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https://nhs.sharepoint.com/sites/X24_PAT-UECandAP/Shared Documents/UEC and AP/A&amp;E/MSitAE/Webfiles/2024-25/e) August 2024/ECDS/"/>
    </mc:Choice>
  </mc:AlternateContent>
  <xr:revisionPtr revIDLastSave="15" documentId="8_{DEDFC469-E761-49E7-BE32-8D4E983B0C04}" xr6:coauthVersionLast="47" xr6:coauthVersionMax="47" xr10:uidLastSave="{F21D8960-2348-4C5B-A19B-B05BAE8CF3D6}"/>
  <bookViews>
    <workbookView xWindow="-30828" yWindow="24" windowWidth="30936" windowHeight="16776"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Data Completeness &amp; Quality" sheetId="30" r:id="rId12"/>
  </sheets>
  <definedNames>
    <definedName name="_xlnm._FilterDatabase" localSheetId="3" hidden="1">'Age - T1'!$B$18:$C$302</definedName>
    <definedName name="_xlnm._FilterDatabase" localSheetId="4" hidden="1">'Age - UTC'!$B$61:$W$188</definedName>
    <definedName name="_xlnm._FilterDatabase" localSheetId="9" hidden="1">'Chief Complaint - T1'!$B$18:$C$303</definedName>
    <definedName name="_xlnm._FilterDatabase" localSheetId="10" hidden="1">'Chief Complaint - UTC'!$B$18:$C$306</definedName>
    <definedName name="_xlnm._FilterDatabase" localSheetId="11" hidden="1">'Data Completeness &amp; Quality'!$L$21:$S$149</definedName>
    <definedName name="_xlnm._FilterDatabase" localSheetId="7" hidden="1">'Ethnicity - T1'!$B$18:$C$302</definedName>
    <definedName name="_xlnm._FilterDatabase" localSheetId="8" hidden="1">'Ethnicity - UTC'!$B$18:$C$305</definedName>
    <definedName name="_xlnm._FilterDatabase" localSheetId="5" hidden="1">'Gender - T1'!$B$18:$C$302</definedName>
    <definedName name="_xlnm._FilterDatabase" localSheetId="6" hidden="1">'Gender - UTC'!$B$18:$C$305</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5" i="56" l="1"/>
  <c r="I47" i="56"/>
  <c r="I39" i="56"/>
  <c r="I31" i="56"/>
  <c r="I23" i="56"/>
  <c r="I16" i="56" l="1"/>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49" i="30"/>
  <c r="C10" i="10"/>
  <c r="C10" i="59"/>
  <c r="C10" i="16"/>
  <c r="C10" i="60"/>
  <c r="C10" i="24"/>
  <c r="C10" i="61"/>
  <c r="C10" i="58"/>
  <c r="C10" i="15"/>
  <c r="C10" i="57"/>
  <c r="C8" i="57"/>
  <c r="C11" i="61"/>
  <c r="C8" i="61"/>
  <c r="C5" i="61"/>
  <c r="C11" i="60"/>
  <c r="C8" i="60"/>
  <c r="C5" i="60"/>
  <c r="C11" i="59"/>
  <c r="C8" i="59"/>
  <c r="C5" i="59"/>
  <c r="C11" i="58"/>
  <c r="C8" i="58"/>
  <c r="C5" i="58"/>
  <c r="E146" i="30"/>
  <c r="I70" i="56" l="1"/>
  <c r="F146" i="30"/>
  <c r="P149" i="30"/>
  <c r="I155" i="56" l="1"/>
  <c r="I139" i="56"/>
  <c r="I120" i="56"/>
  <c r="I73" i="56"/>
  <c r="I118" i="56"/>
  <c r="I165" i="56"/>
  <c r="I172" i="56"/>
  <c r="I88" i="56"/>
  <c r="I137" i="56"/>
  <c r="I76" i="56"/>
  <c r="I176" i="56"/>
  <c r="I146" i="56"/>
  <c r="I92" i="56"/>
  <c r="I86" i="56"/>
  <c r="I132" i="56"/>
  <c r="I64" i="56"/>
  <c r="I78" i="56"/>
  <c r="I113" i="56"/>
  <c r="I149" i="56"/>
  <c r="I171" i="56"/>
  <c r="I138" i="56"/>
  <c r="I80" i="56"/>
  <c r="I129" i="56"/>
  <c r="I148" i="56"/>
  <c r="I157" i="56"/>
  <c r="I153" i="56"/>
  <c r="I164" i="56"/>
  <c r="I147" i="56"/>
  <c r="I117" i="56"/>
  <c r="I87" i="56"/>
  <c r="I178" i="56"/>
  <c r="I107" i="56"/>
  <c r="I160" i="56"/>
  <c r="I97" i="56"/>
  <c r="I84" i="56"/>
  <c r="I67" i="56"/>
  <c r="I168" i="56"/>
  <c r="I101" i="56"/>
  <c r="I114" i="56"/>
  <c r="I184" i="56"/>
  <c r="I154" i="56"/>
  <c r="I183" i="56"/>
  <c r="I65" i="56"/>
  <c r="I63" i="56"/>
  <c r="I93" i="56"/>
  <c r="I109" i="56"/>
  <c r="I98" i="56"/>
  <c r="I145" i="56"/>
  <c r="I151" i="56"/>
  <c r="I122" i="56"/>
  <c r="I169" i="56"/>
  <c r="I62" i="56"/>
  <c r="I123" i="56"/>
  <c r="I174" i="56"/>
  <c r="I82" i="56"/>
  <c r="I124" i="56"/>
  <c r="I116" i="56"/>
  <c r="I144" i="56"/>
  <c r="I96" i="56"/>
  <c r="I115" i="56"/>
  <c r="I61" i="56"/>
  <c r="S149" i="30"/>
  <c r="Q149" i="30"/>
  <c r="R149" i="30"/>
  <c r="C11" i="10"/>
  <c r="C11" i="16"/>
  <c r="C11" i="24"/>
  <c r="C11" i="15"/>
  <c r="C8" i="10"/>
  <c r="C8" i="16"/>
  <c r="C8" i="24"/>
  <c r="C8" i="15"/>
  <c r="C5" i="10"/>
  <c r="C5" i="16"/>
  <c r="C5" i="24"/>
  <c r="C5" i="15"/>
  <c r="I175" i="56" l="1"/>
  <c r="I121" i="56"/>
  <c r="I105" i="56"/>
  <c r="I179" i="56"/>
  <c r="I89" i="56"/>
  <c r="I133" i="56"/>
  <c r="I162" i="56"/>
  <c r="I81" i="56"/>
  <c r="I127" i="56"/>
  <c r="I72" i="56"/>
  <c r="I152" i="56"/>
  <c r="I94" i="56"/>
  <c r="I141" i="56"/>
  <c r="I83" i="56"/>
  <c r="I134" i="56"/>
  <c r="I180" i="56"/>
  <c r="I77" i="56"/>
  <c r="I125" i="56"/>
  <c r="I135" i="56"/>
  <c r="I163" i="56"/>
  <c r="I85" i="56"/>
  <c r="I143" i="56"/>
  <c r="I111" i="56"/>
  <c r="I68" i="56"/>
  <c r="I182" i="56"/>
  <c r="I156" i="56"/>
  <c r="I140" i="56"/>
  <c r="I150" i="56"/>
  <c r="I130" i="56"/>
  <c r="I100" i="56"/>
  <c r="I119" i="56"/>
  <c r="I170" i="56"/>
  <c r="I167" i="56"/>
  <c r="I69" i="56"/>
  <c r="I91" i="56"/>
  <c r="I108" i="56"/>
  <c r="I104" i="56"/>
  <c r="I131" i="56"/>
  <c r="I79" i="56"/>
  <c r="I136" i="56"/>
  <c r="I74" i="56"/>
  <c r="I90" i="56"/>
  <c r="I110" i="56"/>
  <c r="I75" i="56"/>
  <c r="I128" i="56"/>
  <c r="I112" i="56"/>
  <c r="I99" i="56"/>
  <c r="I177" i="56"/>
  <c r="I102" i="56"/>
  <c r="I71" i="56"/>
  <c r="I66" i="56"/>
  <c r="I142" i="56"/>
  <c r="I181" i="56"/>
  <c r="I173" i="56"/>
  <c r="I158" i="56"/>
  <c r="I126" i="56"/>
  <c r="I159" i="56"/>
  <c r="I103" i="56"/>
  <c r="I106" i="56"/>
  <c r="I166" i="56"/>
  <c r="I161" i="56"/>
  <c r="G146" i="30"/>
  <c r="J146" i="30"/>
  <c r="H146" i="30"/>
  <c r="I146" i="30"/>
</calcChain>
</file>

<file path=xl/sharedStrings.xml><?xml version="1.0" encoding="utf-8"?>
<sst xmlns="http://schemas.openxmlformats.org/spreadsheetml/2006/main" count="15364" uniqueCount="576">
  <si>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</si>
  <si>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</si>
  <si>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</si>
  <si>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</si>
  <si>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</si>
  <si>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</si>
  <si>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</si>
  <si>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</si>
  <si>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</si>
  <si>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</si>
  <si>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</si>
  <si>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</si>
  <si>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</si>
  <si>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</si>
  <si>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</si>
  <si>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</si>
  <si>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</si>
  <si>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</si>
  <si>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</si>
  <si>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</si>
  <si>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</si>
  <si>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</si>
  <si>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</si>
  <si>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</si>
  <si>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</si>
  <si>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</si>
  <si>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</si>
  <si>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</si>
  <si>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</si>
  <si>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</si>
  <si>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</si>
  <si>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</si>
  <si>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</si>
  <si>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</si>
  <si>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</si>
  <si>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</si>
  <si>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</si>
  <si>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</si>
  <si>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</si>
  <si>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</si>
  <si>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</si>
  <si>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</si>
  <si>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</si>
  <si>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</si>
  <si>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</si>
  <si>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</si>
  <si>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</si>
  <si>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</si>
  <si>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</si>
  <si>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</si>
  <si>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</si>
  <si>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</si>
  <si>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</si>
  <si>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</si>
  <si>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</si>
  <si>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</si>
  <si>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</si>
  <si>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</si>
  <si>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</si>
  <si>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</si>
  <si>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</si>
  <si>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</si>
  <si>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</si>
  <si>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</si>
  <si>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</si>
  <si>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</si>
  <si>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</si>
  <si>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</si>
  <si>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</si>
  <si>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</si>
  <si>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</si>
  <si>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</si>
  <si>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</si>
  <si>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</si>
  <si>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</si>
  <si>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</si>
  <si>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</si>
  <si>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</si>
  <si>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</si>
  <si>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</si>
  <si>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</si>
  <si>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</si>
  <si>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</si>
  <si>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</si>
  <si>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</si>
  <si>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</si>
  <si>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</si>
  <si>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</si>
  <si>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</si>
  <si>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</si>
  <si>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</si>
  <si>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</si>
  <si>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</si>
  <si>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</si>
  <si>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</si>
  <si>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</si>
  <si>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</si>
  <si>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</si>
  <si>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</si>
  <si>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</si>
  <si>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</si>
  <si>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</si>
  <si>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</si>
  <si>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</si>
  <si>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</si>
  <si>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</si>
  <si>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</si>
  <si>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</si>
  <si>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</si>
  <si>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</si>
  <si>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</si>
  <si>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</si>
  <si>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</si>
  <si>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</si>
  <si>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</si>
  <si>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</si>
  <si>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</si>
  <si>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</si>
  <si>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</si>
  <si>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</si>
  <si>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</si>
  <si>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</si>
  <si>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</si>
  <si>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</si>
  <si>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</si>
  <si>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</si>
  <si>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</si>
  <si>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</si>
  <si>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</si>
  <si>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</si>
  <si>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</si>
  <si>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</si>
  <si>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</si>
  <si>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</si>
  <si>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</si>
  <si>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</si>
  <si>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</si>
  <si>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</si>
  <si>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</si>
  <si>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</si>
  <si>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</si>
  <si>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</si>
  <si>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</si>
  <si>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</si>
  <si>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</si>
  <si>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</si>
  <si>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</si>
  <si>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</si>
  <si>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</si>
  <si>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</si>
  <si>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</si>
  <si>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</si>
  <si>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</si>
  <si>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</si>
  <si>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</si>
  <si>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</si>
  <si>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</si>
  <si>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</si>
  <si>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</si>
  <si>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</si>
  <si>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</si>
  <si>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</si>
  <si>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</si>
  <si>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</si>
  <si>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</si>
  <si>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</si>
  <si>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</si>
  <si>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</si>
  <si>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</si>
  <si>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</si>
  <si>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</si>
  <si>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</si>
  <si>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</si>
  <si>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</si>
  <si>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</si>
  <si>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</si>
  <si>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</si>
  <si>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</si>
  <si>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</si>
  <si>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</si>
  <si>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</si>
  <si>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</si>
  <si>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</si>
  <si>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</si>
  <si>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</si>
  <si>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</si>
  <si>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</si>
  <si>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</si>
  <si>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</si>
  <si>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</si>
  <si>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</si>
  <si>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</si>
  <si>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</si>
  <si>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</si>
  <si>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</si>
  <si>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</si>
  <si>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</si>
  <si>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</si>
  <si>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</si>
  <si>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</si>
  <si>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</si>
  <si>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</si>
  <si>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</si>
  <si>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</si>
  <si>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</si>
  <si>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</si>
  <si>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</si>
  <si>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</si>
  <si>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</si>
  <si>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</si>
  <si>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</si>
  <si>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</si>
  <si>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</si>
  <si>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</si>
  <si>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</si>
  <si>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</si>
  <si>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</si>
  <si>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</si>
  <si>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</si>
  <si>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</si>
  <si>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</si>
  <si>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</si>
  <si>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</si>
  <si>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</si>
  <si>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</si>
  <si>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</si>
  <si>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</si>
  <si>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</si>
  <si>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</si>
  <si>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</si>
  <si>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</si>
  <si>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</si>
  <si>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</si>
  <si>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</si>
  <si>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</si>
  <si>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</si>
  <si>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</si>
  <si>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</si>
  <si>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</si>
  <si>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</si>
  <si>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</si>
  <si>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</si>
  <si>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</si>
  <si>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</si>
  <si>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</si>
  <si>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</si>
  <si>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</si>
  <si>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</si>
  <si>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</si>
  <si>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</si>
  <si>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</si>
  <si>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</si>
  <si>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</si>
  <si>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</si>
  <si>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</si>
  <si>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</si>
  <si>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</si>
  <si>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</si>
  <si>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</si>
  <si>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</si>
  <si>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</si>
  <si>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</si>
  <si>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</si>
  <si>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</si>
  <si>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</si>
  <si>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</si>
  <si>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</si>
  <si>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</si>
  <si>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</si>
  <si>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</si>
  <si>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</si>
  <si>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</si>
  <si>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</si>
  <si>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</si>
  <si>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</si>
  <si>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</si>
  <si>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</si>
  <si>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</si>
  <si>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</si>
  <si>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</si>
  <si>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</si>
  <si>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</si>
  <si>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</si>
  <si>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</si>
  <si>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</si>
  <si>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</si>
  <si>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</si>
  <si>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</si>
  <si>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</si>
  <si>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</si>
  <si>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</si>
  <si>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</si>
  <si>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</si>
  <si>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</si>
  <si>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</si>
  <si>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</si>
  <si>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</si>
  <si>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</si>
  <si>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</si>
  <si>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</si>
  <si>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</si>
  <si>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</si>
  <si>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</si>
  <si>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</si>
  <si>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</si>
  <si>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</si>
  <si>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</si>
  <si>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</si>
  <si>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</si>
  <si>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</si>
  <si>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</si>
  <si>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</si>
  <si>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</si>
  <si>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</si>
  <si>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</si>
  <si>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</si>
  <si>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</si>
  <si>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</si>
  <si>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</si>
  <si>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</si>
  <si>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</si>
  <si>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</si>
  <si>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</si>
  <si>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</si>
  <si>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</si>
  <si>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</si>
  <si>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</si>
  <si>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</si>
  <si>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</si>
  <si>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</si>
  <si>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</si>
  <si>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</si>
  <si>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</si>
  <si>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</si>
  <si>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</si>
  <si>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</si>
  <si>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</si>
  <si>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</si>
  <si>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</si>
  <si>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</si>
  <si>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</si>
  <si>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</si>
  <si>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</si>
  <si>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</si>
  <si>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</si>
  <si>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</si>
  <si>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</si>
  <si>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</si>
  <si>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</si>
  <si>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</si>
  <si>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</si>
  <si>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</si>
  <si>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</si>
  <si>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</si>
  <si>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</si>
  <si>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</si>
  <si>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</si>
  <si>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</si>
  <si>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</si>
  <si>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</si>
  <si>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</si>
  <si>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</si>
  <si>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</si>
  <si>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</si>
  <si>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</si>
  <si>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</si>
  <si>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</si>
  <si>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</si>
  <si>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</si>
  <si>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</si>
  <si>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</si>
  <si>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</si>
  <si>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</si>
  <si>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</si>
  <si>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</si>
  <si>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</si>
  <si>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</si>
  <si>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</si>
  <si>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</si>
  <si>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</si>
  <si>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</si>
  <si>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</si>
  <si>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</si>
  <si>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</si>
  <si>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</si>
  <si>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</si>
  <si>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</si>
  <si>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</si>
  <si>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</si>
  <si>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</si>
  <si>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</si>
  <si>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</si>
  <si>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</si>
  <si>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</si>
  <si>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</si>
  <si>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</si>
  <si>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</si>
  <si>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</si>
  <si>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</si>
  <si>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</si>
  <si>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</si>
  <si>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</si>
  <si>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</si>
  <si>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</si>
  <si>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</si>
  <si>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</si>
  <si>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</si>
  <si>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</si>
  <si>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</si>
  <si>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</si>
  <si>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</si>
  <si>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</si>
  <si>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</si>
  <si>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</si>
  <si>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</si>
  <si>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</si>
  <si>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</si>
  <si>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</si>
  <si>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</si>
  <si>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</si>
  <si>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</si>
  <si>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</si>
  <si>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</si>
  <si>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</si>
  <si>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</si>
  <si>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</si>
  <si>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</si>
  <si>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</si>
  <si>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</si>
  <si>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</si>
  <si>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</si>
  <si>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</si>
  <si>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</si>
  <si>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</si>
  <si>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</si>
  <si>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</si>
  <si>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</si>
  <si>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</si>
  <si>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</si>
  <si>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</si>
  <si>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</si>
  <si>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</si>
  <si>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</si>
  <si>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</si>
  <si>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</si>
  <si>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</si>
  <si>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</si>
  <si>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</si>
  <si>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</si>
  <si>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</si>
  <si>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</si>
  <si>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</si>
  <si>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</si>
  <si>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</si>
  <si>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</si>
  <si>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</si>
  <si>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</si>
  <si>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</si>
  <si>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</si>
  <si>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</si>
  <si>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</si>
  <si>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</si>
  <si>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</si>
  <si>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</si>
  <si>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</si>
  <si>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</si>
  <si>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</si>
  <si>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</si>
  <si>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</si>
  <si>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</si>
  <si>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</si>
  <si>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</si>
  <si>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</si>
  <si>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</si>
  <si>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</si>
  <si>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</si>
  <si>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</si>
  <si>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</si>
  <si>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</si>
  <si>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</si>
  <si>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</si>
  <si>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</si>
  <si>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</si>
  <si>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</si>
  <si>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</si>
  <si>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</si>
  <si>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</si>
  <si>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</si>
  <si>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</si>
  <si>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</si>
  <si>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</si>
  <si>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</si>
  <si>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</si>
  <si>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</si>
  <si>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</si>
  <si>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</si>
  <si>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</si>
  <si>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</si>
  <si>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</si>
  <si>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</si>
  <si>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</si>
  <si>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</si>
  <si>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</si>
  <si>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</si>
  <si>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</si>
  <si>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</si>
  <si>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</si>
  <si>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</si>
  <si>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</si>
  <si>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</si>
  <si>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</si>
  <si>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</si>
  <si>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</si>
  <si>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</si>
  <si>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</si>
  <si>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</si>
  <si>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</si>
  <si>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</si>
  <si>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</si>
  <si>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</si>
  <si>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</si>
  <si>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</si>
  <si>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</si>
  <si>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</si>
  <si>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</si>
  <si>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</si>
  <si>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</si>
  <si>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</si>
  <si>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</si>
  <si>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</si>
  <si>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</si>
  <si>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</si>
  <si>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</si>
  <si>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</si>
  <si>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</si>
  <si>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</si>
  <si>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</si>
  <si>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</si>
  <si>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</si>
  <si>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</si>
  <si>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</si>
  <si>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</si>
  <si>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</si>
  <si>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</si>
  <si>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Urgent Treatment Centres (UTCs) (Total &amp; Admitted) split by chief complaint group</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</si>
  <si>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</si>
  <si>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</si>
  <si>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</si>
  <si>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</si>
  <si>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</si>
  <si>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</si>
  <si>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</si>
  <si>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</si>
  <si>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</si>
  <si>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</si>
  <si>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</si>
  <si>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Y04538</t>
  </si>
  <si>
    <t>Bracknell Urgent Care Centre WIC</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</si>
  <si>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</si>
  <si>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</si>
  <si>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</si>
  <si>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</si>
  <si>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</si>
  <si>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</si>
  <si>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</si>
  <si>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</si>
  <si>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July 2024</t>
  </si>
  <si>
    <t>Y</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</si>
  <si>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</si>
  <si>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</si>
  <si>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</si>
  <si>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</si>
  <si>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12th September 2024</t>
  </si>
  <si>
    <t>Published (Final) - Official Statistics in development</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</si>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</sst>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Y&quot;;;&quot;N&quot;"/>
    <numFmt numFmtId="165" formatCode="0.0%"/>
    <numFmt numFmtId="166" formatCode="_-* #,##0_-;\-* #,##0_-;_-* &quot;-&quot;??_-;_-@_-"/>
  </numFmts>
  <fonts count="15"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70">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xf numFmtId="0" fontId="1" fillId="2" borderId="0" xfId="0" applyFont="1" applyFill="1" applyAlignment="1">
      <alignment horizontal="right" wrapText="1"/>
    </xf>
    <xf numFmtId="0" fontId="1" fillId="2" borderId="0" xfId="0" applyFont="1" applyFill="1" applyAlignment="1">
      <alignment horizontal="right"/>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statistics/statistical-work-areas/ae-waiting-times-and-activity/" TargetMode="External"/><Relationship Id="rId1" Type="http://schemas.openxmlformats.org/officeDocument/2006/relationships/hyperlink" Target="mailto:england.nhsdata@nhs.net?subject=Complementary%20ECDS%20Analysi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7"/>
  <sheetViews>
    <sheetView showGridLines="0" tabSelected="1" workbookViewId="0"/>
  </sheetViews>
  <sheetFormatPr defaultColWidth="0" defaultRowHeight="13.2" zeroHeight="1" x14ac:dyDescent="0.25"/>
  <cols>
    <col min="1" max="1" width="2.6640625" customWidth="1"/>
    <col min="2" max="16" width="9.33203125" customWidth="1"/>
    <col min="17" max="16384" width="9.33203125" hidden="1"/>
  </cols>
  <sheetData>
    <row r="1" spans="2:15" x14ac:dyDescent="0.25"/>
    <row r="2" spans="2:15" ht="24.6" x14ac:dyDescent="0.25">
      <c r="B2" s="29" t="s">
        <v>250</v>
      </c>
    </row>
    <row r="3" spans="2:15" x14ac:dyDescent="0.25"/>
    <row r="4" spans="2:15" ht="30" customHeight="1" x14ac:dyDescent="0.25">
      <c r="B4" s="63" t="s">
        <v>569</v>
      </c>
      <c r="C4" s="63"/>
      <c r="D4" s="63"/>
      <c r="E4" s="63"/>
      <c r="F4" s="63"/>
      <c r="G4" s="63"/>
      <c r="H4" s="63"/>
      <c r="I4" s="63"/>
      <c r="J4" s="63"/>
      <c r="K4" s="63"/>
      <c r="L4" s="63"/>
      <c r="M4" s="63"/>
      <c r="N4" s="63"/>
      <c r="O4" s="63"/>
    </row>
    <row r="5" spans="2:15" x14ac:dyDescent="0.25">
      <c r="B5" s="64" t="s">
        <v>570</v>
      </c>
      <c r="C5" s="64"/>
      <c r="D5" s="64"/>
      <c r="E5" s="64"/>
      <c r="F5" s="64"/>
      <c r="G5" s="64"/>
      <c r="H5" s="64"/>
      <c r="I5" s="64"/>
      <c r="J5" s="64"/>
      <c r="K5" s="64"/>
      <c r="L5" s="64"/>
      <c r="M5" s="64"/>
      <c r="N5" s="64"/>
      <c r="O5" s="64"/>
    </row>
    <row r="6" spans="2:15" x14ac:dyDescent="0.25"/>
    <row r="7" spans="2:15" ht="56.1" customHeight="1" x14ac:dyDescent="0.25">
      <c r="B7" s="63" t="s">
        <v>571</v>
      </c>
      <c r="C7" s="63"/>
      <c r="D7" s="63"/>
      <c r="E7" s="63"/>
      <c r="F7" s="63"/>
      <c r="G7" s="63"/>
      <c r="H7" s="63"/>
      <c r="I7" s="63"/>
      <c r="J7" s="63"/>
      <c r="K7" s="63"/>
      <c r="L7" s="63"/>
      <c r="M7" s="63"/>
      <c r="N7" s="63"/>
      <c r="O7" s="63"/>
    </row>
    <row r="8" spans="2:15" x14ac:dyDescent="0.25">
      <c r="B8" s="57" t="s">
        <v>549</v>
      </c>
      <c r="C8" s="53"/>
      <c r="D8" s="53"/>
      <c r="E8" s="53"/>
      <c r="F8" s="53"/>
      <c r="G8" s="53"/>
      <c r="H8" s="53"/>
      <c r="I8" s="53"/>
      <c r="J8" s="53"/>
      <c r="K8" s="53"/>
      <c r="L8" s="53"/>
      <c r="M8" s="53"/>
      <c r="N8" s="53"/>
      <c r="O8" s="53"/>
    </row>
    <row r="9" spans="2:15" ht="14.25" customHeight="1" x14ac:dyDescent="0.25">
      <c r="B9" s="53"/>
      <c r="C9" s="53"/>
      <c r="D9" s="53"/>
      <c r="E9" s="53"/>
      <c r="F9" s="53"/>
      <c r="G9" s="53"/>
      <c r="H9" s="53"/>
      <c r="I9" s="53"/>
      <c r="J9" s="53"/>
      <c r="K9" s="53"/>
      <c r="L9" s="53"/>
      <c r="M9" s="53"/>
    </row>
    <row r="10" spans="2:15" x14ac:dyDescent="0.25">
      <c r="B10" s="63" t="s">
        <v>546</v>
      </c>
      <c r="C10" s="63"/>
      <c r="D10" s="63"/>
      <c r="E10" s="63"/>
      <c r="F10" s="63"/>
      <c r="G10" s="63"/>
      <c r="H10" s="63"/>
      <c r="I10" s="63"/>
      <c r="J10" s="63"/>
      <c r="K10" s="63"/>
      <c r="L10" s="63"/>
      <c r="M10" s="63"/>
    </row>
    <row r="11" spans="2:15" x14ac:dyDescent="0.25">
      <c r="C11" s="53"/>
      <c r="D11" s="53"/>
      <c r="E11" s="53"/>
      <c r="F11" s="53"/>
      <c r="G11" s="53"/>
      <c r="H11" s="53"/>
      <c r="I11" s="53"/>
      <c r="J11" s="53"/>
      <c r="K11" s="53"/>
      <c r="L11" s="53"/>
      <c r="M11" s="53"/>
    </row>
    <row r="12" spans="2:15" x14ac:dyDescent="0.25">
      <c r="B12" s="57" t="s">
        <v>551</v>
      </c>
      <c r="C12" s="53"/>
      <c r="D12" s="53"/>
      <c r="E12" s="53"/>
      <c r="F12" s="53"/>
      <c r="G12" s="53"/>
      <c r="H12" s="53"/>
      <c r="I12" s="53"/>
      <c r="J12" s="53"/>
      <c r="K12" s="53"/>
      <c r="L12" s="53"/>
      <c r="M12" s="53"/>
    </row>
    <row r="13" spans="2:15" x14ac:dyDescent="0.25">
      <c r="B13" s="57" t="s">
        <v>547</v>
      </c>
      <c r="C13" s="53"/>
      <c r="D13" s="53"/>
      <c r="E13" s="53"/>
      <c r="F13" s="53"/>
      <c r="G13" s="53"/>
      <c r="H13" s="53"/>
      <c r="I13" s="53"/>
      <c r="J13" s="53"/>
      <c r="K13" s="53"/>
      <c r="L13" s="53"/>
      <c r="M13" s="53"/>
    </row>
    <row r="14" spans="2:15" s="56" customFormat="1" x14ac:dyDescent="0.25">
      <c r="B14" s="27" t="s">
        <v>548</v>
      </c>
    </row>
    <row r="15" spans="2:15" x14ac:dyDescent="0.25"/>
    <row r="16" spans="2:15" x14ac:dyDescent="0.25">
      <c r="B16" s="28" t="s">
        <v>417</v>
      </c>
    </row>
    <row r="17" spans="2:2" x14ac:dyDescent="0.25">
      <c r="B17" s="28" t="s">
        <v>535</v>
      </c>
    </row>
    <row r="18" spans="2:2" x14ac:dyDescent="0.25">
      <c r="B18" s="28" t="s">
        <v>418</v>
      </c>
    </row>
    <row r="19" spans="2:2" x14ac:dyDescent="0.25">
      <c r="B19" s="28" t="s">
        <v>536</v>
      </c>
    </row>
    <row r="20" spans="2:2" x14ac:dyDescent="0.25">
      <c r="B20" s="28" t="s">
        <v>419</v>
      </c>
    </row>
    <row r="21" spans="2:2" x14ac:dyDescent="0.25">
      <c r="B21" s="28" t="s">
        <v>537</v>
      </c>
    </row>
    <row r="22" spans="2:2" x14ac:dyDescent="0.25">
      <c r="B22" s="28" t="s">
        <v>420</v>
      </c>
    </row>
    <row r="23" spans="2:2" x14ac:dyDescent="0.25">
      <c r="B23" s="28" t="s">
        <v>538</v>
      </c>
    </row>
    <row r="24" spans="2:2" x14ac:dyDescent="0.25">
      <c r="B24" s="28" t="s">
        <v>421</v>
      </c>
    </row>
    <row r="25" spans="2:2" x14ac:dyDescent="0.25">
      <c r="B25" s="28" t="s">
        <v>539</v>
      </c>
    </row>
    <row r="26" spans="2:2" x14ac:dyDescent="0.25">
      <c r="B26" s="28" t="s">
        <v>402</v>
      </c>
    </row>
    <row r="27" spans="2:2" x14ac:dyDescent="0.25"/>
    <row r="28" spans="2:2" x14ac:dyDescent="0.25">
      <c r="B28" s="27" t="s">
        <v>237</v>
      </c>
    </row>
    <row r="29" spans="2:2" x14ac:dyDescent="0.25"/>
    <row r="30" spans="2:2" x14ac:dyDescent="0.25">
      <c r="B30" s="27" t="s">
        <v>563</v>
      </c>
    </row>
    <row r="31" spans="2:2" x14ac:dyDescent="0.25">
      <c r="B31" s="27" t="s">
        <v>416</v>
      </c>
    </row>
    <row r="32" spans="2:2" x14ac:dyDescent="0.25">
      <c r="B32" t="s">
        <v>564</v>
      </c>
    </row>
    <row r="33" spans="2:2" x14ac:dyDescent="0.25">
      <c r="B33" t="s">
        <v>565</v>
      </c>
    </row>
    <row r="34" spans="2:2" x14ac:dyDescent="0.25"/>
    <row r="35" spans="2:2" x14ac:dyDescent="0.25">
      <c r="B35" s="28" t="s">
        <v>238</v>
      </c>
    </row>
    <row r="36" spans="2:2" x14ac:dyDescent="0.25"/>
    <row r="37" spans="2:2" x14ac:dyDescent="0.25"/>
  </sheetData>
  <mergeCells count="4">
    <mergeCell ref="B10:M10"/>
    <mergeCell ref="B4:O4"/>
    <mergeCell ref="B7:O7"/>
    <mergeCell ref="B5:O5"/>
  </mergeCells>
  <hyperlinks>
    <hyperlink ref="B35" r:id="rId1" xr:uid="{A86C7DCA-DC73-45B6-B3EE-F005398BC0DA}"/>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6"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2" xr:uid="{BE364CEB-A7AE-4023-A2E8-4A1566E66E13}"/>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85" zoomScaleNormal="85" zoomScaleSheetLayoutView="25" workbookViewId="0"/>
  </sheetViews>
  <sheetFormatPr defaultColWidth="9.33203125" defaultRowHeight="12.6" x14ac:dyDescent="0.2"/>
  <cols>
    <col min="1" max="1" width="1.6640625" style="2" customWidth="1"/>
    <col min="2" max="2" width="26.44140625" style="2" customWidth="1"/>
    <col min="3" max="3" width="10.6640625" style="2" customWidth="1"/>
    <col min="4" max="4" width="82.6640625" style="2" bestFit="1" customWidth="1"/>
    <col min="5" max="5" width="14.33203125" style="2" customWidth="1"/>
    <col min="6" max="6" width="15.33203125" style="2" customWidth="1"/>
    <col min="7" max="7" width="18.33203125" style="2" customWidth="1"/>
    <col min="8" max="8" width="13.44140625" style="2" customWidth="1"/>
    <col min="9" max="9" width="18.6640625" style="2" customWidth="1"/>
    <col min="10" max="10" width="13.5546875" style="2" customWidth="1"/>
    <col min="11" max="11" width="16.5546875" style="2" customWidth="1"/>
    <col min="12" max="12" width="12.6640625" style="2" customWidth="1"/>
    <col min="13" max="13" width="16.33203125" style="2" customWidth="1"/>
    <col min="14" max="14" width="11.6640625" style="2" customWidth="1"/>
    <col min="15" max="15" width="15.6640625" style="2" customWidth="1"/>
    <col min="16" max="16" width="11.44140625" style="2" customWidth="1"/>
    <col min="17" max="17" width="19.44140625" style="2" customWidth="1"/>
    <col min="18" max="18" width="12.33203125" style="2" customWidth="1"/>
    <col min="19" max="19" width="15.44140625" style="2" customWidth="1"/>
    <col min="20" max="20" width="12.5546875" style="2" customWidth="1"/>
    <col min="21" max="21" width="13" style="2" customWidth="1"/>
    <col min="22" max="22" width="18" style="2" customWidth="1"/>
    <col min="23" max="23" width="9.33203125" style="2" customWidth="1"/>
    <col min="24" max="24" width="19.5546875" style="2" customWidth="1"/>
    <col min="25" max="25" width="12" style="2" customWidth="1"/>
    <col min="26" max="26" width="17.44140625" style="2" customWidth="1"/>
    <col min="27" max="27" width="11.6640625" style="2" customWidth="1"/>
    <col min="28" max="28" width="14.6640625" style="2" customWidth="1"/>
    <col min="29" max="29" width="9.33203125" style="2" customWidth="1"/>
    <col min="30" max="30" width="18.33203125" style="2" customWidth="1"/>
    <col min="31" max="31" width="9" style="2" customWidth="1"/>
    <col min="32" max="32" width="20" style="2" customWidth="1"/>
    <col min="33" max="33" width="12.6640625" style="2" customWidth="1"/>
    <col min="34" max="34" width="15.5546875" style="2" customWidth="1"/>
    <col min="35" max="35" width="9.33203125" style="2" customWidth="1"/>
    <col min="36" max="16384" width="9.33203125" style="2"/>
  </cols>
  <sheetData>
    <row r="1" spans="2:34" s="15" customFormat="1" ht="18" customHeight="1" x14ac:dyDescent="0.3"/>
    <row r="2" spans="2:34" ht="19.5" customHeight="1" x14ac:dyDescent="0.2">
      <c r="B2" s="3" t="s">
        <v>0</v>
      </c>
      <c r="C2" s="22" t="s">
        <v>398</v>
      </c>
    </row>
    <row r="3" spans="2:34" ht="12.75" customHeight="1" x14ac:dyDescent="0.2">
      <c r="B3" s="3" t="s">
        <v>4</v>
      </c>
      <c r="C3" s="12" t="s">
        <v>434</v>
      </c>
    </row>
    <row r="4" spans="2:34" ht="12.75" customHeight="1" x14ac:dyDescent="0.2">
      <c r="B4" s="3"/>
      <c r="C4" s="12"/>
    </row>
    <row r="5" spans="2:34" ht="16.2" x14ac:dyDescent="0.3">
      <c r="B5" s="3" t="s">
        <v>1</v>
      </c>
      <c r="C5" s="46" t="str">
        <f>'System &amp; Provider Summary - T1'!$C$5</f>
        <v>July 2024</v>
      </c>
    </row>
    <row r="6" spans="2:34" x14ac:dyDescent="0.2">
      <c r="B6" s="3" t="s">
        <v>2</v>
      </c>
      <c r="C6" s="2" t="s">
        <v>399</v>
      </c>
    </row>
    <row r="7" spans="2:34" ht="12.75" customHeight="1" x14ac:dyDescent="0.2">
      <c r="B7" s="3" t="s">
        <v>6</v>
      </c>
      <c r="C7" s="2" t="s">
        <v>424</v>
      </c>
    </row>
    <row r="8" spans="2:34" ht="12.75" customHeight="1" x14ac:dyDescent="0.2">
      <c r="B8" s="3" t="s">
        <v>3</v>
      </c>
      <c r="C8" s="2" t="str">
        <f>'System &amp; Provider Summary - T1'!C8</f>
        <v>12th September 2024</v>
      </c>
    </row>
    <row r="9" spans="2:34" ht="12.75" customHeight="1" x14ac:dyDescent="0.2">
      <c r="B9" s="3" t="s">
        <v>5</v>
      </c>
      <c r="C9" s="8" t="s">
        <v>403</v>
      </c>
    </row>
    <row r="10" spans="2:34" ht="12.75" customHeight="1" x14ac:dyDescent="0.2">
      <c r="B10" s="3" t="s">
        <v>8</v>
      </c>
      <c r="C10" s="2" t="str">
        <f>'System &amp; Provider Summary - T1'!C10</f>
        <v>Published (Final) - Official Statistics in development</v>
      </c>
    </row>
    <row r="11" spans="2:34" ht="12.75" customHeight="1" x14ac:dyDescent="0.2">
      <c r="B11" s="3" t="s">
        <v>9</v>
      </c>
      <c r="C11" s="2" t="str">
        <f>'System &amp; Provider Summary - T1'!C11</f>
        <v>Kerry Evert - england.nhsdata@nhs.net</v>
      </c>
    </row>
    <row r="12" spans="2:34" x14ac:dyDescent="0.2">
      <c r="B12" s="3"/>
    </row>
    <row r="13" spans="2:34" ht="16.2" x14ac:dyDescent="0.3">
      <c r="B13" s="5" t="s">
        <v>411</v>
      </c>
    </row>
    <row r="14" spans="2:34" ht="16.2" x14ac:dyDescent="0.3">
      <c r="B14" s="5"/>
      <c r="C14" s="5"/>
    </row>
    <row r="15" spans="2:34" ht="16.2" x14ac:dyDescent="0.3">
      <c r="B15" s="5"/>
      <c r="C15" s="9"/>
      <c r="E15" s="65" t="s">
        <v>396</v>
      </c>
      <c r="F15" s="66"/>
      <c r="G15" s="66"/>
      <c r="H15" s="66"/>
      <c r="I15" s="66"/>
      <c r="J15" s="66"/>
      <c r="K15" s="66"/>
      <c r="L15" s="66"/>
      <c r="M15" s="66"/>
      <c r="N15" s="66"/>
      <c r="O15" s="66"/>
      <c r="P15" s="66"/>
      <c r="Q15" s="66"/>
      <c r="R15" s="66"/>
      <c r="S15" s="67"/>
      <c r="T15" s="65" t="s">
        <v>395</v>
      </c>
      <c r="U15" s="66"/>
      <c r="V15" s="66"/>
      <c r="W15" s="66"/>
      <c r="X15" s="66"/>
      <c r="Y15" s="66"/>
      <c r="Z15" s="66"/>
      <c r="AA15" s="66"/>
      <c r="AB15" s="66"/>
      <c r="AC15" s="66"/>
      <c r="AD15" s="66"/>
      <c r="AE15" s="66"/>
      <c r="AF15" s="66"/>
      <c r="AG15" s="66"/>
      <c r="AH15" s="67"/>
    </row>
    <row r="16" spans="2:34" s="12" customFormat="1" ht="37.799999999999997" x14ac:dyDescent="0.25">
      <c r="B16" s="48" t="s">
        <v>242</v>
      </c>
      <c r="C16" s="11" t="s">
        <v>251</v>
      </c>
      <c r="D16" s="10" t="s">
        <v>252</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347</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347</v>
      </c>
    </row>
    <row r="17" spans="2:34" x14ac:dyDescent="0.2">
      <c r="B17" s="50" t="s">
        <v>7</v>
      </c>
      <c r="C17" s="1" t="s">
        <v>7</v>
      </c>
      <c r="D17" s="13" t="s">
        <v>10</v>
      </c>
      <c r="E17" s="26">
        <v>7.2434862808392897E-2</v>
      </c>
      <c r="F17" s="26">
        <v>0.11257205441549459</v>
      </c>
      <c r="G17" s="26">
        <v>6.9921604795941898E-3</v>
      </c>
      <c r="H17" s="26">
        <v>3.7727691952962876E-2</v>
      </c>
      <c r="I17" s="26">
        <v>0.12196218584274844</v>
      </c>
      <c r="J17" s="26">
        <v>9.2143186534470831E-2</v>
      </c>
      <c r="K17" s="26">
        <v>3.4165321650910768E-2</v>
      </c>
      <c r="L17" s="26">
        <v>3.9139958496656677E-2</v>
      </c>
      <c r="M17" s="26">
        <v>7.5230574129582659E-2</v>
      </c>
      <c r="N17" s="26">
        <v>1.5189070786257782E-2</v>
      </c>
      <c r="O17" s="26">
        <v>2.3368688033202675E-2</v>
      </c>
      <c r="P17" s="26">
        <v>6.0692875259395894E-2</v>
      </c>
      <c r="Q17" s="26">
        <v>0.24749827069402813</v>
      </c>
      <c r="R17" s="26">
        <v>6.0877334563062026E-2</v>
      </c>
      <c r="S17" s="25">
        <v>867398</v>
      </c>
      <c r="T17" s="26">
        <v>0.12304420157095626</v>
      </c>
      <c r="U17" s="26">
        <v>0.14288120959420472</v>
      </c>
      <c r="V17" s="26">
        <v>5.3909491018594565E-3</v>
      </c>
      <c r="W17" s="26">
        <v>6.0016425548044729E-3</v>
      </c>
      <c r="X17" s="26">
        <v>0.15646387432349906</v>
      </c>
      <c r="Y17" s="26">
        <v>0.12675047907848463</v>
      </c>
      <c r="Z17" s="26">
        <v>4.1316570850969736E-2</v>
      </c>
      <c r="AA17" s="26">
        <v>2.6196643291848294E-2</v>
      </c>
      <c r="AB17" s="26">
        <v>0.10274390885926675</v>
      </c>
      <c r="AC17" s="26">
        <v>1.5814854591783015E-2</v>
      </c>
      <c r="AD17" s="26">
        <v>1.9457956914523976E-2</v>
      </c>
      <c r="AE17" s="26">
        <v>3.3819782256196432E-2</v>
      </c>
      <c r="AF17" s="26">
        <v>0.12870890980689451</v>
      </c>
      <c r="AG17" s="26">
        <v>7.1430075599637793E-2</v>
      </c>
      <c r="AH17" s="25">
        <v>237437</v>
      </c>
    </row>
    <row r="18" spans="2:34" ht="6" customHeight="1" x14ac:dyDescent="0.2">
      <c r="D18" s="4"/>
    </row>
    <row r="19" spans="2:34" x14ac:dyDescent="0.2">
      <c r="B19" s="33" t="s">
        <v>253</v>
      </c>
      <c r="C19" s="18" t="s">
        <v>254</v>
      </c>
      <c r="D19" s="18" t="s">
        <v>368</v>
      </c>
      <c r="E19" s="23" t="s">
        <v>574</v>
      </c>
      <c r="F19" s="23" t="s">
        <v>574</v>
      </c>
      <c r="G19" s="23" t="s">
        <v>574</v>
      </c>
      <c r="H19" s="23" t="s">
        <v>574</v>
      </c>
      <c r="I19" s="23" t="s">
        <v>574</v>
      </c>
      <c r="J19" s="23" t="s">
        <v>574</v>
      </c>
      <c r="K19" s="23" t="s">
        <v>574</v>
      </c>
      <c r="L19" s="23" t="s">
        <v>574</v>
      </c>
      <c r="M19" s="23" t="s">
        <v>574</v>
      </c>
      <c r="N19" s="23" t="s">
        <v>574</v>
      </c>
      <c r="O19" s="23" t="s">
        <v>574</v>
      </c>
      <c r="P19" s="23" t="s">
        <v>574</v>
      </c>
      <c r="Q19" s="23" t="s">
        <v>574</v>
      </c>
      <c r="R19" s="23" t="s">
        <v>574</v>
      </c>
      <c r="S19" s="24" t="s">
        <v>574</v>
      </c>
      <c r="T19" s="23" t="s">
        <v>574</v>
      </c>
      <c r="U19" s="23" t="s">
        <v>574</v>
      </c>
      <c r="V19" s="23" t="s">
        <v>574</v>
      </c>
      <c r="W19" s="23" t="s">
        <v>574</v>
      </c>
      <c r="X19" s="23" t="s">
        <v>574</v>
      </c>
      <c r="Y19" s="23" t="s">
        <v>574</v>
      </c>
      <c r="Z19" s="23" t="s">
        <v>574</v>
      </c>
      <c r="AA19" s="23" t="s">
        <v>574</v>
      </c>
      <c r="AB19" s="23" t="s">
        <v>574</v>
      </c>
      <c r="AC19" s="23" t="s">
        <v>574</v>
      </c>
      <c r="AD19" s="23" t="s">
        <v>574</v>
      </c>
      <c r="AE19" s="23" t="s">
        <v>574</v>
      </c>
      <c r="AF19" s="23" t="s">
        <v>574</v>
      </c>
      <c r="AG19" s="23" t="s">
        <v>574</v>
      </c>
      <c r="AH19" s="24" t="s">
        <v>574</v>
      </c>
    </row>
    <row r="20" spans="2:34" x14ac:dyDescent="0.2">
      <c r="B20" s="33" t="s">
        <v>253</v>
      </c>
      <c r="C20" s="18" t="s">
        <v>255</v>
      </c>
      <c r="D20" s="18" t="s">
        <v>369</v>
      </c>
      <c r="E20" s="23">
        <v>6.4281721632196753E-2</v>
      </c>
      <c r="F20" s="23">
        <v>8.5522638345444379E-2</v>
      </c>
      <c r="G20" s="23">
        <v>5.030743432084964E-3</v>
      </c>
      <c r="H20" s="23">
        <v>1.7328116266070431E-2</v>
      </c>
      <c r="I20" s="23">
        <v>0.11235326998323085</v>
      </c>
      <c r="J20" s="23">
        <v>6.8194522079373945E-2</v>
      </c>
      <c r="K20" s="23">
        <v>3.2979318054779209E-2</v>
      </c>
      <c r="L20" s="23">
        <v>3.2979318054779209E-2</v>
      </c>
      <c r="M20" s="23">
        <v>6.9312465064281722E-2</v>
      </c>
      <c r="N20" s="23">
        <v>2.8507546115148129E-2</v>
      </c>
      <c r="O20" s="23">
        <v>2.5153717160424818E-2</v>
      </c>
      <c r="P20" s="23">
        <v>4.5835662381218556E-2</v>
      </c>
      <c r="Q20" s="23">
        <v>0.32588038010061487</v>
      </c>
      <c r="R20" s="23">
        <v>8.6640581330352157E-2</v>
      </c>
      <c r="S20" s="24">
        <v>8945</v>
      </c>
      <c r="T20" s="23">
        <v>0.12903225806451613</v>
      </c>
      <c r="U20" s="23">
        <v>0.11910669975186104</v>
      </c>
      <c r="V20" s="23">
        <v>2.4813895781637717E-3</v>
      </c>
      <c r="W20" s="23">
        <v>4.9627791563275434E-3</v>
      </c>
      <c r="X20" s="23">
        <v>0.16625310173697269</v>
      </c>
      <c r="Y20" s="23">
        <v>0.12158808933002481</v>
      </c>
      <c r="Z20" s="23">
        <v>5.2109181141439205E-2</v>
      </c>
      <c r="AA20" s="23">
        <v>2.729528535980149E-2</v>
      </c>
      <c r="AB20" s="23">
        <v>9.6774193548387094E-2</v>
      </c>
      <c r="AC20" s="23">
        <v>2.2332506203473945E-2</v>
      </c>
      <c r="AD20" s="23">
        <v>1.9851116625310174E-2</v>
      </c>
      <c r="AE20" s="23">
        <v>1.2406947890818859E-2</v>
      </c>
      <c r="AF20" s="23">
        <v>0.11166253101736973</v>
      </c>
      <c r="AG20" s="23">
        <v>0.11414392059553349</v>
      </c>
      <c r="AH20" s="24">
        <v>2015</v>
      </c>
    </row>
    <row r="21" spans="2:34" x14ac:dyDescent="0.2">
      <c r="B21" s="33" t="s">
        <v>253</v>
      </c>
      <c r="C21" s="18" t="s">
        <v>256</v>
      </c>
      <c r="D21" s="18" t="s">
        <v>370</v>
      </c>
      <c r="E21" s="23">
        <v>5.6905370843989771E-2</v>
      </c>
      <c r="F21" s="23">
        <v>9.9744245524296671E-2</v>
      </c>
      <c r="G21" s="23">
        <v>6.3938618925831201E-3</v>
      </c>
      <c r="H21" s="23">
        <v>2.4936061381074168E-2</v>
      </c>
      <c r="I21" s="23">
        <v>0.11764705882352941</v>
      </c>
      <c r="J21" s="23">
        <v>4.9872122762148335E-2</v>
      </c>
      <c r="K21" s="23">
        <v>3.2608695652173912E-2</v>
      </c>
      <c r="L21" s="23">
        <v>2.877237851662404E-2</v>
      </c>
      <c r="M21" s="23">
        <v>5.6905370843989771E-2</v>
      </c>
      <c r="N21" s="23">
        <v>1.2148337595907928E-2</v>
      </c>
      <c r="O21" s="23">
        <v>2.1099744245524295E-2</v>
      </c>
      <c r="P21" s="23">
        <v>6.9053708439897693E-2</v>
      </c>
      <c r="Q21" s="23">
        <v>0.29411764705882354</v>
      </c>
      <c r="R21" s="23">
        <v>0.13043478260869565</v>
      </c>
      <c r="S21" s="24">
        <v>7820</v>
      </c>
      <c r="T21" s="23">
        <v>0.10421286031042129</v>
      </c>
      <c r="U21" s="23">
        <v>0.14634146341463414</v>
      </c>
      <c r="V21" s="23">
        <v>4.434589800443459E-3</v>
      </c>
      <c r="W21" s="23">
        <v>4.434589800443459E-3</v>
      </c>
      <c r="X21" s="23">
        <v>0.17738359201773837</v>
      </c>
      <c r="Y21" s="23">
        <v>7.5388026607538808E-2</v>
      </c>
      <c r="Z21" s="23">
        <v>2.8824833702882482E-2</v>
      </c>
      <c r="AA21" s="23">
        <v>1.7738359201773836E-2</v>
      </c>
      <c r="AB21" s="23">
        <v>8.8691796008869186E-2</v>
      </c>
      <c r="AC21" s="23">
        <v>2.8824833702882482E-2</v>
      </c>
      <c r="AD21" s="23">
        <v>2.8824833702882482E-2</v>
      </c>
      <c r="AE21" s="23">
        <v>2.4390243902439025E-2</v>
      </c>
      <c r="AF21" s="23">
        <v>0.10199556541019955</v>
      </c>
      <c r="AG21" s="23">
        <v>0.16629711751662971</v>
      </c>
      <c r="AH21" s="24">
        <v>2255</v>
      </c>
    </row>
    <row r="22" spans="2:34" x14ac:dyDescent="0.2">
      <c r="B22" s="33" t="s">
        <v>253</v>
      </c>
      <c r="C22" s="18" t="s">
        <v>257</v>
      </c>
      <c r="D22" s="18" t="s">
        <v>371</v>
      </c>
      <c r="E22" s="23">
        <v>7.7877697841726615E-2</v>
      </c>
      <c r="F22" s="23">
        <v>0.10629496402877697</v>
      </c>
      <c r="G22" s="23">
        <v>2.5179856115107912E-3</v>
      </c>
      <c r="H22" s="23">
        <v>1.7446043165467627E-2</v>
      </c>
      <c r="I22" s="23">
        <v>0.13974820143884892</v>
      </c>
      <c r="J22" s="23">
        <v>9.946043165467626E-2</v>
      </c>
      <c r="K22" s="23">
        <v>4.100719424460432E-2</v>
      </c>
      <c r="L22" s="23">
        <v>4.1546762589928059E-2</v>
      </c>
      <c r="M22" s="23">
        <v>7.9496402877697839E-2</v>
      </c>
      <c r="N22" s="23">
        <v>1.4568345323741008E-2</v>
      </c>
      <c r="O22" s="23">
        <v>2.4640287769784174E-2</v>
      </c>
      <c r="P22" s="23">
        <v>6.8165467625899284E-2</v>
      </c>
      <c r="Q22" s="23">
        <v>0.21384892086330937</v>
      </c>
      <c r="R22" s="23">
        <v>7.3561151079136688E-2</v>
      </c>
      <c r="S22" s="24">
        <v>27800</v>
      </c>
      <c r="T22" s="23">
        <v>0.11614278103356419</v>
      </c>
      <c r="U22" s="23">
        <v>0.12839637719765584</v>
      </c>
      <c r="V22" s="23">
        <v>1.5982951518380393E-3</v>
      </c>
      <c r="W22" s="23">
        <v>6.9259456579648373E-3</v>
      </c>
      <c r="X22" s="23">
        <v>0.16941928609483217</v>
      </c>
      <c r="Y22" s="23">
        <v>0.1241342567927544</v>
      </c>
      <c r="Z22" s="23">
        <v>4.5817794352690462E-2</v>
      </c>
      <c r="AA22" s="23">
        <v>2.8769312733084709E-2</v>
      </c>
      <c r="AB22" s="23">
        <v>9.8561534363345762E-2</v>
      </c>
      <c r="AC22" s="23">
        <v>1.1720831113478956E-2</v>
      </c>
      <c r="AD22" s="23">
        <v>1.8114011720831113E-2</v>
      </c>
      <c r="AE22" s="23">
        <v>3.8891848694725624E-2</v>
      </c>
      <c r="AF22" s="23">
        <v>0.13106020245071923</v>
      </c>
      <c r="AG22" s="23">
        <v>8.0980287693127331E-2</v>
      </c>
      <c r="AH22" s="24">
        <v>9385</v>
      </c>
    </row>
    <row r="23" spans="2:34" x14ac:dyDescent="0.2">
      <c r="B23" s="33" t="s">
        <v>253</v>
      </c>
      <c r="C23" s="18" t="s">
        <v>258</v>
      </c>
      <c r="D23" s="18" t="s">
        <v>372</v>
      </c>
      <c r="E23" s="23">
        <v>7.4511126095751848E-2</v>
      </c>
      <c r="F23" s="23">
        <v>9.2380310182063385E-2</v>
      </c>
      <c r="G23" s="23">
        <v>4.3830074173971676E-3</v>
      </c>
      <c r="H23" s="23">
        <v>1.7869184086311531E-2</v>
      </c>
      <c r="I23" s="23">
        <v>0.11867835468644639</v>
      </c>
      <c r="J23" s="23">
        <v>8.4962913014160479E-2</v>
      </c>
      <c r="K23" s="23">
        <v>3.7424140256237359E-2</v>
      </c>
      <c r="L23" s="23">
        <v>3.7761294672960216E-2</v>
      </c>
      <c r="M23" s="23">
        <v>7.2151045178691836E-2</v>
      </c>
      <c r="N23" s="23">
        <v>1.6857720836142953E-2</v>
      </c>
      <c r="O23" s="23">
        <v>1.6857720836142953E-2</v>
      </c>
      <c r="P23" s="23">
        <v>7.720836142953473E-2</v>
      </c>
      <c r="Q23" s="23">
        <v>0.29467296021577882</v>
      </c>
      <c r="R23" s="23">
        <v>5.4281861092380312E-2</v>
      </c>
      <c r="S23" s="24">
        <v>14830</v>
      </c>
      <c r="T23" s="23">
        <v>0.14942528735632185</v>
      </c>
      <c r="U23" s="23">
        <v>0.13793103448275862</v>
      </c>
      <c r="V23" s="23">
        <v>3.8314176245210726E-3</v>
      </c>
      <c r="W23" s="23">
        <v>2.554278416347382E-3</v>
      </c>
      <c r="X23" s="23">
        <v>0.17752234993614305</v>
      </c>
      <c r="Y23" s="23">
        <v>0.13537675606641125</v>
      </c>
      <c r="Z23" s="23">
        <v>3.4482758620689655E-2</v>
      </c>
      <c r="AA23" s="23">
        <v>1.277139208173691E-2</v>
      </c>
      <c r="AB23" s="23">
        <v>0.1111111111111111</v>
      </c>
      <c r="AC23" s="23">
        <v>2.2988505747126436E-2</v>
      </c>
      <c r="AD23" s="23">
        <v>1.6602809706257982E-2</v>
      </c>
      <c r="AE23" s="23">
        <v>2.0434227330779056E-2</v>
      </c>
      <c r="AF23" s="23">
        <v>9.9616858237547887E-2</v>
      </c>
      <c r="AG23" s="23">
        <v>7.5351213282247767E-2</v>
      </c>
      <c r="AH23" s="24">
        <v>3915</v>
      </c>
    </row>
    <row r="24" spans="2:34" x14ac:dyDescent="0.2">
      <c r="B24" s="33" t="s">
        <v>253</v>
      </c>
      <c r="C24" s="18" t="s">
        <v>259</v>
      </c>
      <c r="D24" s="18" t="s">
        <v>373</v>
      </c>
      <c r="E24" s="23">
        <v>5.6876456876456878E-2</v>
      </c>
      <c r="F24" s="23">
        <v>0.11095571095571095</v>
      </c>
      <c r="G24" s="23">
        <v>3.7296037296037296E-3</v>
      </c>
      <c r="H24" s="23">
        <v>1.9580419580419582E-2</v>
      </c>
      <c r="I24" s="23">
        <v>0.11561771561771562</v>
      </c>
      <c r="J24" s="23">
        <v>0.13846153846153847</v>
      </c>
      <c r="K24" s="23">
        <v>3.1701631701631705E-2</v>
      </c>
      <c r="L24" s="23">
        <v>4.1025641025641026E-2</v>
      </c>
      <c r="M24" s="23">
        <v>6.2470862470862469E-2</v>
      </c>
      <c r="N24" s="23">
        <v>9.7902097902097911E-3</v>
      </c>
      <c r="O24" s="23">
        <v>2.2843822843822845E-2</v>
      </c>
      <c r="P24" s="23">
        <v>5.5477855477855477E-2</v>
      </c>
      <c r="Q24" s="23">
        <v>0.27365967365967364</v>
      </c>
      <c r="R24" s="23">
        <v>5.7342657342657345E-2</v>
      </c>
      <c r="S24" s="24">
        <v>10725</v>
      </c>
      <c r="T24" s="23">
        <v>8.8197146562905324E-2</v>
      </c>
      <c r="U24" s="23">
        <v>0.16342412451361868</v>
      </c>
      <c r="V24" s="23">
        <v>0</v>
      </c>
      <c r="W24" s="23">
        <v>3.8910505836575876E-3</v>
      </c>
      <c r="X24" s="23">
        <v>0.14915693904020752</v>
      </c>
      <c r="Y24" s="23">
        <v>0.20103761348897536</v>
      </c>
      <c r="Z24" s="23">
        <v>3.6316472114137487E-2</v>
      </c>
      <c r="AA24" s="23">
        <v>2.7237354085603113E-2</v>
      </c>
      <c r="AB24" s="23">
        <v>8.8197146562905324E-2</v>
      </c>
      <c r="AC24" s="23">
        <v>6.4850843060959796E-3</v>
      </c>
      <c r="AD24" s="23">
        <v>1.556420233463035E-2</v>
      </c>
      <c r="AE24" s="23">
        <v>2.8534370946822308E-2</v>
      </c>
      <c r="AF24" s="23">
        <v>9.0791180285343706E-2</v>
      </c>
      <c r="AG24" s="23">
        <v>9.8573281452658881E-2</v>
      </c>
      <c r="AH24" s="24">
        <v>3855</v>
      </c>
    </row>
    <row r="25" spans="2:34" x14ac:dyDescent="0.2">
      <c r="B25" s="33" t="s">
        <v>243</v>
      </c>
      <c r="C25" s="18" t="s">
        <v>260</v>
      </c>
      <c r="D25" s="18" t="s">
        <v>350</v>
      </c>
      <c r="E25" s="23">
        <v>6.5354481177145041E-2</v>
      </c>
      <c r="F25" s="23">
        <v>0.12994458245748136</v>
      </c>
      <c r="G25" s="23">
        <v>3.2486145614370344E-3</v>
      </c>
      <c r="H25" s="23">
        <v>2.2358111981654882E-2</v>
      </c>
      <c r="I25" s="23">
        <v>0.13892604624498375</v>
      </c>
      <c r="J25" s="23">
        <v>0.1154213644181158</v>
      </c>
      <c r="K25" s="23">
        <v>3.5925855150009553E-2</v>
      </c>
      <c r="L25" s="23">
        <v>3.7454614943626979E-2</v>
      </c>
      <c r="M25" s="23">
        <v>7.8540034397095351E-2</v>
      </c>
      <c r="N25" s="23">
        <v>1.872730747181349E-2</v>
      </c>
      <c r="O25" s="23">
        <v>2.6562201414102808E-2</v>
      </c>
      <c r="P25" s="23">
        <v>4.9111408369959871E-2</v>
      </c>
      <c r="Q25" s="23">
        <v>0.17657175616281293</v>
      </c>
      <c r="R25" s="23">
        <v>0.10185362124976113</v>
      </c>
      <c r="S25" s="24">
        <v>26165</v>
      </c>
      <c r="T25" s="23">
        <v>0.10596491228070175</v>
      </c>
      <c r="U25" s="23">
        <v>0.11298245614035088</v>
      </c>
      <c r="V25" s="23">
        <v>7.0175438596491223E-4</v>
      </c>
      <c r="W25" s="23">
        <v>6.3157894736842104E-3</v>
      </c>
      <c r="X25" s="23">
        <v>0.17894736842105263</v>
      </c>
      <c r="Y25" s="23">
        <v>0.15578947368421053</v>
      </c>
      <c r="Z25" s="23">
        <v>3.8596491228070177E-2</v>
      </c>
      <c r="AA25" s="23">
        <v>3.43859649122807E-2</v>
      </c>
      <c r="AB25" s="23">
        <v>8.7017543859649119E-2</v>
      </c>
      <c r="AC25" s="23">
        <v>2.0350877192982456E-2</v>
      </c>
      <c r="AD25" s="23">
        <v>2.175438596491228E-2</v>
      </c>
      <c r="AE25" s="23">
        <v>3.5789473684210524E-2</v>
      </c>
      <c r="AF25" s="23">
        <v>0.10456140350877192</v>
      </c>
      <c r="AG25" s="23">
        <v>9.6140350877192984E-2</v>
      </c>
      <c r="AH25" s="24">
        <v>7125</v>
      </c>
    </row>
    <row r="26" spans="2:34" x14ac:dyDescent="0.2">
      <c r="B26" s="33" t="s">
        <v>243</v>
      </c>
      <c r="C26" s="18" t="s">
        <v>261</v>
      </c>
      <c r="D26" s="18" t="s">
        <v>351</v>
      </c>
      <c r="E26" s="23">
        <v>6.8393979805677269E-2</v>
      </c>
      <c r="F26" s="23">
        <v>8.801676509811393E-2</v>
      </c>
      <c r="G26" s="23">
        <v>1.9051247856734616E-3</v>
      </c>
      <c r="H26" s="23">
        <v>3.5625833492093729E-2</v>
      </c>
      <c r="I26" s="23">
        <v>0.16460278148218707</v>
      </c>
      <c r="J26" s="23">
        <v>0.11011621261192608</v>
      </c>
      <c r="K26" s="23">
        <v>3.619737092779577E-2</v>
      </c>
      <c r="L26" s="23">
        <v>4.7818632120403888E-2</v>
      </c>
      <c r="M26" s="23">
        <v>7.0870642027052774E-2</v>
      </c>
      <c r="N26" s="23">
        <v>6.8584492284244625E-2</v>
      </c>
      <c r="O26" s="23">
        <v>2.2480472470946845E-2</v>
      </c>
      <c r="P26" s="23">
        <v>5.4677081348828351E-2</v>
      </c>
      <c r="Q26" s="23">
        <v>0.16784149361783196</v>
      </c>
      <c r="R26" s="23">
        <v>6.3250142884358929E-2</v>
      </c>
      <c r="S26" s="24">
        <v>26245</v>
      </c>
      <c r="T26" s="23">
        <v>0.10945008008542445</v>
      </c>
      <c r="U26" s="23">
        <v>0.11478910838227442</v>
      </c>
      <c r="V26" s="23">
        <v>1.6017084890549919E-3</v>
      </c>
      <c r="W26" s="23">
        <v>4.2712226374799784E-3</v>
      </c>
      <c r="X26" s="23">
        <v>0.20555258942872398</v>
      </c>
      <c r="Y26" s="23">
        <v>0.11211959423384944</v>
      </c>
      <c r="Z26" s="23">
        <v>5.7127602776294716E-2</v>
      </c>
      <c r="AA26" s="23">
        <v>2.7229044313934865E-2</v>
      </c>
      <c r="AB26" s="23">
        <v>0.10571276027762948</v>
      </c>
      <c r="AC26" s="23">
        <v>1.7084890549919914E-2</v>
      </c>
      <c r="AD26" s="23">
        <v>1.6017084890549919E-2</v>
      </c>
      <c r="AE26" s="23">
        <v>4.0042712226374802E-2</v>
      </c>
      <c r="AF26" s="23">
        <v>0.10571276027762948</v>
      </c>
      <c r="AG26" s="23">
        <v>8.2754938601174582E-2</v>
      </c>
      <c r="AH26" s="24">
        <v>9365</v>
      </c>
    </row>
    <row r="27" spans="2:34" x14ac:dyDescent="0.2">
      <c r="B27" s="33" t="s">
        <v>243</v>
      </c>
      <c r="C27" s="18" t="s">
        <v>262</v>
      </c>
      <c r="D27" s="18" t="s">
        <v>352</v>
      </c>
      <c r="E27" s="23">
        <v>6.6176470588235295E-2</v>
      </c>
      <c r="F27" s="23">
        <v>0.11072664359861592</v>
      </c>
      <c r="G27" s="23">
        <v>2.7393310265282586E-3</v>
      </c>
      <c r="H27" s="23">
        <v>2.494232987312572E-2</v>
      </c>
      <c r="I27" s="23">
        <v>0.14013840830449828</v>
      </c>
      <c r="J27" s="23">
        <v>0.14114763552479814</v>
      </c>
      <c r="K27" s="23">
        <v>4.6280276816608998E-2</v>
      </c>
      <c r="L27" s="23">
        <v>4.0224913494809687E-2</v>
      </c>
      <c r="M27" s="23">
        <v>7.0790080738177621E-2</v>
      </c>
      <c r="N27" s="23">
        <v>2.6816608996539794E-2</v>
      </c>
      <c r="O27" s="23">
        <v>2.3933102652825836E-2</v>
      </c>
      <c r="P27" s="23">
        <v>6.3725490196078427E-2</v>
      </c>
      <c r="Q27" s="23">
        <v>0.15974625144175317</v>
      </c>
      <c r="R27" s="23">
        <v>8.2324106113033452E-2</v>
      </c>
      <c r="S27" s="24">
        <v>34680</v>
      </c>
      <c r="T27" s="23">
        <v>8.5862324204293114E-2</v>
      </c>
      <c r="U27" s="23">
        <v>0.14137675795706883</v>
      </c>
      <c r="V27" s="23">
        <v>2.2205773501110288E-3</v>
      </c>
      <c r="W27" s="23">
        <v>2.2205773501110288E-3</v>
      </c>
      <c r="X27" s="23">
        <v>0.15692079940784603</v>
      </c>
      <c r="Y27" s="23">
        <v>0.14655810510732792</v>
      </c>
      <c r="Z27" s="23">
        <v>5.773501110288675E-2</v>
      </c>
      <c r="AA27" s="23">
        <v>4.145077720207254E-2</v>
      </c>
      <c r="AB27" s="23">
        <v>7.9940784603997034E-2</v>
      </c>
      <c r="AC27" s="23">
        <v>1.776461880088823E-2</v>
      </c>
      <c r="AD27" s="23">
        <v>1.776461880088823E-2</v>
      </c>
      <c r="AE27" s="23">
        <v>4.6632124352331605E-2</v>
      </c>
      <c r="AF27" s="23">
        <v>8.4381939304219097E-2</v>
      </c>
      <c r="AG27" s="23">
        <v>0.11917098445595854</v>
      </c>
      <c r="AH27" s="24">
        <v>6755</v>
      </c>
    </row>
    <row r="28" spans="2:34" x14ac:dyDescent="0.2">
      <c r="B28" s="33" t="s">
        <v>243</v>
      </c>
      <c r="C28" s="18" t="s">
        <v>263</v>
      </c>
      <c r="D28" s="18" t="s">
        <v>353</v>
      </c>
      <c r="E28" s="23">
        <v>7.7475353621945992E-2</v>
      </c>
      <c r="F28" s="23">
        <v>0.11658808401200171</v>
      </c>
      <c r="G28" s="23">
        <v>2.5717959708529792E-3</v>
      </c>
      <c r="H28" s="23">
        <v>7.9511358765537929E-2</v>
      </c>
      <c r="I28" s="23">
        <v>0.14209172738962708</v>
      </c>
      <c r="J28" s="23">
        <v>9.9228461208744109E-2</v>
      </c>
      <c r="K28" s="23">
        <v>4.5220745820831548E-2</v>
      </c>
      <c r="L28" s="23">
        <v>3.0968709815687955E-2</v>
      </c>
      <c r="M28" s="23">
        <v>9.0227175310758675E-2</v>
      </c>
      <c r="N28" s="23">
        <v>2.1431633090441493E-2</v>
      </c>
      <c r="O28" s="23">
        <v>3.4076296613801974E-2</v>
      </c>
      <c r="P28" s="23">
        <v>4.3613373339048432E-2</v>
      </c>
      <c r="Q28" s="23">
        <v>0.15227175310758681</v>
      </c>
      <c r="R28" s="23">
        <v>6.4937848264037715E-2</v>
      </c>
      <c r="S28" s="24">
        <v>46660</v>
      </c>
      <c r="T28" s="23">
        <v>0.10637434023548518</v>
      </c>
      <c r="U28" s="23">
        <v>0.13763702801461633</v>
      </c>
      <c r="V28" s="23">
        <v>2.0300446609825416E-3</v>
      </c>
      <c r="W28" s="23">
        <v>8.9321965083231838E-3</v>
      </c>
      <c r="X28" s="23">
        <v>0.16280958181079982</v>
      </c>
      <c r="Y28" s="23">
        <v>0.1027202598457166</v>
      </c>
      <c r="Z28" s="23">
        <v>5.6029232643118147E-2</v>
      </c>
      <c r="AA28" s="23">
        <v>2.5984571660576532E-2</v>
      </c>
      <c r="AB28" s="23">
        <v>0.11408850994721884</v>
      </c>
      <c r="AC28" s="23">
        <v>2.1112464474218433E-2</v>
      </c>
      <c r="AD28" s="23">
        <v>2.3142509135200974E-2</v>
      </c>
      <c r="AE28" s="23">
        <v>3.6946812829882256E-2</v>
      </c>
      <c r="AF28" s="23">
        <v>0.15631343889565572</v>
      </c>
      <c r="AG28" s="23">
        <v>4.5473000406008934E-2</v>
      </c>
      <c r="AH28" s="24">
        <v>12315</v>
      </c>
    </row>
    <row r="29" spans="2:34" x14ac:dyDescent="0.2">
      <c r="B29" s="33" t="s">
        <v>243</v>
      </c>
      <c r="C29" s="18" t="s">
        <v>264</v>
      </c>
      <c r="D29" s="18" t="s">
        <v>354</v>
      </c>
      <c r="E29" s="23">
        <v>6.6222407330279051E-2</v>
      </c>
      <c r="F29" s="23">
        <v>0.10412328196584757</v>
      </c>
      <c r="G29" s="23">
        <v>2.9154518950437317E-3</v>
      </c>
      <c r="H29" s="23">
        <v>1.665972511453561E-2</v>
      </c>
      <c r="I29" s="23">
        <v>0.13910870470637235</v>
      </c>
      <c r="J29" s="23">
        <v>8.6214077467721778E-2</v>
      </c>
      <c r="K29" s="23">
        <v>3.4985422740524783E-2</v>
      </c>
      <c r="L29" s="23">
        <v>4.3315285297792584E-2</v>
      </c>
      <c r="M29" s="23">
        <v>6.8304872969596003E-2</v>
      </c>
      <c r="N29" s="23">
        <v>1.5410245730945439E-2</v>
      </c>
      <c r="O29" s="23">
        <v>1.7909204498125782E-2</v>
      </c>
      <c r="P29" s="23">
        <v>4.9562682215743441E-2</v>
      </c>
      <c r="Q29" s="23">
        <v>0.21699291961682632</v>
      </c>
      <c r="R29" s="23">
        <v>0.13827571845064557</v>
      </c>
      <c r="S29" s="24">
        <v>12005</v>
      </c>
      <c r="T29" s="23">
        <v>0.15284974093264247</v>
      </c>
      <c r="U29" s="23">
        <v>8.8082901554404139E-2</v>
      </c>
      <c r="V29" s="23">
        <v>0</v>
      </c>
      <c r="W29" s="23">
        <v>5.1813471502590676E-3</v>
      </c>
      <c r="X29" s="23">
        <v>0.18911917098445596</v>
      </c>
      <c r="Y29" s="23">
        <v>0.10880829015544041</v>
      </c>
      <c r="Z29" s="23">
        <v>3.8860103626943004E-2</v>
      </c>
      <c r="AA29" s="23">
        <v>1.8134715025906734E-2</v>
      </c>
      <c r="AB29" s="23">
        <v>8.549222797927461E-2</v>
      </c>
      <c r="AC29" s="23">
        <v>1.2953367875647668E-2</v>
      </c>
      <c r="AD29" s="23">
        <v>2.072538860103627E-2</v>
      </c>
      <c r="AE29" s="23">
        <v>1.2953367875647668E-2</v>
      </c>
      <c r="AF29" s="23">
        <v>9.0673575129533682E-2</v>
      </c>
      <c r="AG29" s="23">
        <v>0.17616580310880828</v>
      </c>
      <c r="AH29" s="24">
        <v>1930</v>
      </c>
    </row>
    <row r="30" spans="2:34" x14ac:dyDescent="0.2">
      <c r="B30" s="33" t="s">
        <v>265</v>
      </c>
      <c r="C30" s="18" t="s">
        <v>266</v>
      </c>
      <c r="D30" s="18" t="s">
        <v>374</v>
      </c>
      <c r="E30" s="23">
        <v>7.593502077823952E-2</v>
      </c>
      <c r="F30" s="23">
        <v>0.11938043067623726</v>
      </c>
      <c r="G30" s="23">
        <v>4.1556479032867398E-3</v>
      </c>
      <c r="H30" s="23">
        <v>1.7378163959199094E-2</v>
      </c>
      <c r="I30" s="23">
        <v>0.11673592746505478</v>
      </c>
      <c r="J30" s="23">
        <v>8.5001888930865133E-2</v>
      </c>
      <c r="K30" s="23">
        <v>4.38231960710238E-2</v>
      </c>
      <c r="L30" s="23">
        <v>4.420098224404987E-2</v>
      </c>
      <c r="M30" s="23">
        <v>7.8201737816395916E-2</v>
      </c>
      <c r="N30" s="23">
        <v>8.6890819795995469E-3</v>
      </c>
      <c r="O30" s="23">
        <v>2.0778239516433698E-2</v>
      </c>
      <c r="P30" s="23">
        <v>5.4023422742727617E-2</v>
      </c>
      <c r="Q30" s="23">
        <v>0.28447298828862866</v>
      </c>
      <c r="R30" s="23">
        <v>4.6845485455232337E-2</v>
      </c>
      <c r="S30" s="24">
        <v>13235</v>
      </c>
      <c r="T30" s="23">
        <v>0.1270949720670391</v>
      </c>
      <c r="U30" s="23">
        <v>0.14804469273743018</v>
      </c>
      <c r="V30" s="23">
        <v>1.3966480446927375E-3</v>
      </c>
      <c r="W30" s="23">
        <v>2.7932960893854749E-3</v>
      </c>
      <c r="X30" s="23">
        <v>0.16061452513966482</v>
      </c>
      <c r="Y30" s="23">
        <v>0.12150837988826815</v>
      </c>
      <c r="Z30" s="23">
        <v>4.8882681564245807E-2</v>
      </c>
      <c r="AA30" s="23">
        <v>3.0726256983240222E-2</v>
      </c>
      <c r="AB30" s="23">
        <v>0.11312849162011174</v>
      </c>
      <c r="AC30" s="23">
        <v>1.5363128491620111E-2</v>
      </c>
      <c r="AD30" s="23">
        <v>1.5363128491620111E-2</v>
      </c>
      <c r="AE30" s="23">
        <v>2.3743016759776536E-2</v>
      </c>
      <c r="AF30" s="23">
        <v>0.12988826815642457</v>
      </c>
      <c r="AG30" s="23">
        <v>6.0055865921787709E-2</v>
      </c>
      <c r="AH30" s="24">
        <v>3580</v>
      </c>
    </row>
    <row r="31" spans="2:34" x14ac:dyDescent="0.2">
      <c r="B31" s="33" t="s">
        <v>265</v>
      </c>
      <c r="C31" s="18" t="s">
        <v>267</v>
      </c>
      <c r="D31" s="18" t="s">
        <v>375</v>
      </c>
      <c r="E31" s="23">
        <v>8.5073866530820177E-2</v>
      </c>
      <c r="F31" s="23">
        <v>0.10723382577687214</v>
      </c>
      <c r="G31" s="23">
        <v>4.7121752419765663E-3</v>
      </c>
      <c r="H31" s="23">
        <v>1.2353540499235864E-2</v>
      </c>
      <c r="I31" s="23">
        <v>0.11754966887417219</v>
      </c>
      <c r="J31" s="23">
        <v>0.10761589403973509</v>
      </c>
      <c r="K31" s="23">
        <v>3.0438104941416199E-2</v>
      </c>
      <c r="L31" s="23">
        <v>5.1197147223637288E-2</v>
      </c>
      <c r="M31" s="23">
        <v>6.214977075904228E-2</v>
      </c>
      <c r="N31" s="23">
        <v>1.3245033112582781E-2</v>
      </c>
      <c r="O31" s="23">
        <v>2.2032603158430974E-2</v>
      </c>
      <c r="P31" s="23">
        <v>7.5776872134488027E-2</v>
      </c>
      <c r="Q31" s="23">
        <v>0.2848955680081508</v>
      </c>
      <c r="R31" s="23">
        <v>2.5725929699439633E-2</v>
      </c>
      <c r="S31" s="24">
        <v>39260</v>
      </c>
      <c r="T31" s="23">
        <v>0.15131883387320685</v>
      </c>
      <c r="U31" s="23">
        <v>0.17260527533549283</v>
      </c>
      <c r="V31" s="23">
        <v>2.3137436372049976E-3</v>
      </c>
      <c r="W31" s="23">
        <v>6.4784821841739936E-3</v>
      </c>
      <c r="X31" s="23">
        <v>0.12910689495603886</v>
      </c>
      <c r="Y31" s="23">
        <v>0.14021286441462286</v>
      </c>
      <c r="Z31" s="23">
        <v>3.8870893105043963E-2</v>
      </c>
      <c r="AA31" s="23">
        <v>2.4988431281813973E-2</v>
      </c>
      <c r="AB31" s="23">
        <v>8.514576584914392E-2</v>
      </c>
      <c r="AC31" s="23">
        <v>1.9435446552521982E-2</v>
      </c>
      <c r="AD31" s="23">
        <v>1.8047200370198982E-2</v>
      </c>
      <c r="AE31" s="23">
        <v>3.9333641832484958E-2</v>
      </c>
      <c r="AF31" s="23">
        <v>0.13975011568718185</v>
      </c>
      <c r="AG31" s="23">
        <v>3.2392410920869967E-2</v>
      </c>
      <c r="AH31" s="24">
        <v>10805</v>
      </c>
    </row>
    <row r="32" spans="2:34" x14ac:dyDescent="0.2">
      <c r="B32" s="33" t="s">
        <v>265</v>
      </c>
      <c r="C32" s="18" t="s">
        <v>268</v>
      </c>
      <c r="D32" s="18" t="s">
        <v>376</v>
      </c>
      <c r="E32" s="23" t="s">
        <v>574</v>
      </c>
      <c r="F32" s="23" t="s">
        <v>574</v>
      </c>
      <c r="G32" s="23" t="s">
        <v>574</v>
      </c>
      <c r="H32" s="23" t="s">
        <v>574</v>
      </c>
      <c r="I32" s="23" t="s">
        <v>574</v>
      </c>
      <c r="J32" s="23" t="s">
        <v>574</v>
      </c>
      <c r="K32" s="23" t="s">
        <v>574</v>
      </c>
      <c r="L32" s="23" t="s">
        <v>574</v>
      </c>
      <c r="M32" s="23" t="s">
        <v>574</v>
      </c>
      <c r="N32" s="23" t="s">
        <v>574</v>
      </c>
      <c r="O32" s="23" t="s">
        <v>574</v>
      </c>
      <c r="P32" s="23" t="s">
        <v>574</v>
      </c>
      <c r="Q32" s="23" t="s">
        <v>574</v>
      </c>
      <c r="R32" s="23" t="s">
        <v>574</v>
      </c>
      <c r="S32" s="24" t="s">
        <v>574</v>
      </c>
      <c r="T32" s="23" t="s">
        <v>574</v>
      </c>
      <c r="U32" s="23" t="s">
        <v>574</v>
      </c>
      <c r="V32" s="23" t="s">
        <v>574</v>
      </c>
      <c r="W32" s="23" t="s">
        <v>574</v>
      </c>
      <c r="X32" s="23" t="s">
        <v>574</v>
      </c>
      <c r="Y32" s="23" t="s">
        <v>574</v>
      </c>
      <c r="Z32" s="23" t="s">
        <v>574</v>
      </c>
      <c r="AA32" s="23" t="s">
        <v>574</v>
      </c>
      <c r="AB32" s="23" t="s">
        <v>574</v>
      </c>
      <c r="AC32" s="23" t="s">
        <v>574</v>
      </c>
      <c r="AD32" s="23" t="s">
        <v>574</v>
      </c>
      <c r="AE32" s="23" t="s">
        <v>574</v>
      </c>
      <c r="AF32" s="23" t="s">
        <v>574</v>
      </c>
      <c r="AG32" s="23" t="s">
        <v>574</v>
      </c>
      <c r="AH32" s="24" t="s">
        <v>574</v>
      </c>
    </row>
    <row r="33" spans="2:34" x14ac:dyDescent="0.2">
      <c r="B33" s="33" t="s">
        <v>265</v>
      </c>
      <c r="C33" s="18" t="s">
        <v>269</v>
      </c>
      <c r="D33" s="18" t="s">
        <v>355</v>
      </c>
      <c r="E33" s="23">
        <v>9.768130241736557E-2</v>
      </c>
      <c r="F33" s="23">
        <v>0.16526887025160336</v>
      </c>
      <c r="G33" s="23">
        <v>4.9333991119881598E-3</v>
      </c>
      <c r="H33" s="23">
        <v>6.4134188455846081E-3</v>
      </c>
      <c r="I33" s="23">
        <v>0.15885545140601876</v>
      </c>
      <c r="J33" s="23">
        <v>0.11297483966452886</v>
      </c>
      <c r="K33" s="23">
        <v>3.7493833251110012E-2</v>
      </c>
      <c r="L33" s="23">
        <v>2.3680315737543166E-2</v>
      </c>
      <c r="M33" s="23">
        <v>0.11149481993093241</v>
      </c>
      <c r="N33" s="23">
        <v>8.8801184015786881E-3</v>
      </c>
      <c r="O33" s="23">
        <v>3.3053774050320672E-2</v>
      </c>
      <c r="P33" s="23">
        <v>3.2067094227923039E-2</v>
      </c>
      <c r="Q33" s="23">
        <v>0.16674888998519979</v>
      </c>
      <c r="R33" s="23">
        <v>3.9467192895905279E-2</v>
      </c>
      <c r="S33" s="24">
        <v>10135</v>
      </c>
      <c r="T33" s="23">
        <v>0.12793733681462141</v>
      </c>
      <c r="U33" s="23">
        <v>0.15404699738903394</v>
      </c>
      <c r="V33" s="23">
        <v>2.6109660574412533E-3</v>
      </c>
      <c r="W33" s="23">
        <v>2.6109660574412533E-3</v>
      </c>
      <c r="X33" s="23">
        <v>0.1566579634464752</v>
      </c>
      <c r="Y33" s="23">
        <v>0.13838120104438642</v>
      </c>
      <c r="Z33" s="23">
        <v>3.7859007832898174E-2</v>
      </c>
      <c r="AA33" s="23">
        <v>1.95822454308094E-2</v>
      </c>
      <c r="AB33" s="23">
        <v>0.11357702349869452</v>
      </c>
      <c r="AC33" s="23">
        <v>1.95822454308094E-2</v>
      </c>
      <c r="AD33" s="23">
        <v>2.3498694516971279E-2</v>
      </c>
      <c r="AE33" s="23">
        <v>3.1331592689295036E-2</v>
      </c>
      <c r="AF33" s="23">
        <v>0.12402088772845953</v>
      </c>
      <c r="AG33" s="23">
        <v>4.8302872062663184E-2</v>
      </c>
      <c r="AH33" s="24">
        <v>3830</v>
      </c>
    </row>
    <row r="34" spans="2:34" x14ac:dyDescent="0.2">
      <c r="B34" s="33" t="s">
        <v>265</v>
      </c>
      <c r="C34" s="18" t="s">
        <v>270</v>
      </c>
      <c r="D34" s="18" t="s">
        <v>377</v>
      </c>
      <c r="E34" s="23">
        <v>5.3257251545411319E-2</v>
      </c>
      <c r="F34" s="23">
        <v>8.0123632905373277E-2</v>
      </c>
      <c r="G34" s="23">
        <v>1.2838801711840228E-2</v>
      </c>
      <c r="H34" s="23">
        <v>9.8906324298621021E-2</v>
      </c>
      <c r="I34" s="23">
        <v>0.11935330480266286</v>
      </c>
      <c r="J34" s="23">
        <v>9.4388968140751303E-2</v>
      </c>
      <c r="K34" s="23">
        <v>3.0670470756062766E-2</v>
      </c>
      <c r="L34" s="23">
        <v>4.2082738944365192E-2</v>
      </c>
      <c r="M34" s="23">
        <v>7.8934854969091778E-2</v>
      </c>
      <c r="N34" s="23">
        <v>1.9495958155016643E-2</v>
      </c>
      <c r="O34" s="23">
        <v>1.830718021873514E-2</v>
      </c>
      <c r="P34" s="23">
        <v>7.4655254398478366E-2</v>
      </c>
      <c r="Q34" s="23">
        <v>0.24108416547788872</v>
      </c>
      <c r="R34" s="23">
        <v>3.6376604850213982E-2</v>
      </c>
      <c r="S34" s="24">
        <v>21030</v>
      </c>
      <c r="T34" s="23">
        <v>0.10136765888978279</v>
      </c>
      <c r="U34" s="23">
        <v>0.1005631536604988</v>
      </c>
      <c r="V34" s="23">
        <v>2.0112630732099759E-2</v>
      </c>
      <c r="W34" s="23">
        <v>1.3676588897827836E-2</v>
      </c>
      <c r="X34" s="23">
        <v>0.15607401448109412</v>
      </c>
      <c r="Y34" s="23">
        <v>0.14320193081255028</v>
      </c>
      <c r="Z34" s="23">
        <v>4.3443282381335477E-2</v>
      </c>
      <c r="AA34" s="23">
        <v>2.8157683024939661E-2</v>
      </c>
      <c r="AB34" s="23">
        <v>0.12228479485116653</v>
      </c>
      <c r="AC34" s="23">
        <v>3.5398230088495575E-2</v>
      </c>
      <c r="AD34" s="23">
        <v>2.7353177795655673E-2</v>
      </c>
      <c r="AE34" s="23">
        <v>4.1029766693483509E-2</v>
      </c>
      <c r="AF34" s="23">
        <v>0.1005631536604988</v>
      </c>
      <c r="AG34" s="23">
        <v>6.7578439259855183E-2</v>
      </c>
      <c r="AH34" s="24">
        <v>6215</v>
      </c>
    </row>
    <row r="35" spans="2:34" x14ac:dyDescent="0.2">
      <c r="B35" s="33" t="s">
        <v>265</v>
      </c>
      <c r="C35" s="18" t="s">
        <v>271</v>
      </c>
      <c r="D35" s="18" t="s">
        <v>378</v>
      </c>
      <c r="E35" s="23">
        <v>8.1428571428571433E-2</v>
      </c>
      <c r="F35" s="23">
        <v>0.13</v>
      </c>
      <c r="G35" s="23">
        <v>5.7142857142857143E-3</v>
      </c>
      <c r="H35" s="23">
        <v>1.5357142857142857E-2</v>
      </c>
      <c r="I35" s="23">
        <v>9.1071428571428567E-2</v>
      </c>
      <c r="J35" s="23">
        <v>7.464285714285715E-2</v>
      </c>
      <c r="K35" s="23">
        <v>3.1428571428571431E-2</v>
      </c>
      <c r="L35" s="23">
        <v>2.9285714285714286E-2</v>
      </c>
      <c r="M35" s="23">
        <v>9.464285714285714E-2</v>
      </c>
      <c r="N35" s="23">
        <v>9.285714285714286E-3</v>
      </c>
      <c r="O35" s="23">
        <v>2.6071428571428572E-2</v>
      </c>
      <c r="P35" s="23">
        <v>5.5357142857142855E-2</v>
      </c>
      <c r="Q35" s="23">
        <v>0.28678571428571431</v>
      </c>
      <c r="R35" s="23">
        <v>6.8928571428571422E-2</v>
      </c>
      <c r="S35" s="24">
        <v>14000</v>
      </c>
      <c r="T35" s="23">
        <v>0.14385614385614387</v>
      </c>
      <c r="U35" s="23">
        <v>0.13986013986013987</v>
      </c>
      <c r="V35" s="23">
        <v>2.997002997002997E-3</v>
      </c>
      <c r="W35" s="23">
        <v>3.996003996003996E-3</v>
      </c>
      <c r="X35" s="23">
        <v>0.12687312687312688</v>
      </c>
      <c r="Y35" s="23">
        <v>0.11188811188811189</v>
      </c>
      <c r="Z35" s="23">
        <v>4.295704295704296E-2</v>
      </c>
      <c r="AA35" s="23">
        <v>1.7982017982017984E-2</v>
      </c>
      <c r="AB35" s="23">
        <v>0.12387612387612387</v>
      </c>
      <c r="AC35" s="23">
        <v>1.1988011988011988E-2</v>
      </c>
      <c r="AD35" s="23">
        <v>2.2977022977022976E-2</v>
      </c>
      <c r="AE35" s="23">
        <v>2.6973026973026972E-2</v>
      </c>
      <c r="AF35" s="23">
        <v>0.13086913086913088</v>
      </c>
      <c r="AG35" s="23">
        <v>9.3906093906093904E-2</v>
      </c>
      <c r="AH35" s="24">
        <v>5005</v>
      </c>
    </row>
    <row r="36" spans="2:34" x14ac:dyDescent="0.2">
      <c r="B36" s="33" t="s">
        <v>265</v>
      </c>
      <c r="C36" s="18" t="s">
        <v>272</v>
      </c>
      <c r="D36" s="18" t="s">
        <v>379</v>
      </c>
      <c r="E36" s="23" t="s">
        <v>574</v>
      </c>
      <c r="F36" s="23" t="s">
        <v>574</v>
      </c>
      <c r="G36" s="23" t="s">
        <v>574</v>
      </c>
      <c r="H36" s="23" t="s">
        <v>574</v>
      </c>
      <c r="I36" s="23" t="s">
        <v>574</v>
      </c>
      <c r="J36" s="23" t="s">
        <v>574</v>
      </c>
      <c r="K36" s="23" t="s">
        <v>574</v>
      </c>
      <c r="L36" s="23" t="s">
        <v>574</v>
      </c>
      <c r="M36" s="23" t="s">
        <v>574</v>
      </c>
      <c r="N36" s="23" t="s">
        <v>574</v>
      </c>
      <c r="O36" s="23" t="s">
        <v>574</v>
      </c>
      <c r="P36" s="23" t="s">
        <v>574</v>
      </c>
      <c r="Q36" s="23" t="s">
        <v>574</v>
      </c>
      <c r="R36" s="23" t="s">
        <v>574</v>
      </c>
      <c r="S36" s="24" t="s">
        <v>574</v>
      </c>
      <c r="T36" s="23" t="s">
        <v>574</v>
      </c>
      <c r="U36" s="23" t="s">
        <v>574</v>
      </c>
      <c r="V36" s="23" t="s">
        <v>574</v>
      </c>
      <c r="W36" s="23" t="s">
        <v>574</v>
      </c>
      <c r="X36" s="23" t="s">
        <v>574</v>
      </c>
      <c r="Y36" s="23" t="s">
        <v>574</v>
      </c>
      <c r="Z36" s="23" t="s">
        <v>574</v>
      </c>
      <c r="AA36" s="23" t="s">
        <v>574</v>
      </c>
      <c r="AB36" s="23" t="s">
        <v>574</v>
      </c>
      <c r="AC36" s="23" t="s">
        <v>574</v>
      </c>
      <c r="AD36" s="23" t="s">
        <v>574</v>
      </c>
      <c r="AE36" s="23" t="s">
        <v>574</v>
      </c>
      <c r="AF36" s="23" t="s">
        <v>574</v>
      </c>
      <c r="AG36" s="23" t="s">
        <v>574</v>
      </c>
      <c r="AH36" s="24" t="s">
        <v>574</v>
      </c>
    </row>
    <row r="37" spans="2:34" x14ac:dyDescent="0.2">
      <c r="B37" s="33" t="s">
        <v>265</v>
      </c>
      <c r="C37" s="18" t="s">
        <v>273</v>
      </c>
      <c r="D37" s="18" t="s">
        <v>356</v>
      </c>
      <c r="E37" s="23">
        <v>7.3673870333988214E-2</v>
      </c>
      <c r="F37" s="23">
        <v>9.5776031434184672E-2</v>
      </c>
      <c r="G37" s="23">
        <v>3.929273084479371E-3</v>
      </c>
      <c r="H37" s="23">
        <v>1.5225933202357564E-2</v>
      </c>
      <c r="I37" s="23">
        <v>0.12868369351669942</v>
      </c>
      <c r="J37" s="23">
        <v>0.15520628683693516</v>
      </c>
      <c r="K37" s="23">
        <v>3.880157170923379E-2</v>
      </c>
      <c r="L37" s="23">
        <v>3.2907662082514735E-2</v>
      </c>
      <c r="M37" s="23">
        <v>5.7465618860510805E-2</v>
      </c>
      <c r="N37" s="23">
        <v>7.8585461689587421E-3</v>
      </c>
      <c r="O37" s="23">
        <v>1.8664047151277015E-2</v>
      </c>
      <c r="P37" s="23">
        <v>5.1080550098231828E-2</v>
      </c>
      <c r="Q37" s="23">
        <v>0.19056974459724951</v>
      </c>
      <c r="R37" s="23">
        <v>0.13015717092337917</v>
      </c>
      <c r="S37" s="24">
        <v>10180</v>
      </c>
      <c r="T37" s="23">
        <v>0.12693498452012383</v>
      </c>
      <c r="U37" s="23">
        <v>0.14086687306501547</v>
      </c>
      <c r="V37" s="23">
        <v>3.0959752321981426E-3</v>
      </c>
      <c r="W37" s="23">
        <v>3.0959752321981426E-3</v>
      </c>
      <c r="X37" s="23">
        <v>0.15789473684210525</v>
      </c>
      <c r="Y37" s="23">
        <v>0.16718266253869968</v>
      </c>
      <c r="Z37" s="23">
        <v>3.5603715170278639E-2</v>
      </c>
      <c r="AA37" s="23">
        <v>7.7399380804953561E-3</v>
      </c>
      <c r="AB37" s="23">
        <v>7.4303405572755415E-2</v>
      </c>
      <c r="AC37" s="23">
        <v>1.7027863777089782E-2</v>
      </c>
      <c r="AD37" s="23">
        <v>1.393188854489164E-2</v>
      </c>
      <c r="AE37" s="23">
        <v>2.4767801857585141E-2</v>
      </c>
      <c r="AF37" s="23">
        <v>8.0495356037151702E-2</v>
      </c>
      <c r="AG37" s="23">
        <v>0.14551083591331268</v>
      </c>
      <c r="AH37" s="24">
        <v>3230</v>
      </c>
    </row>
    <row r="38" spans="2:34" x14ac:dyDescent="0.2">
      <c r="B38" s="33" t="s">
        <v>265</v>
      </c>
      <c r="C38" s="18" t="s">
        <v>274</v>
      </c>
      <c r="D38" s="18" t="s">
        <v>380</v>
      </c>
      <c r="E38" s="23">
        <v>5.887386616464145E-2</v>
      </c>
      <c r="F38" s="23">
        <v>0.10439842546637002</v>
      </c>
      <c r="G38" s="23">
        <v>3.9363340749614924E-3</v>
      </c>
      <c r="H38" s="23">
        <v>8.266301557419134E-2</v>
      </c>
      <c r="I38" s="23">
        <v>0.10508300530549375</v>
      </c>
      <c r="J38" s="23">
        <v>9.5841177477323292E-2</v>
      </c>
      <c r="K38" s="23">
        <v>2.378914940954989E-2</v>
      </c>
      <c r="L38" s="23">
        <v>3.1832962519253806E-2</v>
      </c>
      <c r="M38" s="23">
        <v>6.725996919390724E-2</v>
      </c>
      <c r="N38" s="23">
        <v>1.0953277425979804E-2</v>
      </c>
      <c r="O38" s="23">
        <v>2.2419989731302412E-2</v>
      </c>
      <c r="P38" s="23">
        <v>7.3078897826459016E-2</v>
      </c>
      <c r="Q38" s="23">
        <v>0.28341605339722747</v>
      </c>
      <c r="R38" s="23">
        <v>3.6111586513777168E-2</v>
      </c>
      <c r="S38" s="24">
        <v>29215</v>
      </c>
      <c r="T38" s="23">
        <v>0.11879804332634521</v>
      </c>
      <c r="U38" s="23">
        <v>0.13836477987421383</v>
      </c>
      <c r="V38" s="23">
        <v>2.7952480782669461E-3</v>
      </c>
      <c r="W38" s="23">
        <v>9.0845562543675745E-3</v>
      </c>
      <c r="X38" s="23">
        <v>0.15513626834381553</v>
      </c>
      <c r="Y38" s="23">
        <v>0.17679944095038436</v>
      </c>
      <c r="Z38" s="23">
        <v>2.5856044723969251E-2</v>
      </c>
      <c r="AA38" s="23">
        <v>1.9566736547868623E-2</v>
      </c>
      <c r="AB38" s="23">
        <v>0.10202655485674354</v>
      </c>
      <c r="AC38" s="23">
        <v>1.3277428371767994E-2</v>
      </c>
      <c r="AD38" s="23">
        <v>1.8169112508735149E-2</v>
      </c>
      <c r="AE38" s="23">
        <v>4.2627533193570932E-2</v>
      </c>
      <c r="AF38" s="23">
        <v>0.13906359189378056</v>
      </c>
      <c r="AG38" s="23">
        <v>3.9832285115303984E-2</v>
      </c>
      <c r="AH38" s="24">
        <v>7155</v>
      </c>
    </row>
    <row r="39" spans="2:34" x14ac:dyDescent="0.2">
      <c r="B39" s="33" t="s">
        <v>265</v>
      </c>
      <c r="C39" s="18" t="s">
        <v>275</v>
      </c>
      <c r="D39" s="18" t="s">
        <v>357</v>
      </c>
      <c r="E39" s="23">
        <v>8.0642645453127437E-2</v>
      </c>
      <c r="F39" s="23">
        <v>0.12587739822180627</v>
      </c>
      <c r="G39" s="23">
        <v>3.2756200280767431E-3</v>
      </c>
      <c r="H39" s="23">
        <v>5.9273124317579161E-2</v>
      </c>
      <c r="I39" s="23">
        <v>9.421307128373109E-2</v>
      </c>
      <c r="J39" s="23">
        <v>9.0469505537357664E-2</v>
      </c>
      <c r="K39" s="23">
        <v>3.026048978318515E-2</v>
      </c>
      <c r="L39" s="23">
        <v>2.3865231633130556E-2</v>
      </c>
      <c r="M39" s="23">
        <v>6.9723912026204954E-2</v>
      </c>
      <c r="N39" s="23">
        <v>1.0762751520823585E-2</v>
      </c>
      <c r="O39" s="23">
        <v>2.0589611605053813E-2</v>
      </c>
      <c r="P39" s="23">
        <v>4.2895024177195443E-2</v>
      </c>
      <c r="Q39" s="23">
        <v>0.28919045390734677</v>
      </c>
      <c r="R39" s="23">
        <v>5.8805178599282484E-2</v>
      </c>
      <c r="S39" s="24">
        <v>32055</v>
      </c>
      <c r="T39" s="23">
        <v>0.12275915822291504</v>
      </c>
      <c r="U39" s="23">
        <v>0.16796570537802027</v>
      </c>
      <c r="V39" s="23">
        <v>1.9485580670303975E-3</v>
      </c>
      <c r="W39" s="23">
        <v>1.0911925175370226E-2</v>
      </c>
      <c r="X39" s="23">
        <v>0.1367887763055339</v>
      </c>
      <c r="Y39" s="23">
        <v>0.12587685113016367</v>
      </c>
      <c r="Z39" s="23">
        <v>4.520654715510522E-2</v>
      </c>
      <c r="AA39" s="23">
        <v>2.1823850350740453E-2</v>
      </c>
      <c r="AB39" s="23">
        <v>9.5089633671083404E-2</v>
      </c>
      <c r="AC39" s="23">
        <v>1.8706157443491817E-2</v>
      </c>
      <c r="AD39" s="23">
        <v>1.3639906469212782E-2</v>
      </c>
      <c r="AE39" s="23">
        <v>2.4162120031176928E-2</v>
      </c>
      <c r="AF39" s="23">
        <v>0.15432579890880749</v>
      </c>
      <c r="AG39" s="23">
        <v>6.0405300077942321E-2</v>
      </c>
      <c r="AH39" s="24">
        <v>12830</v>
      </c>
    </row>
    <row r="40" spans="2:34" x14ac:dyDescent="0.2">
      <c r="B40" s="33" t="s">
        <v>265</v>
      </c>
      <c r="C40" s="18" t="s">
        <v>276</v>
      </c>
      <c r="D40" s="18" t="s">
        <v>381</v>
      </c>
      <c r="E40" s="23">
        <v>6.7790656831752727E-2</v>
      </c>
      <c r="F40" s="23">
        <v>0.10888654724271163</v>
      </c>
      <c r="G40" s="23">
        <v>9.8349139445029852E-3</v>
      </c>
      <c r="H40" s="23">
        <v>1.4401123990165085E-2</v>
      </c>
      <c r="I40" s="23">
        <v>0.13523006673691607</v>
      </c>
      <c r="J40" s="23">
        <v>7.7625570776255703E-2</v>
      </c>
      <c r="K40" s="23">
        <v>3.5827186512118019E-2</v>
      </c>
      <c r="L40" s="23">
        <v>5.3389532841587636E-2</v>
      </c>
      <c r="M40" s="23">
        <v>6.2170706006322442E-2</v>
      </c>
      <c r="N40" s="23">
        <v>1.3347383210396909E-2</v>
      </c>
      <c r="O40" s="23">
        <v>1.053740779768177E-2</v>
      </c>
      <c r="P40" s="23">
        <v>7.2005619950825425E-2</v>
      </c>
      <c r="Q40" s="23">
        <v>0.28591499824376537</v>
      </c>
      <c r="R40" s="23">
        <v>5.3038285914998241E-2</v>
      </c>
      <c r="S40" s="24">
        <v>14235</v>
      </c>
      <c r="T40" s="23">
        <v>0.13808463251670378</v>
      </c>
      <c r="U40" s="23">
        <v>0.14253897550111358</v>
      </c>
      <c r="V40" s="23">
        <v>4.4543429844097994E-3</v>
      </c>
      <c r="W40" s="23">
        <v>2.2271714922048997E-3</v>
      </c>
      <c r="X40" s="23">
        <v>0.18708240534521159</v>
      </c>
      <c r="Y40" s="23">
        <v>0.12026726057906459</v>
      </c>
      <c r="Z40" s="23">
        <v>5.3452115812917596E-2</v>
      </c>
      <c r="AA40" s="23">
        <v>3.1180400890868598E-2</v>
      </c>
      <c r="AB40" s="23">
        <v>9.1314031180400893E-2</v>
      </c>
      <c r="AC40" s="23">
        <v>2.4498886414253896E-2</v>
      </c>
      <c r="AD40" s="23">
        <v>8.9086859688195987E-3</v>
      </c>
      <c r="AE40" s="23">
        <v>3.7861915367483297E-2</v>
      </c>
      <c r="AF40" s="23">
        <v>0.12249443207126949</v>
      </c>
      <c r="AG40" s="23">
        <v>3.5634743875278395E-2</v>
      </c>
      <c r="AH40" s="24">
        <v>2245</v>
      </c>
    </row>
    <row r="41" spans="2:34" x14ac:dyDescent="0.2">
      <c r="B41" s="33" t="s">
        <v>277</v>
      </c>
      <c r="C41" s="18" t="s">
        <v>278</v>
      </c>
      <c r="D41" s="18" t="s">
        <v>358</v>
      </c>
      <c r="E41" s="23">
        <v>7.1428571428571425E-2</v>
      </c>
      <c r="F41" s="23">
        <v>0.10255387071029529</v>
      </c>
      <c r="G41" s="23">
        <v>1.11731843575419E-2</v>
      </c>
      <c r="H41" s="23">
        <v>4.5690343176376699E-2</v>
      </c>
      <c r="I41" s="23">
        <v>0.10654429369513169</v>
      </c>
      <c r="J41" s="23">
        <v>7.4421388667198718E-2</v>
      </c>
      <c r="K41" s="23">
        <v>2.693535514764565E-2</v>
      </c>
      <c r="L41" s="23">
        <v>4.7885075818036714E-2</v>
      </c>
      <c r="M41" s="23">
        <v>6.0853950518754987E-2</v>
      </c>
      <c r="N41" s="23">
        <v>8.5794094173982441E-3</v>
      </c>
      <c r="O41" s="23">
        <v>1.8954509177972863E-2</v>
      </c>
      <c r="P41" s="23">
        <v>7.0830007980845974E-2</v>
      </c>
      <c r="Q41" s="23">
        <v>0.28232242617717479</v>
      </c>
      <c r="R41" s="23">
        <v>7.2426177174780532E-2</v>
      </c>
      <c r="S41" s="24">
        <v>25060</v>
      </c>
      <c r="T41" s="23">
        <v>0.13945803040317251</v>
      </c>
      <c r="U41" s="23">
        <v>0.1381361533377396</v>
      </c>
      <c r="V41" s="23">
        <v>8.5922009253139465E-3</v>
      </c>
      <c r="W41" s="23">
        <v>4.626569729015202E-3</v>
      </c>
      <c r="X41" s="23">
        <v>0.16259087904824851</v>
      </c>
      <c r="Y41" s="23">
        <v>0.11566424322538003</v>
      </c>
      <c r="Z41" s="23">
        <v>3.8334434897554524E-2</v>
      </c>
      <c r="AA41" s="23">
        <v>2.6437541308658295E-2</v>
      </c>
      <c r="AB41" s="23">
        <v>9.517514871116986E-2</v>
      </c>
      <c r="AC41" s="23">
        <v>1.3879709187045605E-2</v>
      </c>
      <c r="AD41" s="23">
        <v>2.1150033046926635E-2</v>
      </c>
      <c r="AE41" s="23">
        <v>4.03172504957039E-2</v>
      </c>
      <c r="AF41" s="23">
        <v>0.12756113681427628</v>
      </c>
      <c r="AG41" s="23">
        <v>6.8737607402511572E-2</v>
      </c>
      <c r="AH41" s="24">
        <v>7565</v>
      </c>
    </row>
    <row r="42" spans="2:34" x14ac:dyDescent="0.2">
      <c r="B42" s="33" t="s">
        <v>277</v>
      </c>
      <c r="C42" s="18" t="s">
        <v>279</v>
      </c>
      <c r="D42" s="18" t="s">
        <v>382</v>
      </c>
      <c r="E42" s="23">
        <v>9.0236559139784941E-2</v>
      </c>
      <c r="F42" s="23">
        <v>0.11294623655913978</v>
      </c>
      <c r="G42" s="23">
        <v>1.1698924731182796E-2</v>
      </c>
      <c r="H42" s="23">
        <v>3.303225806451613E-2</v>
      </c>
      <c r="I42" s="23">
        <v>0.1236989247311828</v>
      </c>
      <c r="J42" s="23">
        <v>0.13204301075268818</v>
      </c>
      <c r="K42" s="23">
        <v>3.2946236559139787E-2</v>
      </c>
      <c r="L42" s="23">
        <v>2.7612903225806451E-2</v>
      </c>
      <c r="M42" s="23">
        <v>6.8989247311827956E-2</v>
      </c>
      <c r="N42" s="23">
        <v>1.3075268817204302E-2</v>
      </c>
      <c r="O42" s="23">
        <v>2.9419354838709676E-2</v>
      </c>
      <c r="P42" s="23">
        <v>5.7892473118279567E-2</v>
      </c>
      <c r="Q42" s="23">
        <v>0.21729032258064515</v>
      </c>
      <c r="R42" s="23">
        <v>4.9032258064516131E-2</v>
      </c>
      <c r="S42" s="24">
        <v>58125</v>
      </c>
      <c r="T42" s="23">
        <v>0.13940572063315745</v>
      </c>
      <c r="U42" s="23">
        <v>0.13218550402665927</v>
      </c>
      <c r="V42" s="23">
        <v>9.1641210774784775E-3</v>
      </c>
      <c r="W42" s="23">
        <v>4.4432102193835048E-3</v>
      </c>
      <c r="X42" s="23">
        <v>0.14912524298805888</v>
      </c>
      <c r="Y42" s="23">
        <v>0.17606220494307137</v>
      </c>
      <c r="Z42" s="23">
        <v>3.2490974729241874E-2</v>
      </c>
      <c r="AA42" s="23">
        <v>1.6939738961399612E-2</v>
      </c>
      <c r="AB42" s="23">
        <v>8.8586503748958628E-2</v>
      </c>
      <c r="AC42" s="23">
        <v>1.3051930019439044E-2</v>
      </c>
      <c r="AD42" s="23">
        <v>2.2216051096917523E-2</v>
      </c>
      <c r="AE42" s="23">
        <v>3.3601777284087753E-2</v>
      </c>
      <c r="AF42" s="23">
        <v>0.12524298805887255</v>
      </c>
      <c r="AG42" s="23">
        <v>5.7206331574562619E-2</v>
      </c>
      <c r="AH42" s="24">
        <v>18005</v>
      </c>
    </row>
    <row r="43" spans="2:34" x14ac:dyDescent="0.2">
      <c r="B43" s="33" t="s">
        <v>277</v>
      </c>
      <c r="C43" s="18" t="s">
        <v>280</v>
      </c>
      <c r="D43" s="18" t="s">
        <v>383</v>
      </c>
      <c r="E43" s="23">
        <v>8.0848728736052686E-2</v>
      </c>
      <c r="F43" s="23">
        <v>0.12163892445582586</v>
      </c>
      <c r="G43" s="23">
        <v>8.2312054143040062E-3</v>
      </c>
      <c r="H43" s="23">
        <v>1.5547832449240901E-2</v>
      </c>
      <c r="I43" s="23">
        <v>0.12822388878726906</v>
      </c>
      <c r="J43" s="23">
        <v>8.8348271446862997E-2</v>
      </c>
      <c r="K43" s="23">
        <v>3.5485641119443939E-2</v>
      </c>
      <c r="L43" s="23">
        <v>4.1704774099140293E-2</v>
      </c>
      <c r="M43" s="23">
        <v>8.8165355770989579E-2</v>
      </c>
      <c r="N43" s="23">
        <v>1.3352844338759832E-2</v>
      </c>
      <c r="O43" s="23">
        <v>2.8534845436253887E-2</v>
      </c>
      <c r="P43" s="23">
        <v>5.0484726541064569E-2</v>
      </c>
      <c r="Q43" s="23">
        <v>0.23797329431132247</v>
      </c>
      <c r="R43" s="23">
        <v>6.1459667093469908E-2</v>
      </c>
      <c r="S43" s="24">
        <v>27335</v>
      </c>
      <c r="T43" s="23">
        <v>0.12122557726465365</v>
      </c>
      <c r="U43" s="23">
        <v>0.1380994671403197</v>
      </c>
      <c r="V43" s="23">
        <v>4.4404973357015983E-3</v>
      </c>
      <c r="W43" s="23">
        <v>9.3250444049733563E-3</v>
      </c>
      <c r="X43" s="23">
        <v>0.14031971580817051</v>
      </c>
      <c r="Y43" s="23">
        <v>0.1127886323268206</v>
      </c>
      <c r="Z43" s="23">
        <v>3.7300177619893425E-2</v>
      </c>
      <c r="AA43" s="23">
        <v>3.4191829484902306E-2</v>
      </c>
      <c r="AB43" s="23">
        <v>0.10435168738898756</v>
      </c>
      <c r="AC43" s="23">
        <v>1.3765541740674956E-2</v>
      </c>
      <c r="AD43" s="23">
        <v>1.6873889875666074E-2</v>
      </c>
      <c r="AE43" s="23">
        <v>3.5079928952042629E-2</v>
      </c>
      <c r="AF43" s="23">
        <v>0.17095914742451154</v>
      </c>
      <c r="AG43" s="23">
        <v>6.1722912966252222E-2</v>
      </c>
      <c r="AH43" s="24">
        <v>11260</v>
      </c>
    </row>
    <row r="44" spans="2:34" x14ac:dyDescent="0.2">
      <c r="B44" s="33" t="s">
        <v>277</v>
      </c>
      <c r="C44" s="18" t="s">
        <v>281</v>
      </c>
      <c r="D44" s="18" t="s">
        <v>359</v>
      </c>
      <c r="E44" s="23">
        <v>7.076576185933571E-2</v>
      </c>
      <c r="F44" s="23">
        <v>0.10337351487295117</v>
      </c>
      <c r="G44" s="23">
        <v>5.5502558321047614E-3</v>
      </c>
      <c r="H44" s="23">
        <v>2.0206400138756395E-2</v>
      </c>
      <c r="I44" s="23">
        <v>0.10857687971554938</v>
      </c>
      <c r="J44" s="23">
        <v>7.7269967912583476E-2</v>
      </c>
      <c r="K44" s="23">
        <v>2.905212037117336E-2</v>
      </c>
      <c r="L44" s="23">
        <v>3.7984563350966956E-2</v>
      </c>
      <c r="M44" s="23">
        <v>7.1893157575231986E-2</v>
      </c>
      <c r="N44" s="23">
        <v>1.2054461885352528E-2</v>
      </c>
      <c r="O44" s="23">
        <v>2.1333795854652674E-2</v>
      </c>
      <c r="P44" s="23">
        <v>7.9351313849622754E-2</v>
      </c>
      <c r="Q44" s="23">
        <v>0.30691180296591797</v>
      </c>
      <c r="R44" s="23">
        <v>5.5849449310554161E-2</v>
      </c>
      <c r="S44" s="24">
        <v>57655</v>
      </c>
      <c r="T44" s="23">
        <v>0.13513513513513514</v>
      </c>
      <c r="U44" s="23">
        <v>0.14189189189189189</v>
      </c>
      <c r="V44" s="23">
        <v>3.5392535392535394E-3</v>
      </c>
      <c r="W44" s="23">
        <v>4.5045045045045045E-3</v>
      </c>
      <c r="X44" s="23">
        <v>0.14124839124839125</v>
      </c>
      <c r="Y44" s="23">
        <v>0.12226512226512226</v>
      </c>
      <c r="Z44" s="23">
        <v>3.7966537966537969E-2</v>
      </c>
      <c r="AA44" s="23">
        <v>2.6061776061776062E-2</v>
      </c>
      <c r="AB44" s="23">
        <v>9.9742599742599747E-2</v>
      </c>
      <c r="AC44" s="23">
        <v>1.1904761904761904E-2</v>
      </c>
      <c r="AD44" s="23">
        <v>1.6087516087516088E-2</v>
      </c>
      <c r="AE44" s="23">
        <v>5.1480051480051477E-2</v>
      </c>
      <c r="AF44" s="23">
        <v>0.1377091377091377</v>
      </c>
      <c r="AG44" s="23">
        <v>7.0141570141570145E-2</v>
      </c>
      <c r="AH44" s="24">
        <v>15540</v>
      </c>
    </row>
    <row r="45" spans="2:34" x14ac:dyDescent="0.2">
      <c r="B45" s="33" t="s">
        <v>282</v>
      </c>
      <c r="C45" s="18" t="s">
        <v>283</v>
      </c>
      <c r="D45" s="18" t="s">
        <v>384</v>
      </c>
      <c r="E45" s="23">
        <v>6.3073990642869518E-2</v>
      </c>
      <c r="F45" s="23">
        <v>0.10760700051984058</v>
      </c>
      <c r="G45" s="23">
        <v>1.3515855137757755E-2</v>
      </c>
      <c r="H45" s="23">
        <v>1.9580661930341362E-2</v>
      </c>
      <c r="I45" s="23">
        <v>0.1037948362502166</v>
      </c>
      <c r="J45" s="23">
        <v>7.4510483451741466E-2</v>
      </c>
      <c r="K45" s="23">
        <v>3.0670594351065672E-2</v>
      </c>
      <c r="L45" s="23">
        <v>3.5175879396984924E-2</v>
      </c>
      <c r="M45" s="23">
        <v>8.1441691214694162E-2</v>
      </c>
      <c r="N45" s="23">
        <v>1.1436492808871946E-2</v>
      </c>
      <c r="O45" s="23">
        <v>3.1536995321434759E-2</v>
      </c>
      <c r="P45" s="23">
        <v>6.0648067925836074E-2</v>
      </c>
      <c r="Q45" s="23">
        <v>0.29111072604401317</v>
      </c>
      <c r="R45" s="23">
        <v>7.6070005198405816E-2</v>
      </c>
      <c r="S45" s="24">
        <v>28855</v>
      </c>
      <c r="T45" s="23">
        <v>0.11696583671105965</v>
      </c>
      <c r="U45" s="23">
        <v>0.15981470758540822</v>
      </c>
      <c r="V45" s="23">
        <v>8.6855819339895779E-3</v>
      </c>
      <c r="W45" s="23">
        <v>4.6323103647944409E-3</v>
      </c>
      <c r="X45" s="23">
        <v>0.1464968152866242</v>
      </c>
      <c r="Y45" s="23">
        <v>0.1129125651418645</v>
      </c>
      <c r="Z45" s="23">
        <v>3.5321366531557617E-2</v>
      </c>
      <c r="AA45" s="23">
        <v>1.9108280254777069E-2</v>
      </c>
      <c r="AB45" s="23">
        <v>0.12044006948465547</v>
      </c>
      <c r="AC45" s="23">
        <v>1.679212507237985E-2</v>
      </c>
      <c r="AD45" s="23">
        <v>2.2003474232773594E-2</v>
      </c>
      <c r="AE45" s="23">
        <v>2.605674580196873E-2</v>
      </c>
      <c r="AF45" s="23">
        <v>0.11812391430225826</v>
      </c>
      <c r="AG45" s="23">
        <v>9.3225246091488134E-2</v>
      </c>
      <c r="AH45" s="24">
        <v>8635</v>
      </c>
    </row>
    <row r="46" spans="2:34" x14ac:dyDescent="0.2">
      <c r="B46" s="33" t="s">
        <v>282</v>
      </c>
      <c r="C46" s="18" t="s">
        <v>284</v>
      </c>
      <c r="D46" s="18" t="s">
        <v>360</v>
      </c>
      <c r="E46" s="23">
        <v>7.0052539404553416E-2</v>
      </c>
      <c r="F46" s="23">
        <v>0.10624635143023935</v>
      </c>
      <c r="G46" s="23">
        <v>2.3350846468184472E-3</v>
      </c>
      <c r="H46" s="23">
        <v>1.5761821366024518E-2</v>
      </c>
      <c r="I46" s="23">
        <v>0.1091652072387624</v>
      </c>
      <c r="J46" s="23">
        <v>5.0788091068301226E-2</v>
      </c>
      <c r="K46" s="23">
        <v>3.5026269702276708E-2</v>
      </c>
      <c r="L46" s="23">
        <v>3.3274956217162872E-2</v>
      </c>
      <c r="M46" s="23">
        <v>9.6322241681260939E-2</v>
      </c>
      <c r="N46" s="23">
        <v>1.0507880910683012E-2</v>
      </c>
      <c r="O46" s="23">
        <v>1.6929363689433742E-2</v>
      </c>
      <c r="P46" s="23">
        <v>5.6042031523642732E-2</v>
      </c>
      <c r="Q46" s="23">
        <v>0.34559252772913018</v>
      </c>
      <c r="R46" s="23">
        <v>5.195563339171045E-2</v>
      </c>
      <c r="S46" s="24">
        <v>8565</v>
      </c>
      <c r="T46" s="23">
        <v>0.1446886446886447</v>
      </c>
      <c r="U46" s="23">
        <v>0.16666666666666666</v>
      </c>
      <c r="V46" s="23">
        <v>1.8315018315018315E-3</v>
      </c>
      <c r="W46" s="23">
        <v>3.663003663003663E-3</v>
      </c>
      <c r="X46" s="23">
        <v>0.16300366300366301</v>
      </c>
      <c r="Y46" s="23">
        <v>7.5091575091575088E-2</v>
      </c>
      <c r="Z46" s="23">
        <v>5.128205128205128E-2</v>
      </c>
      <c r="AA46" s="23">
        <v>2.564102564102564E-2</v>
      </c>
      <c r="AB46" s="23">
        <v>0.14835164835164835</v>
      </c>
      <c r="AC46" s="23">
        <v>2.197802197802198E-2</v>
      </c>
      <c r="AD46" s="23">
        <v>1.282051282051282E-2</v>
      </c>
      <c r="AE46" s="23">
        <v>2.0146520146520148E-2</v>
      </c>
      <c r="AF46" s="23">
        <v>0.13186813186813187</v>
      </c>
      <c r="AG46" s="23">
        <v>3.1135531135531136E-2</v>
      </c>
      <c r="AH46" s="24">
        <v>2730</v>
      </c>
    </row>
    <row r="47" spans="2:34" x14ac:dyDescent="0.2">
      <c r="B47" s="33" t="s">
        <v>282</v>
      </c>
      <c r="C47" s="18" t="s">
        <v>285</v>
      </c>
      <c r="D47" s="18" t="s">
        <v>385</v>
      </c>
      <c r="E47" s="23">
        <v>8.3082559204500847E-2</v>
      </c>
      <c r="F47" s="23">
        <v>0.11696977626586419</v>
      </c>
      <c r="G47" s="23">
        <v>1.0728771424833181E-2</v>
      </c>
      <c r="H47" s="23">
        <v>5.8223210781106892E-2</v>
      </c>
      <c r="I47" s="23">
        <v>0.11723145361768939</v>
      </c>
      <c r="J47" s="23">
        <v>8.870862226874264E-2</v>
      </c>
      <c r="K47" s="23">
        <v>3.3494701033625542E-2</v>
      </c>
      <c r="L47" s="23">
        <v>4.6447729948972914E-2</v>
      </c>
      <c r="M47" s="23">
        <v>6.9998691613240877E-2</v>
      </c>
      <c r="N47" s="23">
        <v>9.2895459897945828E-3</v>
      </c>
      <c r="O47" s="23">
        <v>1.6878189192725369E-2</v>
      </c>
      <c r="P47" s="23">
        <v>4.3700117754808324E-2</v>
      </c>
      <c r="Q47" s="23">
        <v>0.2258275546251472</v>
      </c>
      <c r="R47" s="23">
        <v>7.941907627894805E-2</v>
      </c>
      <c r="S47" s="24">
        <v>38215</v>
      </c>
      <c r="T47" s="23">
        <v>0.13636363636363635</v>
      </c>
      <c r="U47" s="23">
        <v>0.13435237329042637</v>
      </c>
      <c r="V47" s="23">
        <v>8.0450522928399038E-3</v>
      </c>
      <c r="W47" s="23">
        <v>7.642799678197908E-3</v>
      </c>
      <c r="X47" s="23">
        <v>0.15486725663716813</v>
      </c>
      <c r="Y47" s="23">
        <v>0.13113435237329044</v>
      </c>
      <c r="Z47" s="23">
        <v>3.8213998390989538E-2</v>
      </c>
      <c r="AA47" s="23">
        <v>4.0627514078841513E-2</v>
      </c>
      <c r="AB47" s="23">
        <v>8.4070796460176997E-2</v>
      </c>
      <c r="AC47" s="23">
        <v>1.0458567980691875E-2</v>
      </c>
      <c r="AD47" s="23">
        <v>1.2469831053901851E-2</v>
      </c>
      <c r="AE47" s="23">
        <v>2.1721641190667738E-2</v>
      </c>
      <c r="AF47" s="23">
        <v>0.1166532582461786</v>
      </c>
      <c r="AG47" s="23">
        <v>0.10257441673370878</v>
      </c>
      <c r="AH47" s="24">
        <v>12430</v>
      </c>
    </row>
    <row r="48" spans="2:34" x14ac:dyDescent="0.2">
      <c r="B48" s="33" t="s">
        <v>286</v>
      </c>
      <c r="C48" s="18" t="s">
        <v>287</v>
      </c>
      <c r="D48" s="18" t="s">
        <v>386</v>
      </c>
      <c r="E48" s="23" t="s">
        <v>574</v>
      </c>
      <c r="F48" s="23" t="s">
        <v>574</v>
      </c>
      <c r="G48" s="23" t="s">
        <v>574</v>
      </c>
      <c r="H48" s="23" t="s">
        <v>574</v>
      </c>
      <c r="I48" s="23" t="s">
        <v>574</v>
      </c>
      <c r="J48" s="23" t="s">
        <v>574</v>
      </c>
      <c r="K48" s="23" t="s">
        <v>574</v>
      </c>
      <c r="L48" s="23" t="s">
        <v>574</v>
      </c>
      <c r="M48" s="23" t="s">
        <v>574</v>
      </c>
      <c r="N48" s="23" t="s">
        <v>574</v>
      </c>
      <c r="O48" s="23" t="s">
        <v>574</v>
      </c>
      <c r="P48" s="23" t="s">
        <v>574</v>
      </c>
      <c r="Q48" s="23" t="s">
        <v>574</v>
      </c>
      <c r="R48" s="23" t="s">
        <v>574</v>
      </c>
      <c r="S48" s="24" t="s">
        <v>574</v>
      </c>
      <c r="T48" s="23" t="s">
        <v>574</v>
      </c>
      <c r="U48" s="23" t="s">
        <v>574</v>
      </c>
      <c r="V48" s="23" t="s">
        <v>574</v>
      </c>
      <c r="W48" s="23" t="s">
        <v>574</v>
      </c>
      <c r="X48" s="23" t="s">
        <v>574</v>
      </c>
      <c r="Y48" s="23" t="s">
        <v>574</v>
      </c>
      <c r="Z48" s="23" t="s">
        <v>574</v>
      </c>
      <c r="AA48" s="23" t="s">
        <v>574</v>
      </c>
      <c r="AB48" s="23" t="s">
        <v>574</v>
      </c>
      <c r="AC48" s="23" t="s">
        <v>574</v>
      </c>
      <c r="AD48" s="23" t="s">
        <v>574</v>
      </c>
      <c r="AE48" s="23" t="s">
        <v>574</v>
      </c>
      <c r="AF48" s="23" t="s">
        <v>574</v>
      </c>
      <c r="AG48" s="23" t="s">
        <v>574</v>
      </c>
      <c r="AH48" s="24" t="s">
        <v>574</v>
      </c>
    </row>
    <row r="49" spans="2:34" x14ac:dyDescent="0.2">
      <c r="B49" s="33" t="s">
        <v>286</v>
      </c>
      <c r="C49" s="18" t="s">
        <v>288</v>
      </c>
      <c r="D49" s="18" t="s">
        <v>361</v>
      </c>
      <c r="E49" s="23">
        <v>6.4398801882755666E-2</v>
      </c>
      <c r="F49" s="23">
        <v>0.12601626016260162</v>
      </c>
      <c r="G49" s="23">
        <v>3.4231921266581087E-3</v>
      </c>
      <c r="H49" s="23">
        <v>1.9255455712451863E-2</v>
      </c>
      <c r="I49" s="23">
        <v>0.12815575524176295</v>
      </c>
      <c r="J49" s="23">
        <v>9.4351732991014126E-2</v>
      </c>
      <c r="K49" s="23">
        <v>3.2734274711168167E-2</v>
      </c>
      <c r="L49" s="23">
        <v>4.685494223363286E-2</v>
      </c>
      <c r="M49" s="23">
        <v>7.0175438596491224E-2</v>
      </c>
      <c r="N49" s="23">
        <v>1.561831407787762E-2</v>
      </c>
      <c r="O49" s="23">
        <v>9.6277278562259313E-3</v>
      </c>
      <c r="P49" s="23">
        <v>7.1887034659820284E-2</v>
      </c>
      <c r="Q49" s="23">
        <v>0.2531022678647839</v>
      </c>
      <c r="R49" s="23">
        <v>6.4398801882755666E-2</v>
      </c>
      <c r="S49" s="24">
        <v>23370</v>
      </c>
      <c r="T49" s="23">
        <v>0.12334437086092716</v>
      </c>
      <c r="U49" s="23">
        <v>0.18377483443708609</v>
      </c>
      <c r="V49" s="23">
        <v>1.6556291390728477E-3</v>
      </c>
      <c r="W49" s="23">
        <v>4.1390728476821195E-3</v>
      </c>
      <c r="X49" s="23">
        <v>0.1564569536423841</v>
      </c>
      <c r="Y49" s="23">
        <v>0.12665562913907286</v>
      </c>
      <c r="Z49" s="23">
        <v>3.5596026490066227E-2</v>
      </c>
      <c r="AA49" s="23">
        <v>2.8973509933774833E-2</v>
      </c>
      <c r="AB49" s="23">
        <v>9.602649006622517E-2</v>
      </c>
      <c r="AC49" s="23">
        <v>5.794701986754967E-3</v>
      </c>
      <c r="AD49" s="23">
        <v>7.4503311258278145E-3</v>
      </c>
      <c r="AE49" s="23">
        <v>4.0562913907284767E-2</v>
      </c>
      <c r="AF49" s="23">
        <v>9.9337748344370855E-2</v>
      </c>
      <c r="AG49" s="23">
        <v>9.1059602649006616E-2</v>
      </c>
      <c r="AH49" s="24">
        <v>6040</v>
      </c>
    </row>
    <row r="50" spans="2:34" x14ac:dyDescent="0.2">
      <c r="B50" s="33" t="s">
        <v>286</v>
      </c>
      <c r="C50" s="18" t="s">
        <v>289</v>
      </c>
      <c r="D50" s="18" t="s">
        <v>362</v>
      </c>
      <c r="E50" s="23">
        <v>7.4723404255319148E-2</v>
      </c>
      <c r="F50" s="23">
        <v>0.11285106382978724</v>
      </c>
      <c r="G50" s="23">
        <v>8.0000000000000002E-3</v>
      </c>
      <c r="H50" s="23">
        <v>6.8085106382978725E-2</v>
      </c>
      <c r="I50" s="23">
        <v>0.12714893617021278</v>
      </c>
      <c r="J50" s="23">
        <v>8.4425531914893617E-2</v>
      </c>
      <c r="K50" s="23">
        <v>4.2723404255319147E-2</v>
      </c>
      <c r="L50" s="23">
        <v>4.7148936170212763E-2</v>
      </c>
      <c r="M50" s="23">
        <v>8.3574468085106379E-2</v>
      </c>
      <c r="N50" s="23">
        <v>1.1574468085106383E-2</v>
      </c>
      <c r="O50" s="23">
        <v>2.8936170212765958E-2</v>
      </c>
      <c r="P50" s="23">
        <v>5.8893617021276594E-2</v>
      </c>
      <c r="Q50" s="23">
        <v>0.1971063829787234</v>
      </c>
      <c r="R50" s="23">
        <v>5.4638297872340424E-2</v>
      </c>
      <c r="S50" s="24">
        <v>29375</v>
      </c>
      <c r="T50" s="23">
        <v>0.11798839458413926</v>
      </c>
      <c r="U50" s="23">
        <v>0.11992263056092843</v>
      </c>
      <c r="V50" s="23">
        <v>9.6711798839458421E-3</v>
      </c>
      <c r="W50" s="23">
        <v>5.8027079303675051E-3</v>
      </c>
      <c r="X50" s="23">
        <v>0.15087040618955513</v>
      </c>
      <c r="Y50" s="23">
        <v>0.12959381044487428</v>
      </c>
      <c r="Z50" s="23">
        <v>5.0290135396518373E-2</v>
      </c>
      <c r="AA50" s="23">
        <v>3.6750483558994199E-2</v>
      </c>
      <c r="AB50" s="23">
        <v>0.11605415860735009</v>
      </c>
      <c r="AC50" s="23">
        <v>1.5473887814313346E-2</v>
      </c>
      <c r="AD50" s="23">
        <v>3.0947775628626693E-2</v>
      </c>
      <c r="AE50" s="23">
        <v>2.5145067698259187E-2</v>
      </c>
      <c r="AF50" s="23">
        <v>0.10058027079303675</v>
      </c>
      <c r="AG50" s="23">
        <v>9.0909090909090912E-2</v>
      </c>
      <c r="AH50" s="24">
        <v>2585</v>
      </c>
    </row>
    <row r="51" spans="2:34" x14ac:dyDescent="0.2">
      <c r="B51" s="33" t="s">
        <v>286</v>
      </c>
      <c r="C51" s="18" t="s">
        <v>290</v>
      </c>
      <c r="D51" s="18" t="s">
        <v>387</v>
      </c>
      <c r="E51" s="23">
        <v>7.0037105751391465E-2</v>
      </c>
      <c r="F51" s="23">
        <v>0.11989795918367346</v>
      </c>
      <c r="G51" s="23">
        <v>1.0088126159554732E-2</v>
      </c>
      <c r="H51" s="23">
        <v>6.4007421150278299E-2</v>
      </c>
      <c r="I51" s="23">
        <v>0.12012987012987013</v>
      </c>
      <c r="J51" s="23">
        <v>7.5487012987012991E-2</v>
      </c>
      <c r="K51" s="23">
        <v>3.4322820037105753E-2</v>
      </c>
      <c r="L51" s="23">
        <v>4.0120593692022262E-2</v>
      </c>
      <c r="M51" s="23">
        <v>7.6530612244897961E-2</v>
      </c>
      <c r="N51" s="23">
        <v>9.74025974025974E-3</v>
      </c>
      <c r="O51" s="23">
        <v>2.0756029684601114E-2</v>
      </c>
      <c r="P51" s="23">
        <v>5.8325602968460108E-2</v>
      </c>
      <c r="Q51" s="23">
        <v>0.25127551020408162</v>
      </c>
      <c r="R51" s="23">
        <v>4.9281076066790351E-2</v>
      </c>
      <c r="S51" s="24">
        <v>43120</v>
      </c>
      <c r="T51" s="23">
        <v>0.128</v>
      </c>
      <c r="U51" s="23">
        <v>0.14276923076923076</v>
      </c>
      <c r="V51" s="23">
        <v>1.1692307692307693E-2</v>
      </c>
      <c r="W51" s="23">
        <v>4.9230769230769232E-3</v>
      </c>
      <c r="X51" s="23">
        <v>0.16123076923076923</v>
      </c>
      <c r="Y51" s="23">
        <v>0.12</v>
      </c>
      <c r="Z51" s="23">
        <v>3.7538461538461541E-2</v>
      </c>
      <c r="AA51" s="23">
        <v>2.9538461538461538E-2</v>
      </c>
      <c r="AB51" s="23">
        <v>0.11138461538461539</v>
      </c>
      <c r="AC51" s="23">
        <v>1.6615384615384615E-2</v>
      </c>
      <c r="AD51" s="23">
        <v>2.3384615384615386E-2</v>
      </c>
      <c r="AE51" s="23">
        <v>2.8307692307692308E-2</v>
      </c>
      <c r="AF51" s="23">
        <v>0.13907692307692307</v>
      </c>
      <c r="AG51" s="23">
        <v>4.492307692307692E-2</v>
      </c>
      <c r="AH51" s="24">
        <v>8125</v>
      </c>
    </row>
    <row r="52" spans="2:34" x14ac:dyDescent="0.2">
      <c r="B52" s="33" t="s">
        <v>286</v>
      </c>
      <c r="C52" s="18" t="s">
        <v>291</v>
      </c>
      <c r="D52" s="18" t="s">
        <v>388</v>
      </c>
      <c r="E52" s="23">
        <v>6.4925373134328362E-2</v>
      </c>
      <c r="F52" s="23">
        <v>0.10783582089552239</v>
      </c>
      <c r="G52" s="23">
        <v>5.597014925373134E-3</v>
      </c>
      <c r="H52" s="23">
        <v>1.4179104477611941E-2</v>
      </c>
      <c r="I52" s="23">
        <v>0.125</v>
      </c>
      <c r="J52" s="23">
        <v>5.708955223880597E-2</v>
      </c>
      <c r="K52" s="23">
        <v>3.2835820895522387E-2</v>
      </c>
      <c r="L52" s="23">
        <v>3.6194029850746268E-2</v>
      </c>
      <c r="M52" s="23">
        <v>7.6492537313432835E-2</v>
      </c>
      <c r="N52" s="23">
        <v>1.6044776119402984E-2</v>
      </c>
      <c r="O52" s="23">
        <v>2.5746268656716417E-2</v>
      </c>
      <c r="P52" s="23">
        <v>7.2388059701492535E-2</v>
      </c>
      <c r="Q52" s="23">
        <v>0.32649253731343286</v>
      </c>
      <c r="R52" s="23">
        <v>3.9179104477611942E-2</v>
      </c>
      <c r="S52" s="24">
        <v>13400</v>
      </c>
      <c r="T52" s="23">
        <v>0.11302211302211303</v>
      </c>
      <c r="U52" s="23">
        <v>0.16953316953316952</v>
      </c>
      <c r="V52" s="23">
        <v>3.6855036855036856E-3</v>
      </c>
      <c r="W52" s="23">
        <v>6.1425061425061421E-3</v>
      </c>
      <c r="X52" s="23">
        <v>0.13022113022113022</v>
      </c>
      <c r="Y52" s="23">
        <v>6.7567567567567571E-2</v>
      </c>
      <c r="Z52" s="23">
        <v>4.2997542997542999E-2</v>
      </c>
      <c r="AA52" s="23">
        <v>2.4570024570024569E-2</v>
      </c>
      <c r="AB52" s="23">
        <v>0.12162162162162163</v>
      </c>
      <c r="AC52" s="23">
        <v>7.3710073710073713E-3</v>
      </c>
      <c r="AD52" s="23">
        <v>2.5798525798525797E-2</v>
      </c>
      <c r="AE52" s="23">
        <v>3.4398034398034398E-2</v>
      </c>
      <c r="AF52" s="23">
        <v>0.1941031941031941</v>
      </c>
      <c r="AG52" s="23">
        <v>5.7739557739557738E-2</v>
      </c>
      <c r="AH52" s="24">
        <v>4070</v>
      </c>
    </row>
    <row r="53" spans="2:34" x14ac:dyDescent="0.2">
      <c r="B53" s="33" t="s">
        <v>286</v>
      </c>
      <c r="C53" s="18" t="s">
        <v>292</v>
      </c>
      <c r="D53" s="18" t="s">
        <v>363</v>
      </c>
      <c r="E53" s="23" t="s">
        <v>574</v>
      </c>
      <c r="F53" s="23" t="s">
        <v>574</v>
      </c>
      <c r="G53" s="23" t="s">
        <v>574</v>
      </c>
      <c r="H53" s="23" t="s">
        <v>574</v>
      </c>
      <c r="I53" s="23" t="s">
        <v>574</v>
      </c>
      <c r="J53" s="23" t="s">
        <v>574</v>
      </c>
      <c r="K53" s="23" t="s">
        <v>574</v>
      </c>
      <c r="L53" s="23" t="s">
        <v>574</v>
      </c>
      <c r="M53" s="23" t="s">
        <v>574</v>
      </c>
      <c r="N53" s="23" t="s">
        <v>574</v>
      </c>
      <c r="O53" s="23" t="s">
        <v>574</v>
      </c>
      <c r="P53" s="23" t="s">
        <v>574</v>
      </c>
      <c r="Q53" s="23" t="s">
        <v>574</v>
      </c>
      <c r="R53" s="23" t="s">
        <v>574</v>
      </c>
      <c r="S53" s="24" t="s">
        <v>574</v>
      </c>
      <c r="T53" s="23" t="s">
        <v>574</v>
      </c>
      <c r="U53" s="23" t="s">
        <v>574</v>
      </c>
      <c r="V53" s="23" t="s">
        <v>574</v>
      </c>
      <c r="W53" s="23" t="s">
        <v>574</v>
      </c>
      <c r="X53" s="23" t="s">
        <v>574</v>
      </c>
      <c r="Y53" s="23" t="s">
        <v>574</v>
      </c>
      <c r="Z53" s="23" t="s">
        <v>574</v>
      </c>
      <c r="AA53" s="23" t="s">
        <v>574</v>
      </c>
      <c r="AB53" s="23" t="s">
        <v>574</v>
      </c>
      <c r="AC53" s="23" t="s">
        <v>574</v>
      </c>
      <c r="AD53" s="23" t="s">
        <v>574</v>
      </c>
      <c r="AE53" s="23" t="s">
        <v>574</v>
      </c>
      <c r="AF53" s="23" t="s">
        <v>574</v>
      </c>
      <c r="AG53" s="23" t="s">
        <v>574</v>
      </c>
      <c r="AH53" s="24" t="s">
        <v>574</v>
      </c>
    </row>
    <row r="54" spans="2:34" x14ac:dyDescent="0.2">
      <c r="B54" s="33" t="s">
        <v>293</v>
      </c>
      <c r="C54" s="18" t="s">
        <v>294</v>
      </c>
      <c r="D54" s="18" t="s">
        <v>364</v>
      </c>
      <c r="E54" s="23">
        <v>6.9732034104750304E-2</v>
      </c>
      <c r="F54" s="23">
        <v>0.1281973203410475</v>
      </c>
      <c r="G54" s="23">
        <v>6.3946406820950064E-3</v>
      </c>
      <c r="H54" s="23">
        <v>1.8270401948842874E-2</v>
      </c>
      <c r="I54" s="23">
        <v>0.11540803897685749</v>
      </c>
      <c r="J54" s="23">
        <v>6.912302070645554E-2</v>
      </c>
      <c r="K54" s="23">
        <v>3.1668696711327646E-2</v>
      </c>
      <c r="L54" s="23">
        <v>4.38489646772229E-2</v>
      </c>
      <c r="M54" s="23">
        <v>9.1961023142509132E-2</v>
      </c>
      <c r="N54" s="23">
        <v>8.2216808769792933E-3</v>
      </c>
      <c r="O54" s="23">
        <v>3.4104750304506701E-2</v>
      </c>
      <c r="P54" s="23">
        <v>6.5773447015834346E-2</v>
      </c>
      <c r="Q54" s="23">
        <v>0.26065773447015833</v>
      </c>
      <c r="R54" s="23">
        <v>5.6638246041412911E-2</v>
      </c>
      <c r="S54" s="24">
        <v>16420</v>
      </c>
      <c r="T54" s="23">
        <v>0.11091854419410745</v>
      </c>
      <c r="U54" s="23">
        <v>0.14384748700173311</v>
      </c>
      <c r="V54" s="23">
        <v>1.7331022530329288E-3</v>
      </c>
      <c r="W54" s="23">
        <v>5.1993067590987872E-3</v>
      </c>
      <c r="X54" s="23">
        <v>0.17157712305025996</v>
      </c>
      <c r="Y54" s="23">
        <v>0.10051993067590988</v>
      </c>
      <c r="Z54" s="23">
        <v>4.419410745233969E-2</v>
      </c>
      <c r="AA54" s="23">
        <v>2.3396880415944541E-2</v>
      </c>
      <c r="AB54" s="23">
        <v>0.12045060658578856</v>
      </c>
      <c r="AC54" s="23">
        <v>1.4731369150779897E-2</v>
      </c>
      <c r="AD54" s="23">
        <v>2.6863084922010397E-2</v>
      </c>
      <c r="AE54" s="23">
        <v>3.726169844020797E-2</v>
      </c>
      <c r="AF54" s="23">
        <v>0.12738301559792028</v>
      </c>
      <c r="AG54" s="23">
        <v>7.2790294627383012E-2</v>
      </c>
      <c r="AH54" s="24">
        <v>5770</v>
      </c>
    </row>
    <row r="55" spans="2:34" x14ac:dyDescent="0.2">
      <c r="B55" s="33" t="s">
        <v>293</v>
      </c>
      <c r="C55" s="18" t="s">
        <v>295</v>
      </c>
      <c r="D55" s="18" t="s">
        <v>389</v>
      </c>
      <c r="E55" s="23">
        <v>7.1502860114404571E-2</v>
      </c>
      <c r="F55" s="23">
        <v>0.1313052522100884</v>
      </c>
      <c r="G55" s="23">
        <v>1.4820592823712949E-2</v>
      </c>
      <c r="H55" s="23">
        <v>1.7940717628705149E-2</v>
      </c>
      <c r="I55" s="23">
        <v>0.11934477379095164</v>
      </c>
      <c r="J55" s="23">
        <v>5.1222048881955279E-2</v>
      </c>
      <c r="K55" s="23">
        <v>3.1721268850754034E-2</v>
      </c>
      <c r="L55" s="23">
        <v>4.2381695267810715E-2</v>
      </c>
      <c r="M55" s="23">
        <v>8.9703588143525748E-2</v>
      </c>
      <c r="N55" s="23">
        <v>1.3520540821632865E-2</v>
      </c>
      <c r="O55" s="23">
        <v>2.0020800832033281E-2</v>
      </c>
      <c r="P55" s="23">
        <v>5.8242329693187725E-2</v>
      </c>
      <c r="Q55" s="23">
        <v>0.26339053562142484</v>
      </c>
      <c r="R55" s="23">
        <v>7.5403016120644831E-2</v>
      </c>
      <c r="S55" s="24">
        <v>19230</v>
      </c>
      <c r="T55" s="23">
        <v>0.12478184991273997</v>
      </c>
      <c r="U55" s="23">
        <v>0.13089005235602094</v>
      </c>
      <c r="V55" s="23">
        <v>2.356020942408377E-2</v>
      </c>
      <c r="W55" s="23">
        <v>4.3630017452006981E-3</v>
      </c>
      <c r="X55" s="23">
        <v>0.16841186736474695</v>
      </c>
      <c r="Y55" s="23">
        <v>7.1553228621291445E-2</v>
      </c>
      <c r="Z55" s="23">
        <v>3.4904013961605584E-2</v>
      </c>
      <c r="AA55" s="23">
        <v>2.530541012216405E-2</v>
      </c>
      <c r="AB55" s="23">
        <v>0.12914485165794065</v>
      </c>
      <c r="AC55" s="23">
        <v>1.2216404886561954E-2</v>
      </c>
      <c r="AD55" s="23">
        <v>2.530541012216405E-2</v>
      </c>
      <c r="AE55" s="23">
        <v>2.2687609075043629E-2</v>
      </c>
      <c r="AF55" s="23">
        <v>0.11605584642233857</v>
      </c>
      <c r="AG55" s="23">
        <v>0.112565445026178</v>
      </c>
      <c r="AH55" s="24">
        <v>5730</v>
      </c>
    </row>
    <row r="56" spans="2:34" x14ac:dyDescent="0.2">
      <c r="B56" s="33" t="s">
        <v>293</v>
      </c>
      <c r="C56" s="18" t="s">
        <v>296</v>
      </c>
      <c r="D56" s="18" t="s">
        <v>365</v>
      </c>
      <c r="E56" s="23">
        <v>5.2570093457943924E-2</v>
      </c>
      <c r="F56" s="23">
        <v>0.11409657320872274</v>
      </c>
      <c r="G56" s="23">
        <v>1.2461059190031152E-2</v>
      </c>
      <c r="H56" s="23">
        <v>2.0249221183800622E-2</v>
      </c>
      <c r="I56" s="23">
        <v>0.12422118380062305</v>
      </c>
      <c r="J56" s="23">
        <v>8.2165109034267908E-2</v>
      </c>
      <c r="K56" s="23">
        <v>3.0763239875389408E-2</v>
      </c>
      <c r="L56" s="23">
        <v>5.2959501557632398E-2</v>
      </c>
      <c r="M56" s="23">
        <v>6.8925233644859807E-2</v>
      </c>
      <c r="N56" s="23">
        <v>1.1292834890965732E-2</v>
      </c>
      <c r="O56" s="23">
        <v>1.791277258566978E-2</v>
      </c>
      <c r="P56" s="23">
        <v>6.4252336448598124E-2</v>
      </c>
      <c r="Q56" s="23">
        <v>0.29478193146417447</v>
      </c>
      <c r="R56" s="23">
        <v>5.3348909657320871E-2</v>
      </c>
      <c r="S56" s="24">
        <v>12840</v>
      </c>
      <c r="T56" s="23">
        <v>0.10826210826210826</v>
      </c>
      <c r="U56" s="23">
        <v>0.18091168091168092</v>
      </c>
      <c r="V56" s="23">
        <v>7.1225071225071226E-3</v>
      </c>
      <c r="W56" s="23">
        <v>4.2735042735042739E-3</v>
      </c>
      <c r="X56" s="23">
        <v>0.19800569800569801</v>
      </c>
      <c r="Y56" s="23">
        <v>8.68945868945869E-2</v>
      </c>
      <c r="Z56" s="23">
        <v>3.4188034188034191E-2</v>
      </c>
      <c r="AA56" s="23">
        <v>4.2735042735042736E-2</v>
      </c>
      <c r="AB56" s="23">
        <v>8.68945868945869E-2</v>
      </c>
      <c r="AC56" s="23">
        <v>1.5669515669515671E-2</v>
      </c>
      <c r="AD56" s="23">
        <v>1.1396011396011397E-2</v>
      </c>
      <c r="AE56" s="23">
        <v>3.8461538461538464E-2</v>
      </c>
      <c r="AF56" s="23">
        <v>0.12820512820512819</v>
      </c>
      <c r="AG56" s="23">
        <v>5.8404558404558403E-2</v>
      </c>
      <c r="AH56" s="24">
        <v>3510</v>
      </c>
    </row>
    <row r="57" spans="2:34" x14ac:dyDescent="0.2">
      <c r="B57" s="33" t="s">
        <v>293</v>
      </c>
      <c r="C57" s="18" t="s">
        <v>297</v>
      </c>
      <c r="D57" s="18" t="s">
        <v>366</v>
      </c>
      <c r="E57" s="23">
        <v>6.2095238095238092E-2</v>
      </c>
      <c r="F57" s="23">
        <v>0.12571428571428572</v>
      </c>
      <c r="G57" s="23">
        <v>1.4857142857142857E-2</v>
      </c>
      <c r="H57" s="23">
        <v>2.1714285714285714E-2</v>
      </c>
      <c r="I57" s="23">
        <v>0.11695238095238095</v>
      </c>
      <c r="J57" s="23">
        <v>5.6380952380952379E-2</v>
      </c>
      <c r="K57" s="23">
        <v>3.0476190476190476E-2</v>
      </c>
      <c r="L57" s="23">
        <v>4.304761904761905E-2</v>
      </c>
      <c r="M57" s="23">
        <v>6.933333333333333E-2</v>
      </c>
      <c r="N57" s="23">
        <v>1.0666666666666666E-2</v>
      </c>
      <c r="O57" s="23">
        <v>1.8666666666666668E-2</v>
      </c>
      <c r="P57" s="23">
        <v>6.0952380952380952E-2</v>
      </c>
      <c r="Q57" s="23">
        <v>0.29714285714285715</v>
      </c>
      <c r="R57" s="23">
        <v>7.1619047619047624E-2</v>
      </c>
      <c r="S57" s="24">
        <v>13125</v>
      </c>
      <c r="T57" s="23" t="s">
        <v>574</v>
      </c>
      <c r="U57" s="23" t="s">
        <v>574</v>
      </c>
      <c r="V57" s="23" t="s">
        <v>574</v>
      </c>
      <c r="W57" s="23" t="s">
        <v>574</v>
      </c>
      <c r="X57" s="23" t="s">
        <v>574</v>
      </c>
      <c r="Y57" s="23" t="s">
        <v>574</v>
      </c>
      <c r="Z57" s="23" t="s">
        <v>574</v>
      </c>
      <c r="AA57" s="23" t="s">
        <v>574</v>
      </c>
      <c r="AB57" s="23" t="s">
        <v>574</v>
      </c>
      <c r="AC57" s="23" t="s">
        <v>574</v>
      </c>
      <c r="AD57" s="23" t="s">
        <v>574</v>
      </c>
      <c r="AE57" s="23" t="s">
        <v>574</v>
      </c>
      <c r="AF57" s="23" t="s">
        <v>574</v>
      </c>
      <c r="AG57" s="23" t="s">
        <v>574</v>
      </c>
      <c r="AH57" s="24" t="s">
        <v>574</v>
      </c>
    </row>
    <row r="58" spans="2:34" x14ac:dyDescent="0.2">
      <c r="B58" s="33" t="s">
        <v>293</v>
      </c>
      <c r="C58" s="18" t="s">
        <v>298</v>
      </c>
      <c r="D58" s="18" t="s">
        <v>390</v>
      </c>
      <c r="E58" s="23">
        <v>6.5524944154877141E-2</v>
      </c>
      <c r="F58" s="23">
        <v>0.14892032762472077</v>
      </c>
      <c r="G58" s="23">
        <v>1.6381236038719285E-2</v>
      </c>
      <c r="H58" s="23">
        <v>2.3827252419955324E-2</v>
      </c>
      <c r="I58" s="23">
        <v>0.10275502606105734</v>
      </c>
      <c r="J58" s="23">
        <v>0.14817572598659717</v>
      </c>
      <c r="K58" s="23">
        <v>2.4571854058078928E-2</v>
      </c>
      <c r="L58" s="23">
        <v>3.1273268801191363E-2</v>
      </c>
      <c r="M58" s="23">
        <v>0.10201042442293373</v>
      </c>
      <c r="N58" s="23">
        <v>1.1913626209977662E-2</v>
      </c>
      <c r="O58" s="23">
        <v>2.9784065524944156E-2</v>
      </c>
      <c r="P58" s="23">
        <v>4.3186895011169027E-2</v>
      </c>
      <c r="Q58" s="23">
        <v>0.23380491437081161</v>
      </c>
      <c r="R58" s="23">
        <v>1.7870439314966492E-2</v>
      </c>
      <c r="S58" s="24">
        <v>6715</v>
      </c>
      <c r="T58" s="23">
        <v>9.3167701863354033E-2</v>
      </c>
      <c r="U58" s="23">
        <v>0.13250517598343686</v>
      </c>
      <c r="V58" s="23">
        <v>1.8633540372670808E-2</v>
      </c>
      <c r="W58" s="23">
        <v>6.2111801242236021E-3</v>
      </c>
      <c r="X58" s="23">
        <v>0.13250517598343686</v>
      </c>
      <c r="Y58" s="23">
        <v>0.2401656314699793</v>
      </c>
      <c r="Z58" s="23">
        <v>2.8985507246376812E-2</v>
      </c>
      <c r="AA58" s="23">
        <v>1.2422360248447204E-2</v>
      </c>
      <c r="AB58" s="23">
        <v>0.11180124223602485</v>
      </c>
      <c r="AC58" s="23">
        <v>1.4492753623188406E-2</v>
      </c>
      <c r="AD58" s="23">
        <v>3.3126293995859216E-2</v>
      </c>
      <c r="AE58" s="23">
        <v>2.0703933747412008E-2</v>
      </c>
      <c r="AF58" s="23">
        <v>0.12629399585921325</v>
      </c>
      <c r="AG58" s="23">
        <v>2.8985507246376812E-2</v>
      </c>
      <c r="AH58" s="24">
        <v>2415</v>
      </c>
    </row>
    <row r="59" spans="2:34" x14ac:dyDescent="0.2">
      <c r="B59" s="33" t="s">
        <v>293</v>
      </c>
      <c r="C59" s="18" t="s">
        <v>299</v>
      </c>
      <c r="D59" s="18" t="s">
        <v>391</v>
      </c>
      <c r="E59" s="23">
        <v>7.1401515151515146E-2</v>
      </c>
      <c r="F59" s="23">
        <v>0.10265151515151515</v>
      </c>
      <c r="G59" s="23">
        <v>4.1666666666666666E-3</v>
      </c>
      <c r="H59" s="23">
        <v>0.10018939393939394</v>
      </c>
      <c r="I59" s="23">
        <v>0.11325757575757575</v>
      </c>
      <c r="J59" s="23">
        <v>7.1969696969696975E-2</v>
      </c>
      <c r="K59" s="23">
        <v>3.1439393939393941E-2</v>
      </c>
      <c r="L59" s="23">
        <v>3.7121212121212124E-2</v>
      </c>
      <c r="M59" s="23">
        <v>7.3106060606060605E-2</v>
      </c>
      <c r="N59" s="23">
        <v>1.1363636363636364E-2</v>
      </c>
      <c r="O59" s="23">
        <v>2.4053030303030302E-2</v>
      </c>
      <c r="P59" s="23">
        <v>5.587121212121212E-2</v>
      </c>
      <c r="Q59" s="23">
        <v>0.25454545454545452</v>
      </c>
      <c r="R59" s="23">
        <v>4.924242424242424E-2</v>
      </c>
      <c r="S59" s="24">
        <v>26400</v>
      </c>
      <c r="T59" s="23">
        <v>9.0062111801242239E-2</v>
      </c>
      <c r="U59" s="23">
        <v>0.16149068322981366</v>
      </c>
      <c r="V59" s="23">
        <v>1.5527950310559005E-3</v>
      </c>
      <c r="W59" s="23">
        <v>3.105590062111801E-3</v>
      </c>
      <c r="X59" s="23">
        <v>0.16614906832298137</v>
      </c>
      <c r="Y59" s="23">
        <v>4.813664596273292E-2</v>
      </c>
      <c r="Z59" s="23">
        <v>7.2981366459627328E-2</v>
      </c>
      <c r="AA59" s="23">
        <v>1.0869565217391304E-2</v>
      </c>
      <c r="AB59" s="23">
        <v>0.15993788819875776</v>
      </c>
      <c r="AC59" s="23">
        <v>2.6397515527950312E-2</v>
      </c>
      <c r="AD59" s="23">
        <v>3.7267080745341616E-2</v>
      </c>
      <c r="AE59" s="23">
        <v>3.4161490683229816E-2</v>
      </c>
      <c r="AF59" s="23">
        <v>0.15372670807453417</v>
      </c>
      <c r="AG59" s="23">
        <v>3.5714285714285712E-2</v>
      </c>
      <c r="AH59" s="24">
        <v>3220</v>
      </c>
    </row>
    <row r="60" spans="2:34" x14ac:dyDescent="0.2">
      <c r="B60" s="33" t="s">
        <v>293</v>
      </c>
      <c r="C60" s="18" t="s">
        <v>300</v>
      </c>
      <c r="D60" s="18" t="s">
        <v>367</v>
      </c>
      <c r="E60" s="23">
        <v>6.2561334641805688E-2</v>
      </c>
      <c r="F60" s="23">
        <v>0.12463199214916584</v>
      </c>
      <c r="G60" s="23">
        <v>1.3002944062806674E-2</v>
      </c>
      <c r="H60" s="23">
        <v>1.9381746810598625E-2</v>
      </c>
      <c r="I60" s="23">
        <v>0.11604514229636899</v>
      </c>
      <c r="J60" s="23">
        <v>5.6427870461236505E-2</v>
      </c>
      <c r="K60" s="23">
        <v>3.2139352306182534E-2</v>
      </c>
      <c r="L60" s="23">
        <v>4.3179587831207067E-2</v>
      </c>
      <c r="M60" s="23">
        <v>7.7281648675171732E-2</v>
      </c>
      <c r="N60" s="23">
        <v>1.2021589793915604E-2</v>
      </c>
      <c r="O60" s="23">
        <v>2.1589793915603533E-2</v>
      </c>
      <c r="P60" s="23">
        <v>7.8999018645731112E-2</v>
      </c>
      <c r="Q60" s="23">
        <v>0.31943081452404321</v>
      </c>
      <c r="R60" s="23">
        <v>2.3552502453385672E-2</v>
      </c>
      <c r="S60" s="24">
        <v>20380</v>
      </c>
      <c r="T60" s="23">
        <v>0.12010008340283569</v>
      </c>
      <c r="U60" s="23">
        <v>0.17180984153461218</v>
      </c>
      <c r="V60" s="23">
        <v>9.1743119266055051E-3</v>
      </c>
      <c r="W60" s="23">
        <v>7.5062552126772307E-3</v>
      </c>
      <c r="X60" s="23">
        <v>0.15679733110925773</v>
      </c>
      <c r="Y60" s="23">
        <v>9.2577147623019176E-2</v>
      </c>
      <c r="Z60" s="23">
        <v>4.0033361134278564E-2</v>
      </c>
      <c r="AA60" s="23">
        <v>3.0859049207673062E-2</v>
      </c>
      <c r="AB60" s="23">
        <v>0.12010008340283569</v>
      </c>
      <c r="AC60" s="23">
        <v>1.0008340283569641E-2</v>
      </c>
      <c r="AD60" s="23">
        <v>2.1684737281067557E-2</v>
      </c>
      <c r="AE60" s="23">
        <v>3.1693077564637198E-2</v>
      </c>
      <c r="AF60" s="23">
        <v>0.15929941618015012</v>
      </c>
      <c r="AG60" s="23">
        <v>2.7522935779816515E-2</v>
      </c>
      <c r="AH60" s="24">
        <v>5995</v>
      </c>
    </row>
    <row r="61" spans="2:34" ht="6.75" customHeight="1" x14ac:dyDescent="0.2"/>
    <row r="62" spans="2:34" x14ac:dyDescent="0.2">
      <c r="B62" s="33" t="s">
        <v>253</v>
      </c>
      <c r="C62" s="21" t="s">
        <v>39</v>
      </c>
      <c r="D62" s="18" t="s">
        <v>154</v>
      </c>
      <c r="E62" s="23" t="s">
        <v>574</v>
      </c>
      <c r="F62" s="23" t="s">
        <v>574</v>
      </c>
      <c r="G62" s="23" t="s">
        <v>574</v>
      </c>
      <c r="H62" s="23" t="s">
        <v>574</v>
      </c>
      <c r="I62" s="23" t="s">
        <v>574</v>
      </c>
      <c r="J62" s="23" t="s">
        <v>574</v>
      </c>
      <c r="K62" s="23" t="s">
        <v>574</v>
      </c>
      <c r="L62" s="23" t="s">
        <v>574</v>
      </c>
      <c r="M62" s="23" t="s">
        <v>574</v>
      </c>
      <c r="N62" s="23" t="s">
        <v>574</v>
      </c>
      <c r="O62" s="23" t="s">
        <v>574</v>
      </c>
      <c r="P62" s="23" t="s">
        <v>574</v>
      </c>
      <c r="Q62" s="23" t="s">
        <v>574</v>
      </c>
      <c r="R62" s="23" t="s">
        <v>574</v>
      </c>
      <c r="S62" s="24" t="s">
        <v>574</v>
      </c>
      <c r="T62" s="23" t="s">
        <v>574</v>
      </c>
      <c r="U62" s="23" t="s">
        <v>574</v>
      </c>
      <c r="V62" s="23" t="s">
        <v>574</v>
      </c>
      <c r="W62" s="23" t="s">
        <v>574</v>
      </c>
      <c r="X62" s="23" t="s">
        <v>574</v>
      </c>
      <c r="Y62" s="23" t="s">
        <v>574</v>
      </c>
      <c r="Z62" s="23" t="s">
        <v>574</v>
      </c>
      <c r="AA62" s="23" t="s">
        <v>574</v>
      </c>
      <c r="AB62" s="23" t="s">
        <v>574</v>
      </c>
      <c r="AC62" s="23" t="s">
        <v>574</v>
      </c>
      <c r="AD62" s="23" t="s">
        <v>574</v>
      </c>
      <c r="AE62" s="23" t="s">
        <v>574</v>
      </c>
      <c r="AF62" s="23" t="s">
        <v>574</v>
      </c>
      <c r="AG62" s="23" t="s">
        <v>574</v>
      </c>
      <c r="AH62" s="24" t="s">
        <v>574</v>
      </c>
    </row>
    <row r="63" spans="2:34" x14ac:dyDescent="0.2">
      <c r="B63" s="33" t="s">
        <v>253</v>
      </c>
      <c r="C63" s="21" t="s">
        <v>41</v>
      </c>
      <c r="D63" s="18" t="s">
        <v>155</v>
      </c>
      <c r="E63" s="23">
        <v>5.6876456876456878E-2</v>
      </c>
      <c r="F63" s="23">
        <v>0.11095571095571095</v>
      </c>
      <c r="G63" s="23">
        <v>3.7296037296037296E-3</v>
      </c>
      <c r="H63" s="23">
        <v>1.9580419580419582E-2</v>
      </c>
      <c r="I63" s="23">
        <v>0.11561771561771562</v>
      </c>
      <c r="J63" s="23">
        <v>0.13846153846153847</v>
      </c>
      <c r="K63" s="23">
        <v>3.1701631701631705E-2</v>
      </c>
      <c r="L63" s="23">
        <v>4.1025641025641026E-2</v>
      </c>
      <c r="M63" s="23">
        <v>6.2470862470862469E-2</v>
      </c>
      <c r="N63" s="23">
        <v>9.7902097902097911E-3</v>
      </c>
      <c r="O63" s="23">
        <v>2.2843822843822845E-2</v>
      </c>
      <c r="P63" s="23">
        <v>5.5477855477855477E-2</v>
      </c>
      <c r="Q63" s="23">
        <v>0.27365967365967364</v>
      </c>
      <c r="R63" s="23">
        <v>5.7342657342657345E-2</v>
      </c>
      <c r="S63" s="24">
        <v>10725</v>
      </c>
      <c r="T63" s="23">
        <v>8.8197146562905324E-2</v>
      </c>
      <c r="U63" s="23">
        <v>0.16342412451361868</v>
      </c>
      <c r="V63" s="23">
        <v>0</v>
      </c>
      <c r="W63" s="23">
        <v>3.8910505836575876E-3</v>
      </c>
      <c r="X63" s="23">
        <v>0.14915693904020752</v>
      </c>
      <c r="Y63" s="23">
        <v>0.20103761348897536</v>
      </c>
      <c r="Z63" s="23">
        <v>3.6316472114137487E-2</v>
      </c>
      <c r="AA63" s="23">
        <v>2.7237354085603113E-2</v>
      </c>
      <c r="AB63" s="23">
        <v>8.8197146562905324E-2</v>
      </c>
      <c r="AC63" s="23">
        <v>6.4850843060959796E-3</v>
      </c>
      <c r="AD63" s="23">
        <v>1.556420233463035E-2</v>
      </c>
      <c r="AE63" s="23">
        <v>2.8534370946822308E-2</v>
      </c>
      <c r="AF63" s="23">
        <v>9.0791180285343706E-2</v>
      </c>
      <c r="AG63" s="23">
        <v>9.8573281452658881E-2</v>
      </c>
      <c r="AH63" s="24">
        <v>3855</v>
      </c>
    </row>
    <row r="64" spans="2:34" x14ac:dyDescent="0.2">
      <c r="B64" s="33" t="s">
        <v>253</v>
      </c>
      <c r="C64" s="21" t="s">
        <v>43</v>
      </c>
      <c r="D64" s="18" t="s">
        <v>303</v>
      </c>
      <c r="E64" s="23">
        <v>8.633474576271187E-2</v>
      </c>
      <c r="F64" s="23">
        <v>0.10646186440677965</v>
      </c>
      <c r="G64" s="23">
        <v>1.5889830508474577E-3</v>
      </c>
      <c r="H64" s="23">
        <v>1.4300847457627119E-2</v>
      </c>
      <c r="I64" s="23">
        <v>0.13771186440677965</v>
      </c>
      <c r="J64" s="23">
        <v>7.7330508474576273E-2</v>
      </c>
      <c r="K64" s="23">
        <v>4.0783898305084748E-2</v>
      </c>
      <c r="L64" s="23">
        <v>4.025423728813559E-2</v>
      </c>
      <c r="M64" s="23">
        <v>8.633474576271187E-2</v>
      </c>
      <c r="N64" s="23">
        <v>1.5360169491525424E-2</v>
      </c>
      <c r="O64" s="23">
        <v>2.1716101694915255E-2</v>
      </c>
      <c r="P64" s="23">
        <v>6.1970338983050849E-2</v>
      </c>
      <c r="Q64" s="23">
        <v>0.2198093220338983</v>
      </c>
      <c r="R64" s="23">
        <v>9.110169491525423E-2</v>
      </c>
      <c r="S64" s="24">
        <v>9440</v>
      </c>
      <c r="T64" s="23">
        <v>0.10914454277286136</v>
      </c>
      <c r="U64" s="23">
        <v>0.1224188790560472</v>
      </c>
      <c r="V64" s="23">
        <v>1.4749262536873156E-3</v>
      </c>
      <c r="W64" s="23">
        <v>7.3746312684365781E-3</v>
      </c>
      <c r="X64" s="23">
        <v>0.1696165191740413</v>
      </c>
      <c r="Y64" s="23">
        <v>9.1445427728613568E-2</v>
      </c>
      <c r="Z64" s="23">
        <v>4.71976401179941E-2</v>
      </c>
      <c r="AA64" s="23">
        <v>4.2772861356932153E-2</v>
      </c>
      <c r="AB64" s="23">
        <v>0.10029498525073746</v>
      </c>
      <c r="AC64" s="23">
        <v>1.4749262536873156E-2</v>
      </c>
      <c r="AD64" s="23">
        <v>1.6224188790560472E-2</v>
      </c>
      <c r="AE64" s="23">
        <v>4.71976401179941E-2</v>
      </c>
      <c r="AF64" s="23">
        <v>0.15929203539823009</v>
      </c>
      <c r="AG64" s="23">
        <v>7.0796460176991149E-2</v>
      </c>
      <c r="AH64" s="24">
        <v>3390</v>
      </c>
    </row>
    <row r="65" spans="2:34" x14ac:dyDescent="0.2">
      <c r="B65" s="33" t="s">
        <v>253</v>
      </c>
      <c r="C65" s="21" t="s">
        <v>44</v>
      </c>
      <c r="D65" s="18" t="s">
        <v>304</v>
      </c>
      <c r="E65" s="23" t="s">
        <v>574</v>
      </c>
      <c r="F65" s="23" t="s">
        <v>574</v>
      </c>
      <c r="G65" s="23" t="s">
        <v>574</v>
      </c>
      <c r="H65" s="23" t="s">
        <v>574</v>
      </c>
      <c r="I65" s="23" t="s">
        <v>574</v>
      </c>
      <c r="J65" s="23" t="s">
        <v>574</v>
      </c>
      <c r="K65" s="23" t="s">
        <v>574</v>
      </c>
      <c r="L65" s="23" t="s">
        <v>574</v>
      </c>
      <c r="M65" s="23" t="s">
        <v>574</v>
      </c>
      <c r="N65" s="23" t="s">
        <v>574</v>
      </c>
      <c r="O65" s="23" t="s">
        <v>574</v>
      </c>
      <c r="P65" s="23" t="s">
        <v>574</v>
      </c>
      <c r="Q65" s="23" t="s">
        <v>574</v>
      </c>
      <c r="R65" s="23" t="s">
        <v>574</v>
      </c>
      <c r="S65" s="24" t="s">
        <v>574</v>
      </c>
      <c r="T65" s="23" t="s">
        <v>574</v>
      </c>
      <c r="U65" s="23" t="s">
        <v>574</v>
      </c>
      <c r="V65" s="23" t="s">
        <v>574</v>
      </c>
      <c r="W65" s="23" t="s">
        <v>574</v>
      </c>
      <c r="X65" s="23" t="s">
        <v>574</v>
      </c>
      <c r="Y65" s="23" t="s">
        <v>574</v>
      </c>
      <c r="Z65" s="23" t="s">
        <v>574</v>
      </c>
      <c r="AA65" s="23" t="s">
        <v>574</v>
      </c>
      <c r="AB65" s="23" t="s">
        <v>574</v>
      </c>
      <c r="AC65" s="23" t="s">
        <v>574</v>
      </c>
      <c r="AD65" s="23" t="s">
        <v>574</v>
      </c>
      <c r="AE65" s="23" t="s">
        <v>574</v>
      </c>
      <c r="AF65" s="23" t="s">
        <v>574</v>
      </c>
      <c r="AG65" s="23" t="s">
        <v>574</v>
      </c>
      <c r="AH65" s="24" t="s">
        <v>574</v>
      </c>
    </row>
    <row r="66" spans="2:34" x14ac:dyDescent="0.2">
      <c r="B66" s="33" t="s">
        <v>253</v>
      </c>
      <c r="C66" s="21" t="s">
        <v>46</v>
      </c>
      <c r="D66" s="18" t="s">
        <v>158</v>
      </c>
      <c r="E66" s="23">
        <v>6.5367693274670013E-2</v>
      </c>
      <c r="F66" s="23">
        <v>7.7309868007542429E-2</v>
      </c>
      <c r="G66" s="23">
        <v>3.771213073538655E-3</v>
      </c>
      <c r="H66" s="23">
        <v>1.9484600879949718E-2</v>
      </c>
      <c r="I66" s="23">
        <v>0.11627906976744186</v>
      </c>
      <c r="J66" s="23">
        <v>8.2338152105593962E-2</v>
      </c>
      <c r="K66" s="23">
        <v>3.7712130735386547E-2</v>
      </c>
      <c r="L66" s="23">
        <v>4.1483343808925204E-2</v>
      </c>
      <c r="M66" s="23">
        <v>6.4110622250157137E-2</v>
      </c>
      <c r="N66" s="23">
        <v>1.8856065367693273E-2</v>
      </c>
      <c r="O66" s="23">
        <v>1.8856065367693273E-2</v>
      </c>
      <c r="P66" s="23">
        <v>9.0509113764927721E-2</v>
      </c>
      <c r="Q66" s="23">
        <v>0.31301068510370839</v>
      </c>
      <c r="R66" s="23">
        <v>5.2168447517284729E-2</v>
      </c>
      <c r="S66" s="24">
        <v>7955</v>
      </c>
      <c r="T66" s="23">
        <v>0.15189873417721519</v>
      </c>
      <c r="U66" s="23">
        <v>9.8101265822784806E-2</v>
      </c>
      <c r="V66" s="23">
        <v>6.3291139240506328E-3</v>
      </c>
      <c r="W66" s="23">
        <v>3.1645569620253164E-3</v>
      </c>
      <c r="X66" s="23">
        <v>0.17405063291139242</v>
      </c>
      <c r="Y66" s="23">
        <v>0.15189873417721519</v>
      </c>
      <c r="Z66" s="23">
        <v>3.1645569620253167E-2</v>
      </c>
      <c r="AA66" s="23">
        <v>1.5822784810126583E-2</v>
      </c>
      <c r="AB66" s="23">
        <v>0.10126582278481013</v>
      </c>
      <c r="AC66" s="23">
        <v>1.2658227848101266E-2</v>
      </c>
      <c r="AD66" s="23">
        <v>2.5316455696202531E-2</v>
      </c>
      <c r="AE66" s="23">
        <v>3.4810126582278479E-2</v>
      </c>
      <c r="AF66" s="23">
        <v>0.12025316455696203</v>
      </c>
      <c r="AG66" s="23">
        <v>7.9113924050632917E-2</v>
      </c>
      <c r="AH66" s="24">
        <v>1580</v>
      </c>
    </row>
    <row r="67" spans="2:34" x14ac:dyDescent="0.2">
      <c r="B67" s="33" t="s">
        <v>253</v>
      </c>
      <c r="C67" s="21" t="s">
        <v>48</v>
      </c>
      <c r="D67" s="18" t="s">
        <v>160</v>
      </c>
      <c r="E67" s="23" t="s">
        <v>574</v>
      </c>
      <c r="F67" s="23" t="s">
        <v>574</v>
      </c>
      <c r="G67" s="23" t="s">
        <v>574</v>
      </c>
      <c r="H67" s="23" t="s">
        <v>574</v>
      </c>
      <c r="I67" s="23" t="s">
        <v>574</v>
      </c>
      <c r="J67" s="23" t="s">
        <v>574</v>
      </c>
      <c r="K67" s="23" t="s">
        <v>574</v>
      </c>
      <c r="L67" s="23" t="s">
        <v>574</v>
      </c>
      <c r="M67" s="23" t="s">
        <v>574</v>
      </c>
      <c r="N67" s="23" t="s">
        <v>574</v>
      </c>
      <c r="O67" s="23" t="s">
        <v>574</v>
      </c>
      <c r="P67" s="23" t="s">
        <v>574</v>
      </c>
      <c r="Q67" s="23" t="s">
        <v>574</v>
      </c>
      <c r="R67" s="23" t="s">
        <v>574</v>
      </c>
      <c r="S67" s="24" t="s">
        <v>574</v>
      </c>
      <c r="T67" s="23" t="s">
        <v>574</v>
      </c>
      <c r="U67" s="23" t="s">
        <v>574</v>
      </c>
      <c r="V67" s="23" t="s">
        <v>574</v>
      </c>
      <c r="W67" s="23" t="s">
        <v>574</v>
      </c>
      <c r="X67" s="23" t="s">
        <v>574</v>
      </c>
      <c r="Y67" s="23" t="s">
        <v>574</v>
      </c>
      <c r="Z67" s="23" t="s">
        <v>574</v>
      </c>
      <c r="AA67" s="23" t="s">
        <v>574</v>
      </c>
      <c r="AB67" s="23" t="s">
        <v>574</v>
      </c>
      <c r="AC67" s="23" t="s">
        <v>574</v>
      </c>
      <c r="AD67" s="23" t="s">
        <v>574</v>
      </c>
      <c r="AE67" s="23" t="s">
        <v>574</v>
      </c>
      <c r="AF67" s="23" t="s">
        <v>574</v>
      </c>
      <c r="AG67" s="23" t="s">
        <v>574</v>
      </c>
      <c r="AH67" s="24" t="s">
        <v>574</v>
      </c>
    </row>
    <row r="68" spans="2:34" x14ac:dyDescent="0.2">
      <c r="B68" s="33" t="s">
        <v>253</v>
      </c>
      <c r="C68" s="21" t="s">
        <v>49</v>
      </c>
      <c r="D68" s="18" t="s">
        <v>161</v>
      </c>
      <c r="E68" s="23">
        <v>6.4281721632196753E-2</v>
      </c>
      <c r="F68" s="23">
        <v>8.5522638345444379E-2</v>
      </c>
      <c r="G68" s="23">
        <v>5.030743432084964E-3</v>
      </c>
      <c r="H68" s="23">
        <v>1.7328116266070431E-2</v>
      </c>
      <c r="I68" s="23">
        <v>0.11235326998323085</v>
      </c>
      <c r="J68" s="23">
        <v>6.8194522079373945E-2</v>
      </c>
      <c r="K68" s="23">
        <v>3.2979318054779209E-2</v>
      </c>
      <c r="L68" s="23">
        <v>3.2979318054779209E-2</v>
      </c>
      <c r="M68" s="23">
        <v>6.9312465064281722E-2</v>
      </c>
      <c r="N68" s="23">
        <v>2.8507546115148129E-2</v>
      </c>
      <c r="O68" s="23">
        <v>2.5153717160424818E-2</v>
      </c>
      <c r="P68" s="23">
        <v>4.5835662381218556E-2</v>
      </c>
      <c r="Q68" s="23">
        <v>0.32588038010061487</v>
      </c>
      <c r="R68" s="23">
        <v>8.6640581330352157E-2</v>
      </c>
      <c r="S68" s="24">
        <v>8945</v>
      </c>
      <c r="T68" s="23">
        <v>0.12903225806451613</v>
      </c>
      <c r="U68" s="23">
        <v>0.11910669975186104</v>
      </c>
      <c r="V68" s="23">
        <v>2.4813895781637717E-3</v>
      </c>
      <c r="W68" s="23">
        <v>4.9627791563275434E-3</v>
      </c>
      <c r="X68" s="23">
        <v>0.16625310173697269</v>
      </c>
      <c r="Y68" s="23">
        <v>0.12158808933002481</v>
      </c>
      <c r="Z68" s="23">
        <v>5.2109181141439205E-2</v>
      </c>
      <c r="AA68" s="23">
        <v>2.729528535980149E-2</v>
      </c>
      <c r="AB68" s="23">
        <v>9.6774193548387094E-2</v>
      </c>
      <c r="AC68" s="23">
        <v>2.2332506203473945E-2</v>
      </c>
      <c r="AD68" s="23">
        <v>1.9851116625310174E-2</v>
      </c>
      <c r="AE68" s="23">
        <v>1.2406947890818859E-2</v>
      </c>
      <c r="AF68" s="23">
        <v>0.11166253101736973</v>
      </c>
      <c r="AG68" s="23">
        <v>0.11414392059553349</v>
      </c>
      <c r="AH68" s="24">
        <v>2015</v>
      </c>
    </row>
    <row r="69" spans="2:34" x14ac:dyDescent="0.2">
      <c r="B69" s="33" t="s">
        <v>253</v>
      </c>
      <c r="C69" s="21" t="s">
        <v>50</v>
      </c>
      <c r="D69" s="18" t="s">
        <v>305</v>
      </c>
      <c r="E69" s="23" t="s">
        <v>574</v>
      </c>
      <c r="F69" s="23" t="s">
        <v>574</v>
      </c>
      <c r="G69" s="23" t="s">
        <v>574</v>
      </c>
      <c r="H69" s="23" t="s">
        <v>574</v>
      </c>
      <c r="I69" s="23" t="s">
        <v>574</v>
      </c>
      <c r="J69" s="23" t="s">
        <v>574</v>
      </c>
      <c r="K69" s="23" t="s">
        <v>574</v>
      </c>
      <c r="L69" s="23" t="s">
        <v>574</v>
      </c>
      <c r="M69" s="23" t="s">
        <v>574</v>
      </c>
      <c r="N69" s="23" t="s">
        <v>574</v>
      </c>
      <c r="O69" s="23" t="s">
        <v>574</v>
      </c>
      <c r="P69" s="23" t="s">
        <v>574</v>
      </c>
      <c r="Q69" s="23" t="s">
        <v>574</v>
      </c>
      <c r="R69" s="23" t="s">
        <v>574</v>
      </c>
      <c r="S69" s="24" t="s">
        <v>574</v>
      </c>
      <c r="T69" s="23" t="s">
        <v>574</v>
      </c>
      <c r="U69" s="23" t="s">
        <v>574</v>
      </c>
      <c r="V69" s="23" t="s">
        <v>574</v>
      </c>
      <c r="W69" s="23" t="s">
        <v>574</v>
      </c>
      <c r="X69" s="23" t="s">
        <v>574</v>
      </c>
      <c r="Y69" s="23" t="s">
        <v>574</v>
      </c>
      <c r="Z69" s="23" t="s">
        <v>574</v>
      </c>
      <c r="AA69" s="23" t="s">
        <v>574</v>
      </c>
      <c r="AB69" s="23" t="s">
        <v>574</v>
      </c>
      <c r="AC69" s="23" t="s">
        <v>574</v>
      </c>
      <c r="AD69" s="23" t="s">
        <v>574</v>
      </c>
      <c r="AE69" s="23" t="s">
        <v>574</v>
      </c>
      <c r="AF69" s="23" t="s">
        <v>574</v>
      </c>
      <c r="AG69" s="23" t="s">
        <v>574</v>
      </c>
      <c r="AH69" s="24" t="s">
        <v>574</v>
      </c>
    </row>
    <row r="70" spans="2:34" x14ac:dyDescent="0.2">
      <c r="B70" s="33" t="s">
        <v>253</v>
      </c>
      <c r="C70" s="21" t="s">
        <v>51</v>
      </c>
      <c r="D70" s="18" t="s">
        <v>162</v>
      </c>
      <c r="E70" s="23" t="s">
        <v>574</v>
      </c>
      <c r="F70" s="23" t="s">
        <v>574</v>
      </c>
      <c r="G70" s="23" t="s">
        <v>574</v>
      </c>
      <c r="H70" s="23" t="s">
        <v>574</v>
      </c>
      <c r="I70" s="23" t="s">
        <v>574</v>
      </c>
      <c r="J70" s="23" t="s">
        <v>574</v>
      </c>
      <c r="K70" s="23" t="s">
        <v>574</v>
      </c>
      <c r="L70" s="23" t="s">
        <v>574</v>
      </c>
      <c r="M70" s="23" t="s">
        <v>574</v>
      </c>
      <c r="N70" s="23" t="s">
        <v>574</v>
      </c>
      <c r="O70" s="23" t="s">
        <v>574</v>
      </c>
      <c r="P70" s="23" t="s">
        <v>574</v>
      </c>
      <c r="Q70" s="23" t="s">
        <v>574</v>
      </c>
      <c r="R70" s="23" t="s">
        <v>574</v>
      </c>
      <c r="S70" s="24" t="s">
        <v>574</v>
      </c>
      <c r="T70" s="23" t="s">
        <v>574</v>
      </c>
      <c r="U70" s="23" t="s">
        <v>574</v>
      </c>
      <c r="V70" s="23" t="s">
        <v>574</v>
      </c>
      <c r="W70" s="23" t="s">
        <v>574</v>
      </c>
      <c r="X70" s="23" t="s">
        <v>574</v>
      </c>
      <c r="Y70" s="23" t="s">
        <v>574</v>
      </c>
      <c r="Z70" s="23" t="s">
        <v>574</v>
      </c>
      <c r="AA70" s="23" t="s">
        <v>574</v>
      </c>
      <c r="AB70" s="23" t="s">
        <v>574</v>
      </c>
      <c r="AC70" s="23" t="s">
        <v>574</v>
      </c>
      <c r="AD70" s="23" t="s">
        <v>574</v>
      </c>
      <c r="AE70" s="23" t="s">
        <v>574</v>
      </c>
      <c r="AF70" s="23" t="s">
        <v>574</v>
      </c>
      <c r="AG70" s="23" t="s">
        <v>574</v>
      </c>
      <c r="AH70" s="24" t="s">
        <v>574</v>
      </c>
    </row>
    <row r="71" spans="2:34" x14ac:dyDescent="0.2">
      <c r="B71" s="33" t="s">
        <v>253</v>
      </c>
      <c r="C71" s="21" t="s">
        <v>59</v>
      </c>
      <c r="D71" s="18" t="s">
        <v>168</v>
      </c>
      <c r="E71" s="23">
        <v>6.5725413826679652E-2</v>
      </c>
      <c r="F71" s="23">
        <v>8.9581304771178191E-2</v>
      </c>
      <c r="G71" s="23">
        <v>2.9211295034079843E-3</v>
      </c>
      <c r="H71" s="23">
        <v>2.5803310613437196E-2</v>
      </c>
      <c r="I71" s="23">
        <v>0.1314508276533593</v>
      </c>
      <c r="J71" s="23">
        <v>9.6397273612463488E-2</v>
      </c>
      <c r="K71" s="23">
        <v>3.9922103213242452E-2</v>
      </c>
      <c r="L71" s="23">
        <v>5.0146056475170397E-2</v>
      </c>
      <c r="M71" s="23">
        <v>6.2804284323271661E-2</v>
      </c>
      <c r="N71" s="23">
        <v>1.5579357351509251E-2</v>
      </c>
      <c r="O71" s="23">
        <v>1.5092502434274586E-2</v>
      </c>
      <c r="P71" s="23">
        <v>8.9581304771178191E-2</v>
      </c>
      <c r="Q71" s="23">
        <v>0.26484907497565724</v>
      </c>
      <c r="R71" s="23">
        <v>4.9659201557935732E-2</v>
      </c>
      <c r="S71" s="24">
        <v>10270</v>
      </c>
      <c r="T71" s="23">
        <v>0.14204545454545456</v>
      </c>
      <c r="U71" s="23">
        <v>0.11079545454545454</v>
      </c>
      <c r="V71" s="23">
        <v>2.840909090909091E-3</v>
      </c>
      <c r="W71" s="23">
        <v>5.681818181818182E-3</v>
      </c>
      <c r="X71" s="23">
        <v>0.16761363636363635</v>
      </c>
      <c r="Y71" s="23">
        <v>0.15340909090909091</v>
      </c>
      <c r="Z71" s="23">
        <v>3.9772727272727272E-2</v>
      </c>
      <c r="AA71" s="23">
        <v>2.2727272727272728E-2</v>
      </c>
      <c r="AB71" s="23">
        <v>9.9431818181818177E-2</v>
      </c>
      <c r="AC71" s="23">
        <v>8.5227272727272721E-3</v>
      </c>
      <c r="AD71" s="23">
        <v>1.9886363636363636E-2</v>
      </c>
      <c r="AE71" s="23">
        <v>3.9772727272727272E-2</v>
      </c>
      <c r="AF71" s="23">
        <v>0.13636363636363635</v>
      </c>
      <c r="AG71" s="23">
        <v>5.3977272727272728E-2</v>
      </c>
      <c r="AH71" s="24">
        <v>1760</v>
      </c>
    </row>
    <row r="72" spans="2:34" x14ac:dyDescent="0.2">
      <c r="B72" s="33" t="s">
        <v>253</v>
      </c>
      <c r="C72" s="21" t="s">
        <v>60</v>
      </c>
      <c r="D72" s="18" t="s">
        <v>169</v>
      </c>
      <c r="E72" s="23">
        <v>8.5090909090909092E-2</v>
      </c>
      <c r="F72" s="23">
        <v>0.10981818181818181</v>
      </c>
      <c r="G72" s="23">
        <v>5.0909090909090913E-3</v>
      </c>
      <c r="H72" s="23">
        <v>1.6E-2</v>
      </c>
      <c r="I72" s="23">
        <v>0.12145454545454545</v>
      </c>
      <c r="J72" s="23">
        <v>8.727272727272728E-2</v>
      </c>
      <c r="K72" s="23">
        <v>3.781818181818182E-2</v>
      </c>
      <c r="L72" s="23">
        <v>3.272727272727273E-2</v>
      </c>
      <c r="M72" s="23">
        <v>8.145454545454546E-2</v>
      </c>
      <c r="N72" s="23">
        <v>1.5272727272727273E-2</v>
      </c>
      <c r="O72" s="23">
        <v>1.4545454545454545E-2</v>
      </c>
      <c r="P72" s="23">
        <v>6.2545454545454543E-2</v>
      </c>
      <c r="Q72" s="23">
        <v>0.27418181818181819</v>
      </c>
      <c r="R72" s="23">
        <v>5.7454545454545453E-2</v>
      </c>
      <c r="S72" s="24">
        <v>6875</v>
      </c>
      <c r="T72" s="23">
        <v>0.14775160599571735</v>
      </c>
      <c r="U72" s="23">
        <v>0.16488222698072805</v>
      </c>
      <c r="V72" s="23">
        <v>2.1413276231263384E-3</v>
      </c>
      <c r="W72" s="23">
        <v>2.1413276231263384E-3</v>
      </c>
      <c r="X72" s="23">
        <v>0.17987152034261242</v>
      </c>
      <c r="Y72" s="23">
        <v>0.12419700214132762</v>
      </c>
      <c r="Z72" s="23">
        <v>3.8543897216274089E-2</v>
      </c>
      <c r="AA72" s="23">
        <v>1.0706638115631691E-2</v>
      </c>
      <c r="AB72" s="23">
        <v>0.11777301927194861</v>
      </c>
      <c r="AC72" s="23">
        <v>2.9978586723768737E-2</v>
      </c>
      <c r="AD72" s="23">
        <v>1.0706638115631691E-2</v>
      </c>
      <c r="AE72" s="23">
        <v>1.284796573875803E-2</v>
      </c>
      <c r="AF72" s="23">
        <v>8.7794432548179868E-2</v>
      </c>
      <c r="AG72" s="23">
        <v>7.0663811563169171E-2</v>
      </c>
      <c r="AH72" s="24">
        <v>2335</v>
      </c>
    </row>
    <row r="73" spans="2:34" x14ac:dyDescent="0.2">
      <c r="B73" s="33" t="s">
        <v>253</v>
      </c>
      <c r="C73" s="21" t="s">
        <v>69</v>
      </c>
      <c r="D73" s="18" t="s">
        <v>306</v>
      </c>
      <c r="E73" s="23">
        <v>8.4054388133498151E-2</v>
      </c>
      <c r="F73" s="23">
        <v>0.1273176761433869</v>
      </c>
      <c r="G73" s="23">
        <v>2.472187886279357E-3</v>
      </c>
      <c r="H73" s="23">
        <v>1.0506798516687269E-2</v>
      </c>
      <c r="I73" s="23">
        <v>0.1526576019777503</v>
      </c>
      <c r="J73" s="23">
        <v>0.12917181705809641</v>
      </c>
      <c r="K73" s="23">
        <v>4.2027194066749075E-2</v>
      </c>
      <c r="L73" s="23">
        <v>3.2138442521631644E-2</v>
      </c>
      <c r="M73" s="23">
        <v>9.270704573547589E-2</v>
      </c>
      <c r="N73" s="23">
        <v>1.2360939431396786E-2</v>
      </c>
      <c r="O73" s="23">
        <v>4.0173053152039555E-2</v>
      </c>
      <c r="P73" s="23">
        <v>4.8207663782447466E-2</v>
      </c>
      <c r="Q73" s="23">
        <v>0.14215080346106304</v>
      </c>
      <c r="R73" s="23">
        <v>8.3436341161928301E-2</v>
      </c>
      <c r="S73" s="24">
        <v>8090</v>
      </c>
      <c r="T73" s="23">
        <v>0.11216056670602124</v>
      </c>
      <c r="U73" s="23">
        <v>0.14049586776859505</v>
      </c>
      <c r="V73" s="23">
        <v>1.1806375442739079E-3</v>
      </c>
      <c r="W73" s="23">
        <v>7.0838252656434475E-3</v>
      </c>
      <c r="X73" s="23">
        <v>0.16883116883116883</v>
      </c>
      <c r="Y73" s="23">
        <v>0.13813459268004721</v>
      </c>
      <c r="Z73" s="23">
        <v>4.8406139315230225E-2</v>
      </c>
      <c r="AA73" s="23">
        <v>2.0070838252656435E-2</v>
      </c>
      <c r="AB73" s="23">
        <v>9.6812278630460449E-2</v>
      </c>
      <c r="AC73" s="23">
        <v>1.0625737898465172E-2</v>
      </c>
      <c r="AD73" s="23">
        <v>1.8890200708382526E-2</v>
      </c>
      <c r="AE73" s="23">
        <v>3.1877213695395513E-2</v>
      </c>
      <c r="AF73" s="23">
        <v>0.1050767414403778</v>
      </c>
      <c r="AG73" s="23">
        <v>0.10035419126328217</v>
      </c>
      <c r="AH73" s="24">
        <v>4235</v>
      </c>
    </row>
    <row r="74" spans="2:34" x14ac:dyDescent="0.2">
      <c r="B74" s="33" t="s">
        <v>253</v>
      </c>
      <c r="C74" s="21" t="s">
        <v>70</v>
      </c>
      <c r="D74" s="18" t="s">
        <v>174</v>
      </c>
      <c r="E74" s="23">
        <v>5.6905370843989771E-2</v>
      </c>
      <c r="F74" s="23">
        <v>9.9744245524296671E-2</v>
      </c>
      <c r="G74" s="23">
        <v>6.3938618925831201E-3</v>
      </c>
      <c r="H74" s="23">
        <v>2.4936061381074168E-2</v>
      </c>
      <c r="I74" s="23">
        <v>0.11764705882352941</v>
      </c>
      <c r="J74" s="23">
        <v>4.9872122762148335E-2</v>
      </c>
      <c r="K74" s="23">
        <v>3.2608695652173912E-2</v>
      </c>
      <c r="L74" s="23">
        <v>2.877237851662404E-2</v>
      </c>
      <c r="M74" s="23">
        <v>5.6905370843989771E-2</v>
      </c>
      <c r="N74" s="23">
        <v>1.2148337595907928E-2</v>
      </c>
      <c r="O74" s="23">
        <v>2.1099744245524295E-2</v>
      </c>
      <c r="P74" s="23">
        <v>6.9053708439897693E-2</v>
      </c>
      <c r="Q74" s="23">
        <v>0.29411764705882354</v>
      </c>
      <c r="R74" s="23">
        <v>0.13043478260869565</v>
      </c>
      <c r="S74" s="24">
        <v>7820</v>
      </c>
      <c r="T74" s="23">
        <v>0.10421286031042129</v>
      </c>
      <c r="U74" s="23">
        <v>0.14634146341463414</v>
      </c>
      <c r="V74" s="23">
        <v>4.434589800443459E-3</v>
      </c>
      <c r="W74" s="23">
        <v>4.434589800443459E-3</v>
      </c>
      <c r="X74" s="23">
        <v>0.17738359201773837</v>
      </c>
      <c r="Y74" s="23">
        <v>7.5388026607538808E-2</v>
      </c>
      <c r="Z74" s="23">
        <v>2.8824833702882482E-2</v>
      </c>
      <c r="AA74" s="23">
        <v>1.7738359201773836E-2</v>
      </c>
      <c r="AB74" s="23">
        <v>8.8691796008869186E-2</v>
      </c>
      <c r="AC74" s="23">
        <v>2.8824833702882482E-2</v>
      </c>
      <c r="AD74" s="23">
        <v>2.8824833702882482E-2</v>
      </c>
      <c r="AE74" s="23">
        <v>2.4390243902439025E-2</v>
      </c>
      <c r="AF74" s="23">
        <v>0.10199556541019955</v>
      </c>
      <c r="AG74" s="23">
        <v>0.16629711751662971</v>
      </c>
      <c r="AH74" s="24">
        <v>2255</v>
      </c>
    </row>
    <row r="75" spans="2:34" x14ac:dyDescent="0.2">
      <c r="B75" s="33" t="s">
        <v>243</v>
      </c>
      <c r="C75" s="21" t="s">
        <v>21</v>
      </c>
      <c r="D75" s="18" t="s">
        <v>307</v>
      </c>
      <c r="E75" s="23">
        <v>8.7571572920175145E-2</v>
      </c>
      <c r="F75" s="23">
        <v>9.4307847760188621E-2</v>
      </c>
      <c r="G75" s="23">
        <v>1.3472549680026945E-3</v>
      </c>
      <c r="H75" s="23">
        <v>5.4563826204109128E-2</v>
      </c>
      <c r="I75" s="23">
        <v>0.15291343886830583</v>
      </c>
      <c r="J75" s="23">
        <v>0.12057931963624116</v>
      </c>
      <c r="K75" s="23">
        <v>4.5469855170090938E-2</v>
      </c>
      <c r="L75" s="23">
        <v>2.5261030650050521E-2</v>
      </c>
      <c r="M75" s="23">
        <v>8.4877062984169749E-2</v>
      </c>
      <c r="N75" s="23">
        <v>0.10037049511620075</v>
      </c>
      <c r="O75" s="23">
        <v>2.5597844392051195E-2</v>
      </c>
      <c r="P75" s="23">
        <v>4.3448972718086898E-2</v>
      </c>
      <c r="Q75" s="23">
        <v>9.8686426406197375E-2</v>
      </c>
      <c r="R75" s="23">
        <v>6.500505220613001E-2</v>
      </c>
      <c r="S75" s="24">
        <v>14845</v>
      </c>
      <c r="T75" s="23">
        <v>0.1078167115902965</v>
      </c>
      <c r="U75" s="23">
        <v>0.12196765498652291</v>
      </c>
      <c r="V75" s="23">
        <v>1.3477088948787063E-3</v>
      </c>
      <c r="W75" s="23">
        <v>4.7169811320754715E-3</v>
      </c>
      <c r="X75" s="23">
        <v>0.18059299191374664</v>
      </c>
      <c r="Y75" s="23">
        <v>0.11118598382749326</v>
      </c>
      <c r="Z75" s="23">
        <v>6.7385444743935305E-2</v>
      </c>
      <c r="AA75" s="23">
        <v>2.5606469002695417E-2</v>
      </c>
      <c r="AB75" s="23">
        <v>0.11051212938005391</v>
      </c>
      <c r="AC75" s="23">
        <v>1.8194070080862535E-2</v>
      </c>
      <c r="AD75" s="23">
        <v>1.5498652291105121E-2</v>
      </c>
      <c r="AE75" s="23">
        <v>4.5822102425876012E-2</v>
      </c>
      <c r="AF75" s="23">
        <v>0.10983827493261455</v>
      </c>
      <c r="AG75" s="23">
        <v>7.9514824797843664E-2</v>
      </c>
      <c r="AH75" s="24">
        <v>7420</v>
      </c>
    </row>
    <row r="76" spans="2:34" x14ac:dyDescent="0.2">
      <c r="B76" s="33" t="s">
        <v>243</v>
      </c>
      <c r="C76" s="21" t="s">
        <v>22</v>
      </c>
      <c r="D76" s="18" t="s">
        <v>142</v>
      </c>
      <c r="E76" s="23" t="s">
        <v>574</v>
      </c>
      <c r="F76" s="23" t="s">
        <v>574</v>
      </c>
      <c r="G76" s="23" t="s">
        <v>574</v>
      </c>
      <c r="H76" s="23" t="s">
        <v>574</v>
      </c>
      <c r="I76" s="23" t="s">
        <v>574</v>
      </c>
      <c r="J76" s="23" t="s">
        <v>574</v>
      </c>
      <c r="K76" s="23" t="s">
        <v>574</v>
      </c>
      <c r="L76" s="23" t="s">
        <v>574</v>
      </c>
      <c r="M76" s="23" t="s">
        <v>574</v>
      </c>
      <c r="N76" s="23" t="s">
        <v>574</v>
      </c>
      <c r="O76" s="23" t="s">
        <v>574</v>
      </c>
      <c r="P76" s="23" t="s">
        <v>574</v>
      </c>
      <c r="Q76" s="23" t="s">
        <v>574</v>
      </c>
      <c r="R76" s="23" t="s">
        <v>574</v>
      </c>
      <c r="S76" s="24" t="s">
        <v>574</v>
      </c>
      <c r="T76" s="23" t="s">
        <v>574</v>
      </c>
      <c r="U76" s="23" t="s">
        <v>574</v>
      </c>
      <c r="V76" s="23" t="s">
        <v>574</v>
      </c>
      <c r="W76" s="23" t="s">
        <v>574</v>
      </c>
      <c r="X76" s="23" t="s">
        <v>574</v>
      </c>
      <c r="Y76" s="23" t="s">
        <v>574</v>
      </c>
      <c r="Z76" s="23" t="s">
        <v>574</v>
      </c>
      <c r="AA76" s="23" t="s">
        <v>574</v>
      </c>
      <c r="AB76" s="23" t="s">
        <v>574</v>
      </c>
      <c r="AC76" s="23" t="s">
        <v>574</v>
      </c>
      <c r="AD76" s="23" t="s">
        <v>574</v>
      </c>
      <c r="AE76" s="23" t="s">
        <v>574</v>
      </c>
      <c r="AF76" s="23" t="s">
        <v>574</v>
      </c>
      <c r="AG76" s="23" t="s">
        <v>574</v>
      </c>
      <c r="AH76" s="24" t="s">
        <v>574</v>
      </c>
    </row>
    <row r="77" spans="2:34" x14ac:dyDescent="0.2">
      <c r="B77" s="33" t="s">
        <v>243</v>
      </c>
      <c r="C77" s="21" t="s">
        <v>23</v>
      </c>
      <c r="D77" s="18" t="s">
        <v>308</v>
      </c>
      <c r="E77" s="23">
        <v>8.845643520566121E-2</v>
      </c>
      <c r="F77" s="23">
        <v>0.14418398938522778</v>
      </c>
      <c r="G77" s="23">
        <v>2.2114108801415304E-3</v>
      </c>
      <c r="H77" s="23">
        <v>5.307386112339673E-3</v>
      </c>
      <c r="I77" s="23">
        <v>0.17337461300309598</v>
      </c>
      <c r="J77" s="23">
        <v>0.1096859796550199</v>
      </c>
      <c r="K77" s="23">
        <v>5.1304732419283502E-2</v>
      </c>
      <c r="L77" s="23">
        <v>2.7863777089783281E-2</v>
      </c>
      <c r="M77" s="23">
        <v>8.3149049093321534E-2</v>
      </c>
      <c r="N77" s="23">
        <v>2.6536930561698365E-2</v>
      </c>
      <c r="O77" s="23">
        <v>3.7151702786377708E-2</v>
      </c>
      <c r="P77" s="23">
        <v>4.5997346306943833E-2</v>
      </c>
      <c r="Q77" s="23">
        <v>0.16320212295444494</v>
      </c>
      <c r="R77" s="23">
        <v>4.1574524546660767E-2</v>
      </c>
      <c r="S77" s="24">
        <v>11305</v>
      </c>
      <c r="T77" s="23">
        <v>0.11771844660194175</v>
      </c>
      <c r="U77" s="23">
        <v>0.12985436893203883</v>
      </c>
      <c r="V77" s="23">
        <v>1.2135922330097086E-3</v>
      </c>
      <c r="W77" s="23">
        <v>2.4271844660194173E-3</v>
      </c>
      <c r="X77" s="23">
        <v>0.18810679611650485</v>
      </c>
      <c r="Y77" s="23">
        <v>0.11165048543689321</v>
      </c>
      <c r="Z77" s="23">
        <v>5.5825242718446605E-2</v>
      </c>
      <c r="AA77" s="23">
        <v>2.1844660194174758E-2</v>
      </c>
      <c r="AB77" s="23">
        <v>9.4660194174757281E-2</v>
      </c>
      <c r="AC77" s="23">
        <v>2.5485436893203883E-2</v>
      </c>
      <c r="AD77" s="23">
        <v>2.9126213592233011E-2</v>
      </c>
      <c r="AE77" s="23">
        <v>3.1553398058252427E-2</v>
      </c>
      <c r="AF77" s="23">
        <v>0.15048543689320387</v>
      </c>
      <c r="AG77" s="23">
        <v>4.2475728155339808E-2</v>
      </c>
      <c r="AH77" s="24">
        <v>4120</v>
      </c>
    </row>
    <row r="78" spans="2:34" x14ac:dyDescent="0.2">
      <c r="B78" s="33" t="s">
        <v>243</v>
      </c>
      <c r="C78" s="21" t="s">
        <v>24</v>
      </c>
      <c r="D78" s="18" t="s">
        <v>143</v>
      </c>
      <c r="E78" s="23" t="s">
        <v>574</v>
      </c>
      <c r="F78" s="23" t="s">
        <v>574</v>
      </c>
      <c r="G78" s="23" t="s">
        <v>574</v>
      </c>
      <c r="H78" s="23" t="s">
        <v>574</v>
      </c>
      <c r="I78" s="23" t="s">
        <v>574</v>
      </c>
      <c r="J78" s="23" t="s">
        <v>574</v>
      </c>
      <c r="K78" s="23" t="s">
        <v>574</v>
      </c>
      <c r="L78" s="23" t="s">
        <v>574</v>
      </c>
      <c r="M78" s="23" t="s">
        <v>574</v>
      </c>
      <c r="N78" s="23" t="s">
        <v>574</v>
      </c>
      <c r="O78" s="23" t="s">
        <v>574</v>
      </c>
      <c r="P78" s="23" t="s">
        <v>574</v>
      </c>
      <c r="Q78" s="23" t="s">
        <v>574</v>
      </c>
      <c r="R78" s="23" t="s">
        <v>574</v>
      </c>
      <c r="S78" s="24" t="s">
        <v>574</v>
      </c>
      <c r="T78" s="23" t="s">
        <v>574</v>
      </c>
      <c r="U78" s="23" t="s">
        <v>574</v>
      </c>
      <c r="V78" s="23" t="s">
        <v>574</v>
      </c>
      <c r="W78" s="23" t="s">
        <v>574</v>
      </c>
      <c r="X78" s="23" t="s">
        <v>574</v>
      </c>
      <c r="Y78" s="23" t="s">
        <v>574</v>
      </c>
      <c r="Z78" s="23" t="s">
        <v>574</v>
      </c>
      <c r="AA78" s="23" t="s">
        <v>574</v>
      </c>
      <c r="AB78" s="23" t="s">
        <v>574</v>
      </c>
      <c r="AC78" s="23" t="s">
        <v>574</v>
      </c>
      <c r="AD78" s="23" t="s">
        <v>574</v>
      </c>
      <c r="AE78" s="23" t="s">
        <v>574</v>
      </c>
      <c r="AF78" s="23" t="s">
        <v>574</v>
      </c>
      <c r="AG78" s="23" t="s">
        <v>574</v>
      </c>
      <c r="AH78" s="24" t="s">
        <v>574</v>
      </c>
    </row>
    <row r="79" spans="2:34" x14ac:dyDescent="0.2">
      <c r="B79" s="33" t="s">
        <v>243</v>
      </c>
      <c r="C79" s="21" t="s">
        <v>25</v>
      </c>
      <c r="D79" s="18" t="s">
        <v>309</v>
      </c>
      <c r="E79" s="23">
        <v>6.6222407330279051E-2</v>
      </c>
      <c r="F79" s="23">
        <v>0.10412328196584757</v>
      </c>
      <c r="G79" s="23">
        <v>2.9154518950437317E-3</v>
      </c>
      <c r="H79" s="23">
        <v>1.665972511453561E-2</v>
      </c>
      <c r="I79" s="23">
        <v>0.13910870470637235</v>
      </c>
      <c r="J79" s="23">
        <v>8.6214077467721778E-2</v>
      </c>
      <c r="K79" s="23">
        <v>3.4985422740524783E-2</v>
      </c>
      <c r="L79" s="23">
        <v>4.3315285297792584E-2</v>
      </c>
      <c r="M79" s="23">
        <v>6.8304872969596003E-2</v>
      </c>
      <c r="N79" s="23">
        <v>1.5410245730945439E-2</v>
      </c>
      <c r="O79" s="23">
        <v>1.7909204498125782E-2</v>
      </c>
      <c r="P79" s="23">
        <v>4.9562682215743441E-2</v>
      </c>
      <c r="Q79" s="23">
        <v>0.21699291961682632</v>
      </c>
      <c r="R79" s="23">
        <v>0.13827571845064557</v>
      </c>
      <c r="S79" s="24">
        <v>12005</v>
      </c>
      <c r="T79" s="23">
        <v>0.15284974093264247</v>
      </c>
      <c r="U79" s="23">
        <v>8.8082901554404139E-2</v>
      </c>
      <c r="V79" s="23">
        <v>0</v>
      </c>
      <c r="W79" s="23">
        <v>5.1813471502590676E-3</v>
      </c>
      <c r="X79" s="23">
        <v>0.18911917098445596</v>
      </c>
      <c r="Y79" s="23">
        <v>0.10880829015544041</v>
      </c>
      <c r="Z79" s="23">
        <v>3.8860103626943004E-2</v>
      </c>
      <c r="AA79" s="23">
        <v>1.8134715025906734E-2</v>
      </c>
      <c r="AB79" s="23">
        <v>8.549222797927461E-2</v>
      </c>
      <c r="AC79" s="23">
        <v>1.2953367875647668E-2</v>
      </c>
      <c r="AD79" s="23">
        <v>2.072538860103627E-2</v>
      </c>
      <c r="AE79" s="23">
        <v>1.2953367875647668E-2</v>
      </c>
      <c r="AF79" s="23">
        <v>9.0673575129533682E-2</v>
      </c>
      <c r="AG79" s="23">
        <v>0.17616580310880828</v>
      </c>
      <c r="AH79" s="24">
        <v>1930</v>
      </c>
    </row>
    <row r="80" spans="2:34" x14ac:dyDescent="0.2">
      <c r="B80" s="33" t="s">
        <v>243</v>
      </c>
      <c r="C80" s="21" t="s">
        <v>26</v>
      </c>
      <c r="D80" s="18" t="s">
        <v>310</v>
      </c>
      <c r="E80" s="23">
        <v>5.5959963603275709E-2</v>
      </c>
      <c r="F80" s="23">
        <v>0.12875341219290265</v>
      </c>
      <c r="G80" s="23">
        <v>9.099181073703367E-4</v>
      </c>
      <c r="H80" s="23">
        <v>4.2766151046405826E-2</v>
      </c>
      <c r="I80" s="23">
        <v>0.14240218380345768</v>
      </c>
      <c r="J80" s="23">
        <v>0.12101910828025478</v>
      </c>
      <c r="K80" s="23">
        <v>3.1847133757961783E-2</v>
      </c>
      <c r="L80" s="23">
        <v>4.8225659690627844E-2</v>
      </c>
      <c r="M80" s="23">
        <v>7.9162875341219296E-2</v>
      </c>
      <c r="N80" s="23">
        <v>1.5013648771610554E-2</v>
      </c>
      <c r="O80" s="23">
        <v>1.9108280254777069E-2</v>
      </c>
      <c r="P80" s="23">
        <v>3.4576888080072796E-2</v>
      </c>
      <c r="Q80" s="23">
        <v>0.15605095541401273</v>
      </c>
      <c r="R80" s="23">
        <v>0.12465878070973613</v>
      </c>
      <c r="S80" s="24">
        <v>10990</v>
      </c>
      <c r="T80" s="23">
        <v>8.9678510998307953E-2</v>
      </c>
      <c r="U80" s="23">
        <v>0.12859560067681894</v>
      </c>
      <c r="V80" s="23">
        <v>0</v>
      </c>
      <c r="W80" s="23">
        <v>5.076142131979695E-3</v>
      </c>
      <c r="X80" s="23">
        <v>0.18274111675126903</v>
      </c>
      <c r="Y80" s="23">
        <v>0.155668358714044</v>
      </c>
      <c r="Z80" s="23">
        <v>3.0456852791878174E-2</v>
      </c>
      <c r="AA80" s="23">
        <v>3.7225042301184431E-2</v>
      </c>
      <c r="AB80" s="23">
        <v>8.9678510998307953E-2</v>
      </c>
      <c r="AC80" s="23">
        <v>2.1996615905245348E-2</v>
      </c>
      <c r="AD80" s="23">
        <v>1.5228426395939087E-2</v>
      </c>
      <c r="AE80" s="23">
        <v>1.6920473773265651E-2</v>
      </c>
      <c r="AF80" s="23">
        <v>0.12351945854483926</v>
      </c>
      <c r="AG80" s="23">
        <v>0.10321489001692047</v>
      </c>
      <c r="AH80" s="24">
        <v>2955</v>
      </c>
    </row>
    <row r="81" spans="2:34" x14ac:dyDescent="0.2">
      <c r="B81" s="33" t="s">
        <v>243</v>
      </c>
      <c r="C81" s="21" t="s">
        <v>27</v>
      </c>
      <c r="D81" s="18" t="s">
        <v>144</v>
      </c>
      <c r="E81" s="23">
        <v>4.3402016659359929E-2</v>
      </c>
      <c r="F81" s="23">
        <v>8.0227970188513811E-2</v>
      </c>
      <c r="G81" s="23">
        <v>2.1920210434020165E-3</v>
      </c>
      <c r="H81" s="23">
        <v>1.052170100832968E-2</v>
      </c>
      <c r="I81" s="23">
        <v>0.17974572555896537</v>
      </c>
      <c r="J81" s="23">
        <v>9.6448925909688732E-2</v>
      </c>
      <c r="K81" s="23">
        <v>2.4112231477422183E-2</v>
      </c>
      <c r="L81" s="23">
        <v>7.7159140727750986E-2</v>
      </c>
      <c r="M81" s="23">
        <v>5.26085050416484E-2</v>
      </c>
      <c r="N81" s="23">
        <v>2.6742656729504603E-2</v>
      </c>
      <c r="O81" s="23">
        <v>1.8412976764576941E-2</v>
      </c>
      <c r="P81" s="23">
        <v>6.9267864971503723E-2</v>
      </c>
      <c r="Q81" s="23">
        <v>0.25778167470407715</v>
      </c>
      <c r="R81" s="23">
        <v>6.0938185006576065E-2</v>
      </c>
      <c r="S81" s="24">
        <v>11405</v>
      </c>
      <c r="T81" s="23">
        <v>0.11568123393316196</v>
      </c>
      <c r="U81" s="23">
        <v>8.9974293059125965E-2</v>
      </c>
      <c r="V81" s="23">
        <v>2.5706940874035988E-3</v>
      </c>
      <c r="W81" s="23">
        <v>2.5706940874035988E-3</v>
      </c>
      <c r="X81" s="23">
        <v>0.30077120822622105</v>
      </c>
      <c r="Y81" s="23">
        <v>0.11311053984575835</v>
      </c>
      <c r="Z81" s="23">
        <v>2.056555269922879E-2</v>
      </c>
      <c r="AA81" s="23">
        <v>3.3419023136246784E-2</v>
      </c>
      <c r="AB81" s="23">
        <v>8.9974293059125965E-2</v>
      </c>
      <c r="AC81" s="23">
        <v>1.2853470437017995E-2</v>
      </c>
      <c r="AD81" s="23">
        <v>1.7994858611825194E-2</v>
      </c>
      <c r="AE81" s="23">
        <v>1.7994858611825194E-2</v>
      </c>
      <c r="AF81" s="23">
        <v>8.9974293059125965E-2</v>
      </c>
      <c r="AG81" s="23">
        <v>9.5115681233933158E-2</v>
      </c>
      <c r="AH81" s="24">
        <v>1945</v>
      </c>
    </row>
    <row r="82" spans="2:34" x14ac:dyDescent="0.2">
      <c r="B82" s="33" t="s">
        <v>243</v>
      </c>
      <c r="C82" s="21" t="s">
        <v>28</v>
      </c>
      <c r="D82" s="18" t="s">
        <v>145</v>
      </c>
      <c r="E82" s="23">
        <v>5.8692893401015231E-2</v>
      </c>
      <c r="F82" s="23">
        <v>9.5812182741116747E-2</v>
      </c>
      <c r="G82" s="23">
        <v>2.8553299492385786E-3</v>
      </c>
      <c r="H82" s="23">
        <v>0.22525380710659898</v>
      </c>
      <c r="I82" s="23">
        <v>0.10596446700507614</v>
      </c>
      <c r="J82" s="23">
        <v>8.5025380710659904E-2</v>
      </c>
      <c r="K82" s="23">
        <v>4.0291878172588835E-2</v>
      </c>
      <c r="L82" s="23">
        <v>2.982233502538071E-2</v>
      </c>
      <c r="M82" s="23">
        <v>8.1535532994923859E-2</v>
      </c>
      <c r="N82" s="23">
        <v>2.0621827411167512E-2</v>
      </c>
      <c r="O82" s="23">
        <v>2.6649746192893401E-2</v>
      </c>
      <c r="P82" s="23">
        <v>4.2829949238578677E-2</v>
      </c>
      <c r="Q82" s="23">
        <v>0.12436548223350254</v>
      </c>
      <c r="R82" s="23">
        <v>5.9961928934010152E-2</v>
      </c>
      <c r="S82" s="24">
        <v>15760</v>
      </c>
      <c r="T82" s="23">
        <v>9.1568449682683586E-2</v>
      </c>
      <c r="U82" s="23">
        <v>0.13689936536718042</v>
      </c>
      <c r="V82" s="23">
        <v>1.8132366273798731E-3</v>
      </c>
      <c r="W82" s="23">
        <v>1.7225747960108794E-2</v>
      </c>
      <c r="X82" s="23">
        <v>0.13780598368087035</v>
      </c>
      <c r="Y82" s="23">
        <v>0.10154125113327289</v>
      </c>
      <c r="Z82" s="23">
        <v>6.1650045330915684E-2</v>
      </c>
      <c r="AA82" s="23">
        <v>2.9918404351767906E-2</v>
      </c>
      <c r="AB82" s="23">
        <v>0.13417951042611062</v>
      </c>
      <c r="AC82" s="23">
        <v>1.9945602901178604E-2</v>
      </c>
      <c r="AD82" s="23">
        <v>1.4505893019038985E-2</v>
      </c>
      <c r="AE82" s="23">
        <v>4.5330915684496827E-2</v>
      </c>
      <c r="AF82" s="23">
        <v>0.16409791477787852</v>
      </c>
      <c r="AG82" s="23">
        <v>4.4424297370806894E-2</v>
      </c>
      <c r="AH82" s="24">
        <v>5515</v>
      </c>
    </row>
    <row r="83" spans="2:34" x14ac:dyDescent="0.2">
      <c r="B83" s="33" t="s">
        <v>243</v>
      </c>
      <c r="C83" s="21" t="s">
        <v>29</v>
      </c>
      <c r="D83" s="18" t="s">
        <v>146</v>
      </c>
      <c r="E83" s="23" t="s">
        <v>574</v>
      </c>
      <c r="F83" s="23" t="s">
        <v>574</v>
      </c>
      <c r="G83" s="23" t="s">
        <v>574</v>
      </c>
      <c r="H83" s="23" t="s">
        <v>574</v>
      </c>
      <c r="I83" s="23" t="s">
        <v>574</v>
      </c>
      <c r="J83" s="23" t="s">
        <v>574</v>
      </c>
      <c r="K83" s="23" t="s">
        <v>574</v>
      </c>
      <c r="L83" s="23" t="s">
        <v>574</v>
      </c>
      <c r="M83" s="23" t="s">
        <v>574</v>
      </c>
      <c r="N83" s="23" t="s">
        <v>574</v>
      </c>
      <c r="O83" s="23" t="s">
        <v>574</v>
      </c>
      <c r="P83" s="23" t="s">
        <v>574</v>
      </c>
      <c r="Q83" s="23" t="s">
        <v>574</v>
      </c>
      <c r="R83" s="23" t="s">
        <v>574</v>
      </c>
      <c r="S83" s="24" t="s">
        <v>574</v>
      </c>
      <c r="T83" s="23" t="s">
        <v>574</v>
      </c>
      <c r="U83" s="23" t="s">
        <v>574</v>
      </c>
      <c r="V83" s="23" t="s">
        <v>574</v>
      </c>
      <c r="W83" s="23" t="s">
        <v>574</v>
      </c>
      <c r="X83" s="23" t="s">
        <v>574</v>
      </c>
      <c r="Y83" s="23" t="s">
        <v>574</v>
      </c>
      <c r="Z83" s="23" t="s">
        <v>574</v>
      </c>
      <c r="AA83" s="23" t="s">
        <v>574</v>
      </c>
      <c r="AB83" s="23" t="s">
        <v>574</v>
      </c>
      <c r="AC83" s="23" t="s">
        <v>574</v>
      </c>
      <c r="AD83" s="23" t="s">
        <v>574</v>
      </c>
      <c r="AE83" s="23" t="s">
        <v>574</v>
      </c>
      <c r="AF83" s="23" t="s">
        <v>574</v>
      </c>
      <c r="AG83" s="23" t="s">
        <v>574</v>
      </c>
      <c r="AH83" s="24" t="s">
        <v>574</v>
      </c>
    </row>
    <row r="84" spans="2:34" x14ac:dyDescent="0.2">
      <c r="B84" s="33" t="s">
        <v>243</v>
      </c>
      <c r="C84" s="21" t="s">
        <v>30</v>
      </c>
      <c r="D84" s="18" t="s">
        <v>147</v>
      </c>
      <c r="E84" s="23" t="s">
        <v>574</v>
      </c>
      <c r="F84" s="23" t="s">
        <v>574</v>
      </c>
      <c r="G84" s="23" t="s">
        <v>574</v>
      </c>
      <c r="H84" s="23" t="s">
        <v>574</v>
      </c>
      <c r="I84" s="23" t="s">
        <v>574</v>
      </c>
      <c r="J84" s="23" t="s">
        <v>574</v>
      </c>
      <c r="K84" s="23" t="s">
        <v>574</v>
      </c>
      <c r="L84" s="23" t="s">
        <v>574</v>
      </c>
      <c r="M84" s="23" t="s">
        <v>574</v>
      </c>
      <c r="N84" s="23" t="s">
        <v>574</v>
      </c>
      <c r="O84" s="23" t="s">
        <v>574</v>
      </c>
      <c r="P84" s="23" t="s">
        <v>574</v>
      </c>
      <c r="Q84" s="23" t="s">
        <v>574</v>
      </c>
      <c r="R84" s="23" t="s">
        <v>574</v>
      </c>
      <c r="S84" s="24" t="s">
        <v>574</v>
      </c>
      <c r="T84" s="23" t="s">
        <v>574</v>
      </c>
      <c r="U84" s="23" t="s">
        <v>574</v>
      </c>
      <c r="V84" s="23" t="s">
        <v>574</v>
      </c>
      <c r="W84" s="23" t="s">
        <v>574</v>
      </c>
      <c r="X84" s="23" t="s">
        <v>574</v>
      </c>
      <c r="Y84" s="23" t="s">
        <v>574</v>
      </c>
      <c r="Z84" s="23" t="s">
        <v>574</v>
      </c>
      <c r="AA84" s="23" t="s">
        <v>574</v>
      </c>
      <c r="AB84" s="23" t="s">
        <v>574</v>
      </c>
      <c r="AC84" s="23" t="s">
        <v>574</v>
      </c>
      <c r="AD84" s="23" t="s">
        <v>574</v>
      </c>
      <c r="AE84" s="23" t="s">
        <v>574</v>
      </c>
      <c r="AF84" s="23" t="s">
        <v>574</v>
      </c>
      <c r="AG84" s="23" t="s">
        <v>574</v>
      </c>
      <c r="AH84" s="24" t="s">
        <v>574</v>
      </c>
    </row>
    <row r="85" spans="2:34" x14ac:dyDescent="0.2">
      <c r="B85" s="33" t="s">
        <v>243</v>
      </c>
      <c r="C85" s="21" t="s">
        <v>31</v>
      </c>
      <c r="D85" s="18" t="s">
        <v>311</v>
      </c>
      <c r="E85" s="23">
        <v>7.2181938035596568E-2</v>
      </c>
      <c r="F85" s="23">
        <v>0.13085036255767962</v>
      </c>
      <c r="G85" s="23">
        <v>4.9439683586025053E-3</v>
      </c>
      <c r="H85" s="23">
        <v>7.5807514831905077E-3</v>
      </c>
      <c r="I85" s="23">
        <v>0.13645352669742913</v>
      </c>
      <c r="J85" s="23">
        <v>0.11140408701384311</v>
      </c>
      <c r="K85" s="23">
        <v>3.889255108767304E-2</v>
      </c>
      <c r="L85" s="23">
        <v>2.9663810151615028E-2</v>
      </c>
      <c r="M85" s="23">
        <v>7.8114700065919584E-2</v>
      </c>
      <c r="N85" s="23">
        <v>2.1423862887277521E-2</v>
      </c>
      <c r="O85" s="23">
        <v>3.197099538562953E-2</v>
      </c>
      <c r="P85" s="23">
        <v>5.9327620303230057E-2</v>
      </c>
      <c r="Q85" s="23">
        <v>0.19149637442320369</v>
      </c>
      <c r="R85" s="23">
        <v>8.5036255767963087E-2</v>
      </c>
      <c r="S85" s="24">
        <v>15170</v>
      </c>
      <c r="T85" s="23">
        <v>0.11764705882352941</v>
      </c>
      <c r="U85" s="23">
        <v>0.10204081632653061</v>
      </c>
      <c r="V85" s="23">
        <v>1.2004801920768306E-3</v>
      </c>
      <c r="W85" s="23">
        <v>6.0024009603841539E-3</v>
      </c>
      <c r="X85" s="23">
        <v>0.17647058823529413</v>
      </c>
      <c r="Y85" s="23">
        <v>0.15726290516206481</v>
      </c>
      <c r="Z85" s="23">
        <v>4.3217286914765909E-2</v>
      </c>
      <c r="AA85" s="23">
        <v>3.2412965186074429E-2</v>
      </c>
      <c r="AB85" s="23">
        <v>8.5234093637454988E-2</v>
      </c>
      <c r="AC85" s="23">
        <v>1.920768307322929E-2</v>
      </c>
      <c r="AD85" s="23">
        <v>2.6410564225690276E-2</v>
      </c>
      <c r="AE85" s="23">
        <v>4.9219687875150062E-2</v>
      </c>
      <c r="AF85" s="23">
        <v>9.2436974789915971E-2</v>
      </c>
      <c r="AG85" s="23">
        <v>9.1236494597839141E-2</v>
      </c>
      <c r="AH85" s="24">
        <v>4165</v>
      </c>
    </row>
    <row r="86" spans="2:34" x14ac:dyDescent="0.2">
      <c r="B86" s="33" t="s">
        <v>243</v>
      </c>
      <c r="C86" s="21" t="s">
        <v>32</v>
      </c>
      <c r="D86" s="18" t="s">
        <v>312</v>
      </c>
      <c r="E86" s="23">
        <v>8.1610044313146238E-2</v>
      </c>
      <c r="F86" s="23">
        <v>0.10672082717872969</v>
      </c>
      <c r="G86" s="23">
        <v>1.4771048744460858E-3</v>
      </c>
      <c r="H86" s="23">
        <v>5.1698670605612998E-3</v>
      </c>
      <c r="I86" s="23">
        <v>0.14623338257016247</v>
      </c>
      <c r="J86" s="23">
        <v>0.10967503692762186</v>
      </c>
      <c r="K86" s="23">
        <v>4.8005908419497784E-2</v>
      </c>
      <c r="L86" s="23">
        <v>3.5081240768094532E-2</v>
      </c>
      <c r="M86" s="23">
        <v>0.10302806499261448</v>
      </c>
      <c r="N86" s="23">
        <v>2.0679468242245199E-2</v>
      </c>
      <c r="O86" s="23">
        <v>3.9143279172821267E-2</v>
      </c>
      <c r="P86" s="23">
        <v>4.3943870014771048E-2</v>
      </c>
      <c r="Q86" s="23">
        <v>0.16432791728212703</v>
      </c>
      <c r="R86" s="23">
        <v>9.5273264401772528E-2</v>
      </c>
      <c r="S86" s="24">
        <v>13540</v>
      </c>
      <c r="T86" s="23" t="s">
        <v>574</v>
      </c>
      <c r="U86" s="23" t="s">
        <v>574</v>
      </c>
      <c r="V86" s="23" t="s">
        <v>574</v>
      </c>
      <c r="W86" s="23" t="s">
        <v>574</v>
      </c>
      <c r="X86" s="23" t="s">
        <v>574</v>
      </c>
      <c r="Y86" s="23" t="s">
        <v>574</v>
      </c>
      <c r="Z86" s="23" t="s">
        <v>574</v>
      </c>
      <c r="AA86" s="23" t="s">
        <v>574</v>
      </c>
      <c r="AB86" s="23" t="s">
        <v>574</v>
      </c>
      <c r="AC86" s="23" t="s">
        <v>574</v>
      </c>
      <c r="AD86" s="23" t="s">
        <v>574</v>
      </c>
      <c r="AE86" s="23" t="s">
        <v>574</v>
      </c>
      <c r="AF86" s="23" t="s">
        <v>574</v>
      </c>
      <c r="AG86" s="23" t="s">
        <v>574</v>
      </c>
      <c r="AH86" s="24" t="s">
        <v>574</v>
      </c>
    </row>
    <row r="87" spans="2:34" x14ac:dyDescent="0.2">
      <c r="B87" s="33" t="s">
        <v>243</v>
      </c>
      <c r="C87" s="21" t="s">
        <v>428</v>
      </c>
      <c r="D87" s="18" t="s">
        <v>429</v>
      </c>
      <c r="E87" s="23" t="s">
        <v>574</v>
      </c>
      <c r="F87" s="23" t="s">
        <v>574</v>
      </c>
      <c r="G87" s="23" t="s">
        <v>574</v>
      </c>
      <c r="H87" s="23" t="s">
        <v>574</v>
      </c>
      <c r="I87" s="23" t="s">
        <v>574</v>
      </c>
      <c r="J87" s="23" t="s">
        <v>574</v>
      </c>
      <c r="K87" s="23" t="s">
        <v>574</v>
      </c>
      <c r="L87" s="23" t="s">
        <v>574</v>
      </c>
      <c r="M87" s="23" t="s">
        <v>574</v>
      </c>
      <c r="N87" s="23" t="s">
        <v>574</v>
      </c>
      <c r="O87" s="23" t="s">
        <v>574</v>
      </c>
      <c r="P87" s="23" t="s">
        <v>574</v>
      </c>
      <c r="Q87" s="23" t="s">
        <v>574</v>
      </c>
      <c r="R87" s="23" t="s">
        <v>574</v>
      </c>
      <c r="S87" s="24" t="s">
        <v>574</v>
      </c>
      <c r="T87" s="23" t="s">
        <v>574</v>
      </c>
      <c r="U87" s="23" t="s">
        <v>574</v>
      </c>
      <c r="V87" s="23" t="s">
        <v>574</v>
      </c>
      <c r="W87" s="23" t="s">
        <v>574</v>
      </c>
      <c r="X87" s="23" t="s">
        <v>574</v>
      </c>
      <c r="Y87" s="23" t="s">
        <v>574</v>
      </c>
      <c r="Z87" s="23" t="s">
        <v>574</v>
      </c>
      <c r="AA87" s="23" t="s">
        <v>574</v>
      </c>
      <c r="AB87" s="23" t="s">
        <v>574</v>
      </c>
      <c r="AC87" s="23" t="s">
        <v>574</v>
      </c>
      <c r="AD87" s="23" t="s">
        <v>574</v>
      </c>
      <c r="AE87" s="23" t="s">
        <v>574</v>
      </c>
      <c r="AF87" s="23" t="s">
        <v>574</v>
      </c>
      <c r="AG87" s="23" t="s">
        <v>574</v>
      </c>
      <c r="AH87" s="24" t="s">
        <v>574</v>
      </c>
    </row>
    <row r="88" spans="2:34" x14ac:dyDescent="0.2">
      <c r="B88" s="33" t="s">
        <v>243</v>
      </c>
      <c r="C88" s="21" t="s">
        <v>33</v>
      </c>
      <c r="D88" s="18" t="s">
        <v>148</v>
      </c>
      <c r="E88" s="23">
        <v>7.8066914498141265E-2</v>
      </c>
      <c r="F88" s="23">
        <v>0.11630377057886351</v>
      </c>
      <c r="G88" s="23">
        <v>1.5932023366967605E-3</v>
      </c>
      <c r="H88" s="23">
        <v>6.5852363250132773E-2</v>
      </c>
      <c r="I88" s="23">
        <v>0.14285714285714285</v>
      </c>
      <c r="J88" s="23">
        <v>0.17525225703664365</v>
      </c>
      <c r="K88" s="23">
        <v>4.0892193308550186E-2</v>
      </c>
      <c r="L88" s="23">
        <v>1.8056293149229952E-2</v>
      </c>
      <c r="M88" s="23">
        <v>7.7535847052575671E-2</v>
      </c>
      <c r="N88" s="23">
        <v>3.6112586298459905E-2</v>
      </c>
      <c r="O88" s="23">
        <v>3.0801911842804036E-2</v>
      </c>
      <c r="P88" s="23">
        <v>2.3366967604885821E-2</v>
      </c>
      <c r="Q88" s="23">
        <v>9.930961232076474E-2</v>
      </c>
      <c r="R88" s="23">
        <v>9.5061072756240039E-2</v>
      </c>
      <c r="S88" s="24">
        <v>9415</v>
      </c>
      <c r="T88" s="23" t="s">
        <v>574</v>
      </c>
      <c r="U88" s="23" t="s">
        <v>574</v>
      </c>
      <c r="V88" s="23" t="s">
        <v>574</v>
      </c>
      <c r="W88" s="23" t="s">
        <v>574</v>
      </c>
      <c r="X88" s="23" t="s">
        <v>574</v>
      </c>
      <c r="Y88" s="23" t="s">
        <v>574</v>
      </c>
      <c r="Z88" s="23" t="s">
        <v>574</v>
      </c>
      <c r="AA88" s="23" t="s">
        <v>574</v>
      </c>
      <c r="AB88" s="23" t="s">
        <v>574</v>
      </c>
      <c r="AC88" s="23" t="s">
        <v>574</v>
      </c>
      <c r="AD88" s="23" t="s">
        <v>574</v>
      </c>
      <c r="AE88" s="23" t="s">
        <v>574</v>
      </c>
      <c r="AF88" s="23" t="s">
        <v>574</v>
      </c>
      <c r="AG88" s="23" t="s">
        <v>574</v>
      </c>
      <c r="AH88" s="24" t="s">
        <v>574</v>
      </c>
    </row>
    <row r="89" spans="2:34" x14ac:dyDescent="0.2">
      <c r="B89" s="33" t="s">
        <v>243</v>
      </c>
      <c r="C89" s="21" t="s">
        <v>34</v>
      </c>
      <c r="D89" s="18" t="s">
        <v>149</v>
      </c>
      <c r="E89" s="23">
        <v>5.9197786998616872E-2</v>
      </c>
      <c r="F89" s="23">
        <v>0.11147994467496543</v>
      </c>
      <c r="G89" s="23">
        <v>2.2130013831258644E-3</v>
      </c>
      <c r="H89" s="23">
        <v>1.0235131396957123E-2</v>
      </c>
      <c r="I89" s="23">
        <v>0.13582295988934992</v>
      </c>
      <c r="J89" s="23">
        <v>0.13195020746887967</v>
      </c>
      <c r="K89" s="23">
        <v>4.9239280774550483E-2</v>
      </c>
      <c r="L89" s="23">
        <v>5.0345781466113418E-2</v>
      </c>
      <c r="M89" s="23">
        <v>6.8049792531120326E-2</v>
      </c>
      <c r="N89" s="23">
        <v>2.5726141078838173E-2</v>
      </c>
      <c r="O89" s="23">
        <v>1.8533886583679115E-2</v>
      </c>
      <c r="P89" s="23">
        <v>8.0221300138312593E-2</v>
      </c>
      <c r="Q89" s="23">
        <v>0.16044260027662519</v>
      </c>
      <c r="R89" s="23">
        <v>9.6542185338865841E-2</v>
      </c>
      <c r="S89" s="24">
        <v>18075</v>
      </c>
      <c r="T89" s="23">
        <v>7.8181818181818186E-2</v>
      </c>
      <c r="U89" s="23">
        <v>0.15272727272727274</v>
      </c>
      <c r="V89" s="23">
        <v>9.0909090909090909E-4</v>
      </c>
      <c r="W89" s="23">
        <v>2.7272727272727275E-3</v>
      </c>
      <c r="X89" s="23">
        <v>0.15545454545454546</v>
      </c>
      <c r="Y89" s="23">
        <v>0.14000000000000001</v>
      </c>
      <c r="Z89" s="23">
        <v>5.909090909090909E-2</v>
      </c>
      <c r="AA89" s="23">
        <v>4.7272727272727272E-2</v>
      </c>
      <c r="AB89" s="23">
        <v>8.0909090909090903E-2</v>
      </c>
      <c r="AC89" s="23">
        <v>1.5454545454545455E-2</v>
      </c>
      <c r="AD89" s="23">
        <v>1.090909090909091E-2</v>
      </c>
      <c r="AE89" s="23">
        <v>4.7272727272727272E-2</v>
      </c>
      <c r="AF89" s="23">
        <v>7.1818181818181823E-2</v>
      </c>
      <c r="AG89" s="23">
        <v>0.13727272727272727</v>
      </c>
      <c r="AH89" s="24">
        <v>5500</v>
      </c>
    </row>
    <row r="90" spans="2:34" x14ac:dyDescent="0.2">
      <c r="B90" s="33" t="s">
        <v>243</v>
      </c>
      <c r="C90" s="21" t="s">
        <v>35</v>
      </c>
      <c r="D90" s="18" t="s">
        <v>150</v>
      </c>
      <c r="E90" s="23" t="s">
        <v>574</v>
      </c>
      <c r="F90" s="23" t="s">
        <v>574</v>
      </c>
      <c r="G90" s="23" t="s">
        <v>574</v>
      </c>
      <c r="H90" s="23" t="s">
        <v>574</v>
      </c>
      <c r="I90" s="23" t="s">
        <v>574</v>
      </c>
      <c r="J90" s="23" t="s">
        <v>574</v>
      </c>
      <c r="K90" s="23" t="s">
        <v>574</v>
      </c>
      <c r="L90" s="23" t="s">
        <v>574</v>
      </c>
      <c r="M90" s="23" t="s">
        <v>574</v>
      </c>
      <c r="N90" s="23" t="s">
        <v>574</v>
      </c>
      <c r="O90" s="23" t="s">
        <v>574</v>
      </c>
      <c r="P90" s="23" t="s">
        <v>574</v>
      </c>
      <c r="Q90" s="23" t="s">
        <v>574</v>
      </c>
      <c r="R90" s="23" t="s">
        <v>574</v>
      </c>
      <c r="S90" s="24" t="s">
        <v>574</v>
      </c>
      <c r="T90" s="23" t="s">
        <v>574</v>
      </c>
      <c r="U90" s="23" t="s">
        <v>574</v>
      </c>
      <c r="V90" s="23" t="s">
        <v>574</v>
      </c>
      <c r="W90" s="23" t="s">
        <v>574</v>
      </c>
      <c r="X90" s="23" t="s">
        <v>574</v>
      </c>
      <c r="Y90" s="23" t="s">
        <v>574</v>
      </c>
      <c r="Z90" s="23" t="s">
        <v>574</v>
      </c>
      <c r="AA90" s="23" t="s">
        <v>574</v>
      </c>
      <c r="AB90" s="23" t="s">
        <v>574</v>
      </c>
      <c r="AC90" s="23" t="s">
        <v>574</v>
      </c>
      <c r="AD90" s="23" t="s">
        <v>574</v>
      </c>
      <c r="AE90" s="23" t="s">
        <v>574</v>
      </c>
      <c r="AF90" s="23" t="s">
        <v>574</v>
      </c>
      <c r="AG90" s="23" t="s">
        <v>574</v>
      </c>
      <c r="AH90" s="24" t="s">
        <v>574</v>
      </c>
    </row>
    <row r="91" spans="2:34" x14ac:dyDescent="0.2">
      <c r="B91" s="33" t="s">
        <v>243</v>
      </c>
      <c r="C91" s="21" t="s">
        <v>36</v>
      </c>
      <c r="D91" s="18" t="s">
        <v>151</v>
      </c>
      <c r="E91" s="23">
        <v>9.5788604459124696E-2</v>
      </c>
      <c r="F91" s="23">
        <v>0.1412056151940545</v>
      </c>
      <c r="G91" s="23">
        <v>4.9545829892650699E-3</v>
      </c>
      <c r="H91" s="23">
        <v>4.9545829892650699E-3</v>
      </c>
      <c r="I91" s="23">
        <v>0.16845582163501238</v>
      </c>
      <c r="J91" s="23">
        <v>9.331131296449216E-2</v>
      </c>
      <c r="K91" s="23">
        <v>4.046242774566474E-2</v>
      </c>
      <c r="L91" s="23">
        <v>3.0553261767134601E-2</v>
      </c>
      <c r="M91" s="23">
        <v>9.7440132122213044E-2</v>
      </c>
      <c r="N91" s="23">
        <v>1.486374896779521E-2</v>
      </c>
      <c r="O91" s="23">
        <v>3.633360858794385E-2</v>
      </c>
      <c r="P91" s="23">
        <v>3.963666391412056E-2</v>
      </c>
      <c r="Q91" s="23">
        <v>0.17753922378199835</v>
      </c>
      <c r="R91" s="23">
        <v>5.2848885218827413E-2</v>
      </c>
      <c r="S91" s="24">
        <v>6055</v>
      </c>
      <c r="T91" s="23">
        <v>0.11962616822429907</v>
      </c>
      <c r="U91" s="23">
        <v>0.15327102803738318</v>
      </c>
      <c r="V91" s="23">
        <v>3.7383177570093459E-3</v>
      </c>
      <c r="W91" s="23">
        <v>3.7383177570093459E-3</v>
      </c>
      <c r="X91" s="23">
        <v>0.17570093457943925</v>
      </c>
      <c r="Y91" s="23">
        <v>9.3457943925233641E-2</v>
      </c>
      <c r="Z91" s="23">
        <v>4.4859813084112146E-2</v>
      </c>
      <c r="AA91" s="23">
        <v>2.4299065420560748E-2</v>
      </c>
      <c r="AB91" s="23">
        <v>0.10280373831775701</v>
      </c>
      <c r="AC91" s="23">
        <v>1.6822429906542057E-2</v>
      </c>
      <c r="AD91" s="23">
        <v>3.1775700934579439E-2</v>
      </c>
      <c r="AE91" s="23">
        <v>2.9906542056074768E-2</v>
      </c>
      <c r="AF91" s="23">
        <v>0.14953271028037382</v>
      </c>
      <c r="AG91" s="23">
        <v>5.2336448598130844E-2</v>
      </c>
      <c r="AH91" s="24">
        <v>2675</v>
      </c>
    </row>
    <row r="92" spans="2:34" x14ac:dyDescent="0.2">
      <c r="B92" s="33" t="s">
        <v>243</v>
      </c>
      <c r="C92" s="21" t="s">
        <v>37</v>
      </c>
      <c r="D92" s="18" t="s">
        <v>152</v>
      </c>
      <c r="E92" s="23" t="s">
        <v>574</v>
      </c>
      <c r="F92" s="23" t="s">
        <v>574</v>
      </c>
      <c r="G92" s="23" t="s">
        <v>574</v>
      </c>
      <c r="H92" s="23" t="s">
        <v>574</v>
      </c>
      <c r="I92" s="23" t="s">
        <v>574</v>
      </c>
      <c r="J92" s="23" t="s">
        <v>574</v>
      </c>
      <c r="K92" s="23" t="s">
        <v>574</v>
      </c>
      <c r="L92" s="23" t="s">
        <v>574</v>
      </c>
      <c r="M92" s="23" t="s">
        <v>574</v>
      </c>
      <c r="N92" s="23" t="s">
        <v>574</v>
      </c>
      <c r="O92" s="23" t="s">
        <v>574</v>
      </c>
      <c r="P92" s="23" t="s">
        <v>574</v>
      </c>
      <c r="Q92" s="23" t="s">
        <v>574</v>
      </c>
      <c r="R92" s="23" t="s">
        <v>574</v>
      </c>
      <c r="S92" s="24" t="s">
        <v>574</v>
      </c>
      <c r="T92" s="23" t="s">
        <v>574</v>
      </c>
      <c r="U92" s="23" t="s">
        <v>574</v>
      </c>
      <c r="V92" s="23" t="s">
        <v>574</v>
      </c>
      <c r="W92" s="23" t="s">
        <v>574</v>
      </c>
      <c r="X92" s="23" t="s">
        <v>574</v>
      </c>
      <c r="Y92" s="23" t="s">
        <v>574</v>
      </c>
      <c r="Z92" s="23" t="s">
        <v>574</v>
      </c>
      <c r="AA92" s="23" t="s">
        <v>574</v>
      </c>
      <c r="AB92" s="23" t="s">
        <v>574</v>
      </c>
      <c r="AC92" s="23" t="s">
        <v>574</v>
      </c>
      <c r="AD92" s="23" t="s">
        <v>574</v>
      </c>
      <c r="AE92" s="23" t="s">
        <v>574</v>
      </c>
      <c r="AF92" s="23" t="s">
        <v>574</v>
      </c>
      <c r="AG92" s="23" t="s">
        <v>574</v>
      </c>
      <c r="AH92" s="24" t="s">
        <v>574</v>
      </c>
    </row>
    <row r="93" spans="2:34" x14ac:dyDescent="0.2">
      <c r="B93" s="33" t="s">
        <v>243</v>
      </c>
      <c r="C93" s="21" t="s">
        <v>38</v>
      </c>
      <c r="D93" s="18" t="s">
        <v>153</v>
      </c>
      <c r="E93" s="23">
        <v>6.8845618915159945E-2</v>
      </c>
      <c r="F93" s="23">
        <v>0.10152990264255911</v>
      </c>
      <c r="G93" s="23">
        <v>5.5632823365785811E-3</v>
      </c>
      <c r="H93" s="23">
        <v>8.3449235048678721E-3</v>
      </c>
      <c r="I93" s="23">
        <v>0.1474269819193324</v>
      </c>
      <c r="J93" s="23">
        <v>0.11961057023643949</v>
      </c>
      <c r="K93" s="23">
        <v>4.6592489568845617E-2</v>
      </c>
      <c r="L93" s="23">
        <v>4.3810848400556331E-2</v>
      </c>
      <c r="M93" s="23">
        <v>6.8845618915159945E-2</v>
      </c>
      <c r="N93" s="23">
        <v>1.8080667593880391E-2</v>
      </c>
      <c r="O93" s="23">
        <v>2.851182197496523E-2</v>
      </c>
      <c r="P93" s="23">
        <v>7.5104311543810851E-2</v>
      </c>
      <c r="Q93" s="23">
        <v>0.23713490959666203</v>
      </c>
      <c r="R93" s="23">
        <v>2.9902642559109873E-2</v>
      </c>
      <c r="S93" s="24">
        <v>7190</v>
      </c>
      <c r="T93" s="23">
        <v>0.11952191235059761</v>
      </c>
      <c r="U93" s="23">
        <v>9.1633466135458169E-2</v>
      </c>
      <c r="V93" s="23">
        <v>7.9681274900398405E-3</v>
      </c>
      <c r="W93" s="23">
        <v>0</v>
      </c>
      <c r="X93" s="23">
        <v>0.16733067729083664</v>
      </c>
      <c r="Y93" s="23">
        <v>0.1752988047808765</v>
      </c>
      <c r="Z93" s="23">
        <v>5.1792828685258967E-2</v>
      </c>
      <c r="AA93" s="23">
        <v>1.5936254980079681E-2</v>
      </c>
      <c r="AB93" s="23">
        <v>7.5697211155378488E-2</v>
      </c>
      <c r="AC93" s="23">
        <v>2.7888446215139442E-2</v>
      </c>
      <c r="AD93" s="23">
        <v>4.3824701195219126E-2</v>
      </c>
      <c r="AE93" s="23">
        <v>4.3824701195219126E-2</v>
      </c>
      <c r="AF93" s="23">
        <v>0.1394422310756972</v>
      </c>
      <c r="AG93" s="23">
        <v>3.9840637450199202E-2</v>
      </c>
      <c r="AH93" s="24">
        <v>1255</v>
      </c>
    </row>
    <row r="94" spans="2:34" x14ac:dyDescent="0.2">
      <c r="B94" s="33" t="s">
        <v>265</v>
      </c>
      <c r="C94" s="21" t="s">
        <v>40</v>
      </c>
      <c r="D94" s="18" t="s">
        <v>313</v>
      </c>
      <c r="E94" s="23">
        <v>0.129</v>
      </c>
      <c r="F94" s="23">
        <v>1.4999999999999999E-2</v>
      </c>
      <c r="G94" s="23">
        <v>3.0000000000000001E-3</v>
      </c>
      <c r="H94" s="23">
        <v>1.4E-2</v>
      </c>
      <c r="I94" s="23">
        <v>0.17100000000000001</v>
      </c>
      <c r="J94" s="23">
        <v>0.17399999999999999</v>
      </c>
      <c r="K94" s="23">
        <v>2.9000000000000001E-2</v>
      </c>
      <c r="L94" s="23">
        <v>7.0999999999999994E-2</v>
      </c>
      <c r="M94" s="23">
        <v>3.5000000000000003E-2</v>
      </c>
      <c r="N94" s="23">
        <v>0</v>
      </c>
      <c r="O94" s="23">
        <v>4.0000000000000001E-3</v>
      </c>
      <c r="P94" s="23">
        <v>0.112</v>
      </c>
      <c r="Q94" s="23">
        <v>0.23</v>
      </c>
      <c r="R94" s="23">
        <v>1.0999999999999999E-2</v>
      </c>
      <c r="S94" s="24">
        <v>5000</v>
      </c>
      <c r="T94" s="23">
        <v>0.23636363636363636</v>
      </c>
      <c r="U94" s="23">
        <v>0</v>
      </c>
      <c r="V94" s="23">
        <v>1.8181818181818181E-2</v>
      </c>
      <c r="W94" s="23">
        <v>0</v>
      </c>
      <c r="X94" s="23">
        <v>0.16363636363636364</v>
      </c>
      <c r="Y94" s="23">
        <v>0.18181818181818182</v>
      </c>
      <c r="Z94" s="23">
        <v>3.6363636363636362E-2</v>
      </c>
      <c r="AA94" s="23">
        <v>3.6363636363636362E-2</v>
      </c>
      <c r="AB94" s="23">
        <v>5.4545454545454543E-2</v>
      </c>
      <c r="AC94" s="23">
        <v>0</v>
      </c>
      <c r="AD94" s="23">
        <v>0</v>
      </c>
      <c r="AE94" s="23">
        <v>0.10909090909090909</v>
      </c>
      <c r="AF94" s="23">
        <v>0.14545454545454545</v>
      </c>
      <c r="AG94" s="23">
        <v>1.8181818181818181E-2</v>
      </c>
      <c r="AH94" s="24">
        <v>275</v>
      </c>
    </row>
    <row r="95" spans="2:34" x14ac:dyDescent="0.2">
      <c r="B95" s="33" t="s">
        <v>265</v>
      </c>
      <c r="C95" s="21" t="s">
        <v>42</v>
      </c>
      <c r="D95" s="18" t="s">
        <v>156</v>
      </c>
      <c r="E95" s="23" t="s">
        <v>574</v>
      </c>
      <c r="F95" s="23" t="s">
        <v>574</v>
      </c>
      <c r="G95" s="23" t="s">
        <v>574</v>
      </c>
      <c r="H95" s="23" t="s">
        <v>574</v>
      </c>
      <c r="I95" s="23" t="s">
        <v>574</v>
      </c>
      <c r="J95" s="23" t="s">
        <v>574</v>
      </c>
      <c r="K95" s="23" t="s">
        <v>574</v>
      </c>
      <c r="L95" s="23" t="s">
        <v>574</v>
      </c>
      <c r="M95" s="23" t="s">
        <v>574</v>
      </c>
      <c r="N95" s="23" t="s">
        <v>574</v>
      </c>
      <c r="O95" s="23" t="s">
        <v>574</v>
      </c>
      <c r="P95" s="23" t="s">
        <v>574</v>
      </c>
      <c r="Q95" s="23" t="s">
        <v>574</v>
      </c>
      <c r="R95" s="23" t="s">
        <v>574</v>
      </c>
      <c r="S95" s="24" t="s">
        <v>574</v>
      </c>
      <c r="T95" s="23" t="s">
        <v>574</v>
      </c>
      <c r="U95" s="23" t="s">
        <v>574</v>
      </c>
      <c r="V95" s="23" t="s">
        <v>574</v>
      </c>
      <c r="W95" s="23" t="s">
        <v>574</v>
      </c>
      <c r="X95" s="23" t="s">
        <v>574</v>
      </c>
      <c r="Y95" s="23" t="s">
        <v>574</v>
      </c>
      <c r="Z95" s="23" t="s">
        <v>574</v>
      </c>
      <c r="AA95" s="23" t="s">
        <v>574</v>
      </c>
      <c r="AB95" s="23" t="s">
        <v>574</v>
      </c>
      <c r="AC95" s="23" t="s">
        <v>574</v>
      </c>
      <c r="AD95" s="23" t="s">
        <v>574</v>
      </c>
      <c r="AE95" s="23" t="s">
        <v>574</v>
      </c>
      <c r="AF95" s="23" t="s">
        <v>574</v>
      </c>
      <c r="AG95" s="23" t="s">
        <v>574</v>
      </c>
      <c r="AH95" s="24" t="s">
        <v>574</v>
      </c>
    </row>
    <row r="96" spans="2:34" x14ac:dyDescent="0.2">
      <c r="B96" s="33" t="s">
        <v>265</v>
      </c>
      <c r="C96" s="21" t="s">
        <v>45</v>
      </c>
      <c r="D96" s="18" t="s">
        <v>157</v>
      </c>
      <c r="E96" s="23">
        <v>6.7694944301628104E-2</v>
      </c>
      <c r="F96" s="23">
        <v>0.10968294772922023</v>
      </c>
      <c r="G96" s="23">
        <v>1.456726649528706E-2</v>
      </c>
      <c r="H96" s="23">
        <v>1.1139674378748929E-2</v>
      </c>
      <c r="I96" s="23">
        <v>0.1610968294772922</v>
      </c>
      <c r="J96" s="23">
        <v>8.5689802913453295E-2</v>
      </c>
      <c r="K96" s="23">
        <v>3.5132819194515851E-2</v>
      </c>
      <c r="L96" s="23">
        <v>5.2270779777206511E-2</v>
      </c>
      <c r="M96" s="23">
        <v>6.5124250214224508E-2</v>
      </c>
      <c r="N96" s="23">
        <v>1.713796058269066E-2</v>
      </c>
      <c r="O96" s="23">
        <v>8.5689802913453302E-3</v>
      </c>
      <c r="P96" s="23">
        <v>5.4841473864610114E-2</v>
      </c>
      <c r="Q96" s="23">
        <v>0.22450728363324765</v>
      </c>
      <c r="R96" s="23">
        <v>9.2544987146529561E-2</v>
      </c>
      <c r="S96" s="24">
        <v>5835</v>
      </c>
      <c r="T96" s="23" t="s">
        <v>574</v>
      </c>
      <c r="U96" s="23" t="s">
        <v>574</v>
      </c>
      <c r="V96" s="23" t="s">
        <v>574</v>
      </c>
      <c r="W96" s="23" t="s">
        <v>574</v>
      </c>
      <c r="X96" s="23" t="s">
        <v>574</v>
      </c>
      <c r="Y96" s="23" t="s">
        <v>574</v>
      </c>
      <c r="Z96" s="23" t="s">
        <v>574</v>
      </c>
      <c r="AA96" s="23" t="s">
        <v>574</v>
      </c>
      <c r="AB96" s="23" t="s">
        <v>574</v>
      </c>
      <c r="AC96" s="23" t="s">
        <v>574</v>
      </c>
      <c r="AD96" s="23" t="s">
        <v>574</v>
      </c>
      <c r="AE96" s="23" t="s">
        <v>574</v>
      </c>
      <c r="AF96" s="23" t="s">
        <v>574</v>
      </c>
      <c r="AG96" s="23" t="s">
        <v>574</v>
      </c>
      <c r="AH96" s="24" t="s">
        <v>574</v>
      </c>
    </row>
    <row r="97" spans="2:34" x14ac:dyDescent="0.2">
      <c r="B97" s="33" t="s">
        <v>265</v>
      </c>
      <c r="C97" s="21" t="s">
        <v>47</v>
      </c>
      <c r="D97" s="18" t="s">
        <v>159</v>
      </c>
      <c r="E97" s="23">
        <v>7.3673870333988214E-2</v>
      </c>
      <c r="F97" s="23">
        <v>9.5776031434184672E-2</v>
      </c>
      <c r="G97" s="23">
        <v>3.929273084479371E-3</v>
      </c>
      <c r="H97" s="23">
        <v>1.5225933202357564E-2</v>
      </c>
      <c r="I97" s="23">
        <v>0.12868369351669942</v>
      </c>
      <c r="J97" s="23">
        <v>0.15520628683693516</v>
      </c>
      <c r="K97" s="23">
        <v>3.880157170923379E-2</v>
      </c>
      <c r="L97" s="23">
        <v>3.2907662082514735E-2</v>
      </c>
      <c r="M97" s="23">
        <v>5.7465618860510805E-2</v>
      </c>
      <c r="N97" s="23">
        <v>7.8585461689587421E-3</v>
      </c>
      <c r="O97" s="23">
        <v>1.8664047151277015E-2</v>
      </c>
      <c r="P97" s="23">
        <v>5.1080550098231828E-2</v>
      </c>
      <c r="Q97" s="23">
        <v>0.19056974459724951</v>
      </c>
      <c r="R97" s="23">
        <v>0.13015717092337917</v>
      </c>
      <c r="S97" s="24">
        <v>10180</v>
      </c>
      <c r="T97" s="23">
        <v>0.12693498452012383</v>
      </c>
      <c r="U97" s="23">
        <v>0.14086687306501547</v>
      </c>
      <c r="V97" s="23">
        <v>3.0959752321981426E-3</v>
      </c>
      <c r="W97" s="23">
        <v>3.0959752321981426E-3</v>
      </c>
      <c r="X97" s="23">
        <v>0.15789473684210525</v>
      </c>
      <c r="Y97" s="23">
        <v>0.16718266253869968</v>
      </c>
      <c r="Z97" s="23">
        <v>3.5603715170278639E-2</v>
      </c>
      <c r="AA97" s="23">
        <v>7.7399380804953561E-3</v>
      </c>
      <c r="AB97" s="23">
        <v>7.4303405572755415E-2</v>
      </c>
      <c r="AC97" s="23">
        <v>1.7027863777089782E-2</v>
      </c>
      <c r="AD97" s="23">
        <v>1.393188854489164E-2</v>
      </c>
      <c r="AE97" s="23">
        <v>2.4767801857585141E-2</v>
      </c>
      <c r="AF97" s="23">
        <v>8.0495356037151702E-2</v>
      </c>
      <c r="AG97" s="23">
        <v>0.14551083591331268</v>
      </c>
      <c r="AH97" s="24">
        <v>3230</v>
      </c>
    </row>
    <row r="98" spans="2:34" x14ac:dyDescent="0.2">
      <c r="B98" s="33" t="s">
        <v>265</v>
      </c>
      <c r="C98" s="21" t="s">
        <v>52</v>
      </c>
      <c r="D98" s="18" t="s">
        <v>163</v>
      </c>
      <c r="E98" s="23" t="s">
        <v>574</v>
      </c>
      <c r="F98" s="23" t="s">
        <v>574</v>
      </c>
      <c r="G98" s="23" t="s">
        <v>574</v>
      </c>
      <c r="H98" s="23" t="s">
        <v>574</v>
      </c>
      <c r="I98" s="23" t="s">
        <v>574</v>
      </c>
      <c r="J98" s="23" t="s">
        <v>574</v>
      </c>
      <c r="K98" s="23" t="s">
        <v>574</v>
      </c>
      <c r="L98" s="23" t="s">
        <v>574</v>
      </c>
      <c r="M98" s="23" t="s">
        <v>574</v>
      </c>
      <c r="N98" s="23" t="s">
        <v>574</v>
      </c>
      <c r="O98" s="23" t="s">
        <v>574</v>
      </c>
      <c r="P98" s="23" t="s">
        <v>574</v>
      </c>
      <c r="Q98" s="23" t="s">
        <v>574</v>
      </c>
      <c r="R98" s="23" t="s">
        <v>574</v>
      </c>
      <c r="S98" s="24" t="s">
        <v>574</v>
      </c>
      <c r="T98" s="23" t="s">
        <v>574</v>
      </c>
      <c r="U98" s="23" t="s">
        <v>574</v>
      </c>
      <c r="V98" s="23" t="s">
        <v>574</v>
      </c>
      <c r="W98" s="23" t="s">
        <v>574</v>
      </c>
      <c r="X98" s="23" t="s">
        <v>574</v>
      </c>
      <c r="Y98" s="23" t="s">
        <v>574</v>
      </c>
      <c r="Z98" s="23" t="s">
        <v>574</v>
      </c>
      <c r="AA98" s="23" t="s">
        <v>574</v>
      </c>
      <c r="AB98" s="23" t="s">
        <v>574</v>
      </c>
      <c r="AC98" s="23" t="s">
        <v>574</v>
      </c>
      <c r="AD98" s="23" t="s">
        <v>574</v>
      </c>
      <c r="AE98" s="23" t="s">
        <v>574</v>
      </c>
      <c r="AF98" s="23" t="s">
        <v>574</v>
      </c>
      <c r="AG98" s="23" t="s">
        <v>574</v>
      </c>
      <c r="AH98" s="24" t="s">
        <v>574</v>
      </c>
    </row>
    <row r="99" spans="2:34" x14ac:dyDescent="0.2">
      <c r="B99" s="33" t="s">
        <v>265</v>
      </c>
      <c r="C99" s="21" t="s">
        <v>53</v>
      </c>
      <c r="D99" s="18" t="s">
        <v>164</v>
      </c>
      <c r="E99" s="23">
        <v>6.0276948140103176E-2</v>
      </c>
      <c r="F99" s="23">
        <v>0.10833559598153679</v>
      </c>
      <c r="G99" s="23">
        <v>4.6158023350529459E-3</v>
      </c>
      <c r="H99" s="23">
        <v>0.11566657616073853</v>
      </c>
      <c r="I99" s="23">
        <v>0.11376595166983437</v>
      </c>
      <c r="J99" s="23">
        <v>3.7197936464838446E-2</v>
      </c>
      <c r="K99" s="23">
        <v>2.5522671734998642E-2</v>
      </c>
      <c r="L99" s="23">
        <v>3.5568829758349171E-2</v>
      </c>
      <c r="M99" s="23">
        <v>7.6024979636166168E-2</v>
      </c>
      <c r="N99" s="23">
        <v>1.5204995927233234E-2</v>
      </c>
      <c r="O99" s="23">
        <v>2.1449904968775454E-2</v>
      </c>
      <c r="P99" s="23">
        <v>6.7879446103719793E-2</v>
      </c>
      <c r="Q99" s="23">
        <v>0.26418680423567742</v>
      </c>
      <c r="R99" s="23">
        <v>5.4303556882975834E-2</v>
      </c>
      <c r="S99" s="24">
        <v>18415</v>
      </c>
      <c r="T99" s="23">
        <v>0.12801013941698353</v>
      </c>
      <c r="U99" s="23">
        <v>0.11787072243346007</v>
      </c>
      <c r="V99" s="23">
        <v>3.8022813688212928E-3</v>
      </c>
      <c r="W99" s="23">
        <v>1.2674271229404309E-2</v>
      </c>
      <c r="X99" s="23">
        <v>0.18377693282636248</v>
      </c>
      <c r="Y99" s="23">
        <v>6.7173637515842835E-2</v>
      </c>
      <c r="Z99" s="23">
        <v>3.1685678073510776E-2</v>
      </c>
      <c r="AA99" s="23">
        <v>2.2813688212927757E-2</v>
      </c>
      <c r="AB99" s="23">
        <v>0.13181242078580482</v>
      </c>
      <c r="AC99" s="23">
        <v>1.6476552598225603E-2</v>
      </c>
      <c r="AD99" s="23">
        <v>1.9011406844106463E-2</v>
      </c>
      <c r="AE99" s="23">
        <v>4.3092522179974654E-2</v>
      </c>
      <c r="AF99" s="23">
        <v>0.155893536121673</v>
      </c>
      <c r="AG99" s="23">
        <v>6.3371356147021551E-2</v>
      </c>
      <c r="AH99" s="24">
        <v>3945</v>
      </c>
    </row>
    <row r="100" spans="2:34" x14ac:dyDescent="0.2">
      <c r="B100" s="33" t="s">
        <v>265</v>
      </c>
      <c r="C100" s="21" t="s">
        <v>54</v>
      </c>
      <c r="D100" s="18" t="s">
        <v>314</v>
      </c>
      <c r="E100" s="23" t="s">
        <v>574</v>
      </c>
      <c r="F100" s="23" t="s">
        <v>574</v>
      </c>
      <c r="G100" s="23" t="s">
        <v>574</v>
      </c>
      <c r="H100" s="23" t="s">
        <v>574</v>
      </c>
      <c r="I100" s="23" t="s">
        <v>574</v>
      </c>
      <c r="J100" s="23" t="s">
        <v>574</v>
      </c>
      <c r="K100" s="23" t="s">
        <v>574</v>
      </c>
      <c r="L100" s="23" t="s">
        <v>574</v>
      </c>
      <c r="M100" s="23" t="s">
        <v>574</v>
      </c>
      <c r="N100" s="23" t="s">
        <v>574</v>
      </c>
      <c r="O100" s="23" t="s">
        <v>574</v>
      </c>
      <c r="P100" s="23" t="s">
        <v>574</v>
      </c>
      <c r="Q100" s="23" t="s">
        <v>574</v>
      </c>
      <c r="R100" s="23" t="s">
        <v>574</v>
      </c>
      <c r="S100" s="24" t="s">
        <v>574</v>
      </c>
      <c r="T100" s="23" t="s">
        <v>574</v>
      </c>
      <c r="U100" s="23" t="s">
        <v>574</v>
      </c>
      <c r="V100" s="23" t="s">
        <v>574</v>
      </c>
      <c r="W100" s="23" t="s">
        <v>574</v>
      </c>
      <c r="X100" s="23" t="s">
        <v>574</v>
      </c>
      <c r="Y100" s="23" t="s">
        <v>574</v>
      </c>
      <c r="Z100" s="23" t="s">
        <v>574</v>
      </c>
      <c r="AA100" s="23" t="s">
        <v>574</v>
      </c>
      <c r="AB100" s="23" t="s">
        <v>574</v>
      </c>
      <c r="AC100" s="23" t="s">
        <v>574</v>
      </c>
      <c r="AD100" s="23" t="s">
        <v>574</v>
      </c>
      <c r="AE100" s="23" t="s">
        <v>574</v>
      </c>
      <c r="AF100" s="23" t="s">
        <v>574</v>
      </c>
      <c r="AG100" s="23" t="s">
        <v>574</v>
      </c>
      <c r="AH100" s="24" t="s">
        <v>574</v>
      </c>
    </row>
    <row r="101" spans="2:34" x14ac:dyDescent="0.2">
      <c r="B101" s="33" t="s">
        <v>265</v>
      </c>
      <c r="C101" s="21" t="s">
        <v>55</v>
      </c>
      <c r="D101" s="18" t="s">
        <v>165</v>
      </c>
      <c r="E101" s="23">
        <v>5.6944444444444443E-2</v>
      </c>
      <c r="F101" s="23">
        <v>9.768518518518518E-2</v>
      </c>
      <c r="G101" s="23">
        <v>2.7777777777777779E-3</v>
      </c>
      <c r="H101" s="23">
        <v>2.6851851851851852E-2</v>
      </c>
      <c r="I101" s="23">
        <v>9.0277777777777776E-2</v>
      </c>
      <c r="J101" s="23">
        <v>0.19583333333333333</v>
      </c>
      <c r="K101" s="23">
        <v>2.1296296296296296E-2</v>
      </c>
      <c r="L101" s="23">
        <v>2.5462962962962962E-2</v>
      </c>
      <c r="M101" s="23">
        <v>5.2314814814814814E-2</v>
      </c>
      <c r="N101" s="23">
        <v>3.7037037037037038E-3</v>
      </c>
      <c r="O101" s="23">
        <v>2.361111111111111E-2</v>
      </c>
      <c r="P101" s="23">
        <v>8.2407407407407401E-2</v>
      </c>
      <c r="Q101" s="23">
        <v>0.31620370370370371</v>
      </c>
      <c r="R101" s="23">
        <v>5.092592592592593E-3</v>
      </c>
      <c r="S101" s="24">
        <v>10800</v>
      </c>
      <c r="T101" s="23">
        <v>0.1059190031152648</v>
      </c>
      <c r="U101" s="23">
        <v>0.16355140186915887</v>
      </c>
      <c r="V101" s="23">
        <v>0</v>
      </c>
      <c r="W101" s="23">
        <v>4.6728971962616819E-3</v>
      </c>
      <c r="X101" s="23">
        <v>0.11838006230529595</v>
      </c>
      <c r="Y101" s="23">
        <v>0.3115264797507788</v>
      </c>
      <c r="Z101" s="23">
        <v>1.7133956386292833E-2</v>
      </c>
      <c r="AA101" s="23">
        <v>1.5576323987538941E-2</v>
      </c>
      <c r="AB101" s="23">
        <v>6.5420560747663545E-2</v>
      </c>
      <c r="AC101" s="23">
        <v>7.7881619937694704E-3</v>
      </c>
      <c r="AD101" s="23">
        <v>1.7133956386292833E-2</v>
      </c>
      <c r="AE101" s="23">
        <v>4.2056074766355138E-2</v>
      </c>
      <c r="AF101" s="23">
        <v>0.11838006230529595</v>
      </c>
      <c r="AG101" s="23">
        <v>1.0903426791277258E-2</v>
      </c>
      <c r="AH101" s="24">
        <v>3210</v>
      </c>
    </row>
    <row r="102" spans="2:34" x14ac:dyDescent="0.2">
      <c r="B102" s="33" t="s">
        <v>265</v>
      </c>
      <c r="C102" s="21" t="s">
        <v>57</v>
      </c>
      <c r="D102" s="18" t="s">
        <v>166</v>
      </c>
      <c r="E102" s="23">
        <v>6.7857142857142852E-2</v>
      </c>
      <c r="F102" s="23">
        <v>0.10773809523809524</v>
      </c>
      <c r="G102" s="23">
        <v>6.5476190476190478E-3</v>
      </c>
      <c r="H102" s="23">
        <v>1.6666666666666666E-2</v>
      </c>
      <c r="I102" s="23">
        <v>0.11726190476190476</v>
      </c>
      <c r="J102" s="23">
        <v>7.1428571428571425E-2</v>
      </c>
      <c r="K102" s="23">
        <v>3.6309523809523812E-2</v>
      </c>
      <c r="L102" s="23">
        <v>5.4166666666666669E-2</v>
      </c>
      <c r="M102" s="23">
        <v>6.0714285714285714E-2</v>
      </c>
      <c r="N102" s="23">
        <v>1.0714285714285714E-2</v>
      </c>
      <c r="O102" s="23">
        <v>1.1904761904761904E-2</v>
      </c>
      <c r="P102" s="23">
        <v>8.3928571428571422E-2</v>
      </c>
      <c r="Q102" s="23">
        <v>0.32857142857142857</v>
      </c>
      <c r="R102" s="23">
        <v>2.5595238095238095E-2</v>
      </c>
      <c r="S102" s="24">
        <v>8400</v>
      </c>
      <c r="T102" s="23">
        <v>0.13808463251670378</v>
      </c>
      <c r="U102" s="23">
        <v>0.14253897550111358</v>
      </c>
      <c r="V102" s="23">
        <v>4.4543429844097994E-3</v>
      </c>
      <c r="W102" s="23">
        <v>2.2271714922048997E-3</v>
      </c>
      <c r="X102" s="23">
        <v>0.18708240534521159</v>
      </c>
      <c r="Y102" s="23">
        <v>0.12026726057906459</v>
      </c>
      <c r="Z102" s="23">
        <v>5.3452115812917596E-2</v>
      </c>
      <c r="AA102" s="23">
        <v>3.1180400890868598E-2</v>
      </c>
      <c r="AB102" s="23">
        <v>9.1314031180400893E-2</v>
      </c>
      <c r="AC102" s="23">
        <v>2.4498886414253896E-2</v>
      </c>
      <c r="AD102" s="23">
        <v>8.9086859688195987E-3</v>
      </c>
      <c r="AE102" s="23">
        <v>3.7861915367483297E-2</v>
      </c>
      <c r="AF102" s="23">
        <v>0.12249443207126949</v>
      </c>
      <c r="AG102" s="23">
        <v>3.5634743875278395E-2</v>
      </c>
      <c r="AH102" s="24">
        <v>2245</v>
      </c>
    </row>
    <row r="103" spans="2:34" x14ac:dyDescent="0.2">
      <c r="B103" s="33" t="s">
        <v>265</v>
      </c>
      <c r="C103" s="21" t="s">
        <v>58</v>
      </c>
      <c r="D103" s="18" t="s">
        <v>167</v>
      </c>
      <c r="E103" s="23">
        <v>8.2372322899505759E-2</v>
      </c>
      <c r="F103" s="23">
        <v>0.12410763316858869</v>
      </c>
      <c r="G103" s="23">
        <v>2.7457440966501922E-3</v>
      </c>
      <c r="H103" s="23">
        <v>1.2630422844590884E-2</v>
      </c>
      <c r="I103" s="23">
        <v>8.7863811092806152E-2</v>
      </c>
      <c r="J103" s="23">
        <v>8.3470620538165841E-2</v>
      </c>
      <c r="K103" s="23">
        <v>2.5809994508511808E-2</v>
      </c>
      <c r="L103" s="23">
        <v>1.7023613399231193E-2</v>
      </c>
      <c r="M103" s="23">
        <v>7.0840197693574955E-2</v>
      </c>
      <c r="N103" s="23">
        <v>4.9423393739703456E-3</v>
      </c>
      <c r="O103" s="23">
        <v>2.086765513454146E-2</v>
      </c>
      <c r="P103" s="23">
        <v>4.6128500823723231E-2</v>
      </c>
      <c r="Q103" s="23">
        <v>0.33992311916529377</v>
      </c>
      <c r="R103" s="23">
        <v>8.1274025260845692E-2</v>
      </c>
      <c r="S103" s="24">
        <v>9105</v>
      </c>
      <c r="T103" s="23">
        <v>0.13423831070889894</v>
      </c>
      <c r="U103" s="23">
        <v>0.19909502262443438</v>
      </c>
      <c r="V103" s="23">
        <v>0</v>
      </c>
      <c r="W103" s="23">
        <v>4.5248868778280547E-3</v>
      </c>
      <c r="X103" s="23">
        <v>0.13574660633484162</v>
      </c>
      <c r="Y103" s="23">
        <v>0.12217194570135746</v>
      </c>
      <c r="Z103" s="23">
        <v>4.3740573152337855E-2</v>
      </c>
      <c r="AA103" s="23">
        <v>1.0558069381598794E-2</v>
      </c>
      <c r="AB103" s="23">
        <v>0.11764705882352941</v>
      </c>
      <c r="AC103" s="23">
        <v>1.0558069381598794E-2</v>
      </c>
      <c r="AD103" s="23">
        <v>1.5082956259426848E-2</v>
      </c>
      <c r="AE103" s="23">
        <v>1.0558069381598794E-2</v>
      </c>
      <c r="AF103" s="23">
        <v>0.11010558069381599</v>
      </c>
      <c r="AG103" s="23">
        <v>8.4464555052790352E-2</v>
      </c>
      <c r="AH103" s="24">
        <v>3315</v>
      </c>
    </row>
    <row r="104" spans="2:34" x14ac:dyDescent="0.2">
      <c r="B104" s="33" t="s">
        <v>265</v>
      </c>
      <c r="C104" s="21" t="s">
        <v>61</v>
      </c>
      <c r="D104" s="18" t="s">
        <v>170</v>
      </c>
      <c r="E104" s="23">
        <v>7.0571116769734446E-2</v>
      </c>
      <c r="F104" s="23">
        <v>0.10767551837031648</v>
      </c>
      <c r="G104" s="23">
        <v>4.3652237177155325E-3</v>
      </c>
      <c r="H104" s="23">
        <v>0.12550018188432158</v>
      </c>
      <c r="I104" s="23">
        <v>8.3666787922881042E-2</v>
      </c>
      <c r="J104" s="23">
        <v>9.239723535831211E-2</v>
      </c>
      <c r="K104" s="23">
        <v>3.492178974172426E-2</v>
      </c>
      <c r="L104" s="23">
        <v>2.7646416878865043E-2</v>
      </c>
      <c r="M104" s="23">
        <v>5.8566751546016732E-2</v>
      </c>
      <c r="N104" s="23">
        <v>1.6369588941433248E-2</v>
      </c>
      <c r="O104" s="23">
        <v>1.6005820298290289E-2</v>
      </c>
      <c r="P104" s="23">
        <v>4.1833393961440521E-2</v>
      </c>
      <c r="Q104" s="23">
        <v>0.26300472899236088</v>
      </c>
      <c r="R104" s="23">
        <v>5.7839214259730813E-2</v>
      </c>
      <c r="S104" s="24">
        <v>13745</v>
      </c>
      <c r="T104" s="23">
        <v>0.10140405616224649</v>
      </c>
      <c r="U104" s="23">
        <v>0.16926677067082682</v>
      </c>
      <c r="V104" s="23">
        <v>3.1201248049921998E-3</v>
      </c>
      <c r="W104" s="23">
        <v>1.7160686427457099E-2</v>
      </c>
      <c r="X104" s="23">
        <v>0.11778471138845553</v>
      </c>
      <c r="Y104" s="23">
        <v>0.12792511700468018</v>
      </c>
      <c r="Z104" s="23">
        <v>5.2262090483619343E-2</v>
      </c>
      <c r="AA104" s="23">
        <v>2.9641185647425898E-2</v>
      </c>
      <c r="AB104" s="23">
        <v>8.2683307332293288E-2</v>
      </c>
      <c r="AC104" s="23">
        <v>2.4960998439937598E-2</v>
      </c>
      <c r="AD104" s="23">
        <v>8.5803432137285494E-3</v>
      </c>
      <c r="AE104" s="23">
        <v>2.8081123244929798E-2</v>
      </c>
      <c r="AF104" s="23">
        <v>0.18486739469578783</v>
      </c>
      <c r="AG104" s="23">
        <v>5.1482059282371297E-2</v>
      </c>
      <c r="AH104" s="24">
        <v>6410</v>
      </c>
    </row>
    <row r="105" spans="2:34" x14ac:dyDescent="0.2">
      <c r="B105" s="33" t="s">
        <v>265</v>
      </c>
      <c r="C105" s="21" t="s">
        <v>56</v>
      </c>
      <c r="D105" s="18" t="s">
        <v>315</v>
      </c>
      <c r="E105" s="23" t="s">
        <v>574</v>
      </c>
      <c r="F105" s="23" t="s">
        <v>574</v>
      </c>
      <c r="G105" s="23" t="s">
        <v>574</v>
      </c>
      <c r="H105" s="23" t="s">
        <v>574</v>
      </c>
      <c r="I105" s="23" t="s">
        <v>574</v>
      </c>
      <c r="J105" s="23" t="s">
        <v>574</v>
      </c>
      <c r="K105" s="23" t="s">
        <v>574</v>
      </c>
      <c r="L105" s="23" t="s">
        <v>574</v>
      </c>
      <c r="M105" s="23" t="s">
        <v>574</v>
      </c>
      <c r="N105" s="23" t="s">
        <v>574</v>
      </c>
      <c r="O105" s="23" t="s">
        <v>574</v>
      </c>
      <c r="P105" s="23" t="s">
        <v>574</v>
      </c>
      <c r="Q105" s="23" t="s">
        <v>574</v>
      </c>
      <c r="R105" s="23" t="s">
        <v>574</v>
      </c>
      <c r="S105" s="24" t="s">
        <v>574</v>
      </c>
      <c r="T105" s="23" t="s">
        <v>574</v>
      </c>
      <c r="U105" s="23" t="s">
        <v>574</v>
      </c>
      <c r="V105" s="23" t="s">
        <v>574</v>
      </c>
      <c r="W105" s="23" t="s">
        <v>574</v>
      </c>
      <c r="X105" s="23" t="s">
        <v>574</v>
      </c>
      <c r="Y105" s="23" t="s">
        <v>574</v>
      </c>
      <c r="Z105" s="23" t="s">
        <v>574</v>
      </c>
      <c r="AA105" s="23" t="s">
        <v>574</v>
      </c>
      <c r="AB105" s="23" t="s">
        <v>574</v>
      </c>
      <c r="AC105" s="23" t="s">
        <v>574</v>
      </c>
      <c r="AD105" s="23" t="s">
        <v>574</v>
      </c>
      <c r="AE105" s="23" t="s">
        <v>574</v>
      </c>
      <c r="AF105" s="23" t="s">
        <v>574</v>
      </c>
      <c r="AG105" s="23" t="s">
        <v>574</v>
      </c>
      <c r="AH105" s="24" t="s">
        <v>574</v>
      </c>
    </row>
    <row r="106" spans="2:34" x14ac:dyDescent="0.2">
      <c r="B106" s="33" t="s">
        <v>265</v>
      </c>
      <c r="C106" s="21" t="s">
        <v>62</v>
      </c>
      <c r="D106" s="18" t="s">
        <v>171</v>
      </c>
      <c r="E106" s="23">
        <v>9.768130241736557E-2</v>
      </c>
      <c r="F106" s="23">
        <v>0.16526887025160336</v>
      </c>
      <c r="G106" s="23">
        <v>4.9333991119881598E-3</v>
      </c>
      <c r="H106" s="23">
        <v>6.4134188455846081E-3</v>
      </c>
      <c r="I106" s="23">
        <v>0.15885545140601876</v>
      </c>
      <c r="J106" s="23">
        <v>0.11297483966452886</v>
      </c>
      <c r="K106" s="23">
        <v>3.7493833251110012E-2</v>
      </c>
      <c r="L106" s="23">
        <v>2.3680315737543166E-2</v>
      </c>
      <c r="M106" s="23">
        <v>0.11149481993093241</v>
      </c>
      <c r="N106" s="23">
        <v>8.8801184015786881E-3</v>
      </c>
      <c r="O106" s="23">
        <v>3.3053774050320672E-2</v>
      </c>
      <c r="P106" s="23">
        <v>3.2067094227923039E-2</v>
      </c>
      <c r="Q106" s="23">
        <v>0.16674888998519979</v>
      </c>
      <c r="R106" s="23">
        <v>3.9467192895905279E-2</v>
      </c>
      <c r="S106" s="24">
        <v>10135</v>
      </c>
      <c r="T106" s="23">
        <v>0.12793733681462141</v>
      </c>
      <c r="U106" s="23">
        <v>0.15404699738903394</v>
      </c>
      <c r="V106" s="23">
        <v>2.6109660574412533E-3</v>
      </c>
      <c r="W106" s="23">
        <v>2.6109660574412533E-3</v>
      </c>
      <c r="X106" s="23">
        <v>0.1566579634464752</v>
      </c>
      <c r="Y106" s="23">
        <v>0.13838120104438642</v>
      </c>
      <c r="Z106" s="23">
        <v>3.7859007832898174E-2</v>
      </c>
      <c r="AA106" s="23">
        <v>1.95822454308094E-2</v>
      </c>
      <c r="AB106" s="23">
        <v>0.11357702349869452</v>
      </c>
      <c r="AC106" s="23">
        <v>1.95822454308094E-2</v>
      </c>
      <c r="AD106" s="23">
        <v>2.3498694516971279E-2</v>
      </c>
      <c r="AE106" s="23">
        <v>3.1331592689295036E-2</v>
      </c>
      <c r="AF106" s="23">
        <v>0.12402088772845953</v>
      </c>
      <c r="AG106" s="23">
        <v>4.8302872062663184E-2</v>
      </c>
      <c r="AH106" s="24">
        <v>3830</v>
      </c>
    </row>
    <row r="107" spans="2:34" x14ac:dyDescent="0.2">
      <c r="B107" s="33" t="s">
        <v>265</v>
      </c>
      <c r="C107" s="21" t="s">
        <v>63</v>
      </c>
      <c r="D107" s="18" t="s">
        <v>172</v>
      </c>
      <c r="E107" s="23">
        <v>7.8663164039696434E-2</v>
      </c>
      <c r="F107" s="23">
        <v>0.12069468768242848</v>
      </c>
      <c r="G107" s="23">
        <v>4.9620548744892003E-3</v>
      </c>
      <c r="H107" s="23">
        <v>1.2113251605370695E-2</v>
      </c>
      <c r="I107" s="23">
        <v>0.10960303561004087</v>
      </c>
      <c r="J107" s="23">
        <v>9.7927612375948631E-2</v>
      </c>
      <c r="K107" s="23">
        <v>3.0502043199065965E-2</v>
      </c>
      <c r="L107" s="23">
        <v>4.8307063631056628E-2</v>
      </c>
      <c r="M107" s="23">
        <v>6.6112084063047291E-2</v>
      </c>
      <c r="N107" s="23">
        <v>1.5178050204319907E-2</v>
      </c>
      <c r="O107" s="23">
        <v>2.4664331582019847E-2</v>
      </c>
      <c r="P107" s="23">
        <v>7.0490367775831869E-2</v>
      </c>
      <c r="Q107" s="23">
        <v>0.29290718038528896</v>
      </c>
      <c r="R107" s="23">
        <v>2.7875072971395212E-2</v>
      </c>
      <c r="S107" s="24">
        <v>34260</v>
      </c>
      <c r="T107" s="23">
        <v>0.14902705268153774</v>
      </c>
      <c r="U107" s="23">
        <v>0.17655434266729947</v>
      </c>
      <c r="V107" s="23">
        <v>2.3730422401518746E-3</v>
      </c>
      <c r="W107" s="23">
        <v>6.1699098243948739E-3</v>
      </c>
      <c r="X107" s="23">
        <v>0.12814428096820124</v>
      </c>
      <c r="Y107" s="23">
        <v>0.13906027527289985</v>
      </c>
      <c r="Z107" s="23">
        <v>3.8917892738490743E-2</v>
      </c>
      <c r="AA107" s="23">
        <v>2.5154247745609874E-2</v>
      </c>
      <c r="AB107" s="23">
        <v>8.5904129093497858E-2</v>
      </c>
      <c r="AC107" s="23">
        <v>1.9933554817275746E-2</v>
      </c>
      <c r="AD107" s="23">
        <v>1.8035121025154248E-2</v>
      </c>
      <c r="AE107" s="23">
        <v>3.7968675842429994E-2</v>
      </c>
      <c r="AF107" s="23">
        <v>0.14000949216896061</v>
      </c>
      <c r="AG107" s="23">
        <v>3.274798291409587E-2</v>
      </c>
      <c r="AH107" s="24">
        <v>10535</v>
      </c>
    </row>
    <row r="108" spans="2:34" x14ac:dyDescent="0.2">
      <c r="B108" s="33" t="s">
        <v>265</v>
      </c>
      <c r="C108" s="21" t="s">
        <v>64</v>
      </c>
      <c r="D108" s="18" t="s">
        <v>316</v>
      </c>
      <c r="E108" s="23" t="s">
        <v>574</v>
      </c>
      <c r="F108" s="23" t="s">
        <v>574</v>
      </c>
      <c r="G108" s="23" t="s">
        <v>574</v>
      </c>
      <c r="H108" s="23" t="s">
        <v>574</v>
      </c>
      <c r="I108" s="23" t="s">
        <v>574</v>
      </c>
      <c r="J108" s="23" t="s">
        <v>574</v>
      </c>
      <c r="K108" s="23" t="s">
        <v>574</v>
      </c>
      <c r="L108" s="23" t="s">
        <v>574</v>
      </c>
      <c r="M108" s="23" t="s">
        <v>574</v>
      </c>
      <c r="N108" s="23" t="s">
        <v>574</v>
      </c>
      <c r="O108" s="23" t="s">
        <v>574</v>
      </c>
      <c r="P108" s="23" t="s">
        <v>574</v>
      </c>
      <c r="Q108" s="23" t="s">
        <v>574</v>
      </c>
      <c r="R108" s="23" t="s">
        <v>574</v>
      </c>
      <c r="S108" s="24" t="s">
        <v>574</v>
      </c>
      <c r="T108" s="23" t="s">
        <v>574</v>
      </c>
      <c r="U108" s="23" t="s">
        <v>574</v>
      </c>
      <c r="V108" s="23" t="s">
        <v>574</v>
      </c>
      <c r="W108" s="23" t="s">
        <v>574</v>
      </c>
      <c r="X108" s="23" t="s">
        <v>574</v>
      </c>
      <c r="Y108" s="23" t="s">
        <v>574</v>
      </c>
      <c r="Z108" s="23" t="s">
        <v>574</v>
      </c>
      <c r="AA108" s="23" t="s">
        <v>574</v>
      </c>
      <c r="AB108" s="23" t="s">
        <v>574</v>
      </c>
      <c r="AC108" s="23" t="s">
        <v>574</v>
      </c>
      <c r="AD108" s="23" t="s">
        <v>574</v>
      </c>
      <c r="AE108" s="23" t="s">
        <v>574</v>
      </c>
      <c r="AF108" s="23" t="s">
        <v>574</v>
      </c>
      <c r="AG108" s="23" t="s">
        <v>574</v>
      </c>
      <c r="AH108" s="24" t="s">
        <v>574</v>
      </c>
    </row>
    <row r="109" spans="2:34" x14ac:dyDescent="0.2">
      <c r="B109" s="33" t="s">
        <v>265</v>
      </c>
      <c r="C109" s="21" t="s">
        <v>65</v>
      </c>
      <c r="D109" s="18" t="s">
        <v>317</v>
      </c>
      <c r="E109" s="23" t="s">
        <v>574</v>
      </c>
      <c r="F109" s="23" t="s">
        <v>574</v>
      </c>
      <c r="G109" s="23" t="s">
        <v>574</v>
      </c>
      <c r="H109" s="23" t="s">
        <v>574</v>
      </c>
      <c r="I109" s="23" t="s">
        <v>574</v>
      </c>
      <c r="J109" s="23" t="s">
        <v>574</v>
      </c>
      <c r="K109" s="23" t="s">
        <v>574</v>
      </c>
      <c r="L109" s="23" t="s">
        <v>574</v>
      </c>
      <c r="M109" s="23" t="s">
        <v>574</v>
      </c>
      <c r="N109" s="23" t="s">
        <v>574</v>
      </c>
      <c r="O109" s="23" t="s">
        <v>574</v>
      </c>
      <c r="P109" s="23" t="s">
        <v>574</v>
      </c>
      <c r="Q109" s="23" t="s">
        <v>574</v>
      </c>
      <c r="R109" s="23" t="s">
        <v>574</v>
      </c>
      <c r="S109" s="24" t="s">
        <v>574</v>
      </c>
      <c r="T109" s="23" t="s">
        <v>574</v>
      </c>
      <c r="U109" s="23" t="s">
        <v>574</v>
      </c>
      <c r="V109" s="23" t="s">
        <v>574</v>
      </c>
      <c r="W109" s="23" t="s">
        <v>574</v>
      </c>
      <c r="X109" s="23" t="s">
        <v>574</v>
      </c>
      <c r="Y109" s="23" t="s">
        <v>574</v>
      </c>
      <c r="Z109" s="23" t="s">
        <v>574</v>
      </c>
      <c r="AA109" s="23" t="s">
        <v>574</v>
      </c>
      <c r="AB109" s="23" t="s">
        <v>574</v>
      </c>
      <c r="AC109" s="23" t="s">
        <v>574</v>
      </c>
      <c r="AD109" s="23" t="s">
        <v>574</v>
      </c>
      <c r="AE109" s="23" t="s">
        <v>574</v>
      </c>
      <c r="AF109" s="23" t="s">
        <v>574</v>
      </c>
      <c r="AG109" s="23" t="s">
        <v>574</v>
      </c>
      <c r="AH109" s="24" t="s">
        <v>574</v>
      </c>
    </row>
    <row r="110" spans="2:34" x14ac:dyDescent="0.2">
      <c r="B110" s="33" t="s">
        <v>265</v>
      </c>
      <c r="C110" s="21" t="s">
        <v>66</v>
      </c>
      <c r="D110" s="18" t="s">
        <v>318</v>
      </c>
      <c r="E110" s="23">
        <v>5.3257251545411319E-2</v>
      </c>
      <c r="F110" s="23">
        <v>8.0123632905373277E-2</v>
      </c>
      <c r="G110" s="23">
        <v>1.2838801711840228E-2</v>
      </c>
      <c r="H110" s="23">
        <v>9.8906324298621021E-2</v>
      </c>
      <c r="I110" s="23">
        <v>0.11935330480266286</v>
      </c>
      <c r="J110" s="23">
        <v>9.4388968140751303E-2</v>
      </c>
      <c r="K110" s="23">
        <v>3.0670470756062766E-2</v>
      </c>
      <c r="L110" s="23">
        <v>4.2082738944365192E-2</v>
      </c>
      <c r="M110" s="23">
        <v>7.8934854969091778E-2</v>
      </c>
      <c r="N110" s="23">
        <v>1.9495958155016643E-2</v>
      </c>
      <c r="O110" s="23">
        <v>1.830718021873514E-2</v>
      </c>
      <c r="P110" s="23">
        <v>7.4655254398478366E-2</v>
      </c>
      <c r="Q110" s="23">
        <v>0.24108416547788872</v>
      </c>
      <c r="R110" s="23">
        <v>3.6376604850213982E-2</v>
      </c>
      <c r="S110" s="24">
        <v>21030</v>
      </c>
      <c r="T110" s="23">
        <v>0.10136765888978279</v>
      </c>
      <c r="U110" s="23">
        <v>0.1005631536604988</v>
      </c>
      <c r="V110" s="23">
        <v>2.0112630732099759E-2</v>
      </c>
      <c r="W110" s="23">
        <v>1.3676588897827836E-2</v>
      </c>
      <c r="X110" s="23">
        <v>0.15607401448109412</v>
      </c>
      <c r="Y110" s="23">
        <v>0.14320193081255028</v>
      </c>
      <c r="Z110" s="23">
        <v>4.3443282381335477E-2</v>
      </c>
      <c r="AA110" s="23">
        <v>2.8157683024939661E-2</v>
      </c>
      <c r="AB110" s="23">
        <v>0.12228479485116653</v>
      </c>
      <c r="AC110" s="23">
        <v>3.5398230088495575E-2</v>
      </c>
      <c r="AD110" s="23">
        <v>2.7353177795655673E-2</v>
      </c>
      <c r="AE110" s="23">
        <v>4.1029766693483509E-2</v>
      </c>
      <c r="AF110" s="23">
        <v>0.1005631536604988</v>
      </c>
      <c r="AG110" s="23">
        <v>6.7578439259855183E-2</v>
      </c>
      <c r="AH110" s="24">
        <v>6215</v>
      </c>
    </row>
    <row r="111" spans="2:34" x14ac:dyDescent="0.2">
      <c r="B111" s="33" t="s">
        <v>265</v>
      </c>
      <c r="C111" s="21" t="s">
        <v>67</v>
      </c>
      <c r="D111" s="18" t="s">
        <v>319</v>
      </c>
      <c r="E111" s="23">
        <v>8.1428571428571433E-2</v>
      </c>
      <c r="F111" s="23">
        <v>0.13</v>
      </c>
      <c r="G111" s="23">
        <v>5.7142857142857143E-3</v>
      </c>
      <c r="H111" s="23">
        <v>1.5357142857142857E-2</v>
      </c>
      <c r="I111" s="23">
        <v>9.1071428571428567E-2</v>
      </c>
      <c r="J111" s="23">
        <v>7.464285714285715E-2</v>
      </c>
      <c r="K111" s="23">
        <v>3.1428571428571431E-2</v>
      </c>
      <c r="L111" s="23">
        <v>2.9285714285714286E-2</v>
      </c>
      <c r="M111" s="23">
        <v>9.464285714285714E-2</v>
      </c>
      <c r="N111" s="23">
        <v>9.285714285714286E-3</v>
      </c>
      <c r="O111" s="23">
        <v>2.6071428571428572E-2</v>
      </c>
      <c r="P111" s="23">
        <v>5.5357142857142855E-2</v>
      </c>
      <c r="Q111" s="23">
        <v>0.28678571428571431</v>
      </c>
      <c r="R111" s="23">
        <v>6.8928571428571422E-2</v>
      </c>
      <c r="S111" s="24">
        <v>14000</v>
      </c>
      <c r="T111" s="23">
        <v>0.14385614385614387</v>
      </c>
      <c r="U111" s="23">
        <v>0.13986013986013987</v>
      </c>
      <c r="V111" s="23">
        <v>2.997002997002997E-3</v>
      </c>
      <c r="W111" s="23">
        <v>3.996003996003996E-3</v>
      </c>
      <c r="X111" s="23">
        <v>0.12687312687312688</v>
      </c>
      <c r="Y111" s="23">
        <v>0.11188811188811189</v>
      </c>
      <c r="Z111" s="23">
        <v>4.295704295704296E-2</v>
      </c>
      <c r="AA111" s="23">
        <v>1.7982017982017984E-2</v>
      </c>
      <c r="AB111" s="23">
        <v>0.12387612387612387</v>
      </c>
      <c r="AC111" s="23">
        <v>1.1988011988011988E-2</v>
      </c>
      <c r="AD111" s="23">
        <v>2.2977022977022976E-2</v>
      </c>
      <c r="AE111" s="23">
        <v>2.6973026973026972E-2</v>
      </c>
      <c r="AF111" s="23">
        <v>0.13086913086913088</v>
      </c>
      <c r="AG111" s="23">
        <v>9.3906093906093904E-2</v>
      </c>
      <c r="AH111" s="24">
        <v>5005</v>
      </c>
    </row>
    <row r="112" spans="2:34" x14ac:dyDescent="0.2">
      <c r="B112" s="33" t="s">
        <v>265</v>
      </c>
      <c r="C112" s="21" t="s">
        <v>68</v>
      </c>
      <c r="D112" s="18" t="s">
        <v>173</v>
      </c>
      <c r="E112" s="23">
        <v>9.4021739130434781E-2</v>
      </c>
      <c r="F112" s="23">
        <v>0.15543478260869564</v>
      </c>
      <c r="G112" s="23">
        <v>2.717391304347826E-3</v>
      </c>
      <c r="H112" s="23">
        <v>7.0652173913043478E-3</v>
      </c>
      <c r="I112" s="23">
        <v>0.11630434782608695</v>
      </c>
      <c r="J112" s="23">
        <v>9.5108695652173919E-2</v>
      </c>
      <c r="K112" s="23">
        <v>2.8260869565217391E-2</v>
      </c>
      <c r="L112" s="23">
        <v>2.4456521739130436E-2</v>
      </c>
      <c r="M112" s="23">
        <v>8.5869565217391308E-2</v>
      </c>
      <c r="N112" s="23">
        <v>8.152173913043478E-3</v>
      </c>
      <c r="O112" s="23">
        <v>2.6630434782608695E-2</v>
      </c>
      <c r="P112" s="23">
        <v>4.1304347826086954E-2</v>
      </c>
      <c r="Q112" s="23">
        <v>0.2777173913043478</v>
      </c>
      <c r="R112" s="23">
        <v>3.7499999999999999E-2</v>
      </c>
      <c r="S112" s="24">
        <v>9200</v>
      </c>
      <c r="T112" s="23">
        <v>0.15458937198067632</v>
      </c>
      <c r="U112" s="23">
        <v>0.1320450885668277</v>
      </c>
      <c r="V112" s="23">
        <v>1.6103059581320451E-3</v>
      </c>
      <c r="W112" s="23">
        <v>4.830917874396135E-3</v>
      </c>
      <c r="X112" s="23">
        <v>0.17713365539452497</v>
      </c>
      <c r="Y112" s="23">
        <v>0.12399355877616747</v>
      </c>
      <c r="Z112" s="23">
        <v>3.2206119162640899E-2</v>
      </c>
      <c r="AA112" s="23">
        <v>1.7713365539452495E-2</v>
      </c>
      <c r="AB112" s="23">
        <v>9.6618357487922704E-2</v>
      </c>
      <c r="AC112" s="23">
        <v>1.610305958132045E-2</v>
      </c>
      <c r="AD112" s="23">
        <v>2.2544283413848631E-2</v>
      </c>
      <c r="AE112" s="23">
        <v>3.0595813204508857E-2</v>
      </c>
      <c r="AF112" s="23">
        <v>0.13848631239935588</v>
      </c>
      <c r="AG112" s="23">
        <v>5.3140096618357488E-2</v>
      </c>
      <c r="AH112" s="24">
        <v>3105</v>
      </c>
    </row>
    <row r="113" spans="2:34" x14ac:dyDescent="0.2">
      <c r="B113" s="33" t="s">
        <v>265</v>
      </c>
      <c r="C113" s="21" t="s">
        <v>71</v>
      </c>
      <c r="D113" s="18" t="s">
        <v>175</v>
      </c>
      <c r="E113" s="23">
        <v>7.593502077823952E-2</v>
      </c>
      <c r="F113" s="23">
        <v>0.11938043067623726</v>
      </c>
      <c r="G113" s="23">
        <v>4.1556479032867398E-3</v>
      </c>
      <c r="H113" s="23">
        <v>1.7378163959199094E-2</v>
      </c>
      <c r="I113" s="23">
        <v>0.11673592746505478</v>
      </c>
      <c r="J113" s="23">
        <v>8.5001888930865133E-2</v>
      </c>
      <c r="K113" s="23">
        <v>4.38231960710238E-2</v>
      </c>
      <c r="L113" s="23">
        <v>4.420098224404987E-2</v>
      </c>
      <c r="M113" s="23">
        <v>7.8201737816395916E-2</v>
      </c>
      <c r="N113" s="23">
        <v>8.6890819795995469E-3</v>
      </c>
      <c r="O113" s="23">
        <v>2.0778239516433698E-2</v>
      </c>
      <c r="P113" s="23">
        <v>5.4023422742727617E-2</v>
      </c>
      <c r="Q113" s="23">
        <v>0.28447298828862866</v>
      </c>
      <c r="R113" s="23">
        <v>4.6845485455232337E-2</v>
      </c>
      <c r="S113" s="24">
        <v>13235</v>
      </c>
      <c r="T113" s="23">
        <v>0.1270949720670391</v>
      </c>
      <c r="U113" s="23">
        <v>0.14804469273743018</v>
      </c>
      <c r="V113" s="23">
        <v>1.3966480446927375E-3</v>
      </c>
      <c r="W113" s="23">
        <v>2.7932960893854749E-3</v>
      </c>
      <c r="X113" s="23">
        <v>0.16061452513966482</v>
      </c>
      <c r="Y113" s="23">
        <v>0.12150837988826815</v>
      </c>
      <c r="Z113" s="23">
        <v>4.8882681564245807E-2</v>
      </c>
      <c r="AA113" s="23">
        <v>3.0726256983240222E-2</v>
      </c>
      <c r="AB113" s="23">
        <v>0.11312849162011174</v>
      </c>
      <c r="AC113" s="23">
        <v>1.5363128491620111E-2</v>
      </c>
      <c r="AD113" s="23">
        <v>1.5363128491620111E-2</v>
      </c>
      <c r="AE113" s="23">
        <v>2.3743016759776536E-2</v>
      </c>
      <c r="AF113" s="23">
        <v>0.12988826815642457</v>
      </c>
      <c r="AG113" s="23">
        <v>6.0055865921787709E-2</v>
      </c>
      <c r="AH113" s="24">
        <v>3580</v>
      </c>
    </row>
    <row r="114" spans="2:34" x14ac:dyDescent="0.2">
      <c r="B114" s="33" t="s">
        <v>265</v>
      </c>
      <c r="C114" s="21" t="s">
        <v>72</v>
      </c>
      <c r="D114" s="18" t="s">
        <v>176</v>
      </c>
      <c r="E114" s="23" t="s">
        <v>574</v>
      </c>
      <c r="F114" s="23" t="s">
        <v>574</v>
      </c>
      <c r="G114" s="23" t="s">
        <v>574</v>
      </c>
      <c r="H114" s="23" t="s">
        <v>574</v>
      </c>
      <c r="I114" s="23" t="s">
        <v>574</v>
      </c>
      <c r="J114" s="23" t="s">
        <v>574</v>
      </c>
      <c r="K114" s="23" t="s">
        <v>574</v>
      </c>
      <c r="L114" s="23" t="s">
        <v>574</v>
      </c>
      <c r="M114" s="23" t="s">
        <v>574</v>
      </c>
      <c r="N114" s="23" t="s">
        <v>574</v>
      </c>
      <c r="O114" s="23" t="s">
        <v>574</v>
      </c>
      <c r="P114" s="23" t="s">
        <v>574</v>
      </c>
      <c r="Q114" s="23" t="s">
        <v>574</v>
      </c>
      <c r="R114" s="23" t="s">
        <v>574</v>
      </c>
      <c r="S114" s="24" t="s">
        <v>574</v>
      </c>
      <c r="T114" s="23" t="s">
        <v>574</v>
      </c>
      <c r="U114" s="23" t="s">
        <v>574</v>
      </c>
      <c r="V114" s="23" t="s">
        <v>574</v>
      </c>
      <c r="W114" s="23" t="s">
        <v>574</v>
      </c>
      <c r="X114" s="23" t="s">
        <v>574</v>
      </c>
      <c r="Y114" s="23" t="s">
        <v>574</v>
      </c>
      <c r="Z114" s="23" t="s">
        <v>574</v>
      </c>
      <c r="AA114" s="23" t="s">
        <v>574</v>
      </c>
      <c r="AB114" s="23" t="s">
        <v>574</v>
      </c>
      <c r="AC114" s="23" t="s">
        <v>574</v>
      </c>
      <c r="AD114" s="23" t="s">
        <v>574</v>
      </c>
      <c r="AE114" s="23" t="s">
        <v>574</v>
      </c>
      <c r="AF114" s="23" t="s">
        <v>574</v>
      </c>
      <c r="AG114" s="23" t="s">
        <v>574</v>
      </c>
      <c r="AH114" s="24" t="s">
        <v>574</v>
      </c>
    </row>
    <row r="115" spans="2:34" x14ac:dyDescent="0.2">
      <c r="B115" s="33" t="s">
        <v>277</v>
      </c>
      <c r="C115" s="21" t="s">
        <v>74</v>
      </c>
      <c r="D115" s="18" t="s">
        <v>178</v>
      </c>
      <c r="E115" s="23">
        <v>5.2312357846853674E-2</v>
      </c>
      <c r="F115" s="23">
        <v>0.10083396512509477</v>
      </c>
      <c r="G115" s="23">
        <v>1.3646702047005308E-2</v>
      </c>
      <c r="H115" s="23">
        <v>1.8953752843062926E-2</v>
      </c>
      <c r="I115" s="23">
        <v>8.3396512509476883E-2</v>
      </c>
      <c r="J115" s="23">
        <v>0.15390447308567096</v>
      </c>
      <c r="K115" s="23">
        <v>2.5018953752843062E-2</v>
      </c>
      <c r="L115" s="23">
        <v>2.8809704321455649E-2</v>
      </c>
      <c r="M115" s="23">
        <v>5.6103108415466264E-2</v>
      </c>
      <c r="N115" s="23">
        <v>5.3070507960576198E-3</v>
      </c>
      <c r="O115" s="23">
        <v>1.2130401819560273E-2</v>
      </c>
      <c r="P115" s="23">
        <v>7.429871114480667E-2</v>
      </c>
      <c r="Q115" s="23">
        <v>0.34192570128885519</v>
      </c>
      <c r="R115" s="23">
        <v>3.2600454890068235E-2</v>
      </c>
      <c r="S115" s="24">
        <v>6595</v>
      </c>
      <c r="T115" s="23">
        <v>0.10932475884244373</v>
      </c>
      <c r="U115" s="23">
        <v>0.17363344051446947</v>
      </c>
      <c r="V115" s="23">
        <v>1.2861736334405145E-2</v>
      </c>
      <c r="W115" s="23">
        <v>3.2154340836012861E-3</v>
      </c>
      <c r="X115" s="23">
        <v>0.1157556270096463</v>
      </c>
      <c r="Y115" s="23">
        <v>0.27974276527331188</v>
      </c>
      <c r="Z115" s="23">
        <v>2.5723472668810289E-2</v>
      </c>
      <c r="AA115" s="23">
        <v>9.6463022508038593E-3</v>
      </c>
      <c r="AB115" s="23">
        <v>8.0385852090032156E-2</v>
      </c>
      <c r="AC115" s="23">
        <v>3.2154340836012861E-3</v>
      </c>
      <c r="AD115" s="23">
        <v>9.6463022508038593E-3</v>
      </c>
      <c r="AE115" s="23">
        <v>2.2508038585209004E-2</v>
      </c>
      <c r="AF115" s="23">
        <v>0.1157556270096463</v>
      </c>
      <c r="AG115" s="23">
        <v>3.8585209003215437E-2</v>
      </c>
      <c r="AH115" s="24">
        <v>1555</v>
      </c>
    </row>
    <row r="116" spans="2:34" x14ac:dyDescent="0.2">
      <c r="B116" s="33" t="s">
        <v>277</v>
      </c>
      <c r="C116" s="21" t="s">
        <v>76</v>
      </c>
      <c r="D116" s="18" t="s">
        <v>180</v>
      </c>
      <c r="E116" s="23">
        <v>8.0303852414541507E-2</v>
      </c>
      <c r="F116" s="23">
        <v>0.10255018990775909</v>
      </c>
      <c r="G116" s="23">
        <v>2.7129679869777536E-3</v>
      </c>
      <c r="H116" s="23">
        <v>2.5501899077590883E-2</v>
      </c>
      <c r="I116" s="23">
        <v>0.11774281063483451</v>
      </c>
      <c r="J116" s="23">
        <v>6.8366793271839393E-2</v>
      </c>
      <c r="K116" s="23">
        <v>3.1470428648941944E-2</v>
      </c>
      <c r="L116" s="23">
        <v>4.0151926207270754E-2</v>
      </c>
      <c r="M116" s="23">
        <v>7.2164948453608241E-2</v>
      </c>
      <c r="N116" s="23">
        <v>1.5735214324470972E-2</v>
      </c>
      <c r="O116" s="23">
        <v>2.0618556701030927E-2</v>
      </c>
      <c r="P116" s="23">
        <v>9.3326098752034722E-2</v>
      </c>
      <c r="Q116" s="23">
        <v>0.30113944655453068</v>
      </c>
      <c r="R116" s="23">
        <v>2.9300054259359741E-2</v>
      </c>
      <c r="S116" s="24">
        <v>9215</v>
      </c>
      <c r="T116" s="23">
        <v>0.14310051107325383</v>
      </c>
      <c r="U116" s="23">
        <v>0.141396933560477</v>
      </c>
      <c r="V116" s="23">
        <v>1.7035775127768314E-3</v>
      </c>
      <c r="W116" s="23">
        <v>1.7035775127768314E-3</v>
      </c>
      <c r="X116" s="23">
        <v>0.1635434412265758</v>
      </c>
      <c r="Y116" s="23">
        <v>8.6882453151618397E-2</v>
      </c>
      <c r="Z116" s="23">
        <v>4.0885860306643949E-2</v>
      </c>
      <c r="AA116" s="23">
        <v>1.7035775127768313E-2</v>
      </c>
      <c r="AB116" s="23">
        <v>0.10562180579216354</v>
      </c>
      <c r="AC116" s="23">
        <v>2.385008517887564E-2</v>
      </c>
      <c r="AD116" s="23">
        <v>2.8960817717206135E-2</v>
      </c>
      <c r="AE116" s="23">
        <v>5.4514480408858604E-2</v>
      </c>
      <c r="AF116" s="23">
        <v>0.141396933560477</v>
      </c>
      <c r="AG116" s="23">
        <v>4.770017035775128E-2</v>
      </c>
      <c r="AH116" s="24">
        <v>2935</v>
      </c>
    </row>
    <row r="117" spans="2:34" x14ac:dyDescent="0.2">
      <c r="B117" s="33" t="s">
        <v>277</v>
      </c>
      <c r="C117" s="21" t="s">
        <v>79</v>
      </c>
      <c r="D117" s="18" t="s">
        <v>183</v>
      </c>
      <c r="E117" s="23" t="s">
        <v>574</v>
      </c>
      <c r="F117" s="23" t="s">
        <v>574</v>
      </c>
      <c r="G117" s="23" t="s">
        <v>574</v>
      </c>
      <c r="H117" s="23" t="s">
        <v>574</v>
      </c>
      <c r="I117" s="23" t="s">
        <v>574</v>
      </c>
      <c r="J117" s="23" t="s">
        <v>574</v>
      </c>
      <c r="K117" s="23" t="s">
        <v>574</v>
      </c>
      <c r="L117" s="23" t="s">
        <v>574</v>
      </c>
      <c r="M117" s="23" t="s">
        <v>574</v>
      </c>
      <c r="N117" s="23" t="s">
        <v>574</v>
      </c>
      <c r="O117" s="23" t="s">
        <v>574</v>
      </c>
      <c r="P117" s="23" t="s">
        <v>574</v>
      </c>
      <c r="Q117" s="23" t="s">
        <v>574</v>
      </c>
      <c r="R117" s="23" t="s">
        <v>574</v>
      </c>
      <c r="S117" s="24" t="s">
        <v>574</v>
      </c>
      <c r="T117" s="23" t="s">
        <v>574</v>
      </c>
      <c r="U117" s="23" t="s">
        <v>574</v>
      </c>
      <c r="V117" s="23" t="s">
        <v>574</v>
      </c>
      <c r="W117" s="23" t="s">
        <v>574</v>
      </c>
      <c r="X117" s="23" t="s">
        <v>574</v>
      </c>
      <c r="Y117" s="23" t="s">
        <v>574</v>
      </c>
      <c r="Z117" s="23" t="s">
        <v>574</v>
      </c>
      <c r="AA117" s="23" t="s">
        <v>574</v>
      </c>
      <c r="AB117" s="23" t="s">
        <v>574</v>
      </c>
      <c r="AC117" s="23" t="s">
        <v>574</v>
      </c>
      <c r="AD117" s="23" t="s">
        <v>574</v>
      </c>
      <c r="AE117" s="23" t="s">
        <v>574</v>
      </c>
      <c r="AF117" s="23" t="s">
        <v>574</v>
      </c>
      <c r="AG117" s="23" t="s">
        <v>574</v>
      </c>
      <c r="AH117" s="24" t="s">
        <v>574</v>
      </c>
    </row>
    <row r="118" spans="2:34" x14ac:dyDescent="0.2">
      <c r="B118" s="33" t="s">
        <v>277</v>
      </c>
      <c r="C118" s="21" t="s">
        <v>80</v>
      </c>
      <c r="D118" s="18" t="s">
        <v>320</v>
      </c>
      <c r="E118" s="23">
        <v>6.7835870284579755E-2</v>
      </c>
      <c r="F118" s="23">
        <v>0.10059563203176704</v>
      </c>
      <c r="G118" s="23">
        <v>2.6472534745201853E-3</v>
      </c>
      <c r="H118" s="23">
        <v>2.1178027796161483E-2</v>
      </c>
      <c r="I118" s="23">
        <v>0.10324288550628723</v>
      </c>
      <c r="J118" s="23">
        <v>4.4341495698213107E-2</v>
      </c>
      <c r="K118" s="23">
        <v>3.1767041694242222E-2</v>
      </c>
      <c r="L118" s="23">
        <v>4.0039708802117803E-2</v>
      </c>
      <c r="M118" s="23">
        <v>7.048312375909993E-2</v>
      </c>
      <c r="N118" s="23">
        <v>1.4890800794176042E-2</v>
      </c>
      <c r="O118" s="23">
        <v>2.1178027796161483E-2</v>
      </c>
      <c r="P118" s="23">
        <v>9.0006618133686295E-2</v>
      </c>
      <c r="Q118" s="23">
        <v>0.32825943084050296</v>
      </c>
      <c r="R118" s="23">
        <v>6.3534083388484444E-2</v>
      </c>
      <c r="S118" s="24">
        <v>15110</v>
      </c>
      <c r="T118" s="23">
        <v>0.13797814207650272</v>
      </c>
      <c r="U118" s="23">
        <v>0.1325136612021858</v>
      </c>
      <c r="V118" s="23">
        <v>1.366120218579235E-3</v>
      </c>
      <c r="W118" s="23">
        <v>5.4644808743169399E-3</v>
      </c>
      <c r="X118" s="23">
        <v>0.14207650273224043</v>
      </c>
      <c r="Y118" s="23">
        <v>8.060109289617487E-2</v>
      </c>
      <c r="Z118" s="23">
        <v>4.3715846994535519E-2</v>
      </c>
      <c r="AA118" s="23">
        <v>3.6885245901639344E-2</v>
      </c>
      <c r="AB118" s="23">
        <v>0.10382513661202186</v>
      </c>
      <c r="AC118" s="23">
        <v>8.1967213114754103E-3</v>
      </c>
      <c r="AD118" s="23">
        <v>1.7759562841530054E-2</v>
      </c>
      <c r="AE118" s="23">
        <v>6.0109289617486336E-2</v>
      </c>
      <c r="AF118" s="23">
        <v>0.13797814207650272</v>
      </c>
      <c r="AG118" s="23">
        <v>9.2896174863387984E-2</v>
      </c>
      <c r="AH118" s="24">
        <v>3660</v>
      </c>
    </row>
    <row r="119" spans="2:34" x14ac:dyDescent="0.2">
      <c r="B119" s="33" t="s">
        <v>277</v>
      </c>
      <c r="C119" s="21" t="s">
        <v>82</v>
      </c>
      <c r="D119" s="18" t="s">
        <v>321</v>
      </c>
      <c r="E119" s="23">
        <v>9.0397467463946529E-2</v>
      </c>
      <c r="F119" s="23">
        <v>0.11607456911712979</v>
      </c>
      <c r="G119" s="23">
        <v>5.9795990151248679E-3</v>
      </c>
      <c r="H119" s="23">
        <v>1.2662680267323249E-2</v>
      </c>
      <c r="I119" s="23">
        <v>0.11994372142103411</v>
      </c>
      <c r="J119" s="23">
        <v>0.10481885332395358</v>
      </c>
      <c r="K119" s="23">
        <v>3.0953218431234612E-2</v>
      </c>
      <c r="L119" s="23">
        <v>2.8842771720014069E-2</v>
      </c>
      <c r="M119" s="23">
        <v>6.3665142455153007E-2</v>
      </c>
      <c r="N119" s="23">
        <v>1.160745691171298E-2</v>
      </c>
      <c r="O119" s="23">
        <v>2.7435807245867042E-2</v>
      </c>
      <c r="P119" s="23">
        <v>6.5775589166373549E-2</v>
      </c>
      <c r="Q119" s="23">
        <v>0.29546253957087582</v>
      </c>
      <c r="R119" s="23">
        <v>2.673232500879353E-2</v>
      </c>
      <c r="S119" s="24">
        <v>14215</v>
      </c>
      <c r="T119" s="23">
        <v>0.15745192307692307</v>
      </c>
      <c r="U119" s="23">
        <v>0.17067307692307693</v>
      </c>
      <c r="V119" s="23">
        <v>2.403846153846154E-3</v>
      </c>
      <c r="W119" s="23">
        <v>3.605769230769231E-3</v>
      </c>
      <c r="X119" s="23">
        <v>0.15264423076923078</v>
      </c>
      <c r="Y119" s="23">
        <v>0.16105769230769232</v>
      </c>
      <c r="Z119" s="23">
        <v>2.8846153846153848E-2</v>
      </c>
      <c r="AA119" s="23">
        <v>2.283653846153846E-2</v>
      </c>
      <c r="AB119" s="23">
        <v>8.1730769230769232E-2</v>
      </c>
      <c r="AC119" s="23">
        <v>1.3221153846153846E-2</v>
      </c>
      <c r="AD119" s="23">
        <v>2.1634615384615384E-2</v>
      </c>
      <c r="AE119" s="23">
        <v>3.245192307692308E-2</v>
      </c>
      <c r="AF119" s="23">
        <v>0.12620192307692307</v>
      </c>
      <c r="AG119" s="23">
        <v>2.5240384615384616E-2</v>
      </c>
      <c r="AH119" s="24">
        <v>4160</v>
      </c>
    </row>
    <row r="120" spans="2:34" x14ac:dyDescent="0.2">
      <c r="B120" s="33" t="s">
        <v>277</v>
      </c>
      <c r="C120" s="21" t="s">
        <v>83</v>
      </c>
      <c r="D120" s="18" t="s">
        <v>322</v>
      </c>
      <c r="E120" s="23" t="s">
        <v>574</v>
      </c>
      <c r="F120" s="23" t="s">
        <v>574</v>
      </c>
      <c r="G120" s="23" t="s">
        <v>574</v>
      </c>
      <c r="H120" s="23" t="s">
        <v>574</v>
      </c>
      <c r="I120" s="23" t="s">
        <v>574</v>
      </c>
      <c r="J120" s="23" t="s">
        <v>574</v>
      </c>
      <c r="K120" s="23" t="s">
        <v>574</v>
      </c>
      <c r="L120" s="23" t="s">
        <v>574</v>
      </c>
      <c r="M120" s="23" t="s">
        <v>574</v>
      </c>
      <c r="N120" s="23" t="s">
        <v>574</v>
      </c>
      <c r="O120" s="23" t="s">
        <v>574</v>
      </c>
      <c r="P120" s="23" t="s">
        <v>574</v>
      </c>
      <c r="Q120" s="23" t="s">
        <v>574</v>
      </c>
      <c r="R120" s="23" t="s">
        <v>574</v>
      </c>
      <c r="S120" s="24" t="s">
        <v>574</v>
      </c>
      <c r="T120" s="23" t="s">
        <v>574</v>
      </c>
      <c r="U120" s="23" t="s">
        <v>574</v>
      </c>
      <c r="V120" s="23" t="s">
        <v>574</v>
      </c>
      <c r="W120" s="23" t="s">
        <v>574</v>
      </c>
      <c r="X120" s="23" t="s">
        <v>574</v>
      </c>
      <c r="Y120" s="23" t="s">
        <v>574</v>
      </c>
      <c r="Z120" s="23" t="s">
        <v>574</v>
      </c>
      <c r="AA120" s="23" t="s">
        <v>574</v>
      </c>
      <c r="AB120" s="23" t="s">
        <v>574</v>
      </c>
      <c r="AC120" s="23" t="s">
        <v>574</v>
      </c>
      <c r="AD120" s="23" t="s">
        <v>574</v>
      </c>
      <c r="AE120" s="23" t="s">
        <v>574</v>
      </c>
      <c r="AF120" s="23" t="s">
        <v>574</v>
      </c>
      <c r="AG120" s="23" t="s">
        <v>574</v>
      </c>
      <c r="AH120" s="24" t="s">
        <v>574</v>
      </c>
    </row>
    <row r="121" spans="2:34" x14ac:dyDescent="0.2">
      <c r="B121" s="33" t="s">
        <v>277</v>
      </c>
      <c r="C121" s="21" t="s">
        <v>86</v>
      </c>
      <c r="D121" s="18" t="s">
        <v>186</v>
      </c>
      <c r="E121" s="23">
        <v>0.11686143572621036</v>
      </c>
      <c r="F121" s="23">
        <v>0.11435726210350584</v>
      </c>
      <c r="G121" s="23">
        <v>4.1736227045075123E-3</v>
      </c>
      <c r="H121" s="23">
        <v>7.5125208681135229E-3</v>
      </c>
      <c r="I121" s="23">
        <v>0.14858096828046743</v>
      </c>
      <c r="J121" s="23">
        <v>0.17195325542570952</v>
      </c>
      <c r="K121" s="23">
        <v>3.589315525876461E-2</v>
      </c>
      <c r="L121" s="23">
        <v>2.337228714524207E-2</v>
      </c>
      <c r="M121" s="23">
        <v>7.2621035058430719E-2</v>
      </c>
      <c r="N121" s="23">
        <v>1.8363939899833055E-2</v>
      </c>
      <c r="O121" s="23">
        <v>3.5058430717863104E-2</v>
      </c>
      <c r="P121" s="23">
        <v>3.2554257095158599E-2</v>
      </c>
      <c r="Q121" s="23">
        <v>0.14023372287145242</v>
      </c>
      <c r="R121" s="23">
        <v>7.8464106844741241E-2</v>
      </c>
      <c r="S121" s="24">
        <v>5990</v>
      </c>
      <c r="T121" s="23" t="s">
        <v>574</v>
      </c>
      <c r="U121" s="23" t="s">
        <v>574</v>
      </c>
      <c r="V121" s="23" t="s">
        <v>574</v>
      </c>
      <c r="W121" s="23" t="s">
        <v>574</v>
      </c>
      <c r="X121" s="23" t="s">
        <v>574</v>
      </c>
      <c r="Y121" s="23" t="s">
        <v>574</v>
      </c>
      <c r="Z121" s="23" t="s">
        <v>574</v>
      </c>
      <c r="AA121" s="23" t="s">
        <v>574</v>
      </c>
      <c r="AB121" s="23" t="s">
        <v>574</v>
      </c>
      <c r="AC121" s="23" t="s">
        <v>574</v>
      </c>
      <c r="AD121" s="23" t="s">
        <v>574</v>
      </c>
      <c r="AE121" s="23" t="s">
        <v>574</v>
      </c>
      <c r="AF121" s="23" t="s">
        <v>574</v>
      </c>
      <c r="AG121" s="23" t="s">
        <v>574</v>
      </c>
      <c r="AH121" s="24" t="s">
        <v>574</v>
      </c>
    </row>
    <row r="122" spans="2:34" x14ac:dyDescent="0.2">
      <c r="B122" s="33" t="s">
        <v>277</v>
      </c>
      <c r="C122" s="21" t="s">
        <v>87</v>
      </c>
      <c r="D122" s="18" t="s">
        <v>323</v>
      </c>
      <c r="E122" s="23">
        <v>6.0665362035225046E-2</v>
      </c>
      <c r="F122" s="23">
        <v>9.9804305283757333E-2</v>
      </c>
      <c r="G122" s="23">
        <v>4.8923679060665359E-3</v>
      </c>
      <c r="H122" s="23">
        <v>2.1526418786692758E-2</v>
      </c>
      <c r="I122" s="23">
        <v>0.10665362035225048</v>
      </c>
      <c r="J122" s="23">
        <v>8.8062622309197647E-2</v>
      </c>
      <c r="K122" s="23">
        <v>2.9354207436399216E-2</v>
      </c>
      <c r="L122" s="23">
        <v>3.7181996086105673E-2</v>
      </c>
      <c r="M122" s="23">
        <v>7.2407045009784732E-2</v>
      </c>
      <c r="N122" s="23">
        <v>1.1741682974559686E-2</v>
      </c>
      <c r="O122" s="23">
        <v>2.0547945205479451E-2</v>
      </c>
      <c r="P122" s="23">
        <v>9.0998043052837568E-2</v>
      </c>
      <c r="Q122" s="23">
        <v>0.32093933463796476</v>
      </c>
      <c r="R122" s="23">
        <v>3.5225048923679059E-2</v>
      </c>
      <c r="S122" s="24">
        <v>5110</v>
      </c>
      <c r="T122" s="23">
        <v>0.11600000000000001</v>
      </c>
      <c r="U122" s="23">
        <v>0.14399999999999999</v>
      </c>
      <c r="V122" s="23">
        <v>0</v>
      </c>
      <c r="W122" s="23">
        <v>4.0000000000000001E-3</v>
      </c>
      <c r="X122" s="23">
        <v>0.156</v>
      </c>
      <c r="Y122" s="23">
        <v>0.16800000000000001</v>
      </c>
      <c r="Z122" s="23">
        <v>4.3999999999999997E-2</v>
      </c>
      <c r="AA122" s="23">
        <v>0.02</v>
      </c>
      <c r="AB122" s="23">
        <v>0.104</v>
      </c>
      <c r="AC122" s="23">
        <v>1.2E-2</v>
      </c>
      <c r="AD122" s="23">
        <v>2.4E-2</v>
      </c>
      <c r="AE122" s="23">
        <v>3.5999999999999997E-2</v>
      </c>
      <c r="AF122" s="23">
        <v>0.12</v>
      </c>
      <c r="AG122" s="23">
        <v>5.1999999999999998E-2</v>
      </c>
      <c r="AH122" s="24">
        <v>1250</v>
      </c>
    </row>
    <row r="123" spans="2:34" x14ac:dyDescent="0.2">
      <c r="B123" s="33" t="s">
        <v>277</v>
      </c>
      <c r="C123" s="21" t="s">
        <v>88</v>
      </c>
      <c r="D123" s="18" t="s">
        <v>324</v>
      </c>
      <c r="E123" s="23">
        <v>7.3745002221235006E-2</v>
      </c>
      <c r="F123" s="23">
        <v>0.11106175033318526</v>
      </c>
      <c r="G123" s="23">
        <v>1.1550422034651266E-2</v>
      </c>
      <c r="H123" s="23">
        <v>1.5104398045313194E-2</v>
      </c>
      <c r="I123" s="23">
        <v>0.13727232341181697</v>
      </c>
      <c r="J123" s="23">
        <v>9.5068858285206573E-2</v>
      </c>
      <c r="K123" s="23">
        <v>3.3318525099955573E-2</v>
      </c>
      <c r="L123" s="23">
        <v>5.0199911150599734E-2</v>
      </c>
      <c r="M123" s="23">
        <v>7.6410484229231454E-2</v>
      </c>
      <c r="N123" s="23">
        <v>1.1550422034651266E-2</v>
      </c>
      <c r="O123" s="23">
        <v>2.7987561083962682E-2</v>
      </c>
      <c r="P123" s="23">
        <v>2.621057307863172E-2</v>
      </c>
      <c r="Q123" s="23">
        <v>0.23456241670368724</v>
      </c>
      <c r="R123" s="23">
        <v>9.5957352287872055E-2</v>
      </c>
      <c r="S123" s="24">
        <v>11255</v>
      </c>
      <c r="T123" s="23">
        <v>0.10526315789473684</v>
      </c>
      <c r="U123" s="23">
        <v>0.10432330827067669</v>
      </c>
      <c r="V123" s="23">
        <v>5.6390977443609019E-3</v>
      </c>
      <c r="W123" s="23">
        <v>1.5977443609022556E-2</v>
      </c>
      <c r="X123" s="23">
        <v>0.13439849624060152</v>
      </c>
      <c r="Y123" s="23">
        <v>0.1137218045112782</v>
      </c>
      <c r="Z123" s="23">
        <v>2.4436090225563908E-2</v>
      </c>
      <c r="AA123" s="23">
        <v>4.6992481203007516E-2</v>
      </c>
      <c r="AB123" s="23">
        <v>8.1766917293233085E-2</v>
      </c>
      <c r="AC123" s="23">
        <v>1.3157894736842105E-2</v>
      </c>
      <c r="AD123" s="23">
        <v>1.4097744360902255E-2</v>
      </c>
      <c r="AE123" s="23">
        <v>3.007518796992481E-2</v>
      </c>
      <c r="AF123" s="23">
        <v>0.22180451127819548</v>
      </c>
      <c r="AG123" s="23">
        <v>8.834586466165413E-2</v>
      </c>
      <c r="AH123" s="24">
        <v>5320</v>
      </c>
    </row>
    <row r="124" spans="2:34" x14ac:dyDescent="0.2">
      <c r="B124" s="33" t="s">
        <v>277</v>
      </c>
      <c r="C124" s="21" t="s">
        <v>90</v>
      </c>
      <c r="D124" s="18" t="s">
        <v>188</v>
      </c>
      <c r="E124" s="23">
        <v>7.642318689888225E-2</v>
      </c>
      <c r="F124" s="23">
        <v>0.10969586690927996</v>
      </c>
      <c r="G124" s="23">
        <v>5.4587990642058744E-3</v>
      </c>
      <c r="H124" s="23">
        <v>2.2874967507148427E-2</v>
      </c>
      <c r="I124" s="23">
        <v>0.11099558097218612</v>
      </c>
      <c r="J124" s="23">
        <v>7.0184559396932675E-2</v>
      </c>
      <c r="K124" s="23">
        <v>2.8853652196516765E-2</v>
      </c>
      <c r="L124" s="23">
        <v>3.4832336885885107E-2</v>
      </c>
      <c r="M124" s="23">
        <v>8.3701585651156749E-2</v>
      </c>
      <c r="N124" s="23">
        <v>8.3181700025994273E-3</v>
      </c>
      <c r="O124" s="23">
        <v>2.9633480634260464E-2</v>
      </c>
      <c r="P124" s="23">
        <v>7.7203015336625949E-2</v>
      </c>
      <c r="Q124" s="23">
        <v>0.28125812321289317</v>
      </c>
      <c r="R124" s="23">
        <v>6.0566675331427088E-2</v>
      </c>
      <c r="S124" s="24">
        <v>19235</v>
      </c>
      <c r="T124" s="23">
        <v>0.13114754098360656</v>
      </c>
      <c r="U124" s="23">
        <v>0.14344262295081966</v>
      </c>
      <c r="V124" s="23">
        <v>3.2786885245901639E-3</v>
      </c>
      <c r="W124" s="23">
        <v>4.9180327868852463E-3</v>
      </c>
      <c r="X124" s="23">
        <v>0.13524590163934427</v>
      </c>
      <c r="Y124" s="23">
        <v>0.10081967213114754</v>
      </c>
      <c r="Z124" s="23">
        <v>4.1803278688524591E-2</v>
      </c>
      <c r="AA124" s="23">
        <v>2.2131147540983605E-2</v>
      </c>
      <c r="AB124" s="23">
        <v>0.10327868852459017</v>
      </c>
      <c r="AC124" s="23">
        <v>1.2295081967213115E-2</v>
      </c>
      <c r="AD124" s="23">
        <v>2.1311475409836064E-2</v>
      </c>
      <c r="AE124" s="23">
        <v>5.4098360655737705E-2</v>
      </c>
      <c r="AF124" s="23">
        <v>0.14590163934426228</v>
      </c>
      <c r="AG124" s="23">
        <v>8.0327868852459017E-2</v>
      </c>
      <c r="AH124" s="24">
        <v>6100</v>
      </c>
    </row>
    <row r="125" spans="2:34" x14ac:dyDescent="0.2">
      <c r="B125" s="33" t="s">
        <v>277</v>
      </c>
      <c r="C125" s="21" t="s">
        <v>93</v>
      </c>
      <c r="D125" s="18" t="s">
        <v>191</v>
      </c>
      <c r="E125" s="23">
        <v>7.4184863894705355E-2</v>
      </c>
      <c r="F125" s="23">
        <v>9.9311995213879747E-2</v>
      </c>
      <c r="G125" s="23">
        <v>5.0852527669757704E-3</v>
      </c>
      <c r="H125" s="23">
        <v>1.6751420879449596E-2</v>
      </c>
      <c r="I125" s="23">
        <v>0.12025127131319174</v>
      </c>
      <c r="J125" s="23">
        <v>8.4654501944361346E-2</v>
      </c>
      <c r="K125" s="23">
        <v>2.8118456476218964E-2</v>
      </c>
      <c r="L125" s="23">
        <v>4.3374214777146279E-2</v>
      </c>
      <c r="M125" s="23">
        <v>6.6108285970685007E-2</v>
      </c>
      <c r="N125" s="23">
        <v>1.6452288363745141E-2</v>
      </c>
      <c r="O125" s="23">
        <v>1.5554890816631767E-2</v>
      </c>
      <c r="P125" s="23">
        <v>7.4184863894705355E-2</v>
      </c>
      <c r="Q125" s="23">
        <v>0.30332037092431946</v>
      </c>
      <c r="R125" s="23">
        <v>5.234819024827999E-2</v>
      </c>
      <c r="S125" s="24">
        <v>16715</v>
      </c>
      <c r="T125" s="23">
        <v>0.14928909952606634</v>
      </c>
      <c r="U125" s="23">
        <v>0.13744075829383887</v>
      </c>
      <c r="V125" s="23">
        <v>3.5545023696682463E-3</v>
      </c>
      <c r="W125" s="23">
        <v>3.5545023696682463E-3</v>
      </c>
      <c r="X125" s="23">
        <v>0.15758293838862558</v>
      </c>
      <c r="Y125" s="23">
        <v>0.13151658767772512</v>
      </c>
      <c r="Z125" s="23">
        <v>3.1990521327014215E-2</v>
      </c>
      <c r="AA125" s="23">
        <v>2.843601895734597E-2</v>
      </c>
      <c r="AB125" s="23">
        <v>9.8341232227488154E-2</v>
      </c>
      <c r="AC125" s="23">
        <v>1.6587677725118485E-2</v>
      </c>
      <c r="AD125" s="23">
        <v>8.2938388625592423E-3</v>
      </c>
      <c r="AE125" s="23">
        <v>5.0947867298578198E-2</v>
      </c>
      <c r="AF125" s="23">
        <v>0.13388625592417061</v>
      </c>
      <c r="AG125" s="23">
        <v>4.7393364928909949E-2</v>
      </c>
      <c r="AH125" s="24">
        <v>4220</v>
      </c>
    </row>
    <row r="126" spans="2:34" x14ac:dyDescent="0.2">
      <c r="B126" s="33" t="s">
        <v>277</v>
      </c>
      <c r="C126" s="21" t="s">
        <v>94</v>
      </c>
      <c r="D126" s="18" t="s">
        <v>192</v>
      </c>
      <c r="E126" s="23">
        <v>8.2564102564102571E-2</v>
      </c>
      <c r="F126" s="23">
        <v>9.7948717948717942E-2</v>
      </c>
      <c r="G126" s="23">
        <v>3.5897435897435897E-3</v>
      </c>
      <c r="H126" s="23">
        <v>2.4102564102564103E-2</v>
      </c>
      <c r="I126" s="23">
        <v>0.11641025641025642</v>
      </c>
      <c r="J126" s="23">
        <v>6.051282051282051E-2</v>
      </c>
      <c r="K126" s="23">
        <v>3.6923076923076927E-2</v>
      </c>
      <c r="L126" s="23">
        <v>0.04</v>
      </c>
      <c r="M126" s="23">
        <v>8.3076923076923076E-2</v>
      </c>
      <c r="N126" s="23">
        <v>1.5384615384615385E-2</v>
      </c>
      <c r="O126" s="23">
        <v>2.3076923076923078E-2</v>
      </c>
      <c r="P126" s="23">
        <v>8.82051282051282E-2</v>
      </c>
      <c r="Q126" s="23">
        <v>0.29948717948717951</v>
      </c>
      <c r="R126" s="23">
        <v>2.923076923076923E-2</v>
      </c>
      <c r="S126" s="24">
        <v>9750</v>
      </c>
      <c r="T126" s="23">
        <v>0.16700201207243462</v>
      </c>
      <c r="U126" s="23">
        <v>0.13682092555331993</v>
      </c>
      <c r="V126" s="23">
        <v>4.0241448692152921E-3</v>
      </c>
      <c r="W126" s="23">
        <v>6.0362173038229373E-3</v>
      </c>
      <c r="X126" s="23">
        <v>0.16700201207243462</v>
      </c>
      <c r="Y126" s="23">
        <v>9.6579476861166996E-2</v>
      </c>
      <c r="Z126" s="23">
        <v>4.2253521126760563E-2</v>
      </c>
      <c r="AA126" s="23">
        <v>2.0120724346076459E-2</v>
      </c>
      <c r="AB126" s="23">
        <v>0.13480885311871227</v>
      </c>
      <c r="AC126" s="23">
        <v>1.4084507042253521E-2</v>
      </c>
      <c r="AD126" s="23">
        <v>1.8108651911468814E-2</v>
      </c>
      <c r="AE126" s="23">
        <v>3.6217303822937627E-2</v>
      </c>
      <c r="AF126" s="23">
        <v>0.12072434607645875</v>
      </c>
      <c r="AG126" s="23">
        <v>3.8229376257545272E-2</v>
      </c>
      <c r="AH126" s="24">
        <v>2485</v>
      </c>
    </row>
    <row r="127" spans="2:34" x14ac:dyDescent="0.2">
      <c r="B127" s="33" t="s">
        <v>277</v>
      </c>
      <c r="C127" s="21" t="s">
        <v>95</v>
      </c>
      <c r="D127" s="18" t="s">
        <v>325</v>
      </c>
      <c r="E127" s="23">
        <v>0.1013584117032393</v>
      </c>
      <c r="F127" s="23">
        <v>0.13479623824451412</v>
      </c>
      <c r="G127" s="23">
        <v>4.1797283176593522E-2</v>
      </c>
      <c r="H127" s="23">
        <v>3.134796238244514E-3</v>
      </c>
      <c r="I127" s="23">
        <v>0.13793103448275862</v>
      </c>
      <c r="J127" s="23">
        <v>0.11912225705329153</v>
      </c>
      <c r="K127" s="23">
        <v>3.5527690700104496E-2</v>
      </c>
      <c r="L127" s="23">
        <v>2.7168234064785787E-2</v>
      </c>
      <c r="M127" s="23">
        <v>8.0459770114942528E-2</v>
      </c>
      <c r="N127" s="23">
        <v>7.3145245559038665E-3</v>
      </c>
      <c r="O127" s="23">
        <v>3.4482758620689655E-2</v>
      </c>
      <c r="P127" s="23">
        <v>2.0898641588296761E-2</v>
      </c>
      <c r="Q127" s="23">
        <v>0.16300940438871472</v>
      </c>
      <c r="R127" s="23">
        <v>9.1954022988505746E-2</v>
      </c>
      <c r="S127" s="24">
        <v>4785</v>
      </c>
      <c r="T127" s="23">
        <v>0.16285714285714287</v>
      </c>
      <c r="U127" s="23">
        <v>0.10857142857142857</v>
      </c>
      <c r="V127" s="23">
        <v>2.8571428571428571E-2</v>
      </c>
      <c r="W127" s="23">
        <v>2.8571428571428571E-3</v>
      </c>
      <c r="X127" s="23">
        <v>0.1657142857142857</v>
      </c>
      <c r="Y127" s="23">
        <v>0.15714285714285714</v>
      </c>
      <c r="Z127" s="23">
        <v>3.4285714285714287E-2</v>
      </c>
      <c r="AA127" s="23">
        <v>1.7142857142857144E-2</v>
      </c>
      <c r="AB127" s="23">
        <v>8.8571428571428565E-2</v>
      </c>
      <c r="AC127" s="23">
        <v>1.1428571428571429E-2</v>
      </c>
      <c r="AD127" s="23">
        <v>1.7142857142857144E-2</v>
      </c>
      <c r="AE127" s="23">
        <v>1.4285714285714285E-2</v>
      </c>
      <c r="AF127" s="23">
        <v>0.10857142857142857</v>
      </c>
      <c r="AG127" s="23">
        <v>0.08</v>
      </c>
      <c r="AH127" s="24">
        <v>1750</v>
      </c>
    </row>
    <row r="128" spans="2:34" x14ac:dyDescent="0.2">
      <c r="B128" s="33" t="s">
        <v>277</v>
      </c>
      <c r="C128" s="21" t="s">
        <v>96</v>
      </c>
      <c r="D128" s="18" t="s">
        <v>326</v>
      </c>
      <c r="E128" s="23" t="s">
        <v>574</v>
      </c>
      <c r="F128" s="23" t="s">
        <v>574</v>
      </c>
      <c r="G128" s="23" t="s">
        <v>574</v>
      </c>
      <c r="H128" s="23" t="s">
        <v>574</v>
      </c>
      <c r="I128" s="23" t="s">
        <v>574</v>
      </c>
      <c r="J128" s="23" t="s">
        <v>574</v>
      </c>
      <c r="K128" s="23" t="s">
        <v>574</v>
      </c>
      <c r="L128" s="23" t="s">
        <v>574</v>
      </c>
      <c r="M128" s="23" t="s">
        <v>574</v>
      </c>
      <c r="N128" s="23" t="s">
        <v>574</v>
      </c>
      <c r="O128" s="23" t="s">
        <v>574</v>
      </c>
      <c r="P128" s="23" t="s">
        <v>574</v>
      </c>
      <c r="Q128" s="23" t="s">
        <v>574</v>
      </c>
      <c r="R128" s="23" t="s">
        <v>574</v>
      </c>
      <c r="S128" s="24" t="s">
        <v>574</v>
      </c>
      <c r="T128" s="23" t="s">
        <v>574</v>
      </c>
      <c r="U128" s="23" t="s">
        <v>574</v>
      </c>
      <c r="V128" s="23" t="s">
        <v>574</v>
      </c>
      <c r="W128" s="23" t="s">
        <v>574</v>
      </c>
      <c r="X128" s="23" t="s">
        <v>574</v>
      </c>
      <c r="Y128" s="23" t="s">
        <v>574</v>
      </c>
      <c r="Z128" s="23" t="s">
        <v>574</v>
      </c>
      <c r="AA128" s="23" t="s">
        <v>574</v>
      </c>
      <c r="AB128" s="23" t="s">
        <v>574</v>
      </c>
      <c r="AC128" s="23" t="s">
        <v>574</v>
      </c>
      <c r="AD128" s="23" t="s">
        <v>574</v>
      </c>
      <c r="AE128" s="23" t="s">
        <v>574</v>
      </c>
      <c r="AF128" s="23" t="s">
        <v>574</v>
      </c>
      <c r="AG128" s="23" t="s">
        <v>574</v>
      </c>
      <c r="AH128" s="24" t="s">
        <v>574</v>
      </c>
    </row>
    <row r="129" spans="2:34" x14ac:dyDescent="0.2">
      <c r="B129" s="33" t="s">
        <v>277</v>
      </c>
      <c r="C129" s="21" t="s">
        <v>97</v>
      </c>
      <c r="D129" s="18" t="s">
        <v>193</v>
      </c>
      <c r="E129" s="23">
        <v>9.304652326163082E-2</v>
      </c>
      <c r="F129" s="23">
        <v>0.11705852926463231</v>
      </c>
      <c r="G129" s="23">
        <v>1.0005002501250625E-2</v>
      </c>
      <c r="H129" s="23">
        <v>1.0505252626313157E-2</v>
      </c>
      <c r="I129" s="23">
        <v>0.13106553276638319</v>
      </c>
      <c r="J129" s="23">
        <v>0.11005502751375688</v>
      </c>
      <c r="K129" s="23">
        <v>3.8519259629814909E-2</v>
      </c>
      <c r="L129" s="23">
        <v>3.0515257628814407E-2</v>
      </c>
      <c r="M129" s="23">
        <v>9.2046023011505759E-2</v>
      </c>
      <c r="N129" s="23">
        <v>1.4507253626813406E-2</v>
      </c>
      <c r="O129" s="23">
        <v>3.4517258629314658E-2</v>
      </c>
      <c r="P129" s="23">
        <v>5.8529264632316155E-2</v>
      </c>
      <c r="Q129" s="23">
        <v>0.20310155077538769</v>
      </c>
      <c r="R129" s="23">
        <v>5.6528264132066033E-2</v>
      </c>
      <c r="S129" s="24">
        <v>9995</v>
      </c>
      <c r="T129" s="23">
        <v>0.12096774193548387</v>
      </c>
      <c r="U129" s="23">
        <v>0.12802419354838709</v>
      </c>
      <c r="V129" s="23">
        <v>4.0322580645161289E-3</v>
      </c>
      <c r="W129" s="23">
        <v>5.0403225806451612E-3</v>
      </c>
      <c r="X129" s="23">
        <v>0.15221774193548387</v>
      </c>
      <c r="Y129" s="23">
        <v>0.125</v>
      </c>
      <c r="Z129" s="23">
        <v>3.3266129032258063E-2</v>
      </c>
      <c r="AA129" s="23">
        <v>1.7137096774193547E-2</v>
      </c>
      <c r="AB129" s="23">
        <v>0.10987903225806452</v>
      </c>
      <c r="AC129" s="23">
        <v>1.5120967741935484E-2</v>
      </c>
      <c r="AD129" s="23">
        <v>2.9233870967741934E-2</v>
      </c>
      <c r="AE129" s="23">
        <v>4.0322580645161289E-2</v>
      </c>
      <c r="AF129" s="23">
        <v>0.14919354838709678</v>
      </c>
      <c r="AG129" s="23">
        <v>7.0564516129032265E-2</v>
      </c>
      <c r="AH129" s="24">
        <v>4960</v>
      </c>
    </row>
    <row r="130" spans="2:34" x14ac:dyDescent="0.2">
      <c r="B130" s="33" t="s">
        <v>277</v>
      </c>
      <c r="C130" s="21" t="s">
        <v>99</v>
      </c>
      <c r="D130" s="18" t="s">
        <v>194</v>
      </c>
      <c r="E130" s="23">
        <v>6.1099796334012219E-2</v>
      </c>
      <c r="F130" s="23">
        <v>1.9348268839103868E-2</v>
      </c>
      <c r="G130" s="23">
        <v>1.2219959266802444E-2</v>
      </c>
      <c r="H130" s="23">
        <v>1.9348268839103868E-2</v>
      </c>
      <c r="I130" s="23">
        <v>0.1384928716904277</v>
      </c>
      <c r="J130" s="23">
        <v>0.12118126272912423</v>
      </c>
      <c r="K130" s="23">
        <v>2.8513238289205704E-2</v>
      </c>
      <c r="L130" s="23">
        <v>0.12219959266802444</v>
      </c>
      <c r="M130" s="23">
        <v>1.9348268839103868E-2</v>
      </c>
      <c r="N130" s="23">
        <v>1.0183299389002036E-3</v>
      </c>
      <c r="O130" s="23">
        <v>1.2219959266802444E-2</v>
      </c>
      <c r="P130" s="23">
        <v>9.368635437881874E-2</v>
      </c>
      <c r="Q130" s="23">
        <v>0.3411405295315682</v>
      </c>
      <c r="R130" s="23">
        <v>1.2219959266802444E-2</v>
      </c>
      <c r="S130" s="24">
        <v>4910</v>
      </c>
      <c r="T130" s="23">
        <v>0.12790697674418605</v>
      </c>
      <c r="U130" s="23">
        <v>1.7441860465116279E-2</v>
      </c>
      <c r="V130" s="23">
        <v>5.8139534883720929E-3</v>
      </c>
      <c r="W130" s="23">
        <v>1.1627906976744186E-2</v>
      </c>
      <c r="X130" s="23">
        <v>0.19767441860465115</v>
      </c>
      <c r="Y130" s="23">
        <v>0.22093023255813954</v>
      </c>
      <c r="Z130" s="23">
        <v>5.232558139534884E-2</v>
      </c>
      <c r="AA130" s="23">
        <v>9.8837209302325577E-2</v>
      </c>
      <c r="AB130" s="23">
        <v>4.0697674418604654E-2</v>
      </c>
      <c r="AC130" s="23">
        <v>0</v>
      </c>
      <c r="AD130" s="23">
        <v>2.9069767441860465E-2</v>
      </c>
      <c r="AE130" s="23">
        <v>6.9767441860465115E-2</v>
      </c>
      <c r="AF130" s="23">
        <v>8.1395348837209308E-2</v>
      </c>
      <c r="AG130" s="23">
        <v>4.0697674418604654E-2</v>
      </c>
      <c r="AH130" s="24">
        <v>860</v>
      </c>
    </row>
    <row r="131" spans="2:34" x14ac:dyDescent="0.2">
      <c r="B131" s="33" t="s">
        <v>277</v>
      </c>
      <c r="C131" s="21" t="s">
        <v>100</v>
      </c>
      <c r="D131" s="18" t="s">
        <v>195</v>
      </c>
      <c r="E131" s="23">
        <v>6.8129858253315037E-2</v>
      </c>
      <c r="F131" s="23">
        <v>0.13991769547325103</v>
      </c>
      <c r="G131" s="23">
        <v>1.7832647462277092E-2</v>
      </c>
      <c r="H131" s="23">
        <v>7.4988568815729309E-2</v>
      </c>
      <c r="I131" s="23">
        <v>8.2761774119798806E-2</v>
      </c>
      <c r="J131" s="23">
        <v>5.8527663465935069E-2</v>
      </c>
      <c r="K131" s="23">
        <v>2.2862368541380886E-2</v>
      </c>
      <c r="L131" s="23">
        <v>2.1033379058070414E-2</v>
      </c>
      <c r="M131" s="23">
        <v>6.9958847736625515E-2</v>
      </c>
      <c r="N131" s="23">
        <v>5.9442158207590303E-3</v>
      </c>
      <c r="O131" s="23">
        <v>2.0576131687242798E-2</v>
      </c>
      <c r="P131" s="23">
        <v>4.1609510745313216E-2</v>
      </c>
      <c r="Q131" s="23">
        <v>0.24005486968449932</v>
      </c>
      <c r="R131" s="23">
        <v>0.13580246913580246</v>
      </c>
      <c r="S131" s="24">
        <v>10935</v>
      </c>
      <c r="T131" s="23">
        <v>0.1403973509933775</v>
      </c>
      <c r="U131" s="23">
        <v>0.16291390728476821</v>
      </c>
      <c r="V131" s="23">
        <v>1.456953642384106E-2</v>
      </c>
      <c r="W131" s="23">
        <v>5.2980132450331126E-3</v>
      </c>
      <c r="X131" s="23">
        <v>0.15231788079470199</v>
      </c>
      <c r="Y131" s="23">
        <v>0.11390728476821192</v>
      </c>
      <c r="Z131" s="23">
        <v>3.3112582781456956E-2</v>
      </c>
      <c r="AA131" s="23">
        <v>1.5894039735099338E-2</v>
      </c>
      <c r="AB131" s="23">
        <v>9.8013245033112581E-2</v>
      </c>
      <c r="AC131" s="23">
        <v>9.2715231788079479E-3</v>
      </c>
      <c r="AD131" s="23">
        <v>1.3245033112582781E-2</v>
      </c>
      <c r="AE131" s="23">
        <v>2.119205298013245E-2</v>
      </c>
      <c r="AF131" s="23">
        <v>0.1271523178807947</v>
      </c>
      <c r="AG131" s="23">
        <v>9.006622516556291E-2</v>
      </c>
      <c r="AH131" s="24">
        <v>3775</v>
      </c>
    </row>
    <row r="132" spans="2:34" x14ac:dyDescent="0.2">
      <c r="B132" s="33" t="s">
        <v>277</v>
      </c>
      <c r="C132" s="21" t="s">
        <v>101</v>
      </c>
      <c r="D132" s="18" t="s">
        <v>196</v>
      </c>
      <c r="E132" s="23" t="s">
        <v>574</v>
      </c>
      <c r="F132" s="23" t="s">
        <v>574</v>
      </c>
      <c r="G132" s="23" t="s">
        <v>574</v>
      </c>
      <c r="H132" s="23" t="s">
        <v>574</v>
      </c>
      <c r="I132" s="23" t="s">
        <v>574</v>
      </c>
      <c r="J132" s="23" t="s">
        <v>574</v>
      </c>
      <c r="K132" s="23" t="s">
        <v>574</v>
      </c>
      <c r="L132" s="23" t="s">
        <v>574</v>
      </c>
      <c r="M132" s="23" t="s">
        <v>574</v>
      </c>
      <c r="N132" s="23" t="s">
        <v>574</v>
      </c>
      <c r="O132" s="23" t="s">
        <v>574</v>
      </c>
      <c r="P132" s="23" t="s">
        <v>574</v>
      </c>
      <c r="Q132" s="23" t="s">
        <v>574</v>
      </c>
      <c r="R132" s="23" t="s">
        <v>574</v>
      </c>
      <c r="S132" s="24" t="s">
        <v>574</v>
      </c>
      <c r="T132" s="23" t="s">
        <v>574</v>
      </c>
      <c r="U132" s="23" t="s">
        <v>574</v>
      </c>
      <c r="V132" s="23" t="s">
        <v>574</v>
      </c>
      <c r="W132" s="23" t="s">
        <v>574</v>
      </c>
      <c r="X132" s="23" t="s">
        <v>574</v>
      </c>
      <c r="Y132" s="23" t="s">
        <v>574</v>
      </c>
      <c r="Z132" s="23" t="s">
        <v>574</v>
      </c>
      <c r="AA132" s="23" t="s">
        <v>574</v>
      </c>
      <c r="AB132" s="23" t="s">
        <v>574</v>
      </c>
      <c r="AC132" s="23" t="s">
        <v>574</v>
      </c>
      <c r="AD132" s="23" t="s">
        <v>574</v>
      </c>
      <c r="AE132" s="23" t="s">
        <v>574</v>
      </c>
      <c r="AF132" s="23" t="s">
        <v>574</v>
      </c>
      <c r="AG132" s="23" t="s">
        <v>574</v>
      </c>
      <c r="AH132" s="24" t="s">
        <v>574</v>
      </c>
    </row>
    <row r="133" spans="2:34" x14ac:dyDescent="0.2">
      <c r="B133" s="33" t="s">
        <v>277</v>
      </c>
      <c r="C133" s="21" t="s">
        <v>102</v>
      </c>
      <c r="D133" s="18" t="s">
        <v>197</v>
      </c>
      <c r="E133" s="23">
        <v>7.7669902912621352E-2</v>
      </c>
      <c r="F133" s="23">
        <v>0.10903659447348768</v>
      </c>
      <c r="G133" s="23">
        <v>1.7550410754294251E-2</v>
      </c>
      <c r="H133" s="23">
        <v>0.10007468259895444</v>
      </c>
      <c r="I133" s="23">
        <v>0.11165048543689321</v>
      </c>
      <c r="J133" s="23">
        <v>0.21657953696788648</v>
      </c>
      <c r="K133" s="23">
        <v>2.6512322628827484E-2</v>
      </c>
      <c r="L133" s="23">
        <v>1.6803584764749812E-2</v>
      </c>
      <c r="M133" s="23">
        <v>4.1822255414488425E-2</v>
      </c>
      <c r="N133" s="23">
        <v>1.157580283793876E-2</v>
      </c>
      <c r="O133" s="23">
        <v>2.8005974607916356E-2</v>
      </c>
      <c r="P133" s="23">
        <v>5.1157580283793878E-2</v>
      </c>
      <c r="Q133" s="23">
        <v>0.13890963405526513</v>
      </c>
      <c r="R133" s="23">
        <v>5.2651232262882749E-2</v>
      </c>
      <c r="S133" s="24">
        <v>13390</v>
      </c>
      <c r="T133" s="23">
        <v>0.11935483870967742</v>
      </c>
      <c r="U133" s="23">
        <v>0.1086021505376344</v>
      </c>
      <c r="V133" s="23">
        <v>1.5053763440860216E-2</v>
      </c>
      <c r="W133" s="23">
        <v>5.3763440860215058E-3</v>
      </c>
      <c r="X133" s="23">
        <v>0.12688172043010754</v>
      </c>
      <c r="Y133" s="23">
        <v>0.2924731182795699</v>
      </c>
      <c r="Z133" s="23">
        <v>3.0107526881720432E-2</v>
      </c>
      <c r="AA133" s="23">
        <v>1.0752688172043012E-2</v>
      </c>
      <c r="AB133" s="23">
        <v>4.8387096774193547E-2</v>
      </c>
      <c r="AC133" s="23">
        <v>1.0752688172043012E-2</v>
      </c>
      <c r="AD133" s="23">
        <v>2.0430107526881722E-2</v>
      </c>
      <c r="AE133" s="23">
        <v>3.2258064516129031E-2</v>
      </c>
      <c r="AF133" s="23">
        <v>0.10752688172043011</v>
      </c>
      <c r="AG133" s="23">
        <v>7.3118279569892475E-2</v>
      </c>
      <c r="AH133" s="24">
        <v>4650</v>
      </c>
    </row>
    <row r="134" spans="2:34" x14ac:dyDescent="0.2">
      <c r="B134" s="33" t="s">
        <v>277</v>
      </c>
      <c r="C134" s="21" t="s">
        <v>106</v>
      </c>
      <c r="D134" s="18" t="s">
        <v>199</v>
      </c>
      <c r="E134" s="23" t="s">
        <v>574</v>
      </c>
      <c r="F134" s="23" t="s">
        <v>574</v>
      </c>
      <c r="G134" s="23" t="s">
        <v>574</v>
      </c>
      <c r="H134" s="23" t="s">
        <v>574</v>
      </c>
      <c r="I134" s="23" t="s">
        <v>574</v>
      </c>
      <c r="J134" s="23" t="s">
        <v>574</v>
      </c>
      <c r="K134" s="23" t="s">
        <v>574</v>
      </c>
      <c r="L134" s="23" t="s">
        <v>574</v>
      </c>
      <c r="M134" s="23" t="s">
        <v>574</v>
      </c>
      <c r="N134" s="23" t="s">
        <v>574</v>
      </c>
      <c r="O134" s="23" t="s">
        <v>574</v>
      </c>
      <c r="P134" s="23" t="s">
        <v>574</v>
      </c>
      <c r="Q134" s="23" t="s">
        <v>574</v>
      </c>
      <c r="R134" s="23" t="s">
        <v>574</v>
      </c>
      <c r="S134" s="24" t="s">
        <v>574</v>
      </c>
      <c r="T134" s="23" t="s">
        <v>574</v>
      </c>
      <c r="U134" s="23" t="s">
        <v>574</v>
      </c>
      <c r="V134" s="23" t="s">
        <v>574</v>
      </c>
      <c r="W134" s="23" t="s">
        <v>574</v>
      </c>
      <c r="X134" s="23" t="s">
        <v>574</v>
      </c>
      <c r="Y134" s="23" t="s">
        <v>574</v>
      </c>
      <c r="Z134" s="23" t="s">
        <v>574</v>
      </c>
      <c r="AA134" s="23" t="s">
        <v>574</v>
      </c>
      <c r="AB134" s="23" t="s">
        <v>574</v>
      </c>
      <c r="AC134" s="23" t="s">
        <v>574</v>
      </c>
      <c r="AD134" s="23" t="s">
        <v>574</v>
      </c>
      <c r="AE134" s="23" t="s">
        <v>574</v>
      </c>
      <c r="AF134" s="23" t="s">
        <v>574</v>
      </c>
      <c r="AG134" s="23" t="s">
        <v>574</v>
      </c>
      <c r="AH134" s="24" t="s">
        <v>574</v>
      </c>
    </row>
    <row r="135" spans="2:34" x14ac:dyDescent="0.2">
      <c r="B135" s="33" t="s">
        <v>277</v>
      </c>
      <c r="C135" s="21" t="s">
        <v>107</v>
      </c>
      <c r="D135" s="18" t="s">
        <v>200</v>
      </c>
      <c r="E135" s="23" t="s">
        <v>574</v>
      </c>
      <c r="F135" s="23" t="s">
        <v>574</v>
      </c>
      <c r="G135" s="23" t="s">
        <v>574</v>
      </c>
      <c r="H135" s="23" t="s">
        <v>574</v>
      </c>
      <c r="I135" s="23" t="s">
        <v>574</v>
      </c>
      <c r="J135" s="23" t="s">
        <v>574</v>
      </c>
      <c r="K135" s="23" t="s">
        <v>574</v>
      </c>
      <c r="L135" s="23" t="s">
        <v>574</v>
      </c>
      <c r="M135" s="23" t="s">
        <v>574</v>
      </c>
      <c r="N135" s="23" t="s">
        <v>574</v>
      </c>
      <c r="O135" s="23" t="s">
        <v>574</v>
      </c>
      <c r="P135" s="23" t="s">
        <v>574</v>
      </c>
      <c r="Q135" s="23" t="s">
        <v>574</v>
      </c>
      <c r="R135" s="23" t="s">
        <v>574</v>
      </c>
      <c r="S135" s="24" t="s">
        <v>574</v>
      </c>
      <c r="T135" s="23" t="s">
        <v>574</v>
      </c>
      <c r="U135" s="23" t="s">
        <v>574</v>
      </c>
      <c r="V135" s="23" t="s">
        <v>574</v>
      </c>
      <c r="W135" s="23" t="s">
        <v>574</v>
      </c>
      <c r="X135" s="23" t="s">
        <v>574</v>
      </c>
      <c r="Y135" s="23" t="s">
        <v>574</v>
      </c>
      <c r="Z135" s="23" t="s">
        <v>574</v>
      </c>
      <c r="AA135" s="23" t="s">
        <v>574</v>
      </c>
      <c r="AB135" s="23" t="s">
        <v>574</v>
      </c>
      <c r="AC135" s="23" t="s">
        <v>574</v>
      </c>
      <c r="AD135" s="23" t="s">
        <v>574</v>
      </c>
      <c r="AE135" s="23" t="s">
        <v>574</v>
      </c>
      <c r="AF135" s="23" t="s">
        <v>574</v>
      </c>
      <c r="AG135" s="23" t="s">
        <v>574</v>
      </c>
      <c r="AH135" s="24" t="s">
        <v>574</v>
      </c>
    </row>
    <row r="136" spans="2:34" x14ac:dyDescent="0.2">
      <c r="B136" s="33" t="s">
        <v>277</v>
      </c>
      <c r="C136" s="21" t="s">
        <v>112</v>
      </c>
      <c r="D136" s="18" t="s">
        <v>327</v>
      </c>
      <c r="E136" s="23">
        <v>9.7538742023700997E-2</v>
      </c>
      <c r="F136" s="23">
        <v>0.14220601640838651</v>
      </c>
      <c r="G136" s="23">
        <v>6.8368277119416595E-3</v>
      </c>
      <c r="H136" s="23">
        <v>1.3217866909753875E-2</v>
      </c>
      <c r="I136" s="23">
        <v>0.12944393801276208</v>
      </c>
      <c r="J136" s="23">
        <v>8.1586144029170471E-2</v>
      </c>
      <c r="K136" s="23">
        <v>4.0565177757520512E-2</v>
      </c>
      <c r="L136" s="23">
        <v>3.5095715587967181E-2</v>
      </c>
      <c r="M136" s="23">
        <v>0.10711030082041932</v>
      </c>
      <c r="N136" s="23">
        <v>1.5952597994530537E-2</v>
      </c>
      <c r="O136" s="23">
        <v>3.2816773017319965E-2</v>
      </c>
      <c r="P136" s="23">
        <v>5.6061987237921607E-2</v>
      </c>
      <c r="Q136" s="23">
        <v>0.20328167730173199</v>
      </c>
      <c r="R136" s="23">
        <v>3.8286235186873289E-2</v>
      </c>
      <c r="S136" s="24">
        <v>10970</v>
      </c>
      <c r="T136" s="23">
        <v>0.14072494669509594</v>
      </c>
      <c r="U136" s="23">
        <v>0.17590618336886993</v>
      </c>
      <c r="V136" s="23">
        <v>4.2643923240938165E-3</v>
      </c>
      <c r="W136" s="23">
        <v>3.1982942430703624E-3</v>
      </c>
      <c r="X136" s="23">
        <v>0.1417910447761194</v>
      </c>
      <c r="Y136" s="23">
        <v>9.8081023454157784E-2</v>
      </c>
      <c r="Z136" s="23">
        <v>5.0106609808102345E-2</v>
      </c>
      <c r="AA136" s="23">
        <v>2.3454157782515993E-2</v>
      </c>
      <c r="AB136" s="23">
        <v>0.13006396588486141</v>
      </c>
      <c r="AC136" s="23">
        <v>1.4925373134328358E-2</v>
      </c>
      <c r="AD136" s="23">
        <v>1.7057569296375266E-2</v>
      </c>
      <c r="AE136" s="23">
        <v>3.9445628997867806E-2</v>
      </c>
      <c r="AF136" s="23">
        <v>0.12686567164179105</v>
      </c>
      <c r="AG136" s="23">
        <v>3.5181236673773986E-2</v>
      </c>
      <c r="AH136" s="24">
        <v>4690</v>
      </c>
    </row>
    <row r="137" spans="2:34" x14ac:dyDescent="0.2">
      <c r="B137" s="33" t="s">
        <v>282</v>
      </c>
      <c r="C137" s="21" t="s">
        <v>75</v>
      </c>
      <c r="D137" s="18" t="s">
        <v>179</v>
      </c>
      <c r="E137" s="23" t="s">
        <v>574</v>
      </c>
      <c r="F137" s="23" t="s">
        <v>574</v>
      </c>
      <c r="G137" s="23" t="s">
        <v>574</v>
      </c>
      <c r="H137" s="23" t="s">
        <v>574</v>
      </c>
      <c r="I137" s="23" t="s">
        <v>574</v>
      </c>
      <c r="J137" s="23" t="s">
        <v>574</v>
      </c>
      <c r="K137" s="23" t="s">
        <v>574</v>
      </c>
      <c r="L137" s="23" t="s">
        <v>574</v>
      </c>
      <c r="M137" s="23" t="s">
        <v>574</v>
      </c>
      <c r="N137" s="23" t="s">
        <v>574</v>
      </c>
      <c r="O137" s="23" t="s">
        <v>574</v>
      </c>
      <c r="P137" s="23" t="s">
        <v>574</v>
      </c>
      <c r="Q137" s="23" t="s">
        <v>574</v>
      </c>
      <c r="R137" s="23" t="s">
        <v>574</v>
      </c>
      <c r="S137" s="24" t="s">
        <v>574</v>
      </c>
      <c r="T137" s="23" t="s">
        <v>574</v>
      </c>
      <c r="U137" s="23" t="s">
        <v>574</v>
      </c>
      <c r="V137" s="23" t="s">
        <v>574</v>
      </c>
      <c r="W137" s="23" t="s">
        <v>574</v>
      </c>
      <c r="X137" s="23" t="s">
        <v>574</v>
      </c>
      <c r="Y137" s="23" t="s">
        <v>574</v>
      </c>
      <c r="Z137" s="23" t="s">
        <v>574</v>
      </c>
      <c r="AA137" s="23" t="s">
        <v>574</v>
      </c>
      <c r="AB137" s="23" t="s">
        <v>574</v>
      </c>
      <c r="AC137" s="23" t="s">
        <v>574</v>
      </c>
      <c r="AD137" s="23" t="s">
        <v>574</v>
      </c>
      <c r="AE137" s="23" t="s">
        <v>574</v>
      </c>
      <c r="AF137" s="23" t="s">
        <v>574</v>
      </c>
      <c r="AG137" s="23" t="s">
        <v>574</v>
      </c>
      <c r="AH137" s="24" t="s">
        <v>574</v>
      </c>
    </row>
    <row r="138" spans="2:34" x14ac:dyDescent="0.2">
      <c r="B138" s="33" t="s">
        <v>282</v>
      </c>
      <c r="C138" s="21" t="s">
        <v>77</v>
      </c>
      <c r="D138" s="18" t="s">
        <v>181</v>
      </c>
      <c r="E138" s="23">
        <v>7.7355836849507739E-2</v>
      </c>
      <c r="F138" s="23">
        <v>0.14486638537271448</v>
      </c>
      <c r="G138" s="23">
        <v>1.8284106891701828E-2</v>
      </c>
      <c r="H138" s="23">
        <v>1.3361462728551337E-2</v>
      </c>
      <c r="I138" s="23">
        <v>0.10970464135021098</v>
      </c>
      <c r="J138" s="23">
        <v>0.10759493670886076</v>
      </c>
      <c r="K138" s="23">
        <v>3.9381153305203941E-2</v>
      </c>
      <c r="L138" s="23">
        <v>1.8284106891701828E-2</v>
      </c>
      <c r="M138" s="23">
        <v>9.7046413502109699E-2</v>
      </c>
      <c r="N138" s="23">
        <v>1.3361462728551337E-2</v>
      </c>
      <c r="O138" s="23">
        <v>4.5007032348804502E-2</v>
      </c>
      <c r="P138" s="23">
        <v>2.9535864978902954E-2</v>
      </c>
      <c r="Q138" s="23">
        <v>0.20253164556962025</v>
      </c>
      <c r="R138" s="23">
        <v>8.2981715893108293E-2</v>
      </c>
      <c r="S138" s="24">
        <v>7110</v>
      </c>
      <c r="T138" s="23">
        <v>0.12218045112781954</v>
      </c>
      <c r="U138" s="23">
        <v>0.19172932330827067</v>
      </c>
      <c r="V138" s="23">
        <v>7.5187969924812026E-3</v>
      </c>
      <c r="W138" s="23">
        <v>3.7593984962406013E-3</v>
      </c>
      <c r="X138" s="23">
        <v>0.13157894736842105</v>
      </c>
      <c r="Y138" s="23">
        <v>0.17481203007518797</v>
      </c>
      <c r="Z138" s="23">
        <v>4.5112781954887216E-2</v>
      </c>
      <c r="AA138" s="23">
        <v>1.1278195488721804E-2</v>
      </c>
      <c r="AB138" s="23">
        <v>0.11842105263157894</v>
      </c>
      <c r="AC138" s="23">
        <v>9.3984962406015032E-3</v>
      </c>
      <c r="AD138" s="23">
        <v>1.6917293233082706E-2</v>
      </c>
      <c r="AE138" s="23">
        <v>1.3157894736842105E-2</v>
      </c>
      <c r="AF138" s="23">
        <v>7.7067669172932327E-2</v>
      </c>
      <c r="AG138" s="23">
        <v>7.7067669172932327E-2</v>
      </c>
      <c r="AH138" s="24">
        <v>2660</v>
      </c>
    </row>
    <row r="139" spans="2:34" x14ac:dyDescent="0.2">
      <c r="B139" s="33" t="s">
        <v>282</v>
      </c>
      <c r="C139" s="21" t="s">
        <v>78</v>
      </c>
      <c r="D139" s="18" t="s">
        <v>182</v>
      </c>
      <c r="E139" s="23" t="s">
        <v>574</v>
      </c>
      <c r="F139" s="23" t="s">
        <v>574</v>
      </c>
      <c r="G139" s="23" t="s">
        <v>574</v>
      </c>
      <c r="H139" s="23" t="s">
        <v>574</v>
      </c>
      <c r="I139" s="23" t="s">
        <v>574</v>
      </c>
      <c r="J139" s="23" t="s">
        <v>574</v>
      </c>
      <c r="K139" s="23" t="s">
        <v>574</v>
      </c>
      <c r="L139" s="23" t="s">
        <v>574</v>
      </c>
      <c r="M139" s="23" t="s">
        <v>574</v>
      </c>
      <c r="N139" s="23" t="s">
        <v>574</v>
      </c>
      <c r="O139" s="23" t="s">
        <v>574</v>
      </c>
      <c r="P139" s="23" t="s">
        <v>574</v>
      </c>
      <c r="Q139" s="23" t="s">
        <v>574</v>
      </c>
      <c r="R139" s="23" t="s">
        <v>574</v>
      </c>
      <c r="S139" s="24" t="s">
        <v>574</v>
      </c>
      <c r="T139" s="23" t="s">
        <v>574</v>
      </c>
      <c r="U139" s="23" t="s">
        <v>574</v>
      </c>
      <c r="V139" s="23" t="s">
        <v>574</v>
      </c>
      <c r="W139" s="23" t="s">
        <v>574</v>
      </c>
      <c r="X139" s="23" t="s">
        <v>574</v>
      </c>
      <c r="Y139" s="23" t="s">
        <v>574</v>
      </c>
      <c r="Z139" s="23" t="s">
        <v>574</v>
      </c>
      <c r="AA139" s="23" t="s">
        <v>574</v>
      </c>
      <c r="AB139" s="23" t="s">
        <v>574</v>
      </c>
      <c r="AC139" s="23" t="s">
        <v>574</v>
      </c>
      <c r="AD139" s="23" t="s">
        <v>574</v>
      </c>
      <c r="AE139" s="23" t="s">
        <v>574</v>
      </c>
      <c r="AF139" s="23" t="s">
        <v>574</v>
      </c>
      <c r="AG139" s="23" t="s">
        <v>574</v>
      </c>
      <c r="AH139" s="24" t="s">
        <v>574</v>
      </c>
    </row>
    <row r="140" spans="2:34" x14ac:dyDescent="0.2">
      <c r="B140" s="33" t="s">
        <v>282</v>
      </c>
      <c r="C140" s="21" t="s">
        <v>81</v>
      </c>
      <c r="D140" s="18" t="s">
        <v>328</v>
      </c>
      <c r="E140" s="23">
        <v>8.9184060721062622E-2</v>
      </c>
      <c r="F140" s="23">
        <v>0.12808349146110057</v>
      </c>
      <c r="G140" s="23">
        <v>6.6413662239089184E-3</v>
      </c>
      <c r="H140" s="23">
        <v>1.5180265654648957E-2</v>
      </c>
      <c r="I140" s="23">
        <v>0.12618595825426945</v>
      </c>
      <c r="J140" s="23">
        <v>8.5388994307400379E-2</v>
      </c>
      <c r="K140" s="23">
        <v>4.1745730550284632E-2</v>
      </c>
      <c r="L140" s="23">
        <v>3.1309297912713474E-2</v>
      </c>
      <c r="M140" s="23">
        <v>7.8747628083491464E-2</v>
      </c>
      <c r="N140" s="23">
        <v>1.7077798861480076E-2</v>
      </c>
      <c r="O140" s="23">
        <v>3.4155597722960153E-2</v>
      </c>
      <c r="P140" s="23">
        <v>5.6925996204933584E-2</v>
      </c>
      <c r="Q140" s="23">
        <v>0.19070208728652752</v>
      </c>
      <c r="R140" s="23">
        <v>9.7722960151802651E-2</v>
      </c>
      <c r="S140" s="24">
        <v>5270</v>
      </c>
      <c r="T140" s="23">
        <v>0.14603174603174604</v>
      </c>
      <c r="U140" s="23">
        <v>0.10158730158730159</v>
      </c>
      <c r="V140" s="23">
        <v>0</v>
      </c>
      <c r="W140" s="23">
        <v>3.1746031746031746E-3</v>
      </c>
      <c r="X140" s="23">
        <v>0.14285714285714285</v>
      </c>
      <c r="Y140" s="23">
        <v>0.13015873015873017</v>
      </c>
      <c r="Z140" s="23">
        <v>3.8095238095238099E-2</v>
      </c>
      <c r="AA140" s="23">
        <v>2.8571428571428571E-2</v>
      </c>
      <c r="AB140" s="23">
        <v>9.5238095238095233E-2</v>
      </c>
      <c r="AC140" s="23">
        <v>1.2698412698412698E-2</v>
      </c>
      <c r="AD140" s="23">
        <v>1.5873015873015872E-2</v>
      </c>
      <c r="AE140" s="23">
        <v>3.8095238095238099E-2</v>
      </c>
      <c r="AF140" s="23">
        <v>0.13650793650793649</v>
      </c>
      <c r="AG140" s="23">
        <v>0.11428571428571428</v>
      </c>
      <c r="AH140" s="24">
        <v>1575</v>
      </c>
    </row>
    <row r="141" spans="2:34" x14ac:dyDescent="0.2">
      <c r="B141" s="33" t="s">
        <v>282</v>
      </c>
      <c r="C141" s="21" t="s">
        <v>84</v>
      </c>
      <c r="D141" s="18" t="s">
        <v>184</v>
      </c>
      <c r="E141" s="23" t="s">
        <v>574</v>
      </c>
      <c r="F141" s="23" t="s">
        <v>574</v>
      </c>
      <c r="G141" s="23" t="s">
        <v>574</v>
      </c>
      <c r="H141" s="23" t="s">
        <v>574</v>
      </c>
      <c r="I141" s="23" t="s">
        <v>574</v>
      </c>
      <c r="J141" s="23" t="s">
        <v>574</v>
      </c>
      <c r="K141" s="23" t="s">
        <v>574</v>
      </c>
      <c r="L141" s="23" t="s">
        <v>574</v>
      </c>
      <c r="M141" s="23" t="s">
        <v>574</v>
      </c>
      <c r="N141" s="23" t="s">
        <v>574</v>
      </c>
      <c r="O141" s="23" t="s">
        <v>574</v>
      </c>
      <c r="P141" s="23" t="s">
        <v>574</v>
      </c>
      <c r="Q141" s="23" t="s">
        <v>574</v>
      </c>
      <c r="R141" s="23" t="s">
        <v>574</v>
      </c>
      <c r="S141" s="24" t="s">
        <v>574</v>
      </c>
      <c r="T141" s="23" t="s">
        <v>574</v>
      </c>
      <c r="U141" s="23" t="s">
        <v>574</v>
      </c>
      <c r="V141" s="23" t="s">
        <v>574</v>
      </c>
      <c r="W141" s="23" t="s">
        <v>574</v>
      </c>
      <c r="X141" s="23" t="s">
        <v>574</v>
      </c>
      <c r="Y141" s="23" t="s">
        <v>574</v>
      </c>
      <c r="Z141" s="23" t="s">
        <v>574</v>
      </c>
      <c r="AA141" s="23" t="s">
        <v>574</v>
      </c>
      <c r="AB141" s="23" t="s">
        <v>574</v>
      </c>
      <c r="AC141" s="23" t="s">
        <v>574</v>
      </c>
      <c r="AD141" s="23" t="s">
        <v>574</v>
      </c>
      <c r="AE141" s="23" t="s">
        <v>574</v>
      </c>
      <c r="AF141" s="23" t="s">
        <v>574</v>
      </c>
      <c r="AG141" s="23" t="s">
        <v>574</v>
      </c>
      <c r="AH141" s="24" t="s">
        <v>574</v>
      </c>
    </row>
    <row r="142" spans="2:34" x14ac:dyDescent="0.2">
      <c r="B142" s="33" t="s">
        <v>282</v>
      </c>
      <c r="C142" s="21" t="s">
        <v>85</v>
      </c>
      <c r="D142" s="18" t="s">
        <v>185</v>
      </c>
      <c r="E142" s="23" t="s">
        <v>574</v>
      </c>
      <c r="F142" s="23" t="s">
        <v>574</v>
      </c>
      <c r="G142" s="23" t="s">
        <v>574</v>
      </c>
      <c r="H142" s="23" t="s">
        <v>574</v>
      </c>
      <c r="I142" s="23" t="s">
        <v>574</v>
      </c>
      <c r="J142" s="23" t="s">
        <v>574</v>
      </c>
      <c r="K142" s="23" t="s">
        <v>574</v>
      </c>
      <c r="L142" s="23" t="s">
        <v>574</v>
      </c>
      <c r="M142" s="23" t="s">
        <v>574</v>
      </c>
      <c r="N142" s="23" t="s">
        <v>574</v>
      </c>
      <c r="O142" s="23" t="s">
        <v>574</v>
      </c>
      <c r="P142" s="23" t="s">
        <v>574</v>
      </c>
      <c r="Q142" s="23" t="s">
        <v>574</v>
      </c>
      <c r="R142" s="23" t="s">
        <v>574</v>
      </c>
      <c r="S142" s="24" t="s">
        <v>574</v>
      </c>
      <c r="T142" s="23" t="s">
        <v>574</v>
      </c>
      <c r="U142" s="23" t="s">
        <v>574</v>
      </c>
      <c r="V142" s="23" t="s">
        <v>574</v>
      </c>
      <c r="W142" s="23" t="s">
        <v>574</v>
      </c>
      <c r="X142" s="23" t="s">
        <v>574</v>
      </c>
      <c r="Y142" s="23" t="s">
        <v>574</v>
      </c>
      <c r="Z142" s="23" t="s">
        <v>574</v>
      </c>
      <c r="AA142" s="23" t="s">
        <v>574</v>
      </c>
      <c r="AB142" s="23" t="s">
        <v>574</v>
      </c>
      <c r="AC142" s="23" t="s">
        <v>574</v>
      </c>
      <c r="AD142" s="23" t="s">
        <v>574</v>
      </c>
      <c r="AE142" s="23" t="s">
        <v>574</v>
      </c>
      <c r="AF142" s="23" t="s">
        <v>574</v>
      </c>
      <c r="AG142" s="23" t="s">
        <v>574</v>
      </c>
      <c r="AH142" s="24" t="s">
        <v>574</v>
      </c>
    </row>
    <row r="143" spans="2:34" x14ac:dyDescent="0.2">
      <c r="B143" s="33" t="s">
        <v>282</v>
      </c>
      <c r="C143" s="21" t="s">
        <v>89</v>
      </c>
      <c r="D143" s="18" t="s">
        <v>187</v>
      </c>
      <c r="E143" s="23">
        <v>5.1821862348178135E-2</v>
      </c>
      <c r="F143" s="23">
        <v>9.2307692307692313E-2</v>
      </c>
      <c r="G143" s="23">
        <v>1.5789473684210527E-2</v>
      </c>
      <c r="H143" s="23">
        <v>2.2672064777327937E-2</v>
      </c>
      <c r="I143" s="23">
        <v>9.8785425101214575E-2</v>
      </c>
      <c r="J143" s="23">
        <v>8.5020242914979755E-2</v>
      </c>
      <c r="K143" s="23">
        <v>2.8744939271255061E-2</v>
      </c>
      <c r="L143" s="23">
        <v>4.8178137651821863E-2</v>
      </c>
      <c r="M143" s="23">
        <v>7.6923076923076927E-2</v>
      </c>
      <c r="N143" s="23">
        <v>1.0121457489878543E-2</v>
      </c>
      <c r="O143" s="23">
        <v>2.1052631578947368E-2</v>
      </c>
      <c r="P143" s="23">
        <v>6.5991902834008104E-2</v>
      </c>
      <c r="Q143" s="23">
        <v>0.32226720647773277</v>
      </c>
      <c r="R143" s="23">
        <v>6.1133603238866394E-2</v>
      </c>
      <c r="S143" s="24">
        <v>12350</v>
      </c>
      <c r="T143" s="23">
        <v>0.10409556313993173</v>
      </c>
      <c r="U143" s="23">
        <v>0.14334470989761092</v>
      </c>
      <c r="V143" s="23">
        <v>1.3651877133105802E-2</v>
      </c>
      <c r="W143" s="23">
        <v>8.5324232081911266E-3</v>
      </c>
      <c r="X143" s="23">
        <v>0.14675767918088736</v>
      </c>
      <c r="Y143" s="23">
        <v>0.11774744027303755</v>
      </c>
      <c r="Z143" s="23">
        <v>3.2423208191126277E-2</v>
      </c>
      <c r="AA143" s="23">
        <v>2.9010238907849831E-2</v>
      </c>
      <c r="AB143" s="23">
        <v>0.12286689419795221</v>
      </c>
      <c r="AC143" s="23">
        <v>1.3651877133105802E-2</v>
      </c>
      <c r="AD143" s="23">
        <v>2.0477815699658702E-2</v>
      </c>
      <c r="AE143" s="23">
        <v>3.4129692832764506E-2</v>
      </c>
      <c r="AF143" s="23">
        <v>0.12798634812286688</v>
      </c>
      <c r="AG143" s="23">
        <v>8.5324232081911269E-2</v>
      </c>
      <c r="AH143" s="24">
        <v>2930</v>
      </c>
    </row>
    <row r="144" spans="2:34" x14ac:dyDescent="0.2">
      <c r="B144" s="33" t="s">
        <v>282</v>
      </c>
      <c r="C144" s="21" t="s">
        <v>73</v>
      </c>
      <c r="D144" s="18" t="s">
        <v>177</v>
      </c>
      <c r="E144" s="23">
        <v>9.4457013574660631E-2</v>
      </c>
      <c r="F144" s="23">
        <v>0.11679864253393665</v>
      </c>
      <c r="G144" s="23">
        <v>1.0746606334841629E-2</v>
      </c>
      <c r="H144" s="23">
        <v>0.10322398190045248</v>
      </c>
      <c r="I144" s="23">
        <v>0.12160633484162896</v>
      </c>
      <c r="J144" s="23">
        <v>6.9004524886877833E-2</v>
      </c>
      <c r="K144" s="23">
        <v>3.2522624434389143E-2</v>
      </c>
      <c r="L144" s="23">
        <v>5.7409502262443436E-2</v>
      </c>
      <c r="M144" s="23">
        <v>6.67420814479638E-2</v>
      </c>
      <c r="N144" s="23">
        <v>3.9592760180995473E-3</v>
      </c>
      <c r="O144" s="23">
        <v>1.5554298642533937E-2</v>
      </c>
      <c r="P144" s="23">
        <v>2.6583710407239818E-2</v>
      </c>
      <c r="Q144" s="23">
        <v>0.19032805429864252</v>
      </c>
      <c r="R144" s="23">
        <v>9.1063348416289588E-2</v>
      </c>
      <c r="S144" s="24">
        <v>17680</v>
      </c>
      <c r="T144" s="23">
        <v>0.1588702559576346</v>
      </c>
      <c r="U144" s="23">
        <v>0.11650485436893204</v>
      </c>
      <c r="V144" s="23">
        <v>9.7087378640776691E-3</v>
      </c>
      <c r="W144" s="23">
        <v>1.0591350397175641E-2</v>
      </c>
      <c r="X144" s="23">
        <v>0.16328331862312445</v>
      </c>
      <c r="Y144" s="23">
        <v>9.5322153574580765E-2</v>
      </c>
      <c r="Z144" s="23">
        <v>3.795233892321271E-2</v>
      </c>
      <c r="AA144" s="23">
        <v>5.6487202118270081E-2</v>
      </c>
      <c r="AB144" s="23">
        <v>7.4139452780229473E-2</v>
      </c>
      <c r="AC144" s="23">
        <v>4.4130626654898496E-3</v>
      </c>
      <c r="AD144" s="23">
        <v>1.323918799646955E-2</v>
      </c>
      <c r="AE144" s="23">
        <v>1.8534863195057368E-2</v>
      </c>
      <c r="AF144" s="23">
        <v>0.10503089143865843</v>
      </c>
      <c r="AG144" s="23">
        <v>0.13415710503089143</v>
      </c>
      <c r="AH144" s="24">
        <v>5665</v>
      </c>
    </row>
    <row r="145" spans="2:34" x14ac:dyDescent="0.2">
      <c r="B145" s="33" t="s">
        <v>282</v>
      </c>
      <c r="C145" s="21" t="s">
        <v>426</v>
      </c>
      <c r="D145" s="18" t="s">
        <v>427</v>
      </c>
      <c r="E145" s="23" t="s">
        <v>574</v>
      </c>
      <c r="F145" s="23" t="s">
        <v>574</v>
      </c>
      <c r="G145" s="23" t="s">
        <v>574</v>
      </c>
      <c r="H145" s="23" t="s">
        <v>574</v>
      </c>
      <c r="I145" s="23" t="s">
        <v>574</v>
      </c>
      <c r="J145" s="23" t="s">
        <v>574</v>
      </c>
      <c r="K145" s="23" t="s">
        <v>574</v>
      </c>
      <c r="L145" s="23" t="s">
        <v>574</v>
      </c>
      <c r="M145" s="23" t="s">
        <v>574</v>
      </c>
      <c r="N145" s="23" t="s">
        <v>574</v>
      </c>
      <c r="O145" s="23" t="s">
        <v>574</v>
      </c>
      <c r="P145" s="23" t="s">
        <v>574</v>
      </c>
      <c r="Q145" s="23" t="s">
        <v>574</v>
      </c>
      <c r="R145" s="23" t="s">
        <v>574</v>
      </c>
      <c r="S145" s="24" t="s">
        <v>574</v>
      </c>
      <c r="T145" s="23" t="s">
        <v>574</v>
      </c>
      <c r="U145" s="23" t="s">
        <v>574</v>
      </c>
      <c r="V145" s="23" t="s">
        <v>574</v>
      </c>
      <c r="W145" s="23" t="s">
        <v>574</v>
      </c>
      <c r="X145" s="23" t="s">
        <v>574</v>
      </c>
      <c r="Y145" s="23" t="s">
        <v>574</v>
      </c>
      <c r="Z145" s="23" t="s">
        <v>574</v>
      </c>
      <c r="AA145" s="23" t="s">
        <v>574</v>
      </c>
      <c r="AB145" s="23" t="s">
        <v>574</v>
      </c>
      <c r="AC145" s="23" t="s">
        <v>574</v>
      </c>
      <c r="AD145" s="23" t="s">
        <v>574</v>
      </c>
      <c r="AE145" s="23" t="s">
        <v>574</v>
      </c>
      <c r="AF145" s="23" t="s">
        <v>574</v>
      </c>
      <c r="AG145" s="23" t="s">
        <v>574</v>
      </c>
      <c r="AH145" s="24" t="s">
        <v>574</v>
      </c>
    </row>
    <row r="146" spans="2:34" x14ac:dyDescent="0.2">
      <c r="B146" s="33" t="s">
        <v>282</v>
      </c>
      <c r="C146" s="21" t="s">
        <v>91</v>
      </c>
      <c r="D146" s="18" t="s">
        <v>189</v>
      </c>
      <c r="E146" s="23" t="s">
        <v>574</v>
      </c>
      <c r="F146" s="23" t="s">
        <v>574</v>
      </c>
      <c r="G146" s="23" t="s">
        <v>574</v>
      </c>
      <c r="H146" s="23" t="s">
        <v>574</v>
      </c>
      <c r="I146" s="23" t="s">
        <v>574</v>
      </c>
      <c r="J146" s="23" t="s">
        <v>574</v>
      </c>
      <c r="K146" s="23" t="s">
        <v>574</v>
      </c>
      <c r="L146" s="23" t="s">
        <v>574</v>
      </c>
      <c r="M146" s="23" t="s">
        <v>574</v>
      </c>
      <c r="N146" s="23" t="s">
        <v>574</v>
      </c>
      <c r="O146" s="23" t="s">
        <v>574</v>
      </c>
      <c r="P146" s="23" t="s">
        <v>574</v>
      </c>
      <c r="Q146" s="23" t="s">
        <v>574</v>
      </c>
      <c r="R146" s="23" t="s">
        <v>574</v>
      </c>
      <c r="S146" s="24" t="s">
        <v>574</v>
      </c>
      <c r="T146" s="23" t="s">
        <v>574</v>
      </c>
      <c r="U146" s="23" t="s">
        <v>574</v>
      </c>
      <c r="V146" s="23" t="s">
        <v>574</v>
      </c>
      <c r="W146" s="23" t="s">
        <v>574</v>
      </c>
      <c r="X146" s="23" t="s">
        <v>574</v>
      </c>
      <c r="Y146" s="23" t="s">
        <v>574</v>
      </c>
      <c r="Z146" s="23" t="s">
        <v>574</v>
      </c>
      <c r="AA146" s="23" t="s">
        <v>574</v>
      </c>
      <c r="AB146" s="23" t="s">
        <v>574</v>
      </c>
      <c r="AC146" s="23" t="s">
        <v>574</v>
      </c>
      <c r="AD146" s="23" t="s">
        <v>574</v>
      </c>
      <c r="AE146" s="23" t="s">
        <v>574</v>
      </c>
      <c r="AF146" s="23" t="s">
        <v>574</v>
      </c>
      <c r="AG146" s="23" t="s">
        <v>574</v>
      </c>
      <c r="AH146" s="24" t="s">
        <v>574</v>
      </c>
    </row>
    <row r="147" spans="2:34" x14ac:dyDescent="0.2">
      <c r="B147" s="33" t="s">
        <v>282</v>
      </c>
      <c r="C147" s="21" t="s">
        <v>103</v>
      </c>
      <c r="D147" s="18" t="s">
        <v>425</v>
      </c>
      <c r="E147" s="23" t="s">
        <v>574</v>
      </c>
      <c r="F147" s="23" t="s">
        <v>574</v>
      </c>
      <c r="G147" s="23" t="s">
        <v>574</v>
      </c>
      <c r="H147" s="23" t="s">
        <v>574</v>
      </c>
      <c r="I147" s="23" t="s">
        <v>574</v>
      </c>
      <c r="J147" s="23" t="s">
        <v>574</v>
      </c>
      <c r="K147" s="23" t="s">
        <v>574</v>
      </c>
      <c r="L147" s="23" t="s">
        <v>574</v>
      </c>
      <c r="M147" s="23" t="s">
        <v>574</v>
      </c>
      <c r="N147" s="23" t="s">
        <v>574</v>
      </c>
      <c r="O147" s="23" t="s">
        <v>574</v>
      </c>
      <c r="P147" s="23" t="s">
        <v>574</v>
      </c>
      <c r="Q147" s="23" t="s">
        <v>574</v>
      </c>
      <c r="R147" s="23" t="s">
        <v>574</v>
      </c>
      <c r="S147" s="24" t="s">
        <v>574</v>
      </c>
      <c r="T147" s="23" t="s">
        <v>574</v>
      </c>
      <c r="U147" s="23" t="s">
        <v>574</v>
      </c>
      <c r="V147" s="23" t="s">
        <v>574</v>
      </c>
      <c r="W147" s="23" t="s">
        <v>574</v>
      </c>
      <c r="X147" s="23" t="s">
        <v>574</v>
      </c>
      <c r="Y147" s="23" t="s">
        <v>574</v>
      </c>
      <c r="Z147" s="23" t="s">
        <v>574</v>
      </c>
      <c r="AA147" s="23" t="s">
        <v>574</v>
      </c>
      <c r="AB147" s="23" t="s">
        <v>574</v>
      </c>
      <c r="AC147" s="23" t="s">
        <v>574</v>
      </c>
      <c r="AD147" s="23" t="s">
        <v>574</v>
      </c>
      <c r="AE147" s="23" t="s">
        <v>574</v>
      </c>
      <c r="AF147" s="23" t="s">
        <v>574</v>
      </c>
      <c r="AG147" s="23" t="s">
        <v>574</v>
      </c>
      <c r="AH147" s="24" t="s">
        <v>574</v>
      </c>
    </row>
    <row r="148" spans="2:34" x14ac:dyDescent="0.2">
      <c r="B148" s="33" t="s">
        <v>282</v>
      </c>
      <c r="C148" s="21" t="s">
        <v>92</v>
      </c>
      <c r="D148" s="18" t="s">
        <v>190</v>
      </c>
      <c r="E148" s="23">
        <v>6.4417177914110432E-2</v>
      </c>
      <c r="F148" s="23">
        <v>0.10736196319018405</v>
      </c>
      <c r="G148" s="23">
        <v>1.2883435582822086E-2</v>
      </c>
      <c r="H148" s="23">
        <v>1.9631901840490799E-2</v>
      </c>
      <c r="I148" s="23">
        <v>9.5705521472392641E-2</v>
      </c>
      <c r="J148" s="23">
        <v>0.1165644171779141</v>
      </c>
      <c r="K148" s="23">
        <v>3.6809815950920248E-2</v>
      </c>
      <c r="L148" s="23">
        <v>3.6196319018404907E-2</v>
      </c>
      <c r="M148" s="23">
        <v>8.2208588957055212E-2</v>
      </c>
      <c r="N148" s="23">
        <v>1.3496932515337423E-2</v>
      </c>
      <c r="O148" s="23">
        <v>1.5950920245398775E-2</v>
      </c>
      <c r="P148" s="23">
        <v>8.0981595092024544E-2</v>
      </c>
      <c r="Q148" s="23">
        <v>0.28957055214723926</v>
      </c>
      <c r="R148" s="23">
        <v>2.8834355828220859E-2</v>
      </c>
      <c r="S148" s="24">
        <v>8150</v>
      </c>
      <c r="T148" s="23">
        <v>0.10371819960861056</v>
      </c>
      <c r="U148" s="23">
        <v>0.16046966731898238</v>
      </c>
      <c r="V148" s="23">
        <v>9.7847358121330719E-3</v>
      </c>
      <c r="W148" s="23">
        <v>5.8708414872798431E-3</v>
      </c>
      <c r="X148" s="23">
        <v>0.11741682974559686</v>
      </c>
      <c r="Y148" s="23">
        <v>0.19960861056751467</v>
      </c>
      <c r="Z148" s="23">
        <v>3.9138943248532287E-2</v>
      </c>
      <c r="AA148" s="23">
        <v>2.1526418786692758E-2</v>
      </c>
      <c r="AB148" s="23">
        <v>0.11545988258317025</v>
      </c>
      <c r="AC148" s="23">
        <v>1.1741682974559686E-2</v>
      </c>
      <c r="AD148" s="23">
        <v>1.7612524461839529E-2</v>
      </c>
      <c r="AE148" s="23">
        <v>2.9354207436399216E-2</v>
      </c>
      <c r="AF148" s="23">
        <v>0.12524461839530332</v>
      </c>
      <c r="AG148" s="23">
        <v>4.1095890410958902E-2</v>
      </c>
      <c r="AH148" s="24">
        <v>2555</v>
      </c>
    </row>
    <row r="149" spans="2:34" x14ac:dyDescent="0.2">
      <c r="B149" s="33" t="s">
        <v>282</v>
      </c>
      <c r="C149" s="21" t="s">
        <v>98</v>
      </c>
      <c r="D149" s="18" t="s">
        <v>329</v>
      </c>
      <c r="E149" s="23" t="s">
        <v>574</v>
      </c>
      <c r="F149" s="23" t="s">
        <v>574</v>
      </c>
      <c r="G149" s="23" t="s">
        <v>574</v>
      </c>
      <c r="H149" s="23" t="s">
        <v>574</v>
      </c>
      <c r="I149" s="23" t="s">
        <v>574</v>
      </c>
      <c r="J149" s="23" t="s">
        <v>574</v>
      </c>
      <c r="K149" s="23" t="s">
        <v>574</v>
      </c>
      <c r="L149" s="23" t="s">
        <v>574</v>
      </c>
      <c r="M149" s="23" t="s">
        <v>574</v>
      </c>
      <c r="N149" s="23" t="s">
        <v>574</v>
      </c>
      <c r="O149" s="23" t="s">
        <v>574</v>
      </c>
      <c r="P149" s="23" t="s">
        <v>574</v>
      </c>
      <c r="Q149" s="23" t="s">
        <v>574</v>
      </c>
      <c r="R149" s="23" t="s">
        <v>574</v>
      </c>
      <c r="S149" s="24" t="s">
        <v>574</v>
      </c>
      <c r="T149" s="23" t="s">
        <v>574</v>
      </c>
      <c r="U149" s="23" t="s">
        <v>574</v>
      </c>
      <c r="V149" s="23" t="s">
        <v>574</v>
      </c>
      <c r="W149" s="23" t="s">
        <v>574</v>
      </c>
      <c r="X149" s="23" t="s">
        <v>574</v>
      </c>
      <c r="Y149" s="23" t="s">
        <v>574</v>
      </c>
      <c r="Z149" s="23" t="s">
        <v>574</v>
      </c>
      <c r="AA149" s="23" t="s">
        <v>574</v>
      </c>
      <c r="AB149" s="23" t="s">
        <v>574</v>
      </c>
      <c r="AC149" s="23" t="s">
        <v>574</v>
      </c>
      <c r="AD149" s="23" t="s">
        <v>574</v>
      </c>
      <c r="AE149" s="23" t="s">
        <v>574</v>
      </c>
      <c r="AF149" s="23" t="s">
        <v>574</v>
      </c>
      <c r="AG149" s="23" t="s">
        <v>574</v>
      </c>
      <c r="AH149" s="24" t="s">
        <v>574</v>
      </c>
    </row>
    <row r="150" spans="2:34" x14ac:dyDescent="0.2">
      <c r="B150" s="33" t="s">
        <v>282</v>
      </c>
      <c r="C150" s="21" t="s">
        <v>104</v>
      </c>
      <c r="D150" s="18" t="s">
        <v>198</v>
      </c>
      <c r="E150" s="23">
        <v>7.0052539404553416E-2</v>
      </c>
      <c r="F150" s="23">
        <v>0.10624635143023935</v>
      </c>
      <c r="G150" s="23">
        <v>2.3350846468184472E-3</v>
      </c>
      <c r="H150" s="23">
        <v>1.5761821366024518E-2</v>
      </c>
      <c r="I150" s="23">
        <v>0.1091652072387624</v>
      </c>
      <c r="J150" s="23">
        <v>5.0788091068301226E-2</v>
      </c>
      <c r="K150" s="23">
        <v>3.5026269702276708E-2</v>
      </c>
      <c r="L150" s="23">
        <v>3.3274956217162872E-2</v>
      </c>
      <c r="M150" s="23">
        <v>9.6322241681260939E-2</v>
      </c>
      <c r="N150" s="23">
        <v>1.0507880910683012E-2</v>
      </c>
      <c r="O150" s="23">
        <v>1.6929363689433742E-2</v>
      </c>
      <c r="P150" s="23">
        <v>5.6042031523642732E-2</v>
      </c>
      <c r="Q150" s="23">
        <v>0.34559252772913018</v>
      </c>
      <c r="R150" s="23">
        <v>5.195563339171045E-2</v>
      </c>
      <c r="S150" s="24">
        <v>8565</v>
      </c>
      <c r="T150" s="23">
        <v>0.1446886446886447</v>
      </c>
      <c r="U150" s="23">
        <v>0.16666666666666666</v>
      </c>
      <c r="V150" s="23">
        <v>1.8315018315018315E-3</v>
      </c>
      <c r="W150" s="23">
        <v>3.663003663003663E-3</v>
      </c>
      <c r="X150" s="23">
        <v>0.16300366300366301</v>
      </c>
      <c r="Y150" s="23">
        <v>7.5091575091575088E-2</v>
      </c>
      <c r="Z150" s="23">
        <v>5.128205128205128E-2</v>
      </c>
      <c r="AA150" s="23">
        <v>2.564102564102564E-2</v>
      </c>
      <c r="AB150" s="23">
        <v>0.14835164835164835</v>
      </c>
      <c r="AC150" s="23">
        <v>2.197802197802198E-2</v>
      </c>
      <c r="AD150" s="23">
        <v>1.282051282051282E-2</v>
      </c>
      <c r="AE150" s="23">
        <v>2.0146520146520148E-2</v>
      </c>
      <c r="AF150" s="23">
        <v>0.13186813186813187</v>
      </c>
      <c r="AG150" s="23">
        <v>3.1135531135531136E-2</v>
      </c>
      <c r="AH150" s="24">
        <v>2730</v>
      </c>
    </row>
    <row r="151" spans="2:34" x14ac:dyDescent="0.2">
      <c r="B151" s="33" t="s">
        <v>282</v>
      </c>
      <c r="C151" s="21" t="s">
        <v>105</v>
      </c>
      <c r="D151" s="18" t="s">
        <v>331</v>
      </c>
      <c r="E151" s="23" t="s">
        <v>574</v>
      </c>
      <c r="F151" s="23" t="s">
        <v>574</v>
      </c>
      <c r="G151" s="23" t="s">
        <v>574</v>
      </c>
      <c r="H151" s="23" t="s">
        <v>574</v>
      </c>
      <c r="I151" s="23" t="s">
        <v>574</v>
      </c>
      <c r="J151" s="23" t="s">
        <v>574</v>
      </c>
      <c r="K151" s="23" t="s">
        <v>574</v>
      </c>
      <c r="L151" s="23" t="s">
        <v>574</v>
      </c>
      <c r="M151" s="23" t="s">
        <v>574</v>
      </c>
      <c r="N151" s="23" t="s">
        <v>574</v>
      </c>
      <c r="O151" s="23" t="s">
        <v>574</v>
      </c>
      <c r="P151" s="23" t="s">
        <v>574</v>
      </c>
      <c r="Q151" s="23" t="s">
        <v>574</v>
      </c>
      <c r="R151" s="23" t="s">
        <v>574</v>
      </c>
      <c r="S151" s="24" t="s">
        <v>574</v>
      </c>
      <c r="T151" s="23" t="s">
        <v>574</v>
      </c>
      <c r="U151" s="23" t="s">
        <v>574</v>
      </c>
      <c r="V151" s="23" t="s">
        <v>574</v>
      </c>
      <c r="W151" s="23" t="s">
        <v>574</v>
      </c>
      <c r="X151" s="23" t="s">
        <v>574</v>
      </c>
      <c r="Y151" s="23" t="s">
        <v>574</v>
      </c>
      <c r="Z151" s="23" t="s">
        <v>574</v>
      </c>
      <c r="AA151" s="23" t="s">
        <v>574</v>
      </c>
      <c r="AB151" s="23" t="s">
        <v>574</v>
      </c>
      <c r="AC151" s="23" t="s">
        <v>574</v>
      </c>
      <c r="AD151" s="23" t="s">
        <v>574</v>
      </c>
      <c r="AE151" s="23" t="s">
        <v>574</v>
      </c>
      <c r="AF151" s="23" t="s">
        <v>574</v>
      </c>
      <c r="AG151" s="23" t="s">
        <v>574</v>
      </c>
      <c r="AH151" s="24" t="s">
        <v>574</v>
      </c>
    </row>
    <row r="152" spans="2:34" x14ac:dyDescent="0.2">
      <c r="B152" s="33" t="s">
        <v>282</v>
      </c>
      <c r="C152" s="21" t="s">
        <v>108</v>
      </c>
      <c r="D152" s="18" t="s">
        <v>332</v>
      </c>
      <c r="E152" s="23">
        <v>6.7056945183608302E-2</v>
      </c>
      <c r="F152" s="23">
        <v>9.9521021820117087E-2</v>
      </c>
      <c r="G152" s="23">
        <v>6.9185737094199038E-3</v>
      </c>
      <c r="H152" s="23">
        <v>2.0223523150612027E-2</v>
      </c>
      <c r="I152" s="23">
        <v>0.10537519957424162</v>
      </c>
      <c r="J152" s="23">
        <v>3.5657264502394891E-2</v>
      </c>
      <c r="K152" s="23">
        <v>2.7142096860031932E-2</v>
      </c>
      <c r="L152" s="23">
        <v>3.0867482703565728E-2</v>
      </c>
      <c r="M152" s="23">
        <v>7.557211282597126E-2</v>
      </c>
      <c r="N152" s="23">
        <v>1.1176157530601383E-2</v>
      </c>
      <c r="O152" s="23">
        <v>3.5125066524747207E-2</v>
      </c>
      <c r="P152" s="23">
        <v>7.6636508781266627E-2</v>
      </c>
      <c r="Q152" s="23">
        <v>0.31718999467802023</v>
      </c>
      <c r="R152" s="23">
        <v>9.1005854177754128E-2</v>
      </c>
      <c r="S152" s="24">
        <v>9395</v>
      </c>
      <c r="T152" s="23">
        <v>0.12459016393442623</v>
      </c>
      <c r="U152" s="23">
        <v>0.14754098360655737</v>
      </c>
      <c r="V152" s="23">
        <v>4.9180327868852463E-3</v>
      </c>
      <c r="W152" s="23">
        <v>1.639344262295082E-3</v>
      </c>
      <c r="X152" s="23">
        <v>0.15901639344262294</v>
      </c>
      <c r="Y152" s="23">
        <v>5.4098360655737705E-2</v>
      </c>
      <c r="Z152" s="23">
        <v>2.9508196721311476E-2</v>
      </c>
      <c r="AA152" s="23">
        <v>1.6393442622950821E-2</v>
      </c>
      <c r="AB152" s="23">
        <v>0.11967213114754098</v>
      </c>
      <c r="AC152" s="23">
        <v>2.7868852459016394E-2</v>
      </c>
      <c r="AD152" s="23">
        <v>2.7868852459016394E-2</v>
      </c>
      <c r="AE152" s="23">
        <v>2.9508196721311476E-2</v>
      </c>
      <c r="AF152" s="23">
        <v>0.14590163934426228</v>
      </c>
      <c r="AG152" s="23">
        <v>0.11475409836065574</v>
      </c>
      <c r="AH152" s="24">
        <v>3050</v>
      </c>
    </row>
    <row r="153" spans="2:34" x14ac:dyDescent="0.2">
      <c r="B153" s="33" t="s">
        <v>282</v>
      </c>
      <c r="C153" s="21" t="s">
        <v>109</v>
      </c>
      <c r="D153" s="18" t="s">
        <v>333</v>
      </c>
      <c r="E153" s="23">
        <v>7.1679550245959248E-2</v>
      </c>
      <c r="F153" s="23">
        <v>0.12087139845397049</v>
      </c>
      <c r="G153" s="23">
        <v>1.0541110330288124E-2</v>
      </c>
      <c r="H153" s="23">
        <v>2.2487702037947997E-2</v>
      </c>
      <c r="I153" s="23">
        <v>0.12438510189739986</v>
      </c>
      <c r="J153" s="23">
        <v>0.10822206605762473</v>
      </c>
      <c r="K153" s="23">
        <v>2.600140548137737E-2</v>
      </c>
      <c r="L153" s="23">
        <v>4.2164441321152497E-2</v>
      </c>
      <c r="M153" s="23">
        <v>5.6921995783555869E-2</v>
      </c>
      <c r="N153" s="23">
        <v>1.1946591707659873E-2</v>
      </c>
      <c r="O153" s="23">
        <v>8.4328882642304981E-3</v>
      </c>
      <c r="P153" s="23">
        <v>3.4434293745607872E-2</v>
      </c>
      <c r="Q153" s="23">
        <v>0.26774420238931834</v>
      </c>
      <c r="R153" s="23">
        <v>9.4869992972593117E-2</v>
      </c>
      <c r="S153" s="24">
        <v>7115</v>
      </c>
      <c r="T153" s="23">
        <v>0.11385199240986717</v>
      </c>
      <c r="U153" s="23">
        <v>0.16698292220113853</v>
      </c>
      <c r="V153" s="23">
        <v>7.5901328273244783E-3</v>
      </c>
      <c r="W153" s="23">
        <v>5.6925996204933585E-3</v>
      </c>
      <c r="X153" s="23">
        <v>0.18216318785578747</v>
      </c>
      <c r="Y153" s="23">
        <v>0.14041745730550284</v>
      </c>
      <c r="Z153" s="23">
        <v>3.6053130929791274E-2</v>
      </c>
      <c r="AA153" s="23">
        <v>3.2258064516129031E-2</v>
      </c>
      <c r="AB153" s="23">
        <v>6.8311195445920306E-2</v>
      </c>
      <c r="AC153" s="23">
        <v>2.0872865275142316E-2</v>
      </c>
      <c r="AD153" s="23">
        <v>5.6925996204933585E-3</v>
      </c>
      <c r="AE153" s="23">
        <v>9.4876660341555973E-3</v>
      </c>
      <c r="AF153" s="23">
        <v>0.12144212523719165</v>
      </c>
      <c r="AG153" s="23">
        <v>8.9184060721062622E-2</v>
      </c>
      <c r="AH153" s="24">
        <v>2635</v>
      </c>
    </row>
    <row r="154" spans="2:34" x14ac:dyDescent="0.2">
      <c r="B154" s="33" t="s">
        <v>282</v>
      </c>
      <c r="C154" s="21" t="s">
        <v>110</v>
      </c>
      <c r="D154" s="18" t="s">
        <v>201</v>
      </c>
      <c r="E154" s="23" t="s">
        <v>574</v>
      </c>
      <c r="F154" s="23" t="s">
        <v>574</v>
      </c>
      <c r="G154" s="23" t="s">
        <v>574</v>
      </c>
      <c r="H154" s="23" t="s">
        <v>574</v>
      </c>
      <c r="I154" s="23" t="s">
        <v>574</v>
      </c>
      <c r="J154" s="23" t="s">
        <v>574</v>
      </c>
      <c r="K154" s="23" t="s">
        <v>574</v>
      </c>
      <c r="L154" s="23" t="s">
        <v>574</v>
      </c>
      <c r="M154" s="23" t="s">
        <v>574</v>
      </c>
      <c r="N154" s="23" t="s">
        <v>574</v>
      </c>
      <c r="O154" s="23" t="s">
        <v>574</v>
      </c>
      <c r="P154" s="23" t="s">
        <v>574</v>
      </c>
      <c r="Q154" s="23" t="s">
        <v>574</v>
      </c>
      <c r="R154" s="23" t="s">
        <v>574</v>
      </c>
      <c r="S154" s="24" t="s">
        <v>574</v>
      </c>
      <c r="T154" s="23" t="s">
        <v>574</v>
      </c>
      <c r="U154" s="23" t="s">
        <v>574</v>
      </c>
      <c r="V154" s="23" t="s">
        <v>574</v>
      </c>
      <c r="W154" s="23" t="s">
        <v>574</v>
      </c>
      <c r="X154" s="23" t="s">
        <v>574</v>
      </c>
      <c r="Y154" s="23" t="s">
        <v>574</v>
      </c>
      <c r="Z154" s="23" t="s">
        <v>574</v>
      </c>
      <c r="AA154" s="23" t="s">
        <v>574</v>
      </c>
      <c r="AB154" s="23" t="s">
        <v>574</v>
      </c>
      <c r="AC154" s="23" t="s">
        <v>574</v>
      </c>
      <c r="AD154" s="23" t="s">
        <v>574</v>
      </c>
      <c r="AE154" s="23" t="s">
        <v>574</v>
      </c>
      <c r="AF154" s="23" t="s">
        <v>574</v>
      </c>
      <c r="AG154" s="23" t="s">
        <v>574</v>
      </c>
      <c r="AH154" s="24" t="s">
        <v>574</v>
      </c>
    </row>
    <row r="155" spans="2:34" x14ac:dyDescent="0.2">
      <c r="B155" s="33" t="s">
        <v>282</v>
      </c>
      <c r="C155" s="21" t="s">
        <v>111</v>
      </c>
      <c r="D155" s="18" t="s">
        <v>334</v>
      </c>
      <c r="E155" s="23" t="s">
        <v>574</v>
      </c>
      <c r="F155" s="23" t="s">
        <v>574</v>
      </c>
      <c r="G155" s="23" t="s">
        <v>574</v>
      </c>
      <c r="H155" s="23" t="s">
        <v>574</v>
      </c>
      <c r="I155" s="23" t="s">
        <v>574</v>
      </c>
      <c r="J155" s="23" t="s">
        <v>574</v>
      </c>
      <c r="K155" s="23" t="s">
        <v>574</v>
      </c>
      <c r="L155" s="23" t="s">
        <v>574</v>
      </c>
      <c r="M155" s="23" t="s">
        <v>574</v>
      </c>
      <c r="N155" s="23" t="s">
        <v>574</v>
      </c>
      <c r="O155" s="23" t="s">
        <v>574</v>
      </c>
      <c r="P155" s="23" t="s">
        <v>574</v>
      </c>
      <c r="Q155" s="23" t="s">
        <v>574</v>
      </c>
      <c r="R155" s="23" t="s">
        <v>574</v>
      </c>
      <c r="S155" s="24" t="s">
        <v>574</v>
      </c>
      <c r="T155" s="23" t="s">
        <v>574</v>
      </c>
      <c r="U155" s="23" t="s">
        <v>574</v>
      </c>
      <c r="V155" s="23" t="s">
        <v>574</v>
      </c>
      <c r="W155" s="23" t="s">
        <v>574</v>
      </c>
      <c r="X155" s="23" t="s">
        <v>574</v>
      </c>
      <c r="Y155" s="23" t="s">
        <v>574</v>
      </c>
      <c r="Z155" s="23" t="s">
        <v>574</v>
      </c>
      <c r="AA155" s="23" t="s">
        <v>574</v>
      </c>
      <c r="AB155" s="23" t="s">
        <v>574</v>
      </c>
      <c r="AC155" s="23" t="s">
        <v>574</v>
      </c>
      <c r="AD155" s="23" t="s">
        <v>574</v>
      </c>
      <c r="AE155" s="23" t="s">
        <v>574</v>
      </c>
      <c r="AF155" s="23" t="s">
        <v>574</v>
      </c>
      <c r="AG155" s="23" t="s">
        <v>574</v>
      </c>
      <c r="AH155" s="24" t="s">
        <v>574</v>
      </c>
    </row>
    <row r="156" spans="2:34" x14ac:dyDescent="0.2">
      <c r="B156" s="33" t="s">
        <v>286</v>
      </c>
      <c r="C156" s="21" t="s">
        <v>113</v>
      </c>
      <c r="D156" s="18" t="s">
        <v>335</v>
      </c>
      <c r="E156" s="23" t="s">
        <v>574</v>
      </c>
      <c r="F156" s="23" t="s">
        <v>574</v>
      </c>
      <c r="G156" s="23" t="s">
        <v>574</v>
      </c>
      <c r="H156" s="23" t="s">
        <v>574</v>
      </c>
      <c r="I156" s="23" t="s">
        <v>574</v>
      </c>
      <c r="J156" s="23" t="s">
        <v>574</v>
      </c>
      <c r="K156" s="23" t="s">
        <v>574</v>
      </c>
      <c r="L156" s="23" t="s">
        <v>574</v>
      </c>
      <c r="M156" s="23" t="s">
        <v>574</v>
      </c>
      <c r="N156" s="23" t="s">
        <v>574</v>
      </c>
      <c r="O156" s="23" t="s">
        <v>574</v>
      </c>
      <c r="P156" s="23" t="s">
        <v>574</v>
      </c>
      <c r="Q156" s="23" t="s">
        <v>574</v>
      </c>
      <c r="R156" s="23" t="s">
        <v>574</v>
      </c>
      <c r="S156" s="24" t="s">
        <v>574</v>
      </c>
      <c r="T156" s="23" t="s">
        <v>574</v>
      </c>
      <c r="U156" s="23" t="s">
        <v>574</v>
      </c>
      <c r="V156" s="23" t="s">
        <v>574</v>
      </c>
      <c r="W156" s="23" t="s">
        <v>574</v>
      </c>
      <c r="X156" s="23" t="s">
        <v>574</v>
      </c>
      <c r="Y156" s="23" t="s">
        <v>574</v>
      </c>
      <c r="Z156" s="23" t="s">
        <v>574</v>
      </c>
      <c r="AA156" s="23" t="s">
        <v>574</v>
      </c>
      <c r="AB156" s="23" t="s">
        <v>574</v>
      </c>
      <c r="AC156" s="23" t="s">
        <v>574</v>
      </c>
      <c r="AD156" s="23" t="s">
        <v>574</v>
      </c>
      <c r="AE156" s="23" t="s">
        <v>574</v>
      </c>
      <c r="AF156" s="23" t="s">
        <v>574</v>
      </c>
      <c r="AG156" s="23" t="s">
        <v>574</v>
      </c>
      <c r="AH156" s="24" t="s">
        <v>574</v>
      </c>
    </row>
    <row r="157" spans="2:34" x14ac:dyDescent="0.2">
      <c r="B157" s="33" t="s">
        <v>286</v>
      </c>
      <c r="C157" s="21" t="s">
        <v>114</v>
      </c>
      <c r="D157" s="18" t="s">
        <v>202</v>
      </c>
      <c r="E157" s="23" t="s">
        <v>574</v>
      </c>
      <c r="F157" s="23" t="s">
        <v>574</v>
      </c>
      <c r="G157" s="23" t="s">
        <v>574</v>
      </c>
      <c r="H157" s="23" t="s">
        <v>574</v>
      </c>
      <c r="I157" s="23" t="s">
        <v>574</v>
      </c>
      <c r="J157" s="23" t="s">
        <v>574</v>
      </c>
      <c r="K157" s="23" t="s">
        <v>574</v>
      </c>
      <c r="L157" s="23" t="s">
        <v>574</v>
      </c>
      <c r="M157" s="23" t="s">
        <v>574</v>
      </c>
      <c r="N157" s="23" t="s">
        <v>574</v>
      </c>
      <c r="O157" s="23" t="s">
        <v>574</v>
      </c>
      <c r="P157" s="23" t="s">
        <v>574</v>
      </c>
      <c r="Q157" s="23" t="s">
        <v>574</v>
      </c>
      <c r="R157" s="23" t="s">
        <v>574</v>
      </c>
      <c r="S157" s="24" t="s">
        <v>574</v>
      </c>
      <c r="T157" s="23" t="s">
        <v>574</v>
      </c>
      <c r="U157" s="23" t="s">
        <v>574</v>
      </c>
      <c r="V157" s="23" t="s">
        <v>574</v>
      </c>
      <c r="W157" s="23" t="s">
        <v>574</v>
      </c>
      <c r="X157" s="23" t="s">
        <v>574</v>
      </c>
      <c r="Y157" s="23" t="s">
        <v>574</v>
      </c>
      <c r="Z157" s="23" t="s">
        <v>574</v>
      </c>
      <c r="AA157" s="23" t="s">
        <v>574</v>
      </c>
      <c r="AB157" s="23" t="s">
        <v>574</v>
      </c>
      <c r="AC157" s="23" t="s">
        <v>574</v>
      </c>
      <c r="AD157" s="23" t="s">
        <v>574</v>
      </c>
      <c r="AE157" s="23" t="s">
        <v>574</v>
      </c>
      <c r="AF157" s="23" t="s">
        <v>574</v>
      </c>
      <c r="AG157" s="23" t="s">
        <v>574</v>
      </c>
      <c r="AH157" s="24" t="s">
        <v>574</v>
      </c>
    </row>
    <row r="158" spans="2:34" x14ac:dyDescent="0.2">
      <c r="B158" s="33" t="s">
        <v>286</v>
      </c>
      <c r="C158" s="21" t="s">
        <v>115</v>
      </c>
      <c r="D158" s="18" t="s">
        <v>336</v>
      </c>
      <c r="E158" s="23" t="s">
        <v>574</v>
      </c>
      <c r="F158" s="23" t="s">
        <v>574</v>
      </c>
      <c r="G158" s="23" t="s">
        <v>574</v>
      </c>
      <c r="H158" s="23" t="s">
        <v>574</v>
      </c>
      <c r="I158" s="23" t="s">
        <v>574</v>
      </c>
      <c r="J158" s="23" t="s">
        <v>574</v>
      </c>
      <c r="K158" s="23" t="s">
        <v>574</v>
      </c>
      <c r="L158" s="23" t="s">
        <v>574</v>
      </c>
      <c r="M158" s="23" t="s">
        <v>574</v>
      </c>
      <c r="N158" s="23" t="s">
        <v>574</v>
      </c>
      <c r="O158" s="23" t="s">
        <v>574</v>
      </c>
      <c r="P158" s="23" t="s">
        <v>574</v>
      </c>
      <c r="Q158" s="23" t="s">
        <v>574</v>
      </c>
      <c r="R158" s="23" t="s">
        <v>574</v>
      </c>
      <c r="S158" s="24" t="s">
        <v>574</v>
      </c>
      <c r="T158" s="23" t="s">
        <v>574</v>
      </c>
      <c r="U158" s="23" t="s">
        <v>574</v>
      </c>
      <c r="V158" s="23" t="s">
        <v>574</v>
      </c>
      <c r="W158" s="23" t="s">
        <v>574</v>
      </c>
      <c r="X158" s="23" t="s">
        <v>574</v>
      </c>
      <c r="Y158" s="23" t="s">
        <v>574</v>
      </c>
      <c r="Z158" s="23" t="s">
        <v>574</v>
      </c>
      <c r="AA158" s="23" t="s">
        <v>574</v>
      </c>
      <c r="AB158" s="23" t="s">
        <v>574</v>
      </c>
      <c r="AC158" s="23" t="s">
        <v>574</v>
      </c>
      <c r="AD158" s="23" t="s">
        <v>574</v>
      </c>
      <c r="AE158" s="23" t="s">
        <v>574</v>
      </c>
      <c r="AF158" s="23" t="s">
        <v>574</v>
      </c>
      <c r="AG158" s="23" t="s">
        <v>574</v>
      </c>
      <c r="AH158" s="24" t="s">
        <v>574</v>
      </c>
    </row>
    <row r="159" spans="2:34" x14ac:dyDescent="0.2">
      <c r="B159" s="33" t="s">
        <v>286</v>
      </c>
      <c r="C159" s="21" t="s">
        <v>116</v>
      </c>
      <c r="D159" s="18" t="s">
        <v>203</v>
      </c>
      <c r="E159" s="23" t="s">
        <v>574</v>
      </c>
      <c r="F159" s="23" t="s">
        <v>574</v>
      </c>
      <c r="G159" s="23" t="s">
        <v>574</v>
      </c>
      <c r="H159" s="23" t="s">
        <v>574</v>
      </c>
      <c r="I159" s="23" t="s">
        <v>574</v>
      </c>
      <c r="J159" s="23" t="s">
        <v>574</v>
      </c>
      <c r="K159" s="23" t="s">
        <v>574</v>
      </c>
      <c r="L159" s="23" t="s">
        <v>574</v>
      </c>
      <c r="M159" s="23" t="s">
        <v>574</v>
      </c>
      <c r="N159" s="23" t="s">
        <v>574</v>
      </c>
      <c r="O159" s="23" t="s">
        <v>574</v>
      </c>
      <c r="P159" s="23" t="s">
        <v>574</v>
      </c>
      <c r="Q159" s="23" t="s">
        <v>574</v>
      </c>
      <c r="R159" s="23" t="s">
        <v>574</v>
      </c>
      <c r="S159" s="24" t="s">
        <v>574</v>
      </c>
      <c r="T159" s="23" t="s">
        <v>574</v>
      </c>
      <c r="U159" s="23" t="s">
        <v>574</v>
      </c>
      <c r="V159" s="23" t="s">
        <v>574</v>
      </c>
      <c r="W159" s="23" t="s">
        <v>574</v>
      </c>
      <c r="X159" s="23" t="s">
        <v>574</v>
      </c>
      <c r="Y159" s="23" t="s">
        <v>574</v>
      </c>
      <c r="Z159" s="23" t="s">
        <v>574</v>
      </c>
      <c r="AA159" s="23" t="s">
        <v>574</v>
      </c>
      <c r="AB159" s="23" t="s">
        <v>574</v>
      </c>
      <c r="AC159" s="23" t="s">
        <v>574</v>
      </c>
      <c r="AD159" s="23" t="s">
        <v>574</v>
      </c>
      <c r="AE159" s="23" t="s">
        <v>574</v>
      </c>
      <c r="AF159" s="23" t="s">
        <v>574</v>
      </c>
      <c r="AG159" s="23" t="s">
        <v>574</v>
      </c>
      <c r="AH159" s="24" t="s">
        <v>574</v>
      </c>
    </row>
    <row r="160" spans="2:34" x14ac:dyDescent="0.2">
      <c r="B160" s="33" t="s">
        <v>286</v>
      </c>
      <c r="C160" s="21" t="s">
        <v>117</v>
      </c>
      <c r="D160" s="18" t="s">
        <v>204</v>
      </c>
      <c r="E160" s="23">
        <v>6.4711359404096835E-2</v>
      </c>
      <c r="F160" s="23">
        <v>0.12616387337057727</v>
      </c>
      <c r="G160" s="23">
        <v>8.8454376163873364E-3</v>
      </c>
      <c r="H160" s="23">
        <v>2.7001862197392923E-2</v>
      </c>
      <c r="I160" s="23">
        <v>0.12523277467411545</v>
      </c>
      <c r="J160" s="23">
        <v>9.217877094972067E-2</v>
      </c>
      <c r="K160" s="23">
        <v>4.7951582867783983E-2</v>
      </c>
      <c r="L160" s="23">
        <v>5.9124767225325885E-2</v>
      </c>
      <c r="M160" s="23">
        <v>7.8677839851024209E-2</v>
      </c>
      <c r="N160" s="23">
        <v>8.8454376163873364E-3</v>
      </c>
      <c r="O160" s="23">
        <v>2.8864059590316574E-2</v>
      </c>
      <c r="P160" s="23">
        <v>6.4711359404096835E-2</v>
      </c>
      <c r="Q160" s="23">
        <v>0.21182495344506519</v>
      </c>
      <c r="R160" s="23">
        <v>5.6331471135940413E-2</v>
      </c>
      <c r="S160" s="24">
        <v>10740</v>
      </c>
      <c r="T160" s="23">
        <v>0.11798839458413926</v>
      </c>
      <c r="U160" s="23">
        <v>0.11992263056092843</v>
      </c>
      <c r="V160" s="23">
        <v>9.6711798839458421E-3</v>
      </c>
      <c r="W160" s="23">
        <v>5.8027079303675051E-3</v>
      </c>
      <c r="X160" s="23">
        <v>0.15087040618955513</v>
      </c>
      <c r="Y160" s="23">
        <v>0.12959381044487428</v>
      </c>
      <c r="Z160" s="23">
        <v>5.0290135396518373E-2</v>
      </c>
      <c r="AA160" s="23">
        <v>3.6750483558994199E-2</v>
      </c>
      <c r="AB160" s="23">
        <v>0.11605415860735009</v>
      </c>
      <c r="AC160" s="23">
        <v>1.5473887814313346E-2</v>
      </c>
      <c r="AD160" s="23">
        <v>3.0947775628626693E-2</v>
      </c>
      <c r="AE160" s="23">
        <v>2.5145067698259187E-2</v>
      </c>
      <c r="AF160" s="23">
        <v>0.10058027079303675</v>
      </c>
      <c r="AG160" s="23">
        <v>9.0909090909090912E-2</v>
      </c>
      <c r="AH160" s="24">
        <v>2585</v>
      </c>
    </row>
    <row r="161" spans="2:34" x14ac:dyDescent="0.2">
      <c r="B161" s="33" t="s">
        <v>286</v>
      </c>
      <c r="C161" s="21" t="s">
        <v>118</v>
      </c>
      <c r="D161" s="18" t="s">
        <v>205</v>
      </c>
      <c r="E161" s="23">
        <v>6.4398801882755666E-2</v>
      </c>
      <c r="F161" s="23">
        <v>0.12601626016260162</v>
      </c>
      <c r="G161" s="23">
        <v>3.4231921266581087E-3</v>
      </c>
      <c r="H161" s="23">
        <v>1.9255455712451863E-2</v>
      </c>
      <c r="I161" s="23">
        <v>0.12815575524176295</v>
      </c>
      <c r="J161" s="23">
        <v>9.4351732991014126E-2</v>
      </c>
      <c r="K161" s="23">
        <v>3.2734274711168167E-2</v>
      </c>
      <c r="L161" s="23">
        <v>4.685494223363286E-2</v>
      </c>
      <c r="M161" s="23">
        <v>7.0175438596491224E-2</v>
      </c>
      <c r="N161" s="23">
        <v>1.561831407787762E-2</v>
      </c>
      <c r="O161" s="23">
        <v>9.6277278562259313E-3</v>
      </c>
      <c r="P161" s="23">
        <v>7.1887034659820284E-2</v>
      </c>
      <c r="Q161" s="23">
        <v>0.2531022678647839</v>
      </c>
      <c r="R161" s="23">
        <v>6.4398801882755666E-2</v>
      </c>
      <c r="S161" s="24">
        <v>23370</v>
      </c>
      <c r="T161" s="23">
        <v>0.12334437086092716</v>
      </c>
      <c r="U161" s="23">
        <v>0.18377483443708609</v>
      </c>
      <c r="V161" s="23">
        <v>1.6556291390728477E-3</v>
      </c>
      <c r="W161" s="23">
        <v>4.1390728476821195E-3</v>
      </c>
      <c r="X161" s="23">
        <v>0.1564569536423841</v>
      </c>
      <c r="Y161" s="23">
        <v>0.12665562913907286</v>
      </c>
      <c r="Z161" s="23">
        <v>3.5596026490066227E-2</v>
      </c>
      <c r="AA161" s="23">
        <v>2.8973509933774833E-2</v>
      </c>
      <c r="AB161" s="23">
        <v>9.602649006622517E-2</v>
      </c>
      <c r="AC161" s="23">
        <v>5.794701986754967E-3</v>
      </c>
      <c r="AD161" s="23">
        <v>7.4503311258278145E-3</v>
      </c>
      <c r="AE161" s="23">
        <v>4.0562913907284767E-2</v>
      </c>
      <c r="AF161" s="23">
        <v>9.9337748344370855E-2</v>
      </c>
      <c r="AG161" s="23">
        <v>9.1059602649006616E-2</v>
      </c>
      <c r="AH161" s="24">
        <v>6040</v>
      </c>
    </row>
    <row r="162" spans="2:34" x14ac:dyDescent="0.2">
      <c r="B162" s="33" t="s">
        <v>286</v>
      </c>
      <c r="C162" s="21" t="s">
        <v>119</v>
      </c>
      <c r="D162" s="18" t="s">
        <v>206</v>
      </c>
      <c r="E162" s="23">
        <v>6.7594433399602388E-2</v>
      </c>
      <c r="F162" s="23">
        <v>9.8608349900596415E-2</v>
      </c>
      <c r="G162" s="23">
        <v>6.7594433399602383E-3</v>
      </c>
      <c r="H162" s="23">
        <v>2.0278330019880716E-2</v>
      </c>
      <c r="I162" s="23">
        <v>0.12485089463220676</v>
      </c>
      <c r="J162" s="23">
        <v>6.6003976143141158E-2</v>
      </c>
      <c r="K162" s="23">
        <v>3.618290258449304E-2</v>
      </c>
      <c r="L162" s="23">
        <v>4.4532803180914515E-2</v>
      </c>
      <c r="M162" s="23">
        <v>7.1968190854870773E-2</v>
      </c>
      <c r="N162" s="23">
        <v>1.1133200795228629E-2</v>
      </c>
      <c r="O162" s="23">
        <v>1.94831013916501E-2</v>
      </c>
      <c r="P162" s="23">
        <v>5.7256461232604375E-2</v>
      </c>
      <c r="Q162" s="23">
        <v>0.30377733598409545</v>
      </c>
      <c r="R162" s="23">
        <v>7.077534791252485E-2</v>
      </c>
      <c r="S162" s="24">
        <v>12575</v>
      </c>
      <c r="T162" s="23" t="s">
        <v>574</v>
      </c>
      <c r="U162" s="23" t="s">
        <v>574</v>
      </c>
      <c r="V162" s="23" t="s">
        <v>574</v>
      </c>
      <c r="W162" s="23" t="s">
        <v>574</v>
      </c>
      <c r="X162" s="23" t="s">
        <v>574</v>
      </c>
      <c r="Y162" s="23" t="s">
        <v>574</v>
      </c>
      <c r="Z162" s="23" t="s">
        <v>574</v>
      </c>
      <c r="AA162" s="23" t="s">
        <v>574</v>
      </c>
      <c r="AB162" s="23" t="s">
        <v>574</v>
      </c>
      <c r="AC162" s="23" t="s">
        <v>574</v>
      </c>
      <c r="AD162" s="23" t="s">
        <v>574</v>
      </c>
      <c r="AE162" s="23" t="s">
        <v>574</v>
      </c>
      <c r="AF162" s="23" t="s">
        <v>574</v>
      </c>
      <c r="AG162" s="23" t="s">
        <v>574</v>
      </c>
      <c r="AH162" s="24" t="s">
        <v>574</v>
      </c>
    </row>
    <row r="163" spans="2:34" x14ac:dyDescent="0.2">
      <c r="B163" s="33" t="s">
        <v>286</v>
      </c>
      <c r="C163" s="21" t="s">
        <v>120</v>
      </c>
      <c r="D163" s="18" t="s">
        <v>337</v>
      </c>
      <c r="E163" s="23">
        <v>7.7001013171225943E-2</v>
      </c>
      <c r="F163" s="23">
        <v>9.7264437689969604E-2</v>
      </c>
      <c r="G163" s="23">
        <v>4.0526849037487338E-3</v>
      </c>
      <c r="H163" s="23">
        <v>2.7355623100303952E-2</v>
      </c>
      <c r="I163" s="23">
        <v>0.12360688956433637</v>
      </c>
      <c r="J163" s="23">
        <v>0.12563323201621074</v>
      </c>
      <c r="K163" s="23">
        <v>3.5460992907801421E-2</v>
      </c>
      <c r="L163" s="23">
        <v>4.1540020263424522E-2</v>
      </c>
      <c r="M163" s="23">
        <v>8.0040526849037494E-2</v>
      </c>
      <c r="N163" s="23">
        <v>9.11854103343465E-3</v>
      </c>
      <c r="O163" s="23">
        <v>1.82370820668693E-2</v>
      </c>
      <c r="P163" s="23">
        <v>6.6869300911854099E-2</v>
      </c>
      <c r="Q163" s="23">
        <v>0.26342451874366768</v>
      </c>
      <c r="R163" s="23">
        <v>3.0395136778115502E-2</v>
      </c>
      <c r="S163" s="24">
        <v>4935</v>
      </c>
      <c r="T163" s="23">
        <v>0.1388888888888889</v>
      </c>
      <c r="U163" s="23">
        <v>0.10185185185185185</v>
      </c>
      <c r="V163" s="23">
        <v>4.6296296296296294E-3</v>
      </c>
      <c r="W163" s="23">
        <v>4.6296296296296294E-3</v>
      </c>
      <c r="X163" s="23">
        <v>0.17592592592592593</v>
      </c>
      <c r="Y163" s="23">
        <v>0.18518518518518517</v>
      </c>
      <c r="Z163" s="23">
        <v>3.2407407407407406E-2</v>
      </c>
      <c r="AA163" s="23">
        <v>9.2592592592592587E-3</v>
      </c>
      <c r="AB163" s="23">
        <v>0.12037037037037036</v>
      </c>
      <c r="AC163" s="23">
        <v>1.3888888888888888E-2</v>
      </c>
      <c r="AD163" s="23">
        <v>2.7777777777777776E-2</v>
      </c>
      <c r="AE163" s="23">
        <v>1.8518518518518517E-2</v>
      </c>
      <c r="AF163" s="23">
        <v>0.14814814814814814</v>
      </c>
      <c r="AG163" s="23">
        <v>2.7777777777777776E-2</v>
      </c>
      <c r="AH163" s="24">
        <v>1080</v>
      </c>
    </row>
    <row r="164" spans="2:34" x14ac:dyDescent="0.2">
      <c r="B164" s="33" t="s">
        <v>286</v>
      </c>
      <c r="C164" s="21" t="s">
        <v>121</v>
      </c>
      <c r="D164" s="18" t="s">
        <v>338</v>
      </c>
      <c r="E164" s="23" t="s">
        <v>574</v>
      </c>
      <c r="F164" s="23" t="s">
        <v>574</v>
      </c>
      <c r="G164" s="23" t="s">
        <v>574</v>
      </c>
      <c r="H164" s="23" t="s">
        <v>574</v>
      </c>
      <c r="I164" s="23" t="s">
        <v>574</v>
      </c>
      <c r="J164" s="23" t="s">
        <v>574</v>
      </c>
      <c r="K164" s="23" t="s">
        <v>574</v>
      </c>
      <c r="L164" s="23" t="s">
        <v>574</v>
      </c>
      <c r="M164" s="23" t="s">
        <v>574</v>
      </c>
      <c r="N164" s="23" t="s">
        <v>574</v>
      </c>
      <c r="O164" s="23" t="s">
        <v>574</v>
      </c>
      <c r="P164" s="23" t="s">
        <v>574</v>
      </c>
      <c r="Q164" s="23" t="s">
        <v>574</v>
      </c>
      <c r="R164" s="23" t="s">
        <v>574</v>
      </c>
      <c r="S164" s="24" t="s">
        <v>574</v>
      </c>
      <c r="T164" s="23" t="s">
        <v>574</v>
      </c>
      <c r="U164" s="23" t="s">
        <v>574</v>
      </c>
      <c r="V164" s="23" t="s">
        <v>574</v>
      </c>
      <c r="W164" s="23" t="s">
        <v>574</v>
      </c>
      <c r="X164" s="23" t="s">
        <v>574</v>
      </c>
      <c r="Y164" s="23" t="s">
        <v>574</v>
      </c>
      <c r="Z164" s="23" t="s">
        <v>574</v>
      </c>
      <c r="AA164" s="23" t="s">
        <v>574</v>
      </c>
      <c r="AB164" s="23" t="s">
        <v>574</v>
      </c>
      <c r="AC164" s="23" t="s">
        <v>574</v>
      </c>
      <c r="AD164" s="23" t="s">
        <v>574</v>
      </c>
      <c r="AE164" s="23" t="s">
        <v>574</v>
      </c>
      <c r="AF164" s="23" t="s">
        <v>574</v>
      </c>
      <c r="AG164" s="23" t="s">
        <v>574</v>
      </c>
      <c r="AH164" s="24" t="s">
        <v>574</v>
      </c>
    </row>
    <row r="165" spans="2:34" x14ac:dyDescent="0.2">
      <c r="B165" s="33" t="s">
        <v>286</v>
      </c>
      <c r="C165" s="21" t="s">
        <v>122</v>
      </c>
      <c r="D165" s="18" t="s">
        <v>207</v>
      </c>
      <c r="E165" s="23" t="s">
        <v>574</v>
      </c>
      <c r="F165" s="23" t="s">
        <v>574</v>
      </c>
      <c r="G165" s="23" t="s">
        <v>574</v>
      </c>
      <c r="H165" s="23" t="s">
        <v>574</v>
      </c>
      <c r="I165" s="23" t="s">
        <v>574</v>
      </c>
      <c r="J165" s="23" t="s">
        <v>574</v>
      </c>
      <c r="K165" s="23" t="s">
        <v>574</v>
      </c>
      <c r="L165" s="23" t="s">
        <v>574</v>
      </c>
      <c r="M165" s="23" t="s">
        <v>574</v>
      </c>
      <c r="N165" s="23" t="s">
        <v>574</v>
      </c>
      <c r="O165" s="23" t="s">
        <v>574</v>
      </c>
      <c r="P165" s="23" t="s">
        <v>574</v>
      </c>
      <c r="Q165" s="23" t="s">
        <v>574</v>
      </c>
      <c r="R165" s="23" t="s">
        <v>574</v>
      </c>
      <c r="S165" s="24" t="s">
        <v>574</v>
      </c>
      <c r="T165" s="23" t="s">
        <v>574</v>
      </c>
      <c r="U165" s="23" t="s">
        <v>574</v>
      </c>
      <c r="V165" s="23" t="s">
        <v>574</v>
      </c>
      <c r="W165" s="23" t="s">
        <v>574</v>
      </c>
      <c r="X165" s="23" t="s">
        <v>574</v>
      </c>
      <c r="Y165" s="23" t="s">
        <v>574</v>
      </c>
      <c r="Z165" s="23" t="s">
        <v>574</v>
      </c>
      <c r="AA165" s="23" t="s">
        <v>574</v>
      </c>
      <c r="AB165" s="23" t="s">
        <v>574</v>
      </c>
      <c r="AC165" s="23" t="s">
        <v>574</v>
      </c>
      <c r="AD165" s="23" t="s">
        <v>574</v>
      </c>
      <c r="AE165" s="23" t="s">
        <v>574</v>
      </c>
      <c r="AF165" s="23" t="s">
        <v>574</v>
      </c>
      <c r="AG165" s="23" t="s">
        <v>574</v>
      </c>
      <c r="AH165" s="24" t="s">
        <v>574</v>
      </c>
    </row>
    <row r="166" spans="2:34" x14ac:dyDescent="0.2">
      <c r="B166" s="33" t="s">
        <v>286</v>
      </c>
      <c r="C166" s="21" t="s">
        <v>123</v>
      </c>
      <c r="D166" s="18" t="s">
        <v>208</v>
      </c>
      <c r="E166" s="23">
        <v>6.4925373134328362E-2</v>
      </c>
      <c r="F166" s="23">
        <v>0.10783582089552239</v>
      </c>
      <c r="G166" s="23">
        <v>5.597014925373134E-3</v>
      </c>
      <c r="H166" s="23">
        <v>1.4179104477611941E-2</v>
      </c>
      <c r="I166" s="23">
        <v>0.125</v>
      </c>
      <c r="J166" s="23">
        <v>5.708955223880597E-2</v>
      </c>
      <c r="K166" s="23">
        <v>3.2835820895522387E-2</v>
      </c>
      <c r="L166" s="23">
        <v>3.6194029850746268E-2</v>
      </c>
      <c r="M166" s="23">
        <v>7.6492537313432835E-2</v>
      </c>
      <c r="N166" s="23">
        <v>1.6044776119402984E-2</v>
      </c>
      <c r="O166" s="23">
        <v>2.5746268656716417E-2</v>
      </c>
      <c r="P166" s="23">
        <v>7.2388059701492535E-2</v>
      </c>
      <c r="Q166" s="23">
        <v>0.32649253731343286</v>
      </c>
      <c r="R166" s="23">
        <v>3.9179104477611942E-2</v>
      </c>
      <c r="S166" s="24">
        <v>13400</v>
      </c>
      <c r="T166" s="23">
        <v>0.11302211302211303</v>
      </c>
      <c r="U166" s="23">
        <v>0.16953316953316952</v>
      </c>
      <c r="V166" s="23">
        <v>3.6855036855036856E-3</v>
      </c>
      <c r="W166" s="23">
        <v>6.1425061425061421E-3</v>
      </c>
      <c r="X166" s="23">
        <v>0.13022113022113022</v>
      </c>
      <c r="Y166" s="23">
        <v>6.7567567567567571E-2</v>
      </c>
      <c r="Z166" s="23">
        <v>4.2997542997542999E-2</v>
      </c>
      <c r="AA166" s="23">
        <v>2.4570024570024569E-2</v>
      </c>
      <c r="AB166" s="23">
        <v>0.12162162162162163</v>
      </c>
      <c r="AC166" s="23">
        <v>7.3710073710073713E-3</v>
      </c>
      <c r="AD166" s="23">
        <v>2.5798525798525797E-2</v>
      </c>
      <c r="AE166" s="23">
        <v>3.4398034398034398E-2</v>
      </c>
      <c r="AF166" s="23">
        <v>0.1941031941031941</v>
      </c>
      <c r="AG166" s="23">
        <v>5.7739557739557738E-2</v>
      </c>
      <c r="AH166" s="24">
        <v>4070</v>
      </c>
    </row>
    <row r="167" spans="2:34" x14ac:dyDescent="0.2">
      <c r="B167" s="33" t="s">
        <v>286</v>
      </c>
      <c r="C167" s="21" t="s">
        <v>124</v>
      </c>
      <c r="D167" s="18" t="s">
        <v>339</v>
      </c>
      <c r="E167" s="23">
        <v>6.7782768476929364E-2</v>
      </c>
      <c r="F167" s="23">
        <v>0.14128215598203347</v>
      </c>
      <c r="G167" s="23">
        <v>2.0416496529195589E-2</v>
      </c>
      <c r="H167" s="23">
        <v>8.0032666394446714E-2</v>
      </c>
      <c r="I167" s="23">
        <v>0.11147407104940792</v>
      </c>
      <c r="J167" s="23">
        <v>8.6974275214373217E-2</v>
      </c>
      <c r="K167" s="23">
        <v>3.6341363821968148E-2</v>
      </c>
      <c r="L167" s="23">
        <v>4.0424663127807271E-2</v>
      </c>
      <c r="M167" s="23">
        <v>7.5541037158023683E-2</v>
      </c>
      <c r="N167" s="23">
        <v>1.3883217639853002E-2</v>
      </c>
      <c r="O167" s="23">
        <v>2.1233156390363415E-2</v>
      </c>
      <c r="P167" s="23">
        <v>5.4307880767660272E-2</v>
      </c>
      <c r="Q167" s="23">
        <v>0.21559820334830543</v>
      </c>
      <c r="R167" s="23">
        <v>3.429971416904859E-2</v>
      </c>
      <c r="S167" s="24">
        <v>12245</v>
      </c>
      <c r="T167" s="23">
        <v>0.12483745123537061</v>
      </c>
      <c r="U167" s="23">
        <v>0.15474642392717816</v>
      </c>
      <c r="V167" s="23">
        <v>1.8205461638491547E-2</v>
      </c>
      <c r="W167" s="23">
        <v>6.5019505851755524E-3</v>
      </c>
      <c r="X167" s="23">
        <v>0.13003901170351106</v>
      </c>
      <c r="Y167" s="23">
        <v>0.14304291287386217</v>
      </c>
      <c r="Z167" s="23">
        <v>3.6410923276983094E-2</v>
      </c>
      <c r="AA167" s="23">
        <v>3.7711313394018203E-2</v>
      </c>
      <c r="AB167" s="23">
        <v>0.10143042912873862</v>
      </c>
      <c r="AC167" s="23">
        <v>2.600780234070221E-2</v>
      </c>
      <c r="AD167" s="23">
        <v>2.0806241872561769E-2</v>
      </c>
      <c r="AE167" s="23">
        <v>2.9908972691807541E-2</v>
      </c>
      <c r="AF167" s="23">
        <v>0.11443433029908973</v>
      </c>
      <c r="AG167" s="23">
        <v>5.4616384915474644E-2</v>
      </c>
      <c r="AH167" s="24">
        <v>3845</v>
      </c>
    </row>
    <row r="168" spans="2:34" x14ac:dyDescent="0.2">
      <c r="B168" s="33" t="s">
        <v>286</v>
      </c>
      <c r="C168" s="21" t="s">
        <v>125</v>
      </c>
      <c r="D168" s="18" t="s">
        <v>209</v>
      </c>
      <c r="E168" s="23" t="s">
        <v>574</v>
      </c>
      <c r="F168" s="23" t="s">
        <v>574</v>
      </c>
      <c r="G168" s="23" t="s">
        <v>574</v>
      </c>
      <c r="H168" s="23" t="s">
        <v>574</v>
      </c>
      <c r="I168" s="23" t="s">
        <v>574</v>
      </c>
      <c r="J168" s="23" t="s">
        <v>574</v>
      </c>
      <c r="K168" s="23" t="s">
        <v>574</v>
      </c>
      <c r="L168" s="23" t="s">
        <v>574</v>
      </c>
      <c r="M168" s="23" t="s">
        <v>574</v>
      </c>
      <c r="N168" s="23" t="s">
        <v>574</v>
      </c>
      <c r="O168" s="23" t="s">
        <v>574</v>
      </c>
      <c r="P168" s="23" t="s">
        <v>574</v>
      </c>
      <c r="Q168" s="23" t="s">
        <v>574</v>
      </c>
      <c r="R168" s="23" t="s">
        <v>574</v>
      </c>
      <c r="S168" s="24" t="s">
        <v>574</v>
      </c>
      <c r="T168" s="23" t="s">
        <v>574</v>
      </c>
      <c r="U168" s="23" t="s">
        <v>574</v>
      </c>
      <c r="V168" s="23" t="s">
        <v>574</v>
      </c>
      <c r="W168" s="23" t="s">
        <v>574</v>
      </c>
      <c r="X168" s="23" t="s">
        <v>574</v>
      </c>
      <c r="Y168" s="23" t="s">
        <v>574</v>
      </c>
      <c r="Z168" s="23" t="s">
        <v>574</v>
      </c>
      <c r="AA168" s="23" t="s">
        <v>574</v>
      </c>
      <c r="AB168" s="23" t="s">
        <v>574</v>
      </c>
      <c r="AC168" s="23" t="s">
        <v>574</v>
      </c>
      <c r="AD168" s="23" t="s">
        <v>574</v>
      </c>
      <c r="AE168" s="23" t="s">
        <v>574</v>
      </c>
      <c r="AF168" s="23" t="s">
        <v>574</v>
      </c>
      <c r="AG168" s="23" t="s">
        <v>574</v>
      </c>
      <c r="AH168" s="24" t="s">
        <v>574</v>
      </c>
    </row>
    <row r="169" spans="2:34" x14ac:dyDescent="0.2">
      <c r="B169" s="33" t="s">
        <v>286</v>
      </c>
      <c r="C169" s="21" t="s">
        <v>126</v>
      </c>
      <c r="D169" s="18" t="s">
        <v>210</v>
      </c>
      <c r="E169" s="23" t="s">
        <v>574</v>
      </c>
      <c r="F169" s="23" t="s">
        <v>574</v>
      </c>
      <c r="G169" s="23" t="s">
        <v>574</v>
      </c>
      <c r="H169" s="23" t="s">
        <v>574</v>
      </c>
      <c r="I169" s="23" t="s">
        <v>574</v>
      </c>
      <c r="J169" s="23" t="s">
        <v>574</v>
      </c>
      <c r="K169" s="23" t="s">
        <v>574</v>
      </c>
      <c r="L169" s="23" t="s">
        <v>574</v>
      </c>
      <c r="M169" s="23" t="s">
        <v>574</v>
      </c>
      <c r="N169" s="23" t="s">
        <v>574</v>
      </c>
      <c r="O169" s="23" t="s">
        <v>574</v>
      </c>
      <c r="P169" s="23" t="s">
        <v>574</v>
      </c>
      <c r="Q169" s="23" t="s">
        <v>574</v>
      </c>
      <c r="R169" s="23" t="s">
        <v>574</v>
      </c>
      <c r="S169" s="24" t="s">
        <v>574</v>
      </c>
      <c r="T169" s="23" t="s">
        <v>574</v>
      </c>
      <c r="U169" s="23" t="s">
        <v>574</v>
      </c>
      <c r="V169" s="23" t="s">
        <v>574</v>
      </c>
      <c r="W169" s="23" t="s">
        <v>574</v>
      </c>
      <c r="X169" s="23" t="s">
        <v>574</v>
      </c>
      <c r="Y169" s="23" t="s">
        <v>574</v>
      </c>
      <c r="Z169" s="23" t="s">
        <v>574</v>
      </c>
      <c r="AA169" s="23" t="s">
        <v>574</v>
      </c>
      <c r="AB169" s="23" t="s">
        <v>574</v>
      </c>
      <c r="AC169" s="23" t="s">
        <v>574</v>
      </c>
      <c r="AD169" s="23" t="s">
        <v>574</v>
      </c>
      <c r="AE169" s="23" t="s">
        <v>574</v>
      </c>
      <c r="AF169" s="23" t="s">
        <v>574</v>
      </c>
      <c r="AG169" s="23" t="s">
        <v>574</v>
      </c>
      <c r="AH169" s="24" t="s">
        <v>574</v>
      </c>
    </row>
    <row r="170" spans="2:34" x14ac:dyDescent="0.2">
      <c r="B170" s="33" t="s">
        <v>286</v>
      </c>
      <c r="C170" s="21" t="s">
        <v>127</v>
      </c>
      <c r="D170" s="18" t="s">
        <v>340</v>
      </c>
      <c r="E170" s="23" t="s">
        <v>574</v>
      </c>
      <c r="F170" s="23" t="s">
        <v>574</v>
      </c>
      <c r="G170" s="23" t="s">
        <v>574</v>
      </c>
      <c r="H170" s="23" t="s">
        <v>574</v>
      </c>
      <c r="I170" s="23" t="s">
        <v>574</v>
      </c>
      <c r="J170" s="23" t="s">
        <v>574</v>
      </c>
      <c r="K170" s="23" t="s">
        <v>574</v>
      </c>
      <c r="L170" s="23" t="s">
        <v>574</v>
      </c>
      <c r="M170" s="23" t="s">
        <v>574</v>
      </c>
      <c r="N170" s="23" t="s">
        <v>574</v>
      </c>
      <c r="O170" s="23" t="s">
        <v>574</v>
      </c>
      <c r="P170" s="23" t="s">
        <v>574</v>
      </c>
      <c r="Q170" s="23" t="s">
        <v>574</v>
      </c>
      <c r="R170" s="23" t="s">
        <v>574</v>
      </c>
      <c r="S170" s="24" t="s">
        <v>574</v>
      </c>
      <c r="T170" s="23" t="s">
        <v>574</v>
      </c>
      <c r="U170" s="23" t="s">
        <v>574</v>
      </c>
      <c r="V170" s="23" t="s">
        <v>574</v>
      </c>
      <c r="W170" s="23" t="s">
        <v>574</v>
      </c>
      <c r="X170" s="23" t="s">
        <v>574</v>
      </c>
      <c r="Y170" s="23" t="s">
        <v>574</v>
      </c>
      <c r="Z170" s="23" t="s">
        <v>574</v>
      </c>
      <c r="AA170" s="23" t="s">
        <v>574</v>
      </c>
      <c r="AB170" s="23" t="s">
        <v>574</v>
      </c>
      <c r="AC170" s="23" t="s">
        <v>574</v>
      </c>
      <c r="AD170" s="23" t="s">
        <v>574</v>
      </c>
      <c r="AE170" s="23" t="s">
        <v>574</v>
      </c>
      <c r="AF170" s="23" t="s">
        <v>574</v>
      </c>
      <c r="AG170" s="23" t="s">
        <v>574</v>
      </c>
      <c r="AH170" s="24" t="s">
        <v>574</v>
      </c>
    </row>
    <row r="171" spans="2:34" x14ac:dyDescent="0.2">
      <c r="B171" s="33" t="s">
        <v>286</v>
      </c>
      <c r="C171" s="21" t="s">
        <v>128</v>
      </c>
      <c r="D171" s="18" t="s">
        <v>211</v>
      </c>
      <c r="E171" s="23">
        <v>7.1856287425149698E-2</v>
      </c>
      <c r="F171" s="23">
        <v>0.12836826347305388</v>
      </c>
      <c r="G171" s="23">
        <v>5.9880239520958087E-3</v>
      </c>
      <c r="H171" s="23">
        <v>0.10366766467065869</v>
      </c>
      <c r="I171" s="23">
        <v>0.12238023952095808</v>
      </c>
      <c r="J171" s="23">
        <v>5.5014970059880243E-2</v>
      </c>
      <c r="K171" s="23">
        <v>3.031437125748503E-2</v>
      </c>
      <c r="L171" s="23">
        <v>3.5179640718562874E-2</v>
      </c>
      <c r="M171" s="23">
        <v>8.0838323353293412E-2</v>
      </c>
      <c r="N171" s="23">
        <v>4.4910179640718561E-3</v>
      </c>
      <c r="O171" s="23">
        <v>2.2455089820359281E-2</v>
      </c>
      <c r="P171" s="23">
        <v>5.9505988023952093E-2</v>
      </c>
      <c r="Q171" s="23">
        <v>0.23016467065868262</v>
      </c>
      <c r="R171" s="23">
        <v>4.940119760479042E-2</v>
      </c>
      <c r="S171" s="24">
        <v>13360</v>
      </c>
      <c r="T171" s="23">
        <v>0.12812499999999999</v>
      </c>
      <c r="U171" s="23">
        <v>0.14374999999999999</v>
      </c>
      <c r="V171" s="23">
        <v>6.2500000000000003E-3</v>
      </c>
      <c r="W171" s="23">
        <v>3.1250000000000002E-3</v>
      </c>
      <c r="X171" s="23">
        <v>0.19375000000000001</v>
      </c>
      <c r="Y171" s="23">
        <v>7.1874999999999994E-2</v>
      </c>
      <c r="Z171" s="23">
        <v>4.0625000000000001E-2</v>
      </c>
      <c r="AA171" s="23">
        <v>2.6562499999999999E-2</v>
      </c>
      <c r="AB171" s="23">
        <v>0.1203125</v>
      </c>
      <c r="AC171" s="23">
        <v>6.2500000000000003E-3</v>
      </c>
      <c r="AD171" s="23">
        <v>2.5000000000000001E-2</v>
      </c>
      <c r="AE171" s="23">
        <v>2.9687499999999999E-2</v>
      </c>
      <c r="AF171" s="23">
        <v>0.16562499999999999</v>
      </c>
      <c r="AG171" s="23">
        <v>3.90625E-2</v>
      </c>
      <c r="AH171" s="24">
        <v>3200</v>
      </c>
    </row>
    <row r="172" spans="2:34" x14ac:dyDescent="0.2">
      <c r="B172" s="33" t="s">
        <v>286</v>
      </c>
      <c r="C172" s="21" t="s">
        <v>129</v>
      </c>
      <c r="D172" s="18" t="s">
        <v>341</v>
      </c>
      <c r="E172" s="23">
        <v>8.0225382345049639E-2</v>
      </c>
      <c r="F172" s="23">
        <v>0.10544674000536625</v>
      </c>
      <c r="G172" s="23">
        <v>7.512744834987926E-3</v>
      </c>
      <c r="H172" s="23">
        <v>9.2031124228602088E-2</v>
      </c>
      <c r="I172" s="23">
        <v>0.1285215991414006</v>
      </c>
      <c r="J172" s="23">
        <v>7.9957070029514354E-2</v>
      </c>
      <c r="K172" s="23">
        <v>3.9710222699221892E-2</v>
      </c>
      <c r="L172" s="23">
        <v>4.0246847330292462E-2</v>
      </c>
      <c r="M172" s="23">
        <v>8.6664877917896427E-2</v>
      </c>
      <c r="N172" s="23">
        <v>1.3415615776764154E-2</v>
      </c>
      <c r="O172" s="23">
        <v>2.8977730077810571E-2</v>
      </c>
      <c r="P172" s="23">
        <v>5.5540649315803596E-2</v>
      </c>
      <c r="Q172" s="23">
        <v>0.18862355782130399</v>
      </c>
      <c r="R172" s="23">
        <v>5.3662463107056614E-2</v>
      </c>
      <c r="S172" s="24">
        <v>18635</v>
      </c>
      <c r="T172" s="23" t="s">
        <v>574</v>
      </c>
      <c r="U172" s="23" t="s">
        <v>574</v>
      </c>
      <c r="V172" s="23" t="s">
        <v>574</v>
      </c>
      <c r="W172" s="23" t="s">
        <v>574</v>
      </c>
      <c r="X172" s="23" t="s">
        <v>574</v>
      </c>
      <c r="Y172" s="23" t="s">
        <v>574</v>
      </c>
      <c r="Z172" s="23" t="s">
        <v>574</v>
      </c>
      <c r="AA172" s="23" t="s">
        <v>574</v>
      </c>
      <c r="AB172" s="23" t="s">
        <v>574</v>
      </c>
      <c r="AC172" s="23" t="s">
        <v>574</v>
      </c>
      <c r="AD172" s="23" t="s">
        <v>574</v>
      </c>
      <c r="AE172" s="23" t="s">
        <v>574</v>
      </c>
      <c r="AF172" s="23" t="s">
        <v>574</v>
      </c>
      <c r="AG172" s="23" t="s">
        <v>574</v>
      </c>
      <c r="AH172" s="24" t="s">
        <v>574</v>
      </c>
    </row>
    <row r="173" spans="2:34" x14ac:dyDescent="0.2">
      <c r="B173" s="33" t="s">
        <v>293</v>
      </c>
      <c r="C173" s="21" t="s">
        <v>130</v>
      </c>
      <c r="D173" s="18" t="s">
        <v>212</v>
      </c>
      <c r="E173" s="23">
        <v>6.3645130183220835E-2</v>
      </c>
      <c r="F173" s="23">
        <v>0.11861137897782063</v>
      </c>
      <c r="G173" s="23">
        <v>9.643201542912247E-3</v>
      </c>
      <c r="H173" s="23">
        <v>2.9893924783027964E-2</v>
      </c>
      <c r="I173" s="23">
        <v>0.11089681774349083</v>
      </c>
      <c r="J173" s="23">
        <v>8.1967213114754092E-2</v>
      </c>
      <c r="K173" s="23">
        <v>3.7608486017357765E-2</v>
      </c>
      <c r="L173" s="23">
        <v>4.5323047251687558E-2</v>
      </c>
      <c r="M173" s="23">
        <v>8.5824493731918999E-2</v>
      </c>
      <c r="N173" s="23">
        <v>1.446480231436837E-2</v>
      </c>
      <c r="O173" s="23">
        <v>3.0858244937319191E-2</v>
      </c>
      <c r="P173" s="23">
        <v>7.0395371263259399E-2</v>
      </c>
      <c r="Q173" s="23">
        <v>0.28640308582449375</v>
      </c>
      <c r="R173" s="23">
        <v>1.3500482160077145E-2</v>
      </c>
      <c r="S173" s="24">
        <v>5185</v>
      </c>
      <c r="T173" s="23">
        <v>0.10249999999999999</v>
      </c>
      <c r="U173" s="23">
        <v>0.13500000000000001</v>
      </c>
      <c r="V173" s="23">
        <v>2.5000000000000001E-3</v>
      </c>
      <c r="W173" s="23">
        <v>1.2500000000000001E-2</v>
      </c>
      <c r="X173" s="23">
        <v>0.14249999999999999</v>
      </c>
      <c r="Y173" s="23">
        <v>0.1275</v>
      </c>
      <c r="Z173" s="23">
        <v>3.7499999999999999E-2</v>
      </c>
      <c r="AA173" s="23">
        <v>0.04</v>
      </c>
      <c r="AB173" s="23">
        <v>0.1125</v>
      </c>
      <c r="AC173" s="23">
        <v>1.4999999999999999E-2</v>
      </c>
      <c r="AD173" s="23">
        <v>0.03</v>
      </c>
      <c r="AE173" s="23">
        <v>4.7500000000000001E-2</v>
      </c>
      <c r="AF173" s="23">
        <v>0.1825</v>
      </c>
      <c r="AG173" s="23">
        <v>1.2500000000000001E-2</v>
      </c>
      <c r="AH173" s="24">
        <v>2000</v>
      </c>
    </row>
    <row r="174" spans="2:34" x14ac:dyDescent="0.2">
      <c r="B174" s="33" t="s">
        <v>293</v>
      </c>
      <c r="C174" s="21" t="s">
        <v>131</v>
      </c>
      <c r="D174" s="18" t="s">
        <v>213</v>
      </c>
      <c r="E174" s="23">
        <v>5.2570093457943924E-2</v>
      </c>
      <c r="F174" s="23">
        <v>0.11409657320872274</v>
      </c>
      <c r="G174" s="23">
        <v>1.2461059190031152E-2</v>
      </c>
      <c r="H174" s="23">
        <v>2.0249221183800622E-2</v>
      </c>
      <c r="I174" s="23">
        <v>0.12422118380062305</v>
      </c>
      <c r="J174" s="23">
        <v>8.2165109034267908E-2</v>
      </c>
      <c r="K174" s="23">
        <v>3.0763239875389408E-2</v>
      </c>
      <c r="L174" s="23">
        <v>5.2959501557632398E-2</v>
      </c>
      <c r="M174" s="23">
        <v>6.8925233644859807E-2</v>
      </c>
      <c r="N174" s="23">
        <v>1.1292834890965732E-2</v>
      </c>
      <c r="O174" s="23">
        <v>1.791277258566978E-2</v>
      </c>
      <c r="P174" s="23">
        <v>6.4252336448598124E-2</v>
      </c>
      <c r="Q174" s="23">
        <v>0.29478193146417447</v>
      </c>
      <c r="R174" s="23">
        <v>5.3348909657320871E-2</v>
      </c>
      <c r="S174" s="24">
        <v>12840</v>
      </c>
      <c r="T174" s="23">
        <v>0.10826210826210826</v>
      </c>
      <c r="U174" s="23">
        <v>0.18091168091168092</v>
      </c>
      <c r="V174" s="23">
        <v>7.1225071225071226E-3</v>
      </c>
      <c r="W174" s="23">
        <v>4.2735042735042739E-3</v>
      </c>
      <c r="X174" s="23">
        <v>0.19800569800569801</v>
      </c>
      <c r="Y174" s="23">
        <v>8.68945868945869E-2</v>
      </c>
      <c r="Z174" s="23">
        <v>3.4188034188034191E-2</v>
      </c>
      <c r="AA174" s="23">
        <v>4.2735042735042736E-2</v>
      </c>
      <c r="AB174" s="23">
        <v>8.68945868945869E-2</v>
      </c>
      <c r="AC174" s="23">
        <v>1.5669515669515671E-2</v>
      </c>
      <c r="AD174" s="23">
        <v>1.1396011396011397E-2</v>
      </c>
      <c r="AE174" s="23">
        <v>3.8461538461538464E-2</v>
      </c>
      <c r="AF174" s="23">
        <v>0.12820512820512819</v>
      </c>
      <c r="AG174" s="23">
        <v>5.8404558404558403E-2</v>
      </c>
      <c r="AH174" s="24">
        <v>3510</v>
      </c>
    </row>
    <row r="175" spans="2:34" x14ac:dyDescent="0.2">
      <c r="B175" s="33" t="s">
        <v>293</v>
      </c>
      <c r="C175" s="21" t="s">
        <v>132</v>
      </c>
      <c r="D175" s="18" t="s">
        <v>214</v>
      </c>
      <c r="E175" s="23">
        <v>0.10135746606334842</v>
      </c>
      <c r="F175" s="23">
        <v>0.19004524886877827</v>
      </c>
      <c r="G175" s="23">
        <v>4.5248868778280547E-3</v>
      </c>
      <c r="H175" s="23">
        <v>8.1447963800904983E-3</v>
      </c>
      <c r="I175" s="23">
        <v>0.1330316742081448</v>
      </c>
      <c r="J175" s="23">
        <v>6.3348416289592757E-2</v>
      </c>
      <c r="K175" s="23">
        <v>2.4434389140271493E-2</v>
      </c>
      <c r="L175" s="23">
        <v>2.7149321266968326E-2</v>
      </c>
      <c r="M175" s="23">
        <v>0.12669683257918551</v>
      </c>
      <c r="N175" s="23">
        <v>7.2398190045248872E-3</v>
      </c>
      <c r="O175" s="23">
        <v>3.5294117647058823E-2</v>
      </c>
      <c r="P175" s="23">
        <v>3.8914027149321267E-2</v>
      </c>
      <c r="Q175" s="23">
        <v>0.19638009049773755</v>
      </c>
      <c r="R175" s="23">
        <v>4.2533936651583712E-2</v>
      </c>
      <c r="S175" s="24">
        <v>5525</v>
      </c>
      <c r="T175" s="23">
        <v>0.15027322404371585</v>
      </c>
      <c r="U175" s="23">
        <v>0.15573770491803279</v>
      </c>
      <c r="V175" s="23">
        <v>2.7322404371584699E-3</v>
      </c>
      <c r="W175" s="23">
        <v>2.7322404371584699E-3</v>
      </c>
      <c r="X175" s="23">
        <v>0.16120218579234974</v>
      </c>
      <c r="Y175" s="23">
        <v>7.650273224043716E-2</v>
      </c>
      <c r="Z175" s="23">
        <v>3.0054644808743168E-2</v>
      </c>
      <c r="AA175" s="23">
        <v>1.6393442622950821E-2</v>
      </c>
      <c r="AB175" s="23">
        <v>0.15846994535519127</v>
      </c>
      <c r="AC175" s="23">
        <v>8.1967213114754103E-3</v>
      </c>
      <c r="AD175" s="23">
        <v>4.3715846994535519E-2</v>
      </c>
      <c r="AE175" s="23">
        <v>1.6393442622950821E-2</v>
      </c>
      <c r="AF175" s="23">
        <v>0.12841530054644809</v>
      </c>
      <c r="AG175" s="23">
        <v>4.9180327868852458E-2</v>
      </c>
      <c r="AH175" s="24">
        <v>1830</v>
      </c>
    </row>
    <row r="176" spans="2:34" x14ac:dyDescent="0.2">
      <c r="B176" s="33" t="s">
        <v>293</v>
      </c>
      <c r="C176" s="21" t="s">
        <v>133</v>
      </c>
      <c r="D176" s="18" t="s">
        <v>215</v>
      </c>
      <c r="E176" s="23">
        <v>5.0476724621424565E-2</v>
      </c>
      <c r="F176" s="23">
        <v>0.1256309590577678</v>
      </c>
      <c r="G176" s="23">
        <v>2.2434099831744251E-3</v>
      </c>
      <c r="H176" s="23">
        <v>1.065619742007852E-2</v>
      </c>
      <c r="I176" s="23">
        <v>0.11441390914189568</v>
      </c>
      <c r="J176" s="23">
        <v>3.8137969713965228E-2</v>
      </c>
      <c r="K176" s="23">
        <v>4.4307347167694897E-2</v>
      </c>
      <c r="L176" s="23">
        <v>3.4772854739203586E-2</v>
      </c>
      <c r="M176" s="23">
        <v>0.10544026920919798</v>
      </c>
      <c r="N176" s="23">
        <v>1.6264722378014584E-2</v>
      </c>
      <c r="O176" s="23">
        <v>3.0846887268648347E-2</v>
      </c>
      <c r="P176" s="23">
        <v>7.1228266965788004E-2</v>
      </c>
      <c r="Q176" s="23">
        <v>0.3320246775098149</v>
      </c>
      <c r="R176" s="23">
        <v>2.2994952327537857E-2</v>
      </c>
      <c r="S176" s="24">
        <v>8915</v>
      </c>
      <c r="T176" s="23">
        <v>9.0062111801242239E-2</v>
      </c>
      <c r="U176" s="23">
        <v>0.16149068322981366</v>
      </c>
      <c r="V176" s="23">
        <v>1.5527950310559005E-3</v>
      </c>
      <c r="W176" s="23">
        <v>3.105590062111801E-3</v>
      </c>
      <c r="X176" s="23">
        <v>0.16614906832298137</v>
      </c>
      <c r="Y176" s="23">
        <v>4.813664596273292E-2</v>
      </c>
      <c r="Z176" s="23">
        <v>7.2981366459627328E-2</v>
      </c>
      <c r="AA176" s="23">
        <v>1.0869565217391304E-2</v>
      </c>
      <c r="AB176" s="23">
        <v>0.15993788819875776</v>
      </c>
      <c r="AC176" s="23">
        <v>2.6397515527950312E-2</v>
      </c>
      <c r="AD176" s="23">
        <v>3.7267080745341616E-2</v>
      </c>
      <c r="AE176" s="23">
        <v>3.4161490683229816E-2</v>
      </c>
      <c r="AF176" s="23">
        <v>0.15372670807453417</v>
      </c>
      <c r="AG176" s="23">
        <v>3.5714285714285712E-2</v>
      </c>
      <c r="AH176" s="24">
        <v>3220</v>
      </c>
    </row>
    <row r="177" spans="2:34" x14ac:dyDescent="0.2">
      <c r="B177" s="33" t="s">
        <v>293</v>
      </c>
      <c r="C177" s="21" t="s">
        <v>135</v>
      </c>
      <c r="D177" s="18" t="s">
        <v>216</v>
      </c>
      <c r="E177" s="23">
        <v>6.5524944154877141E-2</v>
      </c>
      <c r="F177" s="23">
        <v>0.14892032762472077</v>
      </c>
      <c r="G177" s="23">
        <v>1.6381236038719285E-2</v>
      </c>
      <c r="H177" s="23">
        <v>2.3827252419955324E-2</v>
      </c>
      <c r="I177" s="23">
        <v>0.10275502606105734</v>
      </c>
      <c r="J177" s="23">
        <v>0.14817572598659717</v>
      </c>
      <c r="K177" s="23">
        <v>2.4571854058078928E-2</v>
      </c>
      <c r="L177" s="23">
        <v>3.1273268801191363E-2</v>
      </c>
      <c r="M177" s="23">
        <v>0.10201042442293373</v>
      </c>
      <c r="N177" s="23">
        <v>1.1913626209977662E-2</v>
      </c>
      <c r="O177" s="23">
        <v>2.9784065524944156E-2</v>
      </c>
      <c r="P177" s="23">
        <v>4.3186895011169027E-2</v>
      </c>
      <c r="Q177" s="23">
        <v>0.23380491437081161</v>
      </c>
      <c r="R177" s="23">
        <v>1.7870439314966492E-2</v>
      </c>
      <c r="S177" s="24">
        <v>6715</v>
      </c>
      <c r="T177" s="23">
        <v>9.3167701863354033E-2</v>
      </c>
      <c r="U177" s="23">
        <v>0.13250517598343686</v>
      </c>
      <c r="V177" s="23">
        <v>1.8633540372670808E-2</v>
      </c>
      <c r="W177" s="23">
        <v>6.2111801242236021E-3</v>
      </c>
      <c r="X177" s="23">
        <v>0.13250517598343686</v>
      </c>
      <c r="Y177" s="23">
        <v>0.2401656314699793</v>
      </c>
      <c r="Z177" s="23">
        <v>2.8985507246376812E-2</v>
      </c>
      <c r="AA177" s="23">
        <v>1.2422360248447204E-2</v>
      </c>
      <c r="AB177" s="23">
        <v>0.11180124223602485</v>
      </c>
      <c r="AC177" s="23">
        <v>1.4492753623188406E-2</v>
      </c>
      <c r="AD177" s="23">
        <v>3.3126293995859216E-2</v>
      </c>
      <c r="AE177" s="23">
        <v>2.0703933747412008E-2</v>
      </c>
      <c r="AF177" s="23">
        <v>0.12629399585921325</v>
      </c>
      <c r="AG177" s="23">
        <v>2.8985507246376812E-2</v>
      </c>
      <c r="AH177" s="24">
        <v>2415</v>
      </c>
    </row>
    <row r="178" spans="2:34" x14ac:dyDescent="0.2">
      <c r="B178" s="33" t="s">
        <v>293</v>
      </c>
      <c r="C178" s="21" t="s">
        <v>136</v>
      </c>
      <c r="D178" s="18" t="s">
        <v>342</v>
      </c>
      <c r="E178" s="23" t="s">
        <v>574</v>
      </c>
      <c r="F178" s="23" t="s">
        <v>574</v>
      </c>
      <c r="G178" s="23" t="s">
        <v>574</v>
      </c>
      <c r="H178" s="23" t="s">
        <v>574</v>
      </c>
      <c r="I178" s="23" t="s">
        <v>574</v>
      </c>
      <c r="J178" s="23" t="s">
        <v>574</v>
      </c>
      <c r="K178" s="23" t="s">
        <v>574</v>
      </c>
      <c r="L178" s="23" t="s">
        <v>574</v>
      </c>
      <c r="M178" s="23" t="s">
        <v>574</v>
      </c>
      <c r="N178" s="23" t="s">
        <v>574</v>
      </c>
      <c r="O178" s="23" t="s">
        <v>574</v>
      </c>
      <c r="P178" s="23" t="s">
        <v>574</v>
      </c>
      <c r="Q178" s="23" t="s">
        <v>574</v>
      </c>
      <c r="R178" s="23" t="s">
        <v>574</v>
      </c>
      <c r="S178" s="24" t="s">
        <v>574</v>
      </c>
      <c r="T178" s="23" t="s">
        <v>574</v>
      </c>
      <c r="U178" s="23" t="s">
        <v>574</v>
      </c>
      <c r="V178" s="23" t="s">
        <v>574</v>
      </c>
      <c r="W178" s="23" t="s">
        <v>574</v>
      </c>
      <c r="X178" s="23" t="s">
        <v>574</v>
      </c>
      <c r="Y178" s="23" t="s">
        <v>574</v>
      </c>
      <c r="Z178" s="23" t="s">
        <v>574</v>
      </c>
      <c r="AA178" s="23" t="s">
        <v>574</v>
      </c>
      <c r="AB178" s="23" t="s">
        <v>574</v>
      </c>
      <c r="AC178" s="23" t="s">
        <v>574</v>
      </c>
      <c r="AD178" s="23" t="s">
        <v>574</v>
      </c>
      <c r="AE178" s="23" t="s">
        <v>574</v>
      </c>
      <c r="AF178" s="23" t="s">
        <v>574</v>
      </c>
      <c r="AG178" s="23" t="s">
        <v>574</v>
      </c>
      <c r="AH178" s="24" t="s">
        <v>574</v>
      </c>
    </row>
    <row r="179" spans="2:34" x14ac:dyDescent="0.2">
      <c r="B179" s="33" t="s">
        <v>293</v>
      </c>
      <c r="C179" s="21" t="s">
        <v>137</v>
      </c>
      <c r="D179" s="18" t="s">
        <v>217</v>
      </c>
      <c r="E179" s="23">
        <v>6.3078703703703706E-2</v>
      </c>
      <c r="F179" s="23">
        <v>0.10879629629629629</v>
      </c>
      <c r="G179" s="23">
        <v>2.3726851851851853E-2</v>
      </c>
      <c r="H179" s="23">
        <v>2.0254629629629629E-2</v>
      </c>
      <c r="I179" s="23">
        <v>0.11689814814814815</v>
      </c>
      <c r="J179" s="23">
        <v>4.8611111111111112E-2</v>
      </c>
      <c r="K179" s="23">
        <v>3.8194444444444448E-2</v>
      </c>
      <c r="L179" s="23">
        <v>4.6875E-2</v>
      </c>
      <c r="M179" s="23">
        <v>8.3912037037037035E-2</v>
      </c>
      <c r="N179" s="23">
        <v>1.6203703703703703E-2</v>
      </c>
      <c r="O179" s="23">
        <v>9.8379629629629633E-3</v>
      </c>
      <c r="P179" s="23">
        <v>7.6388888888888895E-2</v>
      </c>
      <c r="Q179" s="23">
        <v>0.25289351851851855</v>
      </c>
      <c r="R179" s="23">
        <v>9.4328703703703706E-2</v>
      </c>
      <c r="S179" s="24">
        <v>8640</v>
      </c>
      <c r="T179" s="23">
        <v>0.111328125</v>
      </c>
      <c r="U179" s="23">
        <v>0.111328125</v>
      </c>
      <c r="V179" s="23">
        <v>4.296875E-2</v>
      </c>
      <c r="W179" s="23">
        <v>5.859375E-3</v>
      </c>
      <c r="X179" s="23">
        <v>0.173828125</v>
      </c>
      <c r="Y179" s="23">
        <v>6.8359375E-2</v>
      </c>
      <c r="Z179" s="23">
        <v>3.7109375E-2</v>
      </c>
      <c r="AA179" s="23">
        <v>2.34375E-2</v>
      </c>
      <c r="AB179" s="23">
        <v>0.12890625</v>
      </c>
      <c r="AC179" s="23">
        <v>1.7578125E-2</v>
      </c>
      <c r="AD179" s="23">
        <v>1.171875E-2</v>
      </c>
      <c r="AE179" s="23">
        <v>3.125E-2</v>
      </c>
      <c r="AF179" s="23">
        <v>0.1015625</v>
      </c>
      <c r="AG179" s="23">
        <v>0.138671875</v>
      </c>
      <c r="AH179" s="24">
        <v>2560</v>
      </c>
    </row>
    <row r="180" spans="2:34" x14ac:dyDescent="0.2">
      <c r="B180" s="33" t="s">
        <v>293</v>
      </c>
      <c r="C180" s="21" t="s">
        <v>138</v>
      </c>
      <c r="D180" s="18" t="s">
        <v>218</v>
      </c>
      <c r="E180" s="23">
        <v>5.3307008884501482E-2</v>
      </c>
      <c r="F180" s="23">
        <v>0.10562685093780849</v>
      </c>
      <c r="G180" s="23">
        <v>1.085883514313919E-2</v>
      </c>
      <c r="H180" s="23">
        <v>2.4679170779861797E-2</v>
      </c>
      <c r="I180" s="23">
        <v>0.10957551826258638</v>
      </c>
      <c r="J180" s="23">
        <v>4.244817374136229E-2</v>
      </c>
      <c r="K180" s="23">
        <v>2.8627838104639685E-2</v>
      </c>
      <c r="L180" s="23">
        <v>5.1332675222112538E-2</v>
      </c>
      <c r="M180" s="23">
        <v>5.9230009871668314E-2</v>
      </c>
      <c r="N180" s="23">
        <v>1.5794669299111549E-2</v>
      </c>
      <c r="O180" s="23">
        <v>2.0730503455083909E-2</v>
      </c>
      <c r="P180" s="23">
        <v>4.8371174728529122E-2</v>
      </c>
      <c r="Q180" s="23">
        <v>0.35439289239881538</v>
      </c>
      <c r="R180" s="23">
        <v>7.8973346495557747E-2</v>
      </c>
      <c r="S180" s="24">
        <v>5065</v>
      </c>
      <c r="T180" s="23">
        <v>0.11940298507462686</v>
      </c>
      <c r="U180" s="23">
        <v>0.13059701492537312</v>
      </c>
      <c r="V180" s="23">
        <v>1.4925373134328358E-2</v>
      </c>
      <c r="W180" s="23">
        <v>3.7313432835820895E-3</v>
      </c>
      <c r="X180" s="23">
        <v>0.16791044776119404</v>
      </c>
      <c r="Y180" s="23">
        <v>7.0895522388059698E-2</v>
      </c>
      <c r="Z180" s="23">
        <v>3.7313432835820892E-2</v>
      </c>
      <c r="AA180" s="23">
        <v>4.1044776119402986E-2</v>
      </c>
      <c r="AB180" s="23">
        <v>8.9552238805970144E-2</v>
      </c>
      <c r="AC180" s="23">
        <v>7.462686567164179E-3</v>
      </c>
      <c r="AD180" s="23">
        <v>2.6119402985074626E-2</v>
      </c>
      <c r="AE180" s="23">
        <v>1.4925373134328358E-2</v>
      </c>
      <c r="AF180" s="23">
        <v>0.12686567164179105</v>
      </c>
      <c r="AG180" s="23">
        <v>0.14925373134328357</v>
      </c>
      <c r="AH180" s="24">
        <v>1340</v>
      </c>
    </row>
    <row r="181" spans="2:34" x14ac:dyDescent="0.2">
      <c r="B181" s="33" t="s">
        <v>293</v>
      </c>
      <c r="C181" s="21" t="s">
        <v>139</v>
      </c>
      <c r="D181" s="18" t="s">
        <v>219</v>
      </c>
      <c r="E181" s="23">
        <v>6.2095238095238092E-2</v>
      </c>
      <c r="F181" s="23">
        <v>0.12571428571428572</v>
      </c>
      <c r="G181" s="23">
        <v>1.4857142857142857E-2</v>
      </c>
      <c r="H181" s="23">
        <v>2.1714285714285714E-2</v>
      </c>
      <c r="I181" s="23">
        <v>0.11695238095238095</v>
      </c>
      <c r="J181" s="23">
        <v>5.6380952380952379E-2</v>
      </c>
      <c r="K181" s="23">
        <v>3.0476190476190476E-2</v>
      </c>
      <c r="L181" s="23">
        <v>4.304761904761905E-2</v>
      </c>
      <c r="M181" s="23">
        <v>6.933333333333333E-2</v>
      </c>
      <c r="N181" s="23">
        <v>1.0666666666666666E-2</v>
      </c>
      <c r="O181" s="23">
        <v>1.8666666666666668E-2</v>
      </c>
      <c r="P181" s="23">
        <v>6.0952380952380952E-2</v>
      </c>
      <c r="Q181" s="23">
        <v>0.29714285714285715</v>
      </c>
      <c r="R181" s="23">
        <v>7.1619047619047624E-2</v>
      </c>
      <c r="S181" s="24">
        <v>13125</v>
      </c>
      <c r="T181" s="23" t="s">
        <v>574</v>
      </c>
      <c r="U181" s="23" t="s">
        <v>574</v>
      </c>
      <c r="V181" s="23" t="s">
        <v>574</v>
      </c>
      <c r="W181" s="23" t="s">
        <v>574</v>
      </c>
      <c r="X181" s="23" t="s">
        <v>574</v>
      </c>
      <c r="Y181" s="23" t="s">
        <v>574</v>
      </c>
      <c r="Z181" s="23" t="s">
        <v>574</v>
      </c>
      <c r="AA181" s="23" t="s">
        <v>574</v>
      </c>
      <c r="AB181" s="23" t="s">
        <v>574</v>
      </c>
      <c r="AC181" s="23" t="s">
        <v>574</v>
      </c>
      <c r="AD181" s="23" t="s">
        <v>574</v>
      </c>
      <c r="AE181" s="23" t="s">
        <v>574</v>
      </c>
      <c r="AF181" s="23" t="s">
        <v>574</v>
      </c>
      <c r="AG181" s="23" t="s">
        <v>574</v>
      </c>
      <c r="AH181" s="24" t="s">
        <v>574</v>
      </c>
    </row>
    <row r="182" spans="2:34" x14ac:dyDescent="0.2">
      <c r="B182" s="33" t="s">
        <v>293</v>
      </c>
      <c r="C182" s="21" t="s">
        <v>140</v>
      </c>
      <c r="D182" s="18" t="s">
        <v>343</v>
      </c>
      <c r="E182" s="23">
        <v>7.0236439499304595E-2</v>
      </c>
      <c r="F182" s="23">
        <v>0.11821974965229486</v>
      </c>
      <c r="G182" s="23">
        <v>4.8678720445062586E-3</v>
      </c>
      <c r="H182" s="23">
        <v>2.2253129346314324E-2</v>
      </c>
      <c r="I182" s="23">
        <v>0.1105702364394993</v>
      </c>
      <c r="J182" s="23">
        <v>6.8845618915159945E-2</v>
      </c>
      <c r="K182" s="23">
        <v>3.1988873435326845E-2</v>
      </c>
      <c r="L182" s="23">
        <v>3.8942976356050069E-2</v>
      </c>
      <c r="M182" s="23">
        <v>9.2489568845618916E-2</v>
      </c>
      <c r="N182" s="23">
        <v>1.1821974965229486E-2</v>
      </c>
      <c r="O182" s="23">
        <v>4.242002781641168E-2</v>
      </c>
      <c r="P182" s="23">
        <v>6.5368567454798326E-2</v>
      </c>
      <c r="Q182" s="23">
        <v>0.29554937413073712</v>
      </c>
      <c r="R182" s="23">
        <v>2.6425591098748261E-2</v>
      </c>
      <c r="S182" s="24">
        <v>7190</v>
      </c>
      <c r="T182" s="23">
        <v>0.12100456621004566</v>
      </c>
      <c r="U182" s="23">
        <v>0.13470319634703196</v>
      </c>
      <c r="V182" s="23">
        <v>2.2831050228310501E-3</v>
      </c>
      <c r="W182" s="23">
        <v>4.5662100456621002E-3</v>
      </c>
      <c r="X182" s="23">
        <v>0.16438356164383561</v>
      </c>
      <c r="Y182" s="23">
        <v>0.11187214611872145</v>
      </c>
      <c r="Z182" s="23">
        <v>3.4246575342465752E-2</v>
      </c>
      <c r="AA182" s="23">
        <v>1.1415525114155251E-2</v>
      </c>
      <c r="AB182" s="23">
        <v>0.14611872146118721</v>
      </c>
      <c r="AC182" s="23">
        <v>1.8264840182648401E-2</v>
      </c>
      <c r="AD182" s="23">
        <v>3.1963470319634701E-2</v>
      </c>
      <c r="AE182" s="23">
        <v>3.4246575342465752E-2</v>
      </c>
      <c r="AF182" s="23">
        <v>0.14840182648401826</v>
      </c>
      <c r="AG182" s="23">
        <v>3.4246575342465752E-2</v>
      </c>
      <c r="AH182" s="24">
        <v>2190</v>
      </c>
    </row>
    <row r="183" spans="2:34" x14ac:dyDescent="0.2">
      <c r="B183" s="33" t="s">
        <v>293</v>
      </c>
      <c r="C183" s="21" t="s">
        <v>141</v>
      </c>
      <c r="D183" s="18" t="s">
        <v>220</v>
      </c>
      <c r="E183" s="23">
        <v>8.2070346010866463E-2</v>
      </c>
      <c r="F183" s="23">
        <v>9.0649127823849013E-2</v>
      </c>
      <c r="G183" s="23">
        <v>5.1472690877895338E-3</v>
      </c>
      <c r="H183" s="23">
        <v>0.14555333142693738</v>
      </c>
      <c r="I183" s="23">
        <v>0.11238204175007149</v>
      </c>
      <c r="J183" s="23">
        <v>8.9219330855018583E-2</v>
      </c>
      <c r="K183" s="23">
        <v>2.4878467257649414E-2</v>
      </c>
      <c r="L183" s="23">
        <v>3.8318558764655418E-2</v>
      </c>
      <c r="M183" s="23">
        <v>5.661995996568487E-2</v>
      </c>
      <c r="N183" s="23">
        <v>8.8647412067486414E-3</v>
      </c>
      <c r="O183" s="23">
        <v>2.0589076351158135E-2</v>
      </c>
      <c r="P183" s="23">
        <v>4.8041178152702313E-2</v>
      </c>
      <c r="Q183" s="23">
        <v>0.21504146411209607</v>
      </c>
      <c r="R183" s="23">
        <v>6.2625107234772659E-2</v>
      </c>
      <c r="S183" s="24">
        <v>17485</v>
      </c>
      <c r="T183" s="23" t="s">
        <v>574</v>
      </c>
      <c r="U183" s="23" t="s">
        <v>574</v>
      </c>
      <c r="V183" s="23" t="s">
        <v>574</v>
      </c>
      <c r="W183" s="23" t="s">
        <v>574</v>
      </c>
      <c r="X183" s="23" t="s">
        <v>574</v>
      </c>
      <c r="Y183" s="23" t="s">
        <v>574</v>
      </c>
      <c r="Z183" s="23" t="s">
        <v>574</v>
      </c>
      <c r="AA183" s="23" t="s">
        <v>574</v>
      </c>
      <c r="AB183" s="23" t="s">
        <v>574</v>
      </c>
      <c r="AC183" s="23" t="s">
        <v>574</v>
      </c>
      <c r="AD183" s="23" t="s">
        <v>574</v>
      </c>
      <c r="AE183" s="23" t="s">
        <v>574</v>
      </c>
      <c r="AF183" s="23" t="s">
        <v>574</v>
      </c>
      <c r="AG183" s="23" t="s">
        <v>574</v>
      </c>
      <c r="AH183" s="24" t="s">
        <v>574</v>
      </c>
    </row>
    <row r="184" spans="2:34" x14ac:dyDescent="0.2">
      <c r="B184" s="33" t="s">
        <v>293</v>
      </c>
      <c r="C184" s="21" t="s">
        <v>344</v>
      </c>
      <c r="D184" s="18" t="s">
        <v>345</v>
      </c>
      <c r="E184" s="23">
        <v>6.219151036525173E-2</v>
      </c>
      <c r="F184" s="23">
        <v>0.12668641000329056</v>
      </c>
      <c r="G184" s="23">
        <v>1.4149391247120764E-2</v>
      </c>
      <c r="H184" s="23">
        <v>1.5465613688713393E-2</v>
      </c>
      <c r="I184" s="23">
        <v>0.11747285291214216</v>
      </c>
      <c r="J184" s="23">
        <v>4.7713063507732807E-2</v>
      </c>
      <c r="K184" s="23">
        <v>3.0273116156630472E-2</v>
      </c>
      <c r="L184" s="23">
        <v>4.244817374136229E-2</v>
      </c>
      <c r="M184" s="23">
        <v>7.4366567949983545E-2</v>
      </c>
      <c r="N184" s="23">
        <v>1.1187890753537348E-2</v>
      </c>
      <c r="O184" s="23">
        <v>1.809805857189865E-2</v>
      </c>
      <c r="P184" s="23">
        <v>8.1605791378743006E-2</v>
      </c>
      <c r="Q184" s="23">
        <v>0.33070088845014806</v>
      </c>
      <c r="R184" s="23">
        <v>2.6982560052648898E-2</v>
      </c>
      <c r="S184" s="24">
        <v>15195</v>
      </c>
      <c r="T184" s="23">
        <v>0.13016270337922403</v>
      </c>
      <c r="U184" s="23">
        <v>0.18898623279098872</v>
      </c>
      <c r="V184" s="23">
        <v>1.2515644555694618E-2</v>
      </c>
      <c r="W184" s="23">
        <v>6.2578222778473091E-3</v>
      </c>
      <c r="X184" s="23">
        <v>0.16520650813516896</v>
      </c>
      <c r="Y184" s="23">
        <v>7.5093867334167716E-2</v>
      </c>
      <c r="Z184" s="23">
        <v>4.005006257822278E-2</v>
      </c>
      <c r="AA184" s="23">
        <v>2.6282853566958697E-2</v>
      </c>
      <c r="AB184" s="23">
        <v>0.12390488110137672</v>
      </c>
      <c r="AC184" s="23">
        <v>7.5093867334167707E-3</v>
      </c>
      <c r="AD184" s="23">
        <v>1.7521902377972465E-2</v>
      </c>
      <c r="AE184" s="23">
        <v>2.3779724655819776E-2</v>
      </c>
      <c r="AF184" s="23">
        <v>0.14643304130162704</v>
      </c>
      <c r="AG184" s="23">
        <v>3.5043804755944929E-2</v>
      </c>
      <c r="AH184" s="24">
        <v>3995</v>
      </c>
    </row>
    <row r="185" spans="2:34" x14ac:dyDescent="0.2">
      <c r="B185" s="33" t="s">
        <v>293</v>
      </c>
      <c r="C185" s="21" t="s">
        <v>134</v>
      </c>
      <c r="D185" s="18" t="s">
        <v>346</v>
      </c>
      <c r="E185" s="23">
        <v>6.9339111592632716E-2</v>
      </c>
      <c r="F185" s="23">
        <v>0.13542795232936078</v>
      </c>
      <c r="G185" s="23">
        <v>7.5839653304442039E-3</v>
      </c>
      <c r="H185" s="23">
        <v>1.5167930660888408E-2</v>
      </c>
      <c r="I185" s="23">
        <v>0.11917659804983749</v>
      </c>
      <c r="J185" s="23">
        <v>6.9339111592632716E-2</v>
      </c>
      <c r="K185" s="23">
        <v>3.1419284940411699E-2</v>
      </c>
      <c r="L185" s="23">
        <v>4.7670639219934995E-2</v>
      </c>
      <c r="M185" s="23">
        <v>9.154929577464789E-2</v>
      </c>
      <c r="N185" s="23">
        <v>5.9588299024918743E-3</v>
      </c>
      <c r="O185" s="23">
        <v>2.8169014084507043E-2</v>
      </c>
      <c r="P185" s="23">
        <v>6.663055254604551E-2</v>
      </c>
      <c r="Q185" s="23">
        <v>0.23347778981581799</v>
      </c>
      <c r="R185" s="23">
        <v>8.017334777898158E-2</v>
      </c>
      <c r="S185" s="24">
        <v>9230</v>
      </c>
      <c r="T185" s="23">
        <v>0.10474860335195531</v>
      </c>
      <c r="U185" s="23">
        <v>0.15083798882681565</v>
      </c>
      <c r="V185" s="23">
        <v>1.3966480446927375E-3</v>
      </c>
      <c r="W185" s="23">
        <v>5.5865921787709499E-3</v>
      </c>
      <c r="X185" s="23">
        <v>0.17597765363128492</v>
      </c>
      <c r="Y185" s="23">
        <v>9.3575418994413406E-2</v>
      </c>
      <c r="Z185" s="23">
        <v>5.027932960893855E-2</v>
      </c>
      <c r="AA185" s="23">
        <v>2.9329608938547486E-2</v>
      </c>
      <c r="AB185" s="23">
        <v>0.10614525139664804</v>
      </c>
      <c r="AC185" s="23">
        <v>1.11731843575419E-2</v>
      </c>
      <c r="AD185" s="23">
        <v>2.23463687150838E-2</v>
      </c>
      <c r="AE185" s="23">
        <v>3.7709497206703912E-2</v>
      </c>
      <c r="AF185" s="23">
        <v>0.11452513966480447</v>
      </c>
      <c r="AG185" s="23">
        <v>9.6368715083798878E-2</v>
      </c>
      <c r="AH185" s="24">
        <v>3580</v>
      </c>
    </row>
    <row r="186" spans="2:34" ht="13.2" x14ac:dyDescent="0.25">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2">
      <c r="B187" s="35" t="s">
        <v>244</v>
      </c>
    </row>
    <row r="188" spans="2:34" x14ac:dyDescent="0.2">
      <c r="B188" s="16"/>
    </row>
    <row r="189" spans="2:34" x14ac:dyDescent="0.2">
      <c r="B189" s="16" t="s">
        <v>568</v>
      </c>
    </row>
    <row r="190" spans="2:34" x14ac:dyDescent="0.2">
      <c r="B190" s="16" t="s">
        <v>245</v>
      </c>
    </row>
    <row r="191" spans="2:34" x14ac:dyDescent="0.2">
      <c r="B191" s="16" t="s">
        <v>246</v>
      </c>
    </row>
    <row r="192" spans="2:34" x14ac:dyDescent="0.2">
      <c r="B192" s="16" t="s">
        <v>415</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6"/>
  <sheetViews>
    <sheetView showGridLines="0" zoomScale="85" zoomScaleNormal="85" zoomScaleSheetLayoutView="25" workbookViewId="0">
      <selection activeCell="G192" sqref="G192"/>
    </sheetView>
  </sheetViews>
  <sheetFormatPr defaultColWidth="9.33203125" defaultRowHeight="12.6" x14ac:dyDescent="0.2"/>
  <cols>
    <col min="1" max="1" width="1.6640625" style="2" customWidth="1"/>
    <col min="2" max="2" width="26.44140625" style="2" customWidth="1"/>
    <col min="3" max="3" width="10.6640625" style="2" customWidth="1"/>
    <col min="4" max="4" width="82.6640625" style="2" bestFit="1" customWidth="1"/>
    <col min="5" max="5" width="14.33203125" style="2" customWidth="1"/>
    <col min="6" max="6" width="15.33203125" style="2" customWidth="1"/>
    <col min="7" max="7" width="18.33203125" style="2" customWidth="1"/>
    <col min="8" max="8" width="13.44140625" style="2" customWidth="1"/>
    <col min="9" max="9" width="18.6640625" style="2" customWidth="1"/>
    <col min="10" max="10" width="13.5546875" style="2" customWidth="1"/>
    <col min="11" max="11" width="16.5546875" style="2" customWidth="1"/>
    <col min="12" max="12" width="12.6640625" style="2" customWidth="1"/>
    <col min="13" max="13" width="16.33203125" style="2" customWidth="1"/>
    <col min="14" max="14" width="11.6640625" style="2" customWidth="1"/>
    <col min="15" max="15" width="15.6640625" style="2" customWidth="1"/>
    <col min="16" max="16" width="11.44140625" style="2" customWidth="1"/>
    <col min="17" max="17" width="19.44140625" style="2" customWidth="1"/>
    <col min="18" max="18" width="12.33203125" style="2" customWidth="1"/>
    <col min="19" max="19" width="15.44140625" style="2" customWidth="1"/>
    <col min="20" max="20" width="12.5546875" style="2" customWidth="1"/>
    <col min="21" max="21" width="13" style="2" customWidth="1"/>
    <col min="22" max="22" width="18" style="2" customWidth="1"/>
    <col min="23" max="23" width="9.33203125" style="2" customWidth="1"/>
    <col min="24" max="24" width="19.5546875" style="2" customWidth="1"/>
    <col min="25" max="25" width="12" style="2" customWidth="1"/>
    <col min="26" max="26" width="17.44140625" style="2" customWidth="1"/>
    <col min="27" max="27" width="11.6640625" style="2" customWidth="1"/>
    <col min="28" max="28" width="14.6640625" style="2" customWidth="1"/>
    <col min="29" max="29" width="9.33203125" style="2" customWidth="1"/>
    <col min="30" max="30" width="18.33203125" style="2" customWidth="1"/>
    <col min="31" max="31" width="9" style="2" customWidth="1"/>
    <col min="32" max="32" width="20" style="2" customWidth="1"/>
    <col min="33" max="33" width="12.6640625" style="2" customWidth="1"/>
    <col min="34" max="34" width="15.5546875" style="2" customWidth="1"/>
    <col min="35" max="35" width="9.33203125" style="2" customWidth="1"/>
    <col min="36" max="16384" width="9.33203125" style="2"/>
  </cols>
  <sheetData>
    <row r="1" spans="2:34" s="15" customFormat="1" ht="18" customHeight="1" x14ac:dyDescent="0.3"/>
    <row r="2" spans="2:34" ht="19.5" customHeight="1" x14ac:dyDescent="0.2">
      <c r="B2" s="3" t="s">
        <v>0</v>
      </c>
      <c r="C2" s="22" t="s">
        <v>398</v>
      </c>
    </row>
    <row r="3" spans="2:34" ht="12.75" customHeight="1" x14ac:dyDescent="0.2">
      <c r="B3" s="3" t="s">
        <v>4</v>
      </c>
      <c r="C3" s="12" t="s">
        <v>544</v>
      </c>
    </row>
    <row r="4" spans="2:34" ht="12.75" customHeight="1" x14ac:dyDescent="0.2">
      <c r="B4" s="3"/>
      <c r="C4" s="12"/>
    </row>
    <row r="5" spans="2:34" ht="16.2" x14ac:dyDescent="0.3">
      <c r="B5" s="3" t="s">
        <v>1</v>
      </c>
      <c r="C5" s="46" t="str">
        <f>'System &amp; Provider Summary - T1'!$C$5</f>
        <v>July 2024</v>
      </c>
    </row>
    <row r="6" spans="2:34" x14ac:dyDescent="0.2">
      <c r="B6" s="3" t="s">
        <v>2</v>
      </c>
      <c r="C6" s="2" t="s">
        <v>399</v>
      </c>
    </row>
    <row r="7" spans="2:34" ht="12.75" customHeight="1" x14ac:dyDescent="0.2">
      <c r="B7" s="3" t="s">
        <v>6</v>
      </c>
      <c r="C7" s="2" t="s">
        <v>540</v>
      </c>
    </row>
    <row r="8" spans="2:34" ht="12.75" customHeight="1" x14ac:dyDescent="0.2">
      <c r="B8" s="3" t="s">
        <v>3</v>
      </c>
      <c r="C8" s="2" t="str">
        <f>'System &amp; Provider Summary - T1'!C8</f>
        <v>12th September 2024</v>
      </c>
    </row>
    <row r="9" spans="2:34" ht="12.75" customHeight="1" x14ac:dyDescent="0.2">
      <c r="B9" s="3" t="s">
        <v>5</v>
      </c>
      <c r="C9" s="8" t="s">
        <v>403</v>
      </c>
    </row>
    <row r="10" spans="2:34" ht="12.75" customHeight="1" x14ac:dyDescent="0.2">
      <c r="B10" s="3" t="s">
        <v>8</v>
      </c>
      <c r="C10" s="2" t="str">
        <f>'System &amp; Provider Summary - T1'!C10</f>
        <v>Published (Final) - Official Statistics in development</v>
      </c>
    </row>
    <row r="11" spans="2:34" ht="12.75" customHeight="1" x14ac:dyDescent="0.2">
      <c r="B11" s="3" t="s">
        <v>9</v>
      </c>
      <c r="C11" s="2" t="str">
        <f>'System &amp; Provider Summary - T1'!C11</f>
        <v>Kerry Evert - england.nhsdata@nhs.net</v>
      </c>
    </row>
    <row r="12" spans="2:34" x14ac:dyDescent="0.2">
      <c r="B12" s="3"/>
    </row>
    <row r="13" spans="2:34" ht="16.2" x14ac:dyDescent="0.3">
      <c r="B13" s="5" t="s">
        <v>411</v>
      </c>
    </row>
    <row r="14" spans="2:34" ht="16.2" x14ac:dyDescent="0.3">
      <c r="B14" s="5"/>
      <c r="C14" s="5"/>
    </row>
    <row r="15" spans="2:34" ht="16.2" x14ac:dyDescent="0.3">
      <c r="B15" s="5"/>
      <c r="C15" s="9"/>
      <c r="E15" s="65" t="s">
        <v>396</v>
      </c>
      <c r="F15" s="66"/>
      <c r="G15" s="66"/>
      <c r="H15" s="66"/>
      <c r="I15" s="66"/>
      <c r="J15" s="66"/>
      <c r="K15" s="66"/>
      <c r="L15" s="66"/>
      <c r="M15" s="66"/>
      <c r="N15" s="66"/>
      <c r="O15" s="66"/>
      <c r="P15" s="66"/>
      <c r="Q15" s="66"/>
      <c r="R15" s="66"/>
      <c r="S15" s="67"/>
      <c r="T15" s="65" t="s">
        <v>395</v>
      </c>
      <c r="U15" s="66"/>
      <c r="V15" s="66"/>
      <c r="W15" s="66"/>
      <c r="X15" s="66"/>
      <c r="Y15" s="66"/>
      <c r="Z15" s="66"/>
      <c r="AA15" s="66"/>
      <c r="AB15" s="66"/>
      <c r="AC15" s="66"/>
      <c r="AD15" s="66"/>
      <c r="AE15" s="66"/>
      <c r="AF15" s="66"/>
      <c r="AG15" s="66"/>
      <c r="AH15" s="67"/>
    </row>
    <row r="16" spans="2:34" s="12" customFormat="1" ht="37.799999999999997" x14ac:dyDescent="0.25">
      <c r="B16" s="48" t="s">
        <v>242</v>
      </c>
      <c r="C16" s="11" t="s">
        <v>251</v>
      </c>
      <c r="D16" s="10" t="s">
        <v>252</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347</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347</v>
      </c>
    </row>
    <row r="17" spans="2:34" x14ac:dyDescent="0.2">
      <c r="B17" s="50" t="s">
        <v>7</v>
      </c>
      <c r="C17" s="1" t="s">
        <v>7</v>
      </c>
      <c r="D17" s="13" t="s">
        <v>10</v>
      </c>
      <c r="E17" s="26">
        <v>2.1820311927949036E-2</v>
      </c>
      <c r="F17" s="26">
        <v>3.0948719826218545E-2</v>
      </c>
      <c r="G17" s="26">
        <v>1.4888579727124064E-3</v>
      </c>
      <c r="H17" s="26">
        <v>2.9020526714017232E-2</v>
      </c>
      <c r="I17" s="26">
        <v>6.7242683849552121E-2</v>
      </c>
      <c r="J17" s="26">
        <v>7.397915598838202E-2</v>
      </c>
      <c r="K17" s="26">
        <v>3.7685191965048451E-2</v>
      </c>
      <c r="L17" s="26">
        <v>0.11373898611212808</v>
      </c>
      <c r="M17" s="26">
        <v>2.7409631202557908E-2</v>
      </c>
      <c r="N17" s="26">
        <v>1.1251861072465891E-2</v>
      </c>
      <c r="O17" s="26">
        <v>2.7336408679309756E-3</v>
      </c>
      <c r="P17" s="26">
        <v>0.17143833443167117</v>
      </c>
      <c r="Q17" s="26">
        <v>0.3784628151619438</v>
      </c>
      <c r="R17" s="26">
        <v>3.2754875399672936E-2</v>
      </c>
      <c r="S17" s="25">
        <v>204854</v>
      </c>
      <c r="T17" s="26">
        <v>4.8640167364016738E-2</v>
      </c>
      <c r="U17" s="26">
        <v>0.10251046025104603</v>
      </c>
      <c r="V17" s="26">
        <v>4.7071129707112972E-3</v>
      </c>
      <c r="W17" s="26">
        <v>2.3535564853556484E-2</v>
      </c>
      <c r="X17" s="26">
        <v>0.14121338912133891</v>
      </c>
      <c r="Y17" s="26">
        <v>7.3744769874476992E-2</v>
      </c>
      <c r="Z17" s="26">
        <v>4.288702928870293E-2</v>
      </c>
      <c r="AA17" s="26">
        <v>6.0669456066945605E-2</v>
      </c>
      <c r="AB17" s="26">
        <v>4.9686192468619245E-2</v>
      </c>
      <c r="AC17" s="26">
        <v>2.9288702928870293E-2</v>
      </c>
      <c r="AD17" s="26">
        <v>2.615062761506276E-3</v>
      </c>
      <c r="AE17" s="26">
        <v>0.10930962343096234</v>
      </c>
      <c r="AF17" s="26">
        <v>0.27353556485355651</v>
      </c>
      <c r="AG17" s="26">
        <v>3.7656903765690378E-2</v>
      </c>
      <c r="AH17" s="25">
        <v>9559</v>
      </c>
    </row>
    <row r="18" spans="2:34" ht="6" customHeight="1" x14ac:dyDescent="0.2">
      <c r="D18" s="4"/>
    </row>
    <row r="19" spans="2:34" x14ac:dyDescent="0.2">
      <c r="B19" s="33" t="s">
        <v>253</v>
      </c>
      <c r="C19" s="18" t="s">
        <v>254</v>
      </c>
      <c r="D19" s="18" t="s">
        <v>368</v>
      </c>
      <c r="E19" s="23" t="s">
        <v>574</v>
      </c>
      <c r="F19" s="23" t="s">
        <v>574</v>
      </c>
      <c r="G19" s="23" t="s">
        <v>574</v>
      </c>
      <c r="H19" s="23" t="s">
        <v>574</v>
      </c>
      <c r="I19" s="23" t="s">
        <v>574</v>
      </c>
      <c r="J19" s="23" t="s">
        <v>574</v>
      </c>
      <c r="K19" s="23" t="s">
        <v>574</v>
      </c>
      <c r="L19" s="23" t="s">
        <v>574</v>
      </c>
      <c r="M19" s="23" t="s">
        <v>574</v>
      </c>
      <c r="N19" s="23" t="s">
        <v>574</v>
      </c>
      <c r="O19" s="23" t="s">
        <v>574</v>
      </c>
      <c r="P19" s="23" t="s">
        <v>574</v>
      </c>
      <c r="Q19" s="23" t="s">
        <v>574</v>
      </c>
      <c r="R19" s="23" t="s">
        <v>574</v>
      </c>
      <c r="S19" s="24" t="s">
        <v>574</v>
      </c>
      <c r="T19" s="23" t="s">
        <v>574</v>
      </c>
      <c r="U19" s="23" t="s">
        <v>574</v>
      </c>
      <c r="V19" s="23" t="s">
        <v>574</v>
      </c>
      <c r="W19" s="23" t="s">
        <v>574</v>
      </c>
      <c r="X19" s="23" t="s">
        <v>574</v>
      </c>
      <c r="Y19" s="23" t="s">
        <v>574</v>
      </c>
      <c r="Z19" s="23" t="s">
        <v>574</v>
      </c>
      <c r="AA19" s="23" t="s">
        <v>574</v>
      </c>
      <c r="AB19" s="23" t="s">
        <v>574</v>
      </c>
      <c r="AC19" s="23" t="s">
        <v>574</v>
      </c>
      <c r="AD19" s="23" t="s">
        <v>574</v>
      </c>
      <c r="AE19" s="23" t="s">
        <v>574</v>
      </c>
      <c r="AF19" s="23" t="s">
        <v>574</v>
      </c>
      <c r="AG19" s="23" t="s">
        <v>574</v>
      </c>
      <c r="AH19" s="24" t="s">
        <v>574</v>
      </c>
    </row>
    <row r="20" spans="2:34" x14ac:dyDescent="0.2">
      <c r="B20" s="33" t="s">
        <v>253</v>
      </c>
      <c r="C20" s="18" t="s">
        <v>255</v>
      </c>
      <c r="D20" s="18" t="s">
        <v>369</v>
      </c>
      <c r="E20" s="23">
        <v>1.4516129032258065E-2</v>
      </c>
      <c r="F20" s="23">
        <v>4.3548387096774194E-2</v>
      </c>
      <c r="G20" s="23">
        <v>0</v>
      </c>
      <c r="H20" s="23">
        <v>3.3870967741935487E-2</v>
      </c>
      <c r="I20" s="23">
        <v>0.21129032258064517</v>
      </c>
      <c r="J20" s="23">
        <v>0.11612903225806452</v>
      </c>
      <c r="K20" s="23">
        <v>3.0645161290322579E-2</v>
      </c>
      <c r="L20" s="23">
        <v>0.17903225806451614</v>
      </c>
      <c r="M20" s="23">
        <v>7.0967741935483872E-2</v>
      </c>
      <c r="N20" s="23">
        <v>2.4193548387096774E-2</v>
      </c>
      <c r="O20" s="23">
        <v>1.6129032258064516E-3</v>
      </c>
      <c r="P20" s="23">
        <v>0.15161290322580645</v>
      </c>
      <c r="Q20" s="23">
        <v>0.11451612903225807</v>
      </c>
      <c r="R20" s="23">
        <v>8.0645161290322578E-3</v>
      </c>
      <c r="S20" s="24">
        <v>3100</v>
      </c>
      <c r="T20" s="23" t="s">
        <v>574</v>
      </c>
      <c r="U20" s="23" t="s">
        <v>574</v>
      </c>
      <c r="V20" s="23" t="s">
        <v>574</v>
      </c>
      <c r="W20" s="23" t="s">
        <v>574</v>
      </c>
      <c r="X20" s="23" t="s">
        <v>574</v>
      </c>
      <c r="Y20" s="23" t="s">
        <v>574</v>
      </c>
      <c r="Z20" s="23" t="s">
        <v>574</v>
      </c>
      <c r="AA20" s="23" t="s">
        <v>574</v>
      </c>
      <c r="AB20" s="23" t="s">
        <v>574</v>
      </c>
      <c r="AC20" s="23" t="s">
        <v>574</v>
      </c>
      <c r="AD20" s="23" t="s">
        <v>574</v>
      </c>
      <c r="AE20" s="23" t="s">
        <v>574</v>
      </c>
      <c r="AF20" s="23" t="s">
        <v>574</v>
      </c>
      <c r="AG20" s="23" t="s">
        <v>574</v>
      </c>
      <c r="AH20" s="24" t="s">
        <v>574</v>
      </c>
    </row>
    <row r="21" spans="2:34" x14ac:dyDescent="0.2">
      <c r="B21" s="33" t="s">
        <v>253</v>
      </c>
      <c r="C21" s="18" t="s">
        <v>256</v>
      </c>
      <c r="D21" s="18" t="s">
        <v>370</v>
      </c>
      <c r="E21" s="23">
        <v>1.6082711085582999E-2</v>
      </c>
      <c r="F21" s="23">
        <v>2.5272831705916141E-2</v>
      </c>
      <c r="G21" s="23">
        <v>1.1487650775416428E-3</v>
      </c>
      <c r="H21" s="23">
        <v>3.0442274554853533E-2</v>
      </c>
      <c r="I21" s="23">
        <v>7.0649052268811033E-2</v>
      </c>
      <c r="J21" s="23">
        <v>5.858701895462378E-2</v>
      </c>
      <c r="K21" s="23">
        <v>3.9632395175186672E-2</v>
      </c>
      <c r="L21" s="23">
        <v>0.13095921883974726</v>
      </c>
      <c r="M21" s="23">
        <v>2.5272831705916141E-2</v>
      </c>
      <c r="N21" s="23">
        <v>5.7438253877082138E-3</v>
      </c>
      <c r="O21" s="23">
        <v>1.7231476163124641E-3</v>
      </c>
      <c r="P21" s="23">
        <v>0.19471568064330844</v>
      </c>
      <c r="Q21" s="23">
        <v>0.38770821367030445</v>
      </c>
      <c r="R21" s="23">
        <v>1.263641585295807E-2</v>
      </c>
      <c r="S21" s="24">
        <v>8705</v>
      </c>
      <c r="T21" s="23">
        <v>4.9019607843137254E-2</v>
      </c>
      <c r="U21" s="23">
        <v>8.8235294117647065E-2</v>
      </c>
      <c r="V21" s="23">
        <v>9.8039215686274508E-3</v>
      </c>
      <c r="W21" s="23">
        <v>1.9607843137254902E-2</v>
      </c>
      <c r="X21" s="23">
        <v>0.17647058823529413</v>
      </c>
      <c r="Y21" s="23">
        <v>4.9019607843137254E-2</v>
      </c>
      <c r="Z21" s="23">
        <v>5.8823529411764705E-2</v>
      </c>
      <c r="AA21" s="23">
        <v>7.8431372549019607E-2</v>
      </c>
      <c r="AB21" s="23">
        <v>4.9019607843137254E-2</v>
      </c>
      <c r="AC21" s="23">
        <v>1.9607843137254902E-2</v>
      </c>
      <c r="AD21" s="23">
        <v>9.8039215686274508E-3</v>
      </c>
      <c r="AE21" s="23">
        <v>0.13725490196078433</v>
      </c>
      <c r="AF21" s="23">
        <v>0.20588235294117646</v>
      </c>
      <c r="AG21" s="23">
        <v>5.8823529411764705E-2</v>
      </c>
      <c r="AH21" s="24">
        <v>510</v>
      </c>
    </row>
    <row r="22" spans="2:34" x14ac:dyDescent="0.2">
      <c r="B22" s="33" t="s">
        <v>253</v>
      </c>
      <c r="C22" s="18" t="s">
        <v>257</v>
      </c>
      <c r="D22" s="18" t="s">
        <v>371</v>
      </c>
      <c r="E22" s="23" t="s">
        <v>574</v>
      </c>
      <c r="F22" s="23" t="s">
        <v>574</v>
      </c>
      <c r="G22" s="23" t="s">
        <v>574</v>
      </c>
      <c r="H22" s="23" t="s">
        <v>574</v>
      </c>
      <c r="I22" s="23" t="s">
        <v>574</v>
      </c>
      <c r="J22" s="23" t="s">
        <v>574</v>
      </c>
      <c r="K22" s="23" t="s">
        <v>574</v>
      </c>
      <c r="L22" s="23" t="s">
        <v>574</v>
      </c>
      <c r="M22" s="23" t="s">
        <v>574</v>
      </c>
      <c r="N22" s="23" t="s">
        <v>574</v>
      </c>
      <c r="O22" s="23" t="s">
        <v>574</v>
      </c>
      <c r="P22" s="23" t="s">
        <v>574</v>
      </c>
      <c r="Q22" s="23" t="s">
        <v>574</v>
      </c>
      <c r="R22" s="23" t="s">
        <v>574</v>
      </c>
      <c r="S22" s="24" t="s">
        <v>574</v>
      </c>
      <c r="T22" s="23" t="s">
        <v>574</v>
      </c>
      <c r="U22" s="23" t="s">
        <v>574</v>
      </c>
      <c r="V22" s="23" t="s">
        <v>574</v>
      </c>
      <c r="W22" s="23" t="s">
        <v>574</v>
      </c>
      <c r="X22" s="23" t="s">
        <v>574</v>
      </c>
      <c r="Y22" s="23" t="s">
        <v>574</v>
      </c>
      <c r="Z22" s="23" t="s">
        <v>574</v>
      </c>
      <c r="AA22" s="23" t="s">
        <v>574</v>
      </c>
      <c r="AB22" s="23" t="s">
        <v>574</v>
      </c>
      <c r="AC22" s="23" t="s">
        <v>574</v>
      </c>
      <c r="AD22" s="23" t="s">
        <v>574</v>
      </c>
      <c r="AE22" s="23" t="s">
        <v>574</v>
      </c>
      <c r="AF22" s="23" t="s">
        <v>574</v>
      </c>
      <c r="AG22" s="23" t="s">
        <v>574</v>
      </c>
      <c r="AH22" s="24" t="s">
        <v>574</v>
      </c>
    </row>
    <row r="23" spans="2:34" x14ac:dyDescent="0.2">
      <c r="B23" s="33" t="s">
        <v>253</v>
      </c>
      <c r="C23" s="18" t="s">
        <v>258</v>
      </c>
      <c r="D23" s="18" t="s">
        <v>372</v>
      </c>
      <c r="E23" s="23" t="s">
        <v>574</v>
      </c>
      <c r="F23" s="23" t="s">
        <v>574</v>
      </c>
      <c r="G23" s="23" t="s">
        <v>574</v>
      </c>
      <c r="H23" s="23" t="s">
        <v>574</v>
      </c>
      <c r="I23" s="23" t="s">
        <v>574</v>
      </c>
      <c r="J23" s="23" t="s">
        <v>574</v>
      </c>
      <c r="K23" s="23" t="s">
        <v>574</v>
      </c>
      <c r="L23" s="23" t="s">
        <v>574</v>
      </c>
      <c r="M23" s="23" t="s">
        <v>574</v>
      </c>
      <c r="N23" s="23" t="s">
        <v>574</v>
      </c>
      <c r="O23" s="23" t="s">
        <v>574</v>
      </c>
      <c r="P23" s="23" t="s">
        <v>574</v>
      </c>
      <c r="Q23" s="23" t="s">
        <v>574</v>
      </c>
      <c r="R23" s="23" t="s">
        <v>574</v>
      </c>
      <c r="S23" s="24" t="s">
        <v>574</v>
      </c>
      <c r="T23" s="23" t="s">
        <v>574</v>
      </c>
      <c r="U23" s="23" t="s">
        <v>574</v>
      </c>
      <c r="V23" s="23" t="s">
        <v>574</v>
      </c>
      <c r="W23" s="23" t="s">
        <v>574</v>
      </c>
      <c r="X23" s="23" t="s">
        <v>574</v>
      </c>
      <c r="Y23" s="23" t="s">
        <v>574</v>
      </c>
      <c r="Z23" s="23" t="s">
        <v>574</v>
      </c>
      <c r="AA23" s="23" t="s">
        <v>574</v>
      </c>
      <c r="AB23" s="23" t="s">
        <v>574</v>
      </c>
      <c r="AC23" s="23" t="s">
        <v>574</v>
      </c>
      <c r="AD23" s="23" t="s">
        <v>574</v>
      </c>
      <c r="AE23" s="23" t="s">
        <v>574</v>
      </c>
      <c r="AF23" s="23" t="s">
        <v>574</v>
      </c>
      <c r="AG23" s="23" t="s">
        <v>574</v>
      </c>
      <c r="AH23" s="24" t="s">
        <v>574</v>
      </c>
    </row>
    <row r="24" spans="2:34" x14ac:dyDescent="0.2">
      <c r="B24" s="33" t="s">
        <v>253</v>
      </c>
      <c r="C24" s="18" t="s">
        <v>259</v>
      </c>
      <c r="D24" s="18" t="s">
        <v>373</v>
      </c>
      <c r="E24" s="23">
        <v>2.8169014084507043E-2</v>
      </c>
      <c r="F24" s="23">
        <v>6.7605633802816895E-2</v>
      </c>
      <c r="G24" s="23">
        <v>5.6338028169014088E-3</v>
      </c>
      <c r="H24" s="23">
        <v>6.7605633802816895E-2</v>
      </c>
      <c r="I24" s="23">
        <v>9.295774647887324E-2</v>
      </c>
      <c r="J24" s="23">
        <v>9.014084507042254E-2</v>
      </c>
      <c r="K24" s="23">
        <v>4.788732394366197E-2</v>
      </c>
      <c r="L24" s="23">
        <v>0.15492957746478872</v>
      </c>
      <c r="M24" s="23">
        <v>4.507042253521127E-2</v>
      </c>
      <c r="N24" s="23">
        <v>8.4507042253521118E-3</v>
      </c>
      <c r="O24" s="23">
        <v>2.8169014084507044E-3</v>
      </c>
      <c r="P24" s="23">
        <v>0.14366197183098592</v>
      </c>
      <c r="Q24" s="23">
        <v>0.23380281690140844</v>
      </c>
      <c r="R24" s="23">
        <v>1.1267605633802818E-2</v>
      </c>
      <c r="S24" s="24">
        <v>1775</v>
      </c>
      <c r="T24" s="23" t="s">
        <v>575</v>
      </c>
      <c r="U24" s="23" t="s">
        <v>575</v>
      </c>
      <c r="V24" s="23" t="s">
        <v>575</v>
      </c>
      <c r="W24" s="23" t="s">
        <v>575</v>
      </c>
      <c r="X24" s="23" t="s">
        <v>575</v>
      </c>
      <c r="Y24" s="23" t="s">
        <v>575</v>
      </c>
      <c r="Z24" s="23" t="s">
        <v>575</v>
      </c>
      <c r="AA24" s="23" t="s">
        <v>575</v>
      </c>
      <c r="AB24" s="23" t="s">
        <v>575</v>
      </c>
      <c r="AC24" s="23" t="s">
        <v>575</v>
      </c>
      <c r="AD24" s="23" t="s">
        <v>575</v>
      </c>
      <c r="AE24" s="23" t="s">
        <v>575</v>
      </c>
      <c r="AF24" s="23" t="s">
        <v>575</v>
      </c>
      <c r="AG24" s="23" t="s">
        <v>575</v>
      </c>
      <c r="AH24" s="24" t="s">
        <v>575</v>
      </c>
    </row>
    <row r="25" spans="2:34" x14ac:dyDescent="0.2">
      <c r="B25" s="33" t="s">
        <v>243</v>
      </c>
      <c r="C25" s="18" t="s">
        <v>260</v>
      </c>
      <c r="D25" s="18" t="s">
        <v>350</v>
      </c>
      <c r="E25" s="23">
        <v>1.8604651162790697E-2</v>
      </c>
      <c r="F25" s="23">
        <v>2.6356589147286821E-2</v>
      </c>
      <c r="G25" s="23">
        <v>1.5503875968992248E-3</v>
      </c>
      <c r="H25" s="23">
        <v>2.0155038759689922E-2</v>
      </c>
      <c r="I25" s="23">
        <v>6.3565891472868216E-2</v>
      </c>
      <c r="J25" s="23">
        <v>9.6124031007751937E-2</v>
      </c>
      <c r="K25" s="23">
        <v>3.4108527131782945E-2</v>
      </c>
      <c r="L25" s="23">
        <v>0.11162790697674418</v>
      </c>
      <c r="M25" s="23">
        <v>3.1007751937984496E-2</v>
      </c>
      <c r="N25" s="23">
        <v>6.2015503875968991E-3</v>
      </c>
      <c r="O25" s="23">
        <v>1.5503875968992248E-3</v>
      </c>
      <c r="P25" s="23">
        <v>0.18139534883720931</v>
      </c>
      <c r="Q25" s="23">
        <v>0.35193798449612401</v>
      </c>
      <c r="R25" s="23">
        <v>5.7364341085271317E-2</v>
      </c>
      <c r="S25" s="24">
        <v>3225</v>
      </c>
      <c r="T25" s="23">
        <v>2.9411764705882353E-2</v>
      </c>
      <c r="U25" s="23">
        <v>0.10294117647058823</v>
      </c>
      <c r="V25" s="23">
        <v>0</v>
      </c>
      <c r="W25" s="23">
        <v>1.4705882352941176E-2</v>
      </c>
      <c r="X25" s="23">
        <v>0.10294117647058823</v>
      </c>
      <c r="Y25" s="23">
        <v>2.9411764705882353E-2</v>
      </c>
      <c r="Z25" s="23">
        <v>1.4705882352941176E-2</v>
      </c>
      <c r="AA25" s="23">
        <v>4.4117647058823532E-2</v>
      </c>
      <c r="AB25" s="23">
        <v>5.8823529411764705E-2</v>
      </c>
      <c r="AC25" s="23">
        <v>2.9411764705882353E-2</v>
      </c>
      <c r="AD25" s="23">
        <v>0</v>
      </c>
      <c r="AE25" s="23">
        <v>8.8235294117647065E-2</v>
      </c>
      <c r="AF25" s="23">
        <v>0.45588235294117646</v>
      </c>
      <c r="AG25" s="23">
        <v>4.4117647058823532E-2</v>
      </c>
      <c r="AH25" s="24">
        <v>340</v>
      </c>
    </row>
    <row r="26" spans="2:34" x14ac:dyDescent="0.2">
      <c r="B26" s="33" t="s">
        <v>243</v>
      </c>
      <c r="C26" s="18" t="s">
        <v>261</v>
      </c>
      <c r="D26" s="18" t="s">
        <v>351</v>
      </c>
      <c r="E26" s="23">
        <v>1.2433392539964476E-2</v>
      </c>
      <c r="F26" s="23">
        <v>5.772646536412078E-2</v>
      </c>
      <c r="G26" s="23">
        <v>0</v>
      </c>
      <c r="H26" s="23">
        <v>2.2202486678507993E-2</v>
      </c>
      <c r="I26" s="23">
        <v>8.4369449378330366E-2</v>
      </c>
      <c r="J26" s="23">
        <v>8.7033747779751328E-2</v>
      </c>
      <c r="K26" s="23">
        <v>2.7531083481349913E-2</v>
      </c>
      <c r="L26" s="23">
        <v>0.11190053285968028</v>
      </c>
      <c r="M26" s="23">
        <v>3.108348134991119E-2</v>
      </c>
      <c r="N26" s="23">
        <v>1.5097690941385435E-2</v>
      </c>
      <c r="O26" s="23">
        <v>8.8809946714031975E-4</v>
      </c>
      <c r="P26" s="23">
        <v>7.9928952042628773E-2</v>
      </c>
      <c r="Q26" s="23">
        <v>0.38809946714031973</v>
      </c>
      <c r="R26" s="23">
        <v>8.0817051509769089E-2</v>
      </c>
      <c r="S26" s="24">
        <v>5630</v>
      </c>
      <c r="T26" s="23">
        <v>0</v>
      </c>
      <c r="U26" s="23">
        <v>6.6666666666666666E-2</v>
      </c>
      <c r="V26" s="23">
        <v>0</v>
      </c>
      <c r="W26" s="23">
        <v>0</v>
      </c>
      <c r="X26" s="23">
        <v>0.13333333333333333</v>
      </c>
      <c r="Y26" s="23">
        <v>6.6666666666666666E-2</v>
      </c>
      <c r="Z26" s="23">
        <v>6.6666666666666666E-2</v>
      </c>
      <c r="AA26" s="23">
        <v>6.6666666666666666E-2</v>
      </c>
      <c r="AB26" s="23">
        <v>6.6666666666666666E-2</v>
      </c>
      <c r="AC26" s="23">
        <v>0</v>
      </c>
      <c r="AD26" s="23">
        <v>0</v>
      </c>
      <c r="AE26" s="23">
        <v>0</v>
      </c>
      <c r="AF26" s="23">
        <v>0.33333333333333331</v>
      </c>
      <c r="AG26" s="23">
        <v>0.13333333333333333</v>
      </c>
      <c r="AH26" s="24">
        <v>75</v>
      </c>
    </row>
    <row r="27" spans="2:34" x14ac:dyDescent="0.2">
      <c r="B27" s="33" t="s">
        <v>243</v>
      </c>
      <c r="C27" s="18" t="s">
        <v>262</v>
      </c>
      <c r="D27" s="18" t="s">
        <v>352</v>
      </c>
      <c r="E27" s="23">
        <v>1.549636803874092E-2</v>
      </c>
      <c r="F27" s="23">
        <v>2.9055690072639227E-2</v>
      </c>
      <c r="G27" s="23">
        <v>1.4527845036319612E-3</v>
      </c>
      <c r="H27" s="23">
        <v>2.6150121065375304E-2</v>
      </c>
      <c r="I27" s="23">
        <v>5.375302663438257E-2</v>
      </c>
      <c r="J27" s="23">
        <v>9.782082324455206E-2</v>
      </c>
      <c r="K27" s="23">
        <v>3.0508474576271188E-2</v>
      </c>
      <c r="L27" s="23">
        <v>0.12058111380145278</v>
      </c>
      <c r="M27" s="23">
        <v>2.6634382566585957E-2</v>
      </c>
      <c r="N27" s="23">
        <v>1.0653753026634382E-2</v>
      </c>
      <c r="O27" s="23">
        <v>9.6852300242130751E-4</v>
      </c>
      <c r="P27" s="23">
        <v>0.16319612590799032</v>
      </c>
      <c r="Q27" s="23">
        <v>0.38111380145278451</v>
      </c>
      <c r="R27" s="23">
        <v>4.261501210653753E-2</v>
      </c>
      <c r="S27" s="24">
        <v>10325</v>
      </c>
      <c r="T27" s="23">
        <v>3.1914893617021274E-2</v>
      </c>
      <c r="U27" s="23">
        <v>0.1276595744680851</v>
      </c>
      <c r="V27" s="23">
        <v>0</v>
      </c>
      <c r="W27" s="23">
        <v>2.1276595744680851E-2</v>
      </c>
      <c r="X27" s="23">
        <v>0.1276595744680851</v>
      </c>
      <c r="Y27" s="23">
        <v>9.5744680851063829E-2</v>
      </c>
      <c r="Z27" s="23">
        <v>5.3191489361702128E-2</v>
      </c>
      <c r="AA27" s="23">
        <v>8.5106382978723402E-2</v>
      </c>
      <c r="AB27" s="23">
        <v>4.2553191489361701E-2</v>
      </c>
      <c r="AC27" s="23">
        <v>6.3829787234042548E-2</v>
      </c>
      <c r="AD27" s="23">
        <v>0</v>
      </c>
      <c r="AE27" s="23">
        <v>0.10638297872340426</v>
      </c>
      <c r="AF27" s="23">
        <v>0.19148936170212766</v>
      </c>
      <c r="AG27" s="23">
        <v>5.3191489361702128E-2</v>
      </c>
      <c r="AH27" s="24">
        <v>470</v>
      </c>
    </row>
    <row r="28" spans="2:34" x14ac:dyDescent="0.2">
      <c r="B28" s="33" t="s">
        <v>243</v>
      </c>
      <c r="C28" s="18" t="s">
        <v>263</v>
      </c>
      <c r="D28" s="18" t="s">
        <v>353</v>
      </c>
      <c r="E28" s="23">
        <v>2.5720620842572064E-2</v>
      </c>
      <c r="F28" s="23">
        <v>3.0155210643015521E-2</v>
      </c>
      <c r="G28" s="23">
        <v>1.3303769401330377E-3</v>
      </c>
      <c r="H28" s="23">
        <v>2.7494456762749447E-2</v>
      </c>
      <c r="I28" s="23">
        <v>0.10776053215077605</v>
      </c>
      <c r="J28" s="23">
        <v>7.2727272727272724E-2</v>
      </c>
      <c r="K28" s="23">
        <v>3.0155210643015521E-2</v>
      </c>
      <c r="L28" s="23">
        <v>0.10776053215077605</v>
      </c>
      <c r="M28" s="23">
        <v>3.325942350332594E-2</v>
      </c>
      <c r="N28" s="23">
        <v>3.7694013303769404E-2</v>
      </c>
      <c r="O28" s="23">
        <v>2.2172949002217295E-3</v>
      </c>
      <c r="P28" s="23">
        <v>0.15964523281596452</v>
      </c>
      <c r="Q28" s="23">
        <v>0.34101995565410198</v>
      </c>
      <c r="R28" s="23">
        <v>2.3059866962305987E-2</v>
      </c>
      <c r="S28" s="24">
        <v>11275</v>
      </c>
      <c r="T28" s="23">
        <v>0.03</v>
      </c>
      <c r="U28" s="23">
        <v>0.05</v>
      </c>
      <c r="V28" s="23">
        <v>0</v>
      </c>
      <c r="W28" s="23">
        <v>0.02</v>
      </c>
      <c r="X28" s="23">
        <v>0.19</v>
      </c>
      <c r="Y28" s="23">
        <v>0.06</v>
      </c>
      <c r="Z28" s="23">
        <v>0.06</v>
      </c>
      <c r="AA28" s="23">
        <v>0.04</v>
      </c>
      <c r="AB28" s="23">
        <v>0.02</v>
      </c>
      <c r="AC28" s="23">
        <v>0.11</v>
      </c>
      <c r="AD28" s="23">
        <v>0</v>
      </c>
      <c r="AE28" s="23">
        <v>0.18</v>
      </c>
      <c r="AF28" s="23">
        <v>0.2</v>
      </c>
      <c r="AG28" s="23">
        <v>0.02</v>
      </c>
      <c r="AH28" s="24">
        <v>500</v>
      </c>
    </row>
    <row r="29" spans="2:34" x14ac:dyDescent="0.2">
      <c r="B29" s="33" t="s">
        <v>243</v>
      </c>
      <c r="C29" s="18" t="s">
        <v>264</v>
      </c>
      <c r="D29" s="18" t="s">
        <v>354</v>
      </c>
      <c r="E29" s="23">
        <v>9.7719869706840382E-3</v>
      </c>
      <c r="F29" s="23">
        <v>9.7719869706840382E-3</v>
      </c>
      <c r="G29" s="23">
        <v>0</v>
      </c>
      <c r="H29" s="23">
        <v>2.2801302931596091E-2</v>
      </c>
      <c r="I29" s="23">
        <v>2.2801302931596091E-2</v>
      </c>
      <c r="J29" s="23">
        <v>5.5374592833876218E-2</v>
      </c>
      <c r="K29" s="23">
        <v>2.2801302931596091E-2</v>
      </c>
      <c r="L29" s="23">
        <v>9.4462540716612378E-2</v>
      </c>
      <c r="M29" s="23">
        <v>4.8859934853420196E-2</v>
      </c>
      <c r="N29" s="23">
        <v>0</v>
      </c>
      <c r="O29" s="23">
        <v>3.2573289902280132E-3</v>
      </c>
      <c r="P29" s="23">
        <v>0.10749185667752444</v>
      </c>
      <c r="Q29" s="23">
        <v>0.57003257328990231</v>
      </c>
      <c r="R29" s="23">
        <v>3.2573289902280131E-2</v>
      </c>
      <c r="S29" s="24">
        <v>1535</v>
      </c>
      <c r="T29" s="23" t="s">
        <v>575</v>
      </c>
      <c r="U29" s="23" t="s">
        <v>575</v>
      </c>
      <c r="V29" s="23" t="s">
        <v>575</v>
      </c>
      <c r="W29" s="23" t="s">
        <v>575</v>
      </c>
      <c r="X29" s="23" t="s">
        <v>575</v>
      </c>
      <c r="Y29" s="23" t="s">
        <v>575</v>
      </c>
      <c r="Z29" s="23" t="s">
        <v>575</v>
      </c>
      <c r="AA29" s="23" t="s">
        <v>575</v>
      </c>
      <c r="AB29" s="23" t="s">
        <v>575</v>
      </c>
      <c r="AC29" s="23" t="s">
        <v>575</v>
      </c>
      <c r="AD29" s="23" t="s">
        <v>575</v>
      </c>
      <c r="AE29" s="23" t="s">
        <v>575</v>
      </c>
      <c r="AF29" s="23" t="s">
        <v>575</v>
      </c>
      <c r="AG29" s="23" t="s">
        <v>575</v>
      </c>
      <c r="AH29" s="24" t="s">
        <v>575</v>
      </c>
    </row>
    <row r="30" spans="2:34" x14ac:dyDescent="0.2">
      <c r="B30" s="33" t="s">
        <v>265</v>
      </c>
      <c r="C30" s="18" t="s">
        <v>266</v>
      </c>
      <c r="D30" s="18" t="s">
        <v>374</v>
      </c>
      <c r="E30" s="23" t="s">
        <v>574</v>
      </c>
      <c r="F30" s="23" t="s">
        <v>574</v>
      </c>
      <c r="G30" s="23" t="s">
        <v>574</v>
      </c>
      <c r="H30" s="23" t="s">
        <v>574</v>
      </c>
      <c r="I30" s="23" t="s">
        <v>574</v>
      </c>
      <c r="J30" s="23" t="s">
        <v>574</v>
      </c>
      <c r="K30" s="23" t="s">
        <v>574</v>
      </c>
      <c r="L30" s="23" t="s">
        <v>574</v>
      </c>
      <c r="M30" s="23" t="s">
        <v>574</v>
      </c>
      <c r="N30" s="23" t="s">
        <v>574</v>
      </c>
      <c r="O30" s="23" t="s">
        <v>574</v>
      </c>
      <c r="P30" s="23" t="s">
        <v>574</v>
      </c>
      <c r="Q30" s="23" t="s">
        <v>574</v>
      </c>
      <c r="R30" s="23" t="s">
        <v>574</v>
      </c>
      <c r="S30" s="24" t="s">
        <v>574</v>
      </c>
      <c r="T30" s="23" t="s">
        <v>574</v>
      </c>
      <c r="U30" s="23" t="s">
        <v>574</v>
      </c>
      <c r="V30" s="23" t="s">
        <v>574</v>
      </c>
      <c r="W30" s="23" t="s">
        <v>574</v>
      </c>
      <c r="X30" s="23" t="s">
        <v>574</v>
      </c>
      <c r="Y30" s="23" t="s">
        <v>574</v>
      </c>
      <c r="Z30" s="23" t="s">
        <v>574</v>
      </c>
      <c r="AA30" s="23" t="s">
        <v>574</v>
      </c>
      <c r="AB30" s="23" t="s">
        <v>574</v>
      </c>
      <c r="AC30" s="23" t="s">
        <v>574</v>
      </c>
      <c r="AD30" s="23" t="s">
        <v>574</v>
      </c>
      <c r="AE30" s="23" t="s">
        <v>574</v>
      </c>
      <c r="AF30" s="23" t="s">
        <v>574</v>
      </c>
      <c r="AG30" s="23" t="s">
        <v>574</v>
      </c>
      <c r="AH30" s="24" t="s">
        <v>574</v>
      </c>
    </row>
    <row r="31" spans="2:34" x14ac:dyDescent="0.2">
      <c r="B31" s="33" t="s">
        <v>265</v>
      </c>
      <c r="C31" s="18" t="s">
        <v>267</v>
      </c>
      <c r="D31" s="18" t="s">
        <v>375</v>
      </c>
      <c r="E31" s="23">
        <v>0</v>
      </c>
      <c r="F31" s="23">
        <v>0</v>
      </c>
      <c r="G31" s="23">
        <v>0</v>
      </c>
      <c r="H31" s="23">
        <v>2.6041666666666665E-3</v>
      </c>
      <c r="I31" s="23">
        <v>2.6041666666666665E-3</v>
      </c>
      <c r="J31" s="23">
        <v>5.46875E-2</v>
      </c>
      <c r="K31" s="23">
        <v>0</v>
      </c>
      <c r="L31" s="23">
        <v>2.34375E-2</v>
      </c>
      <c r="M31" s="23">
        <v>2.6041666666666665E-3</v>
      </c>
      <c r="N31" s="23">
        <v>0</v>
      </c>
      <c r="O31" s="23">
        <v>0</v>
      </c>
      <c r="P31" s="23">
        <v>0.16145833333333334</v>
      </c>
      <c r="Q31" s="23">
        <v>0.7421875</v>
      </c>
      <c r="R31" s="23">
        <v>7.8125E-3</v>
      </c>
      <c r="S31" s="24">
        <v>1920</v>
      </c>
      <c r="T31" s="23">
        <v>0</v>
      </c>
      <c r="U31" s="23">
        <v>0</v>
      </c>
      <c r="V31" s="23">
        <v>0</v>
      </c>
      <c r="W31" s="23">
        <v>3.5714285714285712E-2</v>
      </c>
      <c r="X31" s="23">
        <v>3.5714285714285712E-2</v>
      </c>
      <c r="Y31" s="23">
        <v>3.5714285714285712E-2</v>
      </c>
      <c r="Z31" s="23">
        <v>0</v>
      </c>
      <c r="AA31" s="23">
        <v>3.5714285714285712E-2</v>
      </c>
      <c r="AB31" s="23">
        <v>0</v>
      </c>
      <c r="AC31" s="23">
        <v>0</v>
      </c>
      <c r="AD31" s="23">
        <v>0</v>
      </c>
      <c r="AE31" s="23">
        <v>0.10714285714285714</v>
      </c>
      <c r="AF31" s="23">
        <v>0.75</v>
      </c>
      <c r="AG31" s="23">
        <v>0</v>
      </c>
      <c r="AH31" s="24">
        <v>140</v>
      </c>
    </row>
    <row r="32" spans="2:34" x14ac:dyDescent="0.2">
      <c r="B32" s="33" t="s">
        <v>265</v>
      </c>
      <c r="C32" s="18" t="s">
        <v>268</v>
      </c>
      <c r="D32" s="18" t="s">
        <v>376</v>
      </c>
      <c r="E32" s="23" t="s">
        <v>574</v>
      </c>
      <c r="F32" s="23" t="s">
        <v>574</v>
      </c>
      <c r="G32" s="23" t="s">
        <v>574</v>
      </c>
      <c r="H32" s="23" t="s">
        <v>574</v>
      </c>
      <c r="I32" s="23" t="s">
        <v>574</v>
      </c>
      <c r="J32" s="23" t="s">
        <v>574</v>
      </c>
      <c r="K32" s="23" t="s">
        <v>574</v>
      </c>
      <c r="L32" s="23" t="s">
        <v>574</v>
      </c>
      <c r="M32" s="23" t="s">
        <v>574</v>
      </c>
      <c r="N32" s="23" t="s">
        <v>574</v>
      </c>
      <c r="O32" s="23" t="s">
        <v>574</v>
      </c>
      <c r="P32" s="23" t="s">
        <v>574</v>
      </c>
      <c r="Q32" s="23" t="s">
        <v>574</v>
      </c>
      <c r="R32" s="23" t="s">
        <v>574</v>
      </c>
      <c r="S32" s="24" t="s">
        <v>574</v>
      </c>
      <c r="T32" s="23" t="s">
        <v>574</v>
      </c>
      <c r="U32" s="23" t="s">
        <v>574</v>
      </c>
      <c r="V32" s="23" t="s">
        <v>574</v>
      </c>
      <c r="W32" s="23" t="s">
        <v>574</v>
      </c>
      <c r="X32" s="23" t="s">
        <v>574</v>
      </c>
      <c r="Y32" s="23" t="s">
        <v>574</v>
      </c>
      <c r="Z32" s="23" t="s">
        <v>574</v>
      </c>
      <c r="AA32" s="23" t="s">
        <v>574</v>
      </c>
      <c r="AB32" s="23" t="s">
        <v>574</v>
      </c>
      <c r="AC32" s="23" t="s">
        <v>574</v>
      </c>
      <c r="AD32" s="23" t="s">
        <v>574</v>
      </c>
      <c r="AE32" s="23" t="s">
        <v>574</v>
      </c>
      <c r="AF32" s="23" t="s">
        <v>574</v>
      </c>
      <c r="AG32" s="23" t="s">
        <v>574</v>
      </c>
      <c r="AH32" s="24" t="s">
        <v>574</v>
      </c>
    </row>
    <row r="33" spans="2:34" x14ac:dyDescent="0.2">
      <c r="B33" s="33" t="s">
        <v>265</v>
      </c>
      <c r="C33" s="18" t="s">
        <v>269</v>
      </c>
      <c r="D33" s="18" t="s">
        <v>355</v>
      </c>
      <c r="E33" s="23" t="s">
        <v>574</v>
      </c>
      <c r="F33" s="23" t="s">
        <v>574</v>
      </c>
      <c r="G33" s="23" t="s">
        <v>574</v>
      </c>
      <c r="H33" s="23" t="s">
        <v>574</v>
      </c>
      <c r="I33" s="23" t="s">
        <v>574</v>
      </c>
      <c r="J33" s="23" t="s">
        <v>574</v>
      </c>
      <c r="K33" s="23" t="s">
        <v>574</v>
      </c>
      <c r="L33" s="23" t="s">
        <v>574</v>
      </c>
      <c r="M33" s="23" t="s">
        <v>574</v>
      </c>
      <c r="N33" s="23" t="s">
        <v>574</v>
      </c>
      <c r="O33" s="23" t="s">
        <v>574</v>
      </c>
      <c r="P33" s="23" t="s">
        <v>574</v>
      </c>
      <c r="Q33" s="23" t="s">
        <v>574</v>
      </c>
      <c r="R33" s="23" t="s">
        <v>574</v>
      </c>
      <c r="S33" s="24" t="s">
        <v>574</v>
      </c>
      <c r="T33" s="23" t="s">
        <v>574</v>
      </c>
      <c r="U33" s="23" t="s">
        <v>574</v>
      </c>
      <c r="V33" s="23" t="s">
        <v>574</v>
      </c>
      <c r="W33" s="23" t="s">
        <v>574</v>
      </c>
      <c r="X33" s="23" t="s">
        <v>574</v>
      </c>
      <c r="Y33" s="23" t="s">
        <v>574</v>
      </c>
      <c r="Z33" s="23" t="s">
        <v>574</v>
      </c>
      <c r="AA33" s="23" t="s">
        <v>574</v>
      </c>
      <c r="AB33" s="23" t="s">
        <v>574</v>
      </c>
      <c r="AC33" s="23" t="s">
        <v>574</v>
      </c>
      <c r="AD33" s="23" t="s">
        <v>574</v>
      </c>
      <c r="AE33" s="23" t="s">
        <v>574</v>
      </c>
      <c r="AF33" s="23" t="s">
        <v>574</v>
      </c>
      <c r="AG33" s="23" t="s">
        <v>574</v>
      </c>
      <c r="AH33" s="24" t="s">
        <v>574</v>
      </c>
    </row>
    <row r="34" spans="2:34" x14ac:dyDescent="0.2">
      <c r="B34" s="33" t="s">
        <v>265</v>
      </c>
      <c r="C34" s="18" t="s">
        <v>270</v>
      </c>
      <c r="D34" s="18" t="s">
        <v>377</v>
      </c>
      <c r="E34" s="23" t="s">
        <v>574</v>
      </c>
      <c r="F34" s="23" t="s">
        <v>574</v>
      </c>
      <c r="G34" s="23" t="s">
        <v>574</v>
      </c>
      <c r="H34" s="23" t="s">
        <v>574</v>
      </c>
      <c r="I34" s="23" t="s">
        <v>574</v>
      </c>
      <c r="J34" s="23" t="s">
        <v>574</v>
      </c>
      <c r="K34" s="23" t="s">
        <v>574</v>
      </c>
      <c r="L34" s="23" t="s">
        <v>574</v>
      </c>
      <c r="M34" s="23" t="s">
        <v>574</v>
      </c>
      <c r="N34" s="23" t="s">
        <v>574</v>
      </c>
      <c r="O34" s="23" t="s">
        <v>574</v>
      </c>
      <c r="P34" s="23" t="s">
        <v>574</v>
      </c>
      <c r="Q34" s="23" t="s">
        <v>574</v>
      </c>
      <c r="R34" s="23" t="s">
        <v>574</v>
      </c>
      <c r="S34" s="24" t="s">
        <v>574</v>
      </c>
      <c r="T34" s="23" t="s">
        <v>574</v>
      </c>
      <c r="U34" s="23" t="s">
        <v>574</v>
      </c>
      <c r="V34" s="23" t="s">
        <v>574</v>
      </c>
      <c r="W34" s="23" t="s">
        <v>574</v>
      </c>
      <c r="X34" s="23" t="s">
        <v>574</v>
      </c>
      <c r="Y34" s="23" t="s">
        <v>574</v>
      </c>
      <c r="Z34" s="23" t="s">
        <v>574</v>
      </c>
      <c r="AA34" s="23" t="s">
        <v>574</v>
      </c>
      <c r="AB34" s="23" t="s">
        <v>574</v>
      </c>
      <c r="AC34" s="23" t="s">
        <v>574</v>
      </c>
      <c r="AD34" s="23" t="s">
        <v>574</v>
      </c>
      <c r="AE34" s="23" t="s">
        <v>574</v>
      </c>
      <c r="AF34" s="23" t="s">
        <v>574</v>
      </c>
      <c r="AG34" s="23" t="s">
        <v>574</v>
      </c>
      <c r="AH34" s="24" t="s">
        <v>574</v>
      </c>
    </row>
    <row r="35" spans="2:34" x14ac:dyDescent="0.2">
      <c r="B35" s="33" t="s">
        <v>265</v>
      </c>
      <c r="C35" s="18" t="s">
        <v>271</v>
      </c>
      <c r="D35" s="18" t="s">
        <v>378</v>
      </c>
      <c r="E35" s="23" t="s">
        <v>574</v>
      </c>
      <c r="F35" s="23" t="s">
        <v>574</v>
      </c>
      <c r="G35" s="23" t="s">
        <v>574</v>
      </c>
      <c r="H35" s="23" t="s">
        <v>574</v>
      </c>
      <c r="I35" s="23" t="s">
        <v>574</v>
      </c>
      <c r="J35" s="23" t="s">
        <v>574</v>
      </c>
      <c r="K35" s="23" t="s">
        <v>574</v>
      </c>
      <c r="L35" s="23" t="s">
        <v>574</v>
      </c>
      <c r="M35" s="23" t="s">
        <v>574</v>
      </c>
      <c r="N35" s="23" t="s">
        <v>574</v>
      </c>
      <c r="O35" s="23" t="s">
        <v>574</v>
      </c>
      <c r="P35" s="23" t="s">
        <v>574</v>
      </c>
      <c r="Q35" s="23" t="s">
        <v>574</v>
      </c>
      <c r="R35" s="23" t="s">
        <v>574</v>
      </c>
      <c r="S35" s="24" t="s">
        <v>574</v>
      </c>
      <c r="T35" s="23" t="s">
        <v>574</v>
      </c>
      <c r="U35" s="23" t="s">
        <v>574</v>
      </c>
      <c r="V35" s="23" t="s">
        <v>574</v>
      </c>
      <c r="W35" s="23" t="s">
        <v>574</v>
      </c>
      <c r="X35" s="23" t="s">
        <v>574</v>
      </c>
      <c r="Y35" s="23" t="s">
        <v>574</v>
      </c>
      <c r="Z35" s="23" t="s">
        <v>574</v>
      </c>
      <c r="AA35" s="23" t="s">
        <v>574</v>
      </c>
      <c r="AB35" s="23" t="s">
        <v>574</v>
      </c>
      <c r="AC35" s="23" t="s">
        <v>574</v>
      </c>
      <c r="AD35" s="23" t="s">
        <v>574</v>
      </c>
      <c r="AE35" s="23" t="s">
        <v>574</v>
      </c>
      <c r="AF35" s="23" t="s">
        <v>574</v>
      </c>
      <c r="AG35" s="23" t="s">
        <v>574</v>
      </c>
      <c r="AH35" s="24" t="s">
        <v>574</v>
      </c>
    </row>
    <row r="36" spans="2:34" x14ac:dyDescent="0.2">
      <c r="B36" s="33" t="s">
        <v>265</v>
      </c>
      <c r="C36" s="18" t="s">
        <v>272</v>
      </c>
      <c r="D36" s="18" t="s">
        <v>379</v>
      </c>
      <c r="E36" s="23" t="s">
        <v>574</v>
      </c>
      <c r="F36" s="23" t="s">
        <v>574</v>
      </c>
      <c r="G36" s="23" t="s">
        <v>574</v>
      </c>
      <c r="H36" s="23" t="s">
        <v>574</v>
      </c>
      <c r="I36" s="23" t="s">
        <v>574</v>
      </c>
      <c r="J36" s="23" t="s">
        <v>574</v>
      </c>
      <c r="K36" s="23" t="s">
        <v>574</v>
      </c>
      <c r="L36" s="23" t="s">
        <v>574</v>
      </c>
      <c r="M36" s="23" t="s">
        <v>574</v>
      </c>
      <c r="N36" s="23" t="s">
        <v>574</v>
      </c>
      <c r="O36" s="23" t="s">
        <v>574</v>
      </c>
      <c r="P36" s="23" t="s">
        <v>574</v>
      </c>
      <c r="Q36" s="23" t="s">
        <v>574</v>
      </c>
      <c r="R36" s="23" t="s">
        <v>574</v>
      </c>
      <c r="S36" s="24" t="s">
        <v>574</v>
      </c>
      <c r="T36" s="23" t="s">
        <v>574</v>
      </c>
      <c r="U36" s="23" t="s">
        <v>574</v>
      </c>
      <c r="V36" s="23" t="s">
        <v>574</v>
      </c>
      <c r="W36" s="23" t="s">
        <v>574</v>
      </c>
      <c r="X36" s="23" t="s">
        <v>574</v>
      </c>
      <c r="Y36" s="23" t="s">
        <v>574</v>
      </c>
      <c r="Z36" s="23" t="s">
        <v>574</v>
      </c>
      <c r="AA36" s="23" t="s">
        <v>574</v>
      </c>
      <c r="AB36" s="23" t="s">
        <v>574</v>
      </c>
      <c r="AC36" s="23" t="s">
        <v>574</v>
      </c>
      <c r="AD36" s="23" t="s">
        <v>574</v>
      </c>
      <c r="AE36" s="23" t="s">
        <v>574</v>
      </c>
      <c r="AF36" s="23" t="s">
        <v>574</v>
      </c>
      <c r="AG36" s="23" t="s">
        <v>574</v>
      </c>
      <c r="AH36" s="24" t="s">
        <v>574</v>
      </c>
    </row>
    <row r="37" spans="2:34" x14ac:dyDescent="0.2">
      <c r="B37" s="33" t="s">
        <v>265</v>
      </c>
      <c r="C37" s="18" t="s">
        <v>273</v>
      </c>
      <c r="D37" s="18" t="s">
        <v>356</v>
      </c>
      <c r="E37" s="23" t="s">
        <v>574</v>
      </c>
      <c r="F37" s="23" t="s">
        <v>574</v>
      </c>
      <c r="G37" s="23" t="s">
        <v>574</v>
      </c>
      <c r="H37" s="23" t="s">
        <v>574</v>
      </c>
      <c r="I37" s="23" t="s">
        <v>574</v>
      </c>
      <c r="J37" s="23" t="s">
        <v>574</v>
      </c>
      <c r="K37" s="23" t="s">
        <v>574</v>
      </c>
      <c r="L37" s="23" t="s">
        <v>574</v>
      </c>
      <c r="M37" s="23" t="s">
        <v>574</v>
      </c>
      <c r="N37" s="23" t="s">
        <v>574</v>
      </c>
      <c r="O37" s="23" t="s">
        <v>574</v>
      </c>
      <c r="P37" s="23" t="s">
        <v>574</v>
      </c>
      <c r="Q37" s="23" t="s">
        <v>574</v>
      </c>
      <c r="R37" s="23" t="s">
        <v>574</v>
      </c>
      <c r="S37" s="24" t="s">
        <v>574</v>
      </c>
      <c r="T37" s="23" t="s">
        <v>574</v>
      </c>
      <c r="U37" s="23" t="s">
        <v>574</v>
      </c>
      <c r="V37" s="23" t="s">
        <v>574</v>
      </c>
      <c r="W37" s="23" t="s">
        <v>574</v>
      </c>
      <c r="X37" s="23" t="s">
        <v>574</v>
      </c>
      <c r="Y37" s="23" t="s">
        <v>574</v>
      </c>
      <c r="Z37" s="23" t="s">
        <v>574</v>
      </c>
      <c r="AA37" s="23" t="s">
        <v>574</v>
      </c>
      <c r="AB37" s="23" t="s">
        <v>574</v>
      </c>
      <c r="AC37" s="23" t="s">
        <v>574</v>
      </c>
      <c r="AD37" s="23" t="s">
        <v>574</v>
      </c>
      <c r="AE37" s="23" t="s">
        <v>574</v>
      </c>
      <c r="AF37" s="23" t="s">
        <v>574</v>
      </c>
      <c r="AG37" s="23" t="s">
        <v>574</v>
      </c>
      <c r="AH37" s="24" t="s">
        <v>574</v>
      </c>
    </row>
    <row r="38" spans="2:34" x14ac:dyDescent="0.2">
      <c r="B38" s="33" t="s">
        <v>265</v>
      </c>
      <c r="C38" s="18" t="s">
        <v>274</v>
      </c>
      <c r="D38" s="18" t="s">
        <v>380</v>
      </c>
      <c r="E38" s="23">
        <v>1.2500000000000001E-2</v>
      </c>
      <c r="F38" s="23">
        <v>3.2954545454545452E-2</v>
      </c>
      <c r="G38" s="23">
        <v>5.6818181818181815E-4</v>
      </c>
      <c r="H38" s="23">
        <v>2.215909090909091E-2</v>
      </c>
      <c r="I38" s="23">
        <v>5.4545454545454543E-2</v>
      </c>
      <c r="J38" s="23">
        <v>0.11079545454545454</v>
      </c>
      <c r="K38" s="23">
        <v>3.5227272727272725E-2</v>
      </c>
      <c r="L38" s="23">
        <v>0.11988636363636364</v>
      </c>
      <c r="M38" s="23">
        <v>2.5000000000000001E-2</v>
      </c>
      <c r="N38" s="23">
        <v>6.8181818181818179E-3</v>
      </c>
      <c r="O38" s="23">
        <v>1.1363636363636363E-3</v>
      </c>
      <c r="P38" s="23">
        <v>0.13181818181818181</v>
      </c>
      <c r="Q38" s="23">
        <v>0.38806818181818181</v>
      </c>
      <c r="R38" s="23">
        <v>5.7954545454545453E-2</v>
      </c>
      <c r="S38" s="24">
        <v>8800</v>
      </c>
      <c r="T38" s="23">
        <v>3.4482758620689655E-2</v>
      </c>
      <c r="U38" s="23">
        <v>8.0459770114942528E-2</v>
      </c>
      <c r="V38" s="23">
        <v>0</v>
      </c>
      <c r="W38" s="23">
        <v>3.4482758620689655E-2</v>
      </c>
      <c r="X38" s="23">
        <v>0.11494252873563218</v>
      </c>
      <c r="Y38" s="23">
        <v>0.16091954022988506</v>
      </c>
      <c r="Z38" s="23">
        <v>2.2988505747126436E-2</v>
      </c>
      <c r="AA38" s="23">
        <v>9.1954022988505746E-2</v>
      </c>
      <c r="AB38" s="23">
        <v>5.7471264367816091E-2</v>
      </c>
      <c r="AC38" s="23">
        <v>1.1494252873563218E-2</v>
      </c>
      <c r="AD38" s="23">
        <v>0</v>
      </c>
      <c r="AE38" s="23">
        <v>5.7471264367816091E-2</v>
      </c>
      <c r="AF38" s="23">
        <v>0.28735632183908044</v>
      </c>
      <c r="AG38" s="23">
        <v>5.7471264367816091E-2</v>
      </c>
      <c r="AH38" s="24">
        <v>435</v>
      </c>
    </row>
    <row r="39" spans="2:34" x14ac:dyDescent="0.2">
      <c r="B39" s="33" t="s">
        <v>265</v>
      </c>
      <c r="C39" s="18" t="s">
        <v>275</v>
      </c>
      <c r="D39" s="18" t="s">
        <v>357</v>
      </c>
      <c r="E39" s="23">
        <v>3.6773428232502965E-2</v>
      </c>
      <c r="F39" s="23">
        <v>5.4567022538552785E-2</v>
      </c>
      <c r="G39" s="23">
        <v>5.9311981020166078E-4</v>
      </c>
      <c r="H39" s="23">
        <v>1.6607354685646499E-2</v>
      </c>
      <c r="I39" s="23">
        <v>0.11209964412811388</v>
      </c>
      <c r="J39" s="23">
        <v>8.8967971530249115E-2</v>
      </c>
      <c r="K39" s="23">
        <v>6.1091340450771053E-2</v>
      </c>
      <c r="L39" s="23">
        <v>0.20581257413997628</v>
      </c>
      <c r="M39" s="23">
        <v>3.795966785290629E-2</v>
      </c>
      <c r="N39" s="23">
        <v>2.0166073546856466E-2</v>
      </c>
      <c r="O39" s="23">
        <v>2.9655990510083037E-3</v>
      </c>
      <c r="P39" s="23">
        <v>0.15539739027283511</v>
      </c>
      <c r="Q39" s="23">
        <v>0.11565836298932385</v>
      </c>
      <c r="R39" s="23">
        <v>9.1340450771055751E-2</v>
      </c>
      <c r="S39" s="24">
        <v>8430</v>
      </c>
      <c r="T39" s="23" t="s">
        <v>574</v>
      </c>
      <c r="U39" s="23" t="s">
        <v>574</v>
      </c>
      <c r="V39" s="23" t="s">
        <v>574</v>
      </c>
      <c r="W39" s="23" t="s">
        <v>574</v>
      </c>
      <c r="X39" s="23" t="s">
        <v>574</v>
      </c>
      <c r="Y39" s="23" t="s">
        <v>574</v>
      </c>
      <c r="Z39" s="23" t="s">
        <v>574</v>
      </c>
      <c r="AA39" s="23" t="s">
        <v>574</v>
      </c>
      <c r="AB39" s="23" t="s">
        <v>574</v>
      </c>
      <c r="AC39" s="23" t="s">
        <v>574</v>
      </c>
      <c r="AD39" s="23" t="s">
        <v>574</v>
      </c>
      <c r="AE39" s="23" t="s">
        <v>574</v>
      </c>
      <c r="AF39" s="23" t="s">
        <v>574</v>
      </c>
      <c r="AG39" s="23" t="s">
        <v>574</v>
      </c>
      <c r="AH39" s="24" t="s">
        <v>574</v>
      </c>
    </row>
    <row r="40" spans="2:34" x14ac:dyDescent="0.2">
      <c r="B40" s="33" t="s">
        <v>265</v>
      </c>
      <c r="C40" s="18" t="s">
        <v>276</v>
      </c>
      <c r="D40" s="18" t="s">
        <v>381</v>
      </c>
      <c r="E40" s="23" t="s">
        <v>574</v>
      </c>
      <c r="F40" s="23" t="s">
        <v>574</v>
      </c>
      <c r="G40" s="23" t="s">
        <v>574</v>
      </c>
      <c r="H40" s="23" t="s">
        <v>574</v>
      </c>
      <c r="I40" s="23" t="s">
        <v>574</v>
      </c>
      <c r="J40" s="23" t="s">
        <v>574</v>
      </c>
      <c r="K40" s="23" t="s">
        <v>574</v>
      </c>
      <c r="L40" s="23" t="s">
        <v>574</v>
      </c>
      <c r="M40" s="23" t="s">
        <v>574</v>
      </c>
      <c r="N40" s="23" t="s">
        <v>574</v>
      </c>
      <c r="O40" s="23" t="s">
        <v>574</v>
      </c>
      <c r="P40" s="23" t="s">
        <v>574</v>
      </c>
      <c r="Q40" s="23" t="s">
        <v>574</v>
      </c>
      <c r="R40" s="23" t="s">
        <v>574</v>
      </c>
      <c r="S40" s="24" t="s">
        <v>574</v>
      </c>
      <c r="T40" s="23" t="s">
        <v>574</v>
      </c>
      <c r="U40" s="23" t="s">
        <v>574</v>
      </c>
      <c r="V40" s="23" t="s">
        <v>574</v>
      </c>
      <c r="W40" s="23" t="s">
        <v>574</v>
      </c>
      <c r="X40" s="23" t="s">
        <v>574</v>
      </c>
      <c r="Y40" s="23" t="s">
        <v>574</v>
      </c>
      <c r="Z40" s="23" t="s">
        <v>574</v>
      </c>
      <c r="AA40" s="23" t="s">
        <v>574</v>
      </c>
      <c r="AB40" s="23" t="s">
        <v>574</v>
      </c>
      <c r="AC40" s="23" t="s">
        <v>574</v>
      </c>
      <c r="AD40" s="23" t="s">
        <v>574</v>
      </c>
      <c r="AE40" s="23" t="s">
        <v>574</v>
      </c>
      <c r="AF40" s="23" t="s">
        <v>574</v>
      </c>
      <c r="AG40" s="23" t="s">
        <v>574</v>
      </c>
      <c r="AH40" s="24" t="s">
        <v>574</v>
      </c>
    </row>
    <row r="41" spans="2:34" x14ac:dyDescent="0.2">
      <c r="B41" s="33" t="s">
        <v>277</v>
      </c>
      <c r="C41" s="18" t="s">
        <v>278</v>
      </c>
      <c r="D41" s="18" t="s">
        <v>358</v>
      </c>
      <c r="E41" s="23" t="s">
        <v>574</v>
      </c>
      <c r="F41" s="23" t="s">
        <v>574</v>
      </c>
      <c r="G41" s="23" t="s">
        <v>574</v>
      </c>
      <c r="H41" s="23" t="s">
        <v>574</v>
      </c>
      <c r="I41" s="23" t="s">
        <v>574</v>
      </c>
      <c r="J41" s="23" t="s">
        <v>574</v>
      </c>
      <c r="K41" s="23" t="s">
        <v>574</v>
      </c>
      <c r="L41" s="23" t="s">
        <v>574</v>
      </c>
      <c r="M41" s="23" t="s">
        <v>574</v>
      </c>
      <c r="N41" s="23" t="s">
        <v>574</v>
      </c>
      <c r="O41" s="23" t="s">
        <v>574</v>
      </c>
      <c r="P41" s="23" t="s">
        <v>574</v>
      </c>
      <c r="Q41" s="23" t="s">
        <v>574</v>
      </c>
      <c r="R41" s="23" t="s">
        <v>574</v>
      </c>
      <c r="S41" s="24" t="s">
        <v>574</v>
      </c>
      <c r="T41" s="23" t="s">
        <v>574</v>
      </c>
      <c r="U41" s="23" t="s">
        <v>574</v>
      </c>
      <c r="V41" s="23" t="s">
        <v>574</v>
      </c>
      <c r="W41" s="23" t="s">
        <v>574</v>
      </c>
      <c r="X41" s="23" t="s">
        <v>574</v>
      </c>
      <c r="Y41" s="23" t="s">
        <v>574</v>
      </c>
      <c r="Z41" s="23" t="s">
        <v>574</v>
      </c>
      <c r="AA41" s="23" t="s">
        <v>574</v>
      </c>
      <c r="AB41" s="23" t="s">
        <v>574</v>
      </c>
      <c r="AC41" s="23" t="s">
        <v>574</v>
      </c>
      <c r="AD41" s="23" t="s">
        <v>574</v>
      </c>
      <c r="AE41" s="23" t="s">
        <v>574</v>
      </c>
      <c r="AF41" s="23" t="s">
        <v>574</v>
      </c>
      <c r="AG41" s="23" t="s">
        <v>574</v>
      </c>
      <c r="AH41" s="24" t="s">
        <v>574</v>
      </c>
    </row>
    <row r="42" spans="2:34" x14ac:dyDescent="0.2">
      <c r="B42" s="33" t="s">
        <v>277</v>
      </c>
      <c r="C42" s="18" t="s">
        <v>279</v>
      </c>
      <c r="D42" s="18" t="s">
        <v>382</v>
      </c>
      <c r="E42" s="23">
        <v>2.2527628223292719E-2</v>
      </c>
      <c r="F42" s="23">
        <v>2.1110796259563615E-2</v>
      </c>
      <c r="G42" s="23">
        <v>1.7001983564749221E-3</v>
      </c>
      <c r="H42" s="23">
        <v>2.1960895437801078E-2</v>
      </c>
      <c r="I42" s="23">
        <v>6.1773873618588833E-2</v>
      </c>
      <c r="J42" s="23">
        <v>6.9566449419098897E-2</v>
      </c>
      <c r="K42" s="23">
        <v>3.9954661377160666E-2</v>
      </c>
      <c r="L42" s="23">
        <v>0.10937942759988666</v>
      </c>
      <c r="M42" s="23">
        <v>2.4369509776140549E-2</v>
      </c>
      <c r="N42" s="23">
        <v>9.0677245678662515E-3</v>
      </c>
      <c r="O42" s="23">
        <v>1.9835647492207425E-3</v>
      </c>
      <c r="P42" s="23">
        <v>0.17342023236044204</v>
      </c>
      <c r="Q42" s="23">
        <v>0.40988948710682915</v>
      </c>
      <c r="R42" s="23">
        <v>3.3153867951260983E-2</v>
      </c>
      <c r="S42" s="24">
        <v>35290</v>
      </c>
      <c r="T42" s="23">
        <v>5.9113300492610835E-2</v>
      </c>
      <c r="U42" s="23">
        <v>8.8669950738916259E-2</v>
      </c>
      <c r="V42" s="23">
        <v>1.4778325123152709E-2</v>
      </c>
      <c r="W42" s="23">
        <v>4.4334975369458129E-2</v>
      </c>
      <c r="X42" s="23">
        <v>0.13793103448275862</v>
      </c>
      <c r="Y42" s="23">
        <v>0.10344827586206896</v>
      </c>
      <c r="Z42" s="23">
        <v>4.9261083743842367E-2</v>
      </c>
      <c r="AA42" s="23">
        <v>4.4334975369458129E-2</v>
      </c>
      <c r="AB42" s="23">
        <v>6.8965517241379309E-2</v>
      </c>
      <c r="AC42" s="23">
        <v>9.852216748768473E-3</v>
      </c>
      <c r="AD42" s="23">
        <v>4.9261083743842365E-3</v>
      </c>
      <c r="AE42" s="23">
        <v>0.12807881773399016</v>
      </c>
      <c r="AF42" s="23">
        <v>0.22167487684729065</v>
      </c>
      <c r="AG42" s="23">
        <v>2.4630541871921183E-2</v>
      </c>
      <c r="AH42" s="24">
        <v>1015</v>
      </c>
    </row>
    <row r="43" spans="2:34" x14ac:dyDescent="0.2">
      <c r="B43" s="33" t="s">
        <v>277</v>
      </c>
      <c r="C43" s="18" t="s">
        <v>280</v>
      </c>
      <c r="D43" s="18" t="s">
        <v>383</v>
      </c>
      <c r="E43" s="23">
        <v>1.669489474957658E-2</v>
      </c>
      <c r="F43" s="23">
        <v>2.9760464553593033E-2</v>
      </c>
      <c r="G43" s="23">
        <v>7.2586498911202514E-4</v>
      </c>
      <c r="H43" s="23">
        <v>4.0648439390273412E-2</v>
      </c>
      <c r="I43" s="23">
        <v>5.8311154125332686E-2</v>
      </c>
      <c r="J43" s="23">
        <v>5.5649649165255263E-2</v>
      </c>
      <c r="K43" s="23">
        <v>2.9518509557222357E-2</v>
      </c>
      <c r="L43" s="23">
        <v>0.11662230825066537</v>
      </c>
      <c r="M43" s="23">
        <v>2.2985724655214129E-2</v>
      </c>
      <c r="N43" s="23">
        <v>6.5327849020082266E-3</v>
      </c>
      <c r="O43" s="23">
        <v>4.1132349383014759E-3</v>
      </c>
      <c r="P43" s="23">
        <v>0.19187031212194533</v>
      </c>
      <c r="Q43" s="23">
        <v>0.41422695378659569</v>
      </c>
      <c r="R43" s="23">
        <v>1.2097749818533753E-2</v>
      </c>
      <c r="S43" s="24">
        <v>20665</v>
      </c>
      <c r="T43" s="23">
        <v>4.2424242424242427E-2</v>
      </c>
      <c r="U43" s="23">
        <v>0.22424242424242424</v>
      </c>
      <c r="V43" s="23">
        <v>0</v>
      </c>
      <c r="W43" s="23">
        <v>3.0303030303030304E-2</v>
      </c>
      <c r="X43" s="23">
        <v>0.20606060606060606</v>
      </c>
      <c r="Y43" s="23">
        <v>4.8484848484848485E-2</v>
      </c>
      <c r="Z43" s="23">
        <v>6.0606060606060606E-3</v>
      </c>
      <c r="AA43" s="23">
        <v>3.0303030303030304E-2</v>
      </c>
      <c r="AB43" s="23">
        <v>4.2424242424242427E-2</v>
      </c>
      <c r="AC43" s="23">
        <v>3.0303030303030304E-2</v>
      </c>
      <c r="AD43" s="23">
        <v>0</v>
      </c>
      <c r="AE43" s="23">
        <v>7.8787878787878782E-2</v>
      </c>
      <c r="AF43" s="23">
        <v>0.2</v>
      </c>
      <c r="AG43" s="23">
        <v>5.4545454545454543E-2</v>
      </c>
      <c r="AH43" s="24">
        <v>825</v>
      </c>
    </row>
    <row r="44" spans="2:34" x14ac:dyDescent="0.2">
      <c r="B44" s="33" t="s">
        <v>277</v>
      </c>
      <c r="C44" s="18" t="s">
        <v>281</v>
      </c>
      <c r="D44" s="18" t="s">
        <v>359</v>
      </c>
      <c r="E44" s="23">
        <v>6.1463414634146341E-2</v>
      </c>
      <c r="F44" s="23">
        <v>2.9268292682926831E-2</v>
      </c>
      <c r="G44" s="23">
        <v>1.9512195121951219E-3</v>
      </c>
      <c r="H44" s="23">
        <v>2.4390243902439025E-2</v>
      </c>
      <c r="I44" s="23">
        <v>6.4390243902439026E-2</v>
      </c>
      <c r="J44" s="23">
        <v>4.1951219512195125E-2</v>
      </c>
      <c r="K44" s="23">
        <v>3.6097560975609753E-2</v>
      </c>
      <c r="L44" s="23">
        <v>8.2926829268292687E-2</v>
      </c>
      <c r="M44" s="23">
        <v>2.3414634146341463E-2</v>
      </c>
      <c r="N44" s="23">
        <v>8.7804878048780496E-3</v>
      </c>
      <c r="O44" s="23">
        <v>3.9024390243902439E-3</v>
      </c>
      <c r="P44" s="23">
        <v>0.20780487804878048</v>
      </c>
      <c r="Q44" s="23">
        <v>0.37268292682926829</v>
      </c>
      <c r="R44" s="23">
        <v>0.04</v>
      </c>
      <c r="S44" s="24">
        <v>5125</v>
      </c>
      <c r="T44" s="23">
        <v>5.4794520547945202E-2</v>
      </c>
      <c r="U44" s="23">
        <v>0.12328767123287671</v>
      </c>
      <c r="V44" s="23">
        <v>0</v>
      </c>
      <c r="W44" s="23">
        <v>1.3698630136986301E-2</v>
      </c>
      <c r="X44" s="23">
        <v>0.1095890410958904</v>
      </c>
      <c r="Y44" s="23">
        <v>4.1095890410958902E-2</v>
      </c>
      <c r="Z44" s="23">
        <v>5.4794520547945202E-2</v>
      </c>
      <c r="AA44" s="23">
        <v>6.8493150684931503E-2</v>
      </c>
      <c r="AB44" s="23">
        <v>5.4794520547945202E-2</v>
      </c>
      <c r="AC44" s="23">
        <v>2.7397260273972601E-2</v>
      </c>
      <c r="AD44" s="23">
        <v>0</v>
      </c>
      <c r="AE44" s="23">
        <v>0.17808219178082191</v>
      </c>
      <c r="AF44" s="23">
        <v>0.28767123287671231</v>
      </c>
      <c r="AG44" s="23">
        <v>1.3698630136986301E-2</v>
      </c>
      <c r="AH44" s="24">
        <v>365</v>
      </c>
    </row>
    <row r="45" spans="2:34" x14ac:dyDescent="0.2">
      <c r="B45" s="33" t="s">
        <v>282</v>
      </c>
      <c r="C45" s="18" t="s">
        <v>283</v>
      </c>
      <c r="D45" s="18" t="s">
        <v>384</v>
      </c>
      <c r="E45" s="23">
        <v>4.0780141843971635E-2</v>
      </c>
      <c r="F45" s="23">
        <v>5.4964539007092202E-2</v>
      </c>
      <c r="G45" s="23">
        <v>3.5460992907801418E-3</v>
      </c>
      <c r="H45" s="23">
        <v>3.1914893617021274E-2</v>
      </c>
      <c r="I45" s="23">
        <v>9.5744680851063829E-2</v>
      </c>
      <c r="J45" s="23">
        <v>9.3971631205673756E-2</v>
      </c>
      <c r="K45" s="23">
        <v>5.3191489361702128E-2</v>
      </c>
      <c r="L45" s="23">
        <v>0.13297872340425532</v>
      </c>
      <c r="M45" s="23">
        <v>4.6099290780141841E-2</v>
      </c>
      <c r="N45" s="23">
        <v>1.0638297872340425E-2</v>
      </c>
      <c r="O45" s="23">
        <v>3.5460992907801418E-3</v>
      </c>
      <c r="P45" s="23">
        <v>0.1524822695035461</v>
      </c>
      <c r="Q45" s="23">
        <v>0.23936170212765959</v>
      </c>
      <c r="R45" s="23">
        <v>4.2553191489361701E-2</v>
      </c>
      <c r="S45" s="24">
        <v>2820</v>
      </c>
      <c r="T45" s="23">
        <v>7.6923076923076927E-2</v>
      </c>
      <c r="U45" s="23">
        <v>0.10256410256410256</v>
      </c>
      <c r="V45" s="23">
        <v>0</v>
      </c>
      <c r="W45" s="23">
        <v>2.564102564102564E-2</v>
      </c>
      <c r="X45" s="23">
        <v>0.15384615384615385</v>
      </c>
      <c r="Y45" s="23">
        <v>0.10256410256410256</v>
      </c>
      <c r="Z45" s="23">
        <v>5.128205128205128E-2</v>
      </c>
      <c r="AA45" s="23">
        <v>5.128205128205128E-2</v>
      </c>
      <c r="AB45" s="23">
        <v>5.128205128205128E-2</v>
      </c>
      <c r="AC45" s="23">
        <v>0</v>
      </c>
      <c r="AD45" s="23">
        <v>0</v>
      </c>
      <c r="AE45" s="23">
        <v>0.10256410256410256</v>
      </c>
      <c r="AF45" s="23">
        <v>0.23076923076923078</v>
      </c>
      <c r="AG45" s="23">
        <v>5.128205128205128E-2</v>
      </c>
      <c r="AH45" s="24">
        <v>195</v>
      </c>
    </row>
    <row r="46" spans="2:34" x14ac:dyDescent="0.2">
      <c r="B46" s="33" t="s">
        <v>282</v>
      </c>
      <c r="C46" s="18" t="s">
        <v>284</v>
      </c>
      <c r="D46" s="18" t="s">
        <v>360</v>
      </c>
      <c r="E46" s="23">
        <v>4.8387096774193547E-2</v>
      </c>
      <c r="F46" s="23">
        <v>6.9892473118279563E-2</v>
      </c>
      <c r="G46" s="23">
        <v>1.7921146953405018E-3</v>
      </c>
      <c r="H46" s="23">
        <v>4.7491039426523295E-2</v>
      </c>
      <c r="I46" s="23">
        <v>9.0501792114695334E-2</v>
      </c>
      <c r="J46" s="23">
        <v>6.1827956989247312E-2</v>
      </c>
      <c r="K46" s="23">
        <v>3.6738351254480286E-2</v>
      </c>
      <c r="L46" s="23">
        <v>9.7670250896057353E-2</v>
      </c>
      <c r="M46" s="23">
        <v>4.3906810035842292E-2</v>
      </c>
      <c r="N46" s="23">
        <v>1.3440860215053764E-2</v>
      </c>
      <c r="O46" s="23">
        <v>4.4802867383512543E-3</v>
      </c>
      <c r="P46" s="23">
        <v>0.1496415770609319</v>
      </c>
      <c r="Q46" s="23">
        <v>0.32078853046594979</v>
      </c>
      <c r="R46" s="23">
        <v>1.2544802867383513E-2</v>
      </c>
      <c r="S46" s="24">
        <v>5580</v>
      </c>
      <c r="T46" s="23">
        <v>0.12878787878787878</v>
      </c>
      <c r="U46" s="23">
        <v>0.20454545454545456</v>
      </c>
      <c r="V46" s="23">
        <v>0</v>
      </c>
      <c r="W46" s="23">
        <v>1.5151515151515152E-2</v>
      </c>
      <c r="X46" s="23">
        <v>0.14393939393939395</v>
      </c>
      <c r="Y46" s="23">
        <v>6.8181818181818177E-2</v>
      </c>
      <c r="Z46" s="23">
        <v>3.787878787878788E-2</v>
      </c>
      <c r="AA46" s="23">
        <v>4.5454545454545456E-2</v>
      </c>
      <c r="AB46" s="23">
        <v>7.575757575757576E-2</v>
      </c>
      <c r="AC46" s="23">
        <v>7.575757575757576E-3</v>
      </c>
      <c r="AD46" s="23">
        <v>7.575757575757576E-3</v>
      </c>
      <c r="AE46" s="23">
        <v>6.8181818181818177E-2</v>
      </c>
      <c r="AF46" s="23">
        <v>0.17424242424242425</v>
      </c>
      <c r="AG46" s="23">
        <v>3.0303030303030304E-2</v>
      </c>
      <c r="AH46" s="24">
        <v>660</v>
      </c>
    </row>
    <row r="47" spans="2:34" x14ac:dyDescent="0.2">
      <c r="B47" s="33" t="s">
        <v>282</v>
      </c>
      <c r="C47" s="18" t="s">
        <v>285</v>
      </c>
      <c r="D47" s="18" t="s">
        <v>385</v>
      </c>
      <c r="E47" s="23">
        <v>1.7519752662315355E-2</v>
      </c>
      <c r="F47" s="23">
        <v>2.095499828237719E-2</v>
      </c>
      <c r="G47" s="23">
        <v>2.0611473720371005E-3</v>
      </c>
      <c r="H47" s="23">
        <v>2.9886636894537959E-2</v>
      </c>
      <c r="I47" s="23">
        <v>4.8093438680865679E-2</v>
      </c>
      <c r="J47" s="23">
        <v>0.1305393335623497</v>
      </c>
      <c r="K47" s="23">
        <v>4.6719340432840949E-2</v>
      </c>
      <c r="L47" s="23">
        <v>0.12950875987633115</v>
      </c>
      <c r="M47" s="23">
        <v>1.9580900034352457E-2</v>
      </c>
      <c r="N47" s="23">
        <v>7.214015802129852E-3</v>
      </c>
      <c r="O47" s="23">
        <v>1.3740982480247338E-3</v>
      </c>
      <c r="P47" s="23">
        <v>0.1683270353830299</v>
      </c>
      <c r="Q47" s="23">
        <v>0.32944005496392992</v>
      </c>
      <c r="R47" s="23">
        <v>4.878048780487805E-2</v>
      </c>
      <c r="S47" s="24">
        <v>14555</v>
      </c>
      <c r="T47" s="23">
        <v>3.0821917808219176E-2</v>
      </c>
      <c r="U47" s="23">
        <v>7.1917808219178078E-2</v>
      </c>
      <c r="V47" s="23">
        <v>6.8493150684931503E-3</v>
      </c>
      <c r="W47" s="23">
        <v>3.0821917808219176E-2</v>
      </c>
      <c r="X47" s="23">
        <v>0.10273972602739725</v>
      </c>
      <c r="Y47" s="23">
        <v>8.5616438356164379E-2</v>
      </c>
      <c r="Z47" s="23">
        <v>4.7945205479452052E-2</v>
      </c>
      <c r="AA47" s="23">
        <v>6.1643835616438353E-2</v>
      </c>
      <c r="AB47" s="23">
        <v>3.7671232876712327E-2</v>
      </c>
      <c r="AC47" s="23">
        <v>1.0273972602739725E-2</v>
      </c>
      <c r="AD47" s="23">
        <v>0</v>
      </c>
      <c r="AE47" s="23">
        <v>0.11643835616438356</v>
      </c>
      <c r="AF47" s="23">
        <v>0.3458904109589041</v>
      </c>
      <c r="AG47" s="23">
        <v>4.7945205479452052E-2</v>
      </c>
      <c r="AH47" s="24">
        <v>1460</v>
      </c>
    </row>
    <row r="48" spans="2:34" x14ac:dyDescent="0.2">
      <c r="B48" s="33" t="s">
        <v>286</v>
      </c>
      <c r="C48" s="18" t="s">
        <v>287</v>
      </c>
      <c r="D48" s="18" t="s">
        <v>386</v>
      </c>
      <c r="E48" s="23">
        <v>2.0626432391138275E-2</v>
      </c>
      <c r="F48" s="23">
        <v>1.3750954927425516E-2</v>
      </c>
      <c r="G48" s="23">
        <v>7.6394194041252863E-4</v>
      </c>
      <c r="H48" s="23">
        <v>3.5905271199388848E-2</v>
      </c>
      <c r="I48" s="23">
        <v>4.1252864782276549E-2</v>
      </c>
      <c r="J48" s="23">
        <v>4.3544690603514132E-2</v>
      </c>
      <c r="K48" s="23">
        <v>5.9587471352177235E-2</v>
      </c>
      <c r="L48" s="23">
        <v>0.18258212375859434</v>
      </c>
      <c r="M48" s="23">
        <v>1.9098548510313215E-2</v>
      </c>
      <c r="N48" s="23">
        <v>7.6394194041252868E-3</v>
      </c>
      <c r="O48" s="23">
        <v>1.5278838808250573E-3</v>
      </c>
      <c r="P48" s="23">
        <v>0.25515660809778457</v>
      </c>
      <c r="Q48" s="23">
        <v>0.29335370511841102</v>
      </c>
      <c r="R48" s="23">
        <v>2.5210084033613446E-2</v>
      </c>
      <c r="S48" s="24">
        <v>6545</v>
      </c>
      <c r="T48" s="23">
        <v>5.6074766355140186E-2</v>
      </c>
      <c r="U48" s="23">
        <v>8.4112149532710276E-2</v>
      </c>
      <c r="V48" s="23">
        <v>0</v>
      </c>
      <c r="W48" s="23">
        <v>2.8037383177570093E-2</v>
      </c>
      <c r="X48" s="23">
        <v>0.10280373831775701</v>
      </c>
      <c r="Y48" s="23">
        <v>6.5420560747663545E-2</v>
      </c>
      <c r="Z48" s="23">
        <v>4.6728971962616821E-2</v>
      </c>
      <c r="AA48" s="23">
        <v>0.10280373831775701</v>
      </c>
      <c r="AB48" s="23">
        <v>6.5420560747663545E-2</v>
      </c>
      <c r="AC48" s="23">
        <v>1.8691588785046728E-2</v>
      </c>
      <c r="AD48" s="23">
        <v>9.3457943925233638E-3</v>
      </c>
      <c r="AE48" s="23">
        <v>0.13084112149532709</v>
      </c>
      <c r="AF48" s="23">
        <v>0.28037383177570091</v>
      </c>
      <c r="AG48" s="23">
        <v>1.8691588785046728E-2</v>
      </c>
      <c r="AH48" s="24">
        <v>535</v>
      </c>
    </row>
    <row r="49" spans="2:34" x14ac:dyDescent="0.2">
      <c r="B49" s="33" t="s">
        <v>286</v>
      </c>
      <c r="C49" s="18" t="s">
        <v>288</v>
      </c>
      <c r="D49" s="18" t="s">
        <v>361</v>
      </c>
      <c r="E49" s="23" t="s">
        <v>574</v>
      </c>
      <c r="F49" s="23" t="s">
        <v>574</v>
      </c>
      <c r="G49" s="23" t="s">
        <v>574</v>
      </c>
      <c r="H49" s="23" t="s">
        <v>574</v>
      </c>
      <c r="I49" s="23" t="s">
        <v>574</v>
      </c>
      <c r="J49" s="23" t="s">
        <v>574</v>
      </c>
      <c r="K49" s="23" t="s">
        <v>574</v>
      </c>
      <c r="L49" s="23" t="s">
        <v>574</v>
      </c>
      <c r="M49" s="23" t="s">
        <v>574</v>
      </c>
      <c r="N49" s="23" t="s">
        <v>574</v>
      </c>
      <c r="O49" s="23" t="s">
        <v>574</v>
      </c>
      <c r="P49" s="23" t="s">
        <v>574</v>
      </c>
      <c r="Q49" s="23" t="s">
        <v>574</v>
      </c>
      <c r="R49" s="23" t="s">
        <v>574</v>
      </c>
      <c r="S49" s="24" t="s">
        <v>574</v>
      </c>
      <c r="T49" s="23" t="s">
        <v>574</v>
      </c>
      <c r="U49" s="23" t="s">
        <v>574</v>
      </c>
      <c r="V49" s="23" t="s">
        <v>574</v>
      </c>
      <c r="W49" s="23" t="s">
        <v>574</v>
      </c>
      <c r="X49" s="23" t="s">
        <v>574</v>
      </c>
      <c r="Y49" s="23" t="s">
        <v>574</v>
      </c>
      <c r="Z49" s="23" t="s">
        <v>574</v>
      </c>
      <c r="AA49" s="23" t="s">
        <v>574</v>
      </c>
      <c r="AB49" s="23" t="s">
        <v>574</v>
      </c>
      <c r="AC49" s="23" t="s">
        <v>574</v>
      </c>
      <c r="AD49" s="23" t="s">
        <v>574</v>
      </c>
      <c r="AE49" s="23" t="s">
        <v>574</v>
      </c>
      <c r="AF49" s="23" t="s">
        <v>574</v>
      </c>
      <c r="AG49" s="23" t="s">
        <v>574</v>
      </c>
      <c r="AH49" s="24" t="s">
        <v>574</v>
      </c>
    </row>
    <row r="50" spans="2:34" x14ac:dyDescent="0.2">
      <c r="B50" s="33" t="s">
        <v>286</v>
      </c>
      <c r="C50" s="18" t="s">
        <v>289</v>
      </c>
      <c r="D50" s="18" t="s">
        <v>362</v>
      </c>
      <c r="E50" s="23">
        <v>2.7058823529411764E-2</v>
      </c>
      <c r="F50" s="23">
        <v>0.06</v>
      </c>
      <c r="G50" s="23">
        <v>2.9411764705882353E-3</v>
      </c>
      <c r="H50" s="23">
        <v>2.6176470588235294E-2</v>
      </c>
      <c r="I50" s="23">
        <v>8.8823529411764704E-2</v>
      </c>
      <c r="J50" s="23">
        <v>5.8823529411764705E-2</v>
      </c>
      <c r="K50" s="23">
        <v>4.0294117647058821E-2</v>
      </c>
      <c r="L50" s="23">
        <v>7.7058823529411763E-2</v>
      </c>
      <c r="M50" s="23">
        <v>4.3823529411764706E-2</v>
      </c>
      <c r="N50" s="23">
        <v>1.7647058823529412E-2</v>
      </c>
      <c r="O50" s="23">
        <v>9.4117647058823521E-3</v>
      </c>
      <c r="P50" s="23">
        <v>0.13970588235294118</v>
      </c>
      <c r="Q50" s="23">
        <v>0.38558823529411762</v>
      </c>
      <c r="R50" s="23">
        <v>2.2647058823529412E-2</v>
      </c>
      <c r="S50" s="24">
        <v>17000</v>
      </c>
      <c r="T50" s="23">
        <v>6.5573770491803282E-2</v>
      </c>
      <c r="U50" s="23">
        <v>0.13114754098360656</v>
      </c>
      <c r="V50" s="23">
        <v>0</v>
      </c>
      <c r="W50" s="23">
        <v>0</v>
      </c>
      <c r="X50" s="23">
        <v>0.13114754098360656</v>
      </c>
      <c r="Y50" s="23">
        <v>9.8360655737704916E-2</v>
      </c>
      <c r="Z50" s="23">
        <v>4.9180327868852458E-2</v>
      </c>
      <c r="AA50" s="23">
        <v>9.8360655737704916E-2</v>
      </c>
      <c r="AB50" s="23">
        <v>8.1967213114754092E-2</v>
      </c>
      <c r="AC50" s="23">
        <v>0.13114754098360656</v>
      </c>
      <c r="AD50" s="23">
        <v>0</v>
      </c>
      <c r="AE50" s="23">
        <v>8.1967213114754092E-2</v>
      </c>
      <c r="AF50" s="23">
        <v>8.1967213114754092E-2</v>
      </c>
      <c r="AG50" s="23">
        <v>4.9180327868852458E-2</v>
      </c>
      <c r="AH50" s="24">
        <v>305</v>
      </c>
    </row>
    <row r="51" spans="2:34" x14ac:dyDescent="0.2">
      <c r="B51" s="33" t="s">
        <v>286</v>
      </c>
      <c r="C51" s="18" t="s">
        <v>290</v>
      </c>
      <c r="D51" s="18" t="s">
        <v>387</v>
      </c>
      <c r="E51" s="23">
        <v>1.532567049808429E-2</v>
      </c>
      <c r="F51" s="23">
        <v>1.9157088122605363E-2</v>
      </c>
      <c r="G51" s="23">
        <v>2.554278416347382E-3</v>
      </c>
      <c r="H51" s="23">
        <v>3.5759897828863345E-2</v>
      </c>
      <c r="I51" s="23">
        <v>3.3205619412515965E-2</v>
      </c>
      <c r="J51" s="23">
        <v>3.5759897828863345E-2</v>
      </c>
      <c r="K51" s="23">
        <v>2.1711366538952746E-2</v>
      </c>
      <c r="L51" s="23">
        <v>8.9399744572158366E-2</v>
      </c>
      <c r="M51" s="23">
        <v>1.6602809706257982E-2</v>
      </c>
      <c r="N51" s="23">
        <v>5.108556832694764E-3</v>
      </c>
      <c r="O51" s="23">
        <v>1.277139208173691E-3</v>
      </c>
      <c r="P51" s="23">
        <v>0.20945083014048532</v>
      </c>
      <c r="Q51" s="23">
        <v>0.50830140485312902</v>
      </c>
      <c r="R51" s="23">
        <v>8.9399744572158362E-3</v>
      </c>
      <c r="S51" s="24">
        <v>3915</v>
      </c>
      <c r="T51" s="23">
        <v>7.407407407407407E-2</v>
      </c>
      <c r="U51" s="23">
        <v>9.2592592592592587E-2</v>
      </c>
      <c r="V51" s="23">
        <v>0</v>
      </c>
      <c r="W51" s="23">
        <v>1.8518518518518517E-2</v>
      </c>
      <c r="X51" s="23">
        <v>0.12962962962962962</v>
      </c>
      <c r="Y51" s="23">
        <v>5.5555555555555552E-2</v>
      </c>
      <c r="Z51" s="23">
        <v>1.8518518518518517E-2</v>
      </c>
      <c r="AA51" s="23">
        <v>7.407407407407407E-2</v>
      </c>
      <c r="AB51" s="23">
        <v>5.5555555555555552E-2</v>
      </c>
      <c r="AC51" s="23">
        <v>0</v>
      </c>
      <c r="AD51" s="23">
        <v>0</v>
      </c>
      <c r="AE51" s="23">
        <v>0.1111111111111111</v>
      </c>
      <c r="AF51" s="23">
        <v>0.35185185185185186</v>
      </c>
      <c r="AG51" s="23">
        <v>3.7037037037037035E-2</v>
      </c>
      <c r="AH51" s="24">
        <v>270</v>
      </c>
    </row>
    <row r="52" spans="2:34" x14ac:dyDescent="0.2">
      <c r="B52" s="33" t="s">
        <v>286</v>
      </c>
      <c r="C52" s="18" t="s">
        <v>291</v>
      </c>
      <c r="D52" s="18" t="s">
        <v>388</v>
      </c>
      <c r="E52" s="23" t="s">
        <v>574</v>
      </c>
      <c r="F52" s="23" t="s">
        <v>574</v>
      </c>
      <c r="G52" s="23" t="s">
        <v>574</v>
      </c>
      <c r="H52" s="23" t="s">
        <v>574</v>
      </c>
      <c r="I52" s="23" t="s">
        <v>574</v>
      </c>
      <c r="J52" s="23" t="s">
        <v>574</v>
      </c>
      <c r="K52" s="23" t="s">
        <v>574</v>
      </c>
      <c r="L52" s="23" t="s">
        <v>574</v>
      </c>
      <c r="M52" s="23" t="s">
        <v>574</v>
      </c>
      <c r="N52" s="23" t="s">
        <v>574</v>
      </c>
      <c r="O52" s="23" t="s">
        <v>574</v>
      </c>
      <c r="P52" s="23" t="s">
        <v>574</v>
      </c>
      <c r="Q52" s="23" t="s">
        <v>574</v>
      </c>
      <c r="R52" s="23" t="s">
        <v>574</v>
      </c>
      <c r="S52" s="24" t="s">
        <v>574</v>
      </c>
      <c r="T52" s="23" t="s">
        <v>574</v>
      </c>
      <c r="U52" s="23" t="s">
        <v>574</v>
      </c>
      <c r="V52" s="23" t="s">
        <v>574</v>
      </c>
      <c r="W52" s="23" t="s">
        <v>574</v>
      </c>
      <c r="X52" s="23" t="s">
        <v>574</v>
      </c>
      <c r="Y52" s="23" t="s">
        <v>574</v>
      </c>
      <c r="Z52" s="23" t="s">
        <v>574</v>
      </c>
      <c r="AA52" s="23" t="s">
        <v>574</v>
      </c>
      <c r="AB52" s="23" t="s">
        <v>574</v>
      </c>
      <c r="AC52" s="23" t="s">
        <v>574</v>
      </c>
      <c r="AD52" s="23" t="s">
        <v>574</v>
      </c>
      <c r="AE52" s="23" t="s">
        <v>574</v>
      </c>
      <c r="AF52" s="23" t="s">
        <v>574</v>
      </c>
      <c r="AG52" s="23" t="s">
        <v>574</v>
      </c>
      <c r="AH52" s="24" t="s">
        <v>574</v>
      </c>
    </row>
    <row r="53" spans="2:34" x14ac:dyDescent="0.2">
      <c r="B53" s="33" t="s">
        <v>286</v>
      </c>
      <c r="C53" s="18" t="s">
        <v>292</v>
      </c>
      <c r="D53" s="18" t="s">
        <v>363</v>
      </c>
      <c r="E53" s="23" t="s">
        <v>574</v>
      </c>
      <c r="F53" s="23" t="s">
        <v>574</v>
      </c>
      <c r="G53" s="23" t="s">
        <v>574</v>
      </c>
      <c r="H53" s="23" t="s">
        <v>574</v>
      </c>
      <c r="I53" s="23" t="s">
        <v>574</v>
      </c>
      <c r="J53" s="23" t="s">
        <v>574</v>
      </c>
      <c r="K53" s="23" t="s">
        <v>574</v>
      </c>
      <c r="L53" s="23" t="s">
        <v>574</v>
      </c>
      <c r="M53" s="23" t="s">
        <v>574</v>
      </c>
      <c r="N53" s="23" t="s">
        <v>574</v>
      </c>
      <c r="O53" s="23" t="s">
        <v>574</v>
      </c>
      <c r="P53" s="23" t="s">
        <v>574</v>
      </c>
      <c r="Q53" s="23" t="s">
        <v>574</v>
      </c>
      <c r="R53" s="23" t="s">
        <v>574</v>
      </c>
      <c r="S53" s="24" t="s">
        <v>574</v>
      </c>
      <c r="T53" s="23" t="s">
        <v>574</v>
      </c>
      <c r="U53" s="23" t="s">
        <v>574</v>
      </c>
      <c r="V53" s="23" t="s">
        <v>574</v>
      </c>
      <c r="W53" s="23" t="s">
        <v>574</v>
      </c>
      <c r="X53" s="23" t="s">
        <v>574</v>
      </c>
      <c r="Y53" s="23" t="s">
        <v>574</v>
      </c>
      <c r="Z53" s="23" t="s">
        <v>574</v>
      </c>
      <c r="AA53" s="23" t="s">
        <v>574</v>
      </c>
      <c r="AB53" s="23" t="s">
        <v>574</v>
      </c>
      <c r="AC53" s="23" t="s">
        <v>574</v>
      </c>
      <c r="AD53" s="23" t="s">
        <v>574</v>
      </c>
      <c r="AE53" s="23" t="s">
        <v>574</v>
      </c>
      <c r="AF53" s="23" t="s">
        <v>574</v>
      </c>
      <c r="AG53" s="23" t="s">
        <v>574</v>
      </c>
      <c r="AH53" s="24" t="s">
        <v>574</v>
      </c>
    </row>
    <row r="54" spans="2:34" x14ac:dyDescent="0.2">
      <c r="B54" s="33" t="s">
        <v>293</v>
      </c>
      <c r="C54" s="18" t="s">
        <v>294</v>
      </c>
      <c r="D54" s="18" t="s">
        <v>364</v>
      </c>
      <c r="E54" s="23">
        <v>1.6538688718251624E-2</v>
      </c>
      <c r="F54" s="23">
        <v>1.7129356172474897E-2</v>
      </c>
      <c r="G54" s="23">
        <v>1.1813349084465446E-3</v>
      </c>
      <c r="H54" s="23">
        <v>2.5398700531600708E-2</v>
      </c>
      <c r="I54" s="23">
        <v>2.0673360897814529E-2</v>
      </c>
      <c r="J54" s="23">
        <v>3.2486709982279975E-2</v>
      </c>
      <c r="K54" s="23">
        <v>2.2445363260484349E-2</v>
      </c>
      <c r="L54" s="23">
        <v>6.2610750147666858E-2</v>
      </c>
      <c r="M54" s="23">
        <v>1.1813349084465446E-2</v>
      </c>
      <c r="N54" s="23">
        <v>1.7720023626698169E-3</v>
      </c>
      <c r="O54" s="23">
        <v>1.7720023626698169E-3</v>
      </c>
      <c r="P54" s="23">
        <v>0.23154164205552275</v>
      </c>
      <c r="Q54" s="23">
        <v>0.52155936207914944</v>
      </c>
      <c r="R54" s="23">
        <v>3.3077377436503248E-2</v>
      </c>
      <c r="S54" s="24">
        <v>8465</v>
      </c>
      <c r="T54" s="23">
        <v>4.0404040404040407E-2</v>
      </c>
      <c r="U54" s="23">
        <v>6.0606060606060608E-2</v>
      </c>
      <c r="V54" s="23">
        <v>1.0101010101010102E-2</v>
      </c>
      <c r="W54" s="23">
        <v>2.0202020202020204E-2</v>
      </c>
      <c r="X54" s="23">
        <v>7.0707070707070704E-2</v>
      </c>
      <c r="Y54" s="23">
        <v>4.0404040404040407E-2</v>
      </c>
      <c r="Z54" s="23">
        <v>5.0505050505050504E-2</v>
      </c>
      <c r="AA54" s="23">
        <v>6.0606060606060608E-2</v>
      </c>
      <c r="AB54" s="23">
        <v>4.0404040404040407E-2</v>
      </c>
      <c r="AC54" s="23">
        <v>1.0101010101010102E-2</v>
      </c>
      <c r="AD54" s="23">
        <v>0</v>
      </c>
      <c r="AE54" s="23">
        <v>0.12121212121212122</v>
      </c>
      <c r="AF54" s="23">
        <v>0.46464646464646464</v>
      </c>
      <c r="AG54" s="23">
        <v>2.0202020202020204E-2</v>
      </c>
      <c r="AH54" s="24">
        <v>495</v>
      </c>
    </row>
    <row r="55" spans="2:34" x14ac:dyDescent="0.2">
      <c r="B55" s="33" t="s">
        <v>293</v>
      </c>
      <c r="C55" s="18" t="s">
        <v>295</v>
      </c>
      <c r="D55" s="18" t="s">
        <v>389</v>
      </c>
      <c r="E55" s="23">
        <v>2.1853146853146852E-2</v>
      </c>
      <c r="F55" s="23">
        <v>2.6223776223776225E-3</v>
      </c>
      <c r="G55" s="23">
        <v>0</v>
      </c>
      <c r="H55" s="23">
        <v>3.8461538461538464E-2</v>
      </c>
      <c r="I55" s="23">
        <v>0.10227272727272728</v>
      </c>
      <c r="J55" s="23">
        <v>6.8181818181818177E-2</v>
      </c>
      <c r="K55" s="23">
        <v>4.4580419580419584E-2</v>
      </c>
      <c r="L55" s="23">
        <v>9.0034965034965039E-2</v>
      </c>
      <c r="M55" s="23">
        <v>2.36013986013986E-2</v>
      </c>
      <c r="N55" s="23">
        <v>2.36013986013986E-2</v>
      </c>
      <c r="O55" s="23">
        <v>0</v>
      </c>
      <c r="P55" s="23">
        <v>0.17045454545454544</v>
      </c>
      <c r="Q55" s="23">
        <v>0.39423076923076922</v>
      </c>
      <c r="R55" s="23">
        <v>1.9230769230769232E-2</v>
      </c>
      <c r="S55" s="24">
        <v>5720</v>
      </c>
      <c r="T55" s="23">
        <v>1.3333333333333334E-2</v>
      </c>
      <c r="U55" s="23">
        <v>0</v>
      </c>
      <c r="V55" s="23">
        <v>0</v>
      </c>
      <c r="W55" s="23">
        <v>1.3333333333333334E-2</v>
      </c>
      <c r="X55" s="23">
        <v>0.38666666666666666</v>
      </c>
      <c r="Y55" s="23">
        <v>6.6666666666666666E-2</v>
      </c>
      <c r="Z55" s="23">
        <v>9.3333333333333338E-2</v>
      </c>
      <c r="AA55" s="23">
        <v>5.3333333333333337E-2</v>
      </c>
      <c r="AB55" s="23">
        <v>2.6666666666666668E-2</v>
      </c>
      <c r="AC55" s="23">
        <v>0.10666666666666667</v>
      </c>
      <c r="AD55" s="23">
        <v>0</v>
      </c>
      <c r="AE55" s="23">
        <v>0.12</v>
      </c>
      <c r="AF55" s="23">
        <v>0.12</v>
      </c>
      <c r="AG55" s="23">
        <v>1.3333333333333334E-2</v>
      </c>
      <c r="AH55" s="24">
        <v>375</v>
      </c>
    </row>
    <row r="56" spans="2:34" x14ac:dyDescent="0.2">
      <c r="B56" s="33" t="s">
        <v>293</v>
      </c>
      <c r="C56" s="18" t="s">
        <v>296</v>
      </c>
      <c r="D56" s="18" t="s">
        <v>365</v>
      </c>
      <c r="E56" s="23" t="s">
        <v>574</v>
      </c>
      <c r="F56" s="23" t="s">
        <v>574</v>
      </c>
      <c r="G56" s="23" t="s">
        <v>574</v>
      </c>
      <c r="H56" s="23" t="s">
        <v>574</v>
      </c>
      <c r="I56" s="23" t="s">
        <v>574</v>
      </c>
      <c r="J56" s="23" t="s">
        <v>574</v>
      </c>
      <c r="K56" s="23" t="s">
        <v>574</v>
      </c>
      <c r="L56" s="23" t="s">
        <v>574</v>
      </c>
      <c r="M56" s="23" t="s">
        <v>574</v>
      </c>
      <c r="N56" s="23" t="s">
        <v>574</v>
      </c>
      <c r="O56" s="23" t="s">
        <v>574</v>
      </c>
      <c r="P56" s="23" t="s">
        <v>574</v>
      </c>
      <c r="Q56" s="23" t="s">
        <v>574</v>
      </c>
      <c r="R56" s="23" t="s">
        <v>574</v>
      </c>
      <c r="S56" s="24" t="s">
        <v>574</v>
      </c>
      <c r="T56" s="23" t="s">
        <v>574</v>
      </c>
      <c r="U56" s="23" t="s">
        <v>574</v>
      </c>
      <c r="V56" s="23" t="s">
        <v>574</v>
      </c>
      <c r="W56" s="23" t="s">
        <v>574</v>
      </c>
      <c r="X56" s="23" t="s">
        <v>574</v>
      </c>
      <c r="Y56" s="23" t="s">
        <v>574</v>
      </c>
      <c r="Z56" s="23" t="s">
        <v>574</v>
      </c>
      <c r="AA56" s="23" t="s">
        <v>574</v>
      </c>
      <c r="AB56" s="23" t="s">
        <v>574</v>
      </c>
      <c r="AC56" s="23" t="s">
        <v>574</v>
      </c>
      <c r="AD56" s="23" t="s">
        <v>574</v>
      </c>
      <c r="AE56" s="23" t="s">
        <v>574</v>
      </c>
      <c r="AF56" s="23" t="s">
        <v>574</v>
      </c>
      <c r="AG56" s="23" t="s">
        <v>574</v>
      </c>
      <c r="AH56" s="24" t="s">
        <v>574</v>
      </c>
    </row>
    <row r="57" spans="2:34" x14ac:dyDescent="0.2">
      <c r="B57" s="33" t="s">
        <v>293</v>
      </c>
      <c r="C57" s="18" t="s">
        <v>297</v>
      </c>
      <c r="D57" s="18" t="s">
        <v>366</v>
      </c>
      <c r="E57" s="23">
        <v>1.1847065158858373E-2</v>
      </c>
      <c r="F57" s="23">
        <v>2.0463112547119008E-2</v>
      </c>
      <c r="G57" s="23">
        <v>1.6155088852988692E-3</v>
      </c>
      <c r="H57" s="23">
        <v>3.8233710285406571E-2</v>
      </c>
      <c r="I57" s="23">
        <v>3.3387183629509959E-2</v>
      </c>
      <c r="J57" s="23">
        <v>8.6698976844372638E-2</v>
      </c>
      <c r="K57" s="23">
        <v>3.5541195476575124E-2</v>
      </c>
      <c r="L57" s="23">
        <v>0.11523963381798599</v>
      </c>
      <c r="M57" s="23">
        <v>1.7232094776521271E-2</v>
      </c>
      <c r="N57" s="23">
        <v>4.3080236941303177E-3</v>
      </c>
      <c r="O57" s="23">
        <v>1.0770059235325794E-3</v>
      </c>
      <c r="P57" s="23">
        <v>0.17070543887991385</v>
      </c>
      <c r="Q57" s="23">
        <v>0.44426494345718903</v>
      </c>
      <c r="R57" s="23">
        <v>1.8847603661820141E-2</v>
      </c>
      <c r="S57" s="24">
        <v>9285</v>
      </c>
      <c r="T57" s="23">
        <v>4.4444444444444446E-2</v>
      </c>
      <c r="U57" s="23">
        <v>0.13333333333333333</v>
      </c>
      <c r="V57" s="23">
        <v>1.1111111111111112E-2</v>
      </c>
      <c r="W57" s="23">
        <v>2.2222222222222223E-2</v>
      </c>
      <c r="X57" s="23">
        <v>0.1</v>
      </c>
      <c r="Y57" s="23">
        <v>4.4444444444444446E-2</v>
      </c>
      <c r="Z57" s="23">
        <v>3.3333333333333333E-2</v>
      </c>
      <c r="AA57" s="23">
        <v>8.8888888888888892E-2</v>
      </c>
      <c r="AB57" s="23">
        <v>3.3333333333333333E-2</v>
      </c>
      <c r="AC57" s="23">
        <v>0</v>
      </c>
      <c r="AD57" s="23">
        <v>0</v>
      </c>
      <c r="AE57" s="23">
        <v>5.5555555555555552E-2</v>
      </c>
      <c r="AF57" s="23">
        <v>0.37777777777777777</v>
      </c>
      <c r="AG57" s="23">
        <v>3.3333333333333333E-2</v>
      </c>
      <c r="AH57" s="24">
        <v>450</v>
      </c>
    </row>
    <row r="58" spans="2:34" x14ac:dyDescent="0.2">
      <c r="B58" s="33" t="s">
        <v>293</v>
      </c>
      <c r="C58" s="18" t="s">
        <v>298</v>
      </c>
      <c r="D58" s="18" t="s">
        <v>390</v>
      </c>
      <c r="E58" s="23">
        <v>3.0373831775700934E-2</v>
      </c>
      <c r="F58" s="23">
        <v>3.7383177570093455E-2</v>
      </c>
      <c r="G58" s="23">
        <v>4.6728971962616819E-3</v>
      </c>
      <c r="H58" s="23">
        <v>3.0373831775700934E-2</v>
      </c>
      <c r="I58" s="23">
        <v>5.6074766355140186E-2</v>
      </c>
      <c r="J58" s="23">
        <v>8.1775700934579434E-2</v>
      </c>
      <c r="K58" s="23">
        <v>3.9719626168224297E-2</v>
      </c>
      <c r="L58" s="23">
        <v>7.2429906542056069E-2</v>
      </c>
      <c r="M58" s="23">
        <v>2.5700934579439252E-2</v>
      </c>
      <c r="N58" s="23">
        <v>7.0093457943925233E-3</v>
      </c>
      <c r="O58" s="23">
        <v>2.3364485981308409E-3</v>
      </c>
      <c r="P58" s="23">
        <v>0.16121495327102803</v>
      </c>
      <c r="Q58" s="23">
        <v>0.45327102803738317</v>
      </c>
      <c r="R58" s="23">
        <v>2.3364485981308409E-3</v>
      </c>
      <c r="S58" s="24">
        <v>2140</v>
      </c>
      <c r="T58" s="23">
        <v>0.08</v>
      </c>
      <c r="U58" s="23">
        <v>0.04</v>
      </c>
      <c r="V58" s="23">
        <v>0</v>
      </c>
      <c r="W58" s="23">
        <v>0</v>
      </c>
      <c r="X58" s="23">
        <v>0.2</v>
      </c>
      <c r="Y58" s="23">
        <v>0.16</v>
      </c>
      <c r="Z58" s="23">
        <v>0.04</v>
      </c>
      <c r="AA58" s="23">
        <v>0.04</v>
      </c>
      <c r="AB58" s="23">
        <v>0.08</v>
      </c>
      <c r="AC58" s="23">
        <v>0.04</v>
      </c>
      <c r="AD58" s="23">
        <v>0</v>
      </c>
      <c r="AE58" s="23">
        <v>0.08</v>
      </c>
      <c r="AF58" s="23">
        <v>0.28000000000000003</v>
      </c>
      <c r="AG58" s="23">
        <v>0</v>
      </c>
      <c r="AH58" s="24">
        <v>125</v>
      </c>
    </row>
    <row r="59" spans="2:34" x14ac:dyDescent="0.2">
      <c r="B59" s="33" t="s">
        <v>293</v>
      </c>
      <c r="C59" s="18" t="s">
        <v>299</v>
      </c>
      <c r="D59" s="18" t="s">
        <v>391</v>
      </c>
      <c r="E59" s="23" t="s">
        <v>574</v>
      </c>
      <c r="F59" s="23" t="s">
        <v>574</v>
      </c>
      <c r="G59" s="23" t="s">
        <v>574</v>
      </c>
      <c r="H59" s="23" t="s">
        <v>574</v>
      </c>
      <c r="I59" s="23" t="s">
        <v>574</v>
      </c>
      <c r="J59" s="23" t="s">
        <v>574</v>
      </c>
      <c r="K59" s="23" t="s">
        <v>574</v>
      </c>
      <c r="L59" s="23" t="s">
        <v>574</v>
      </c>
      <c r="M59" s="23" t="s">
        <v>574</v>
      </c>
      <c r="N59" s="23" t="s">
        <v>574</v>
      </c>
      <c r="O59" s="23" t="s">
        <v>574</v>
      </c>
      <c r="P59" s="23" t="s">
        <v>574</v>
      </c>
      <c r="Q59" s="23" t="s">
        <v>574</v>
      </c>
      <c r="R59" s="23" t="s">
        <v>574</v>
      </c>
      <c r="S59" s="24" t="s">
        <v>574</v>
      </c>
      <c r="T59" s="23" t="s">
        <v>574</v>
      </c>
      <c r="U59" s="23" t="s">
        <v>574</v>
      </c>
      <c r="V59" s="23" t="s">
        <v>574</v>
      </c>
      <c r="W59" s="23" t="s">
        <v>574</v>
      </c>
      <c r="X59" s="23" t="s">
        <v>574</v>
      </c>
      <c r="Y59" s="23" t="s">
        <v>574</v>
      </c>
      <c r="Z59" s="23" t="s">
        <v>574</v>
      </c>
      <c r="AA59" s="23" t="s">
        <v>574</v>
      </c>
      <c r="AB59" s="23" t="s">
        <v>574</v>
      </c>
      <c r="AC59" s="23" t="s">
        <v>574</v>
      </c>
      <c r="AD59" s="23" t="s">
        <v>574</v>
      </c>
      <c r="AE59" s="23" t="s">
        <v>574</v>
      </c>
      <c r="AF59" s="23" t="s">
        <v>574</v>
      </c>
      <c r="AG59" s="23" t="s">
        <v>574</v>
      </c>
      <c r="AH59" s="24" t="s">
        <v>574</v>
      </c>
    </row>
    <row r="60" spans="2:34" x14ac:dyDescent="0.2">
      <c r="B60" s="33" t="s">
        <v>293</v>
      </c>
      <c r="C60" s="18" t="s">
        <v>300</v>
      </c>
      <c r="D60" s="18" t="s">
        <v>367</v>
      </c>
      <c r="E60" s="23">
        <v>9.852216748768473E-3</v>
      </c>
      <c r="F60" s="23">
        <v>1.9704433497536946E-2</v>
      </c>
      <c r="G60" s="23">
        <v>1.6420361247947454E-3</v>
      </c>
      <c r="H60" s="23">
        <v>3.6124794745484398E-2</v>
      </c>
      <c r="I60" s="23">
        <v>4.1050903119868636E-2</v>
      </c>
      <c r="J60" s="23">
        <v>6.4039408866995079E-2</v>
      </c>
      <c r="K60" s="23">
        <v>5.090311986863711E-2</v>
      </c>
      <c r="L60" s="23">
        <v>9.3596059113300489E-2</v>
      </c>
      <c r="M60" s="23">
        <v>1.8062397372742199E-2</v>
      </c>
      <c r="N60" s="23">
        <v>3.2840722495894909E-3</v>
      </c>
      <c r="O60" s="23">
        <v>3.2840722495894909E-3</v>
      </c>
      <c r="P60" s="23">
        <v>0.21182266009852216</v>
      </c>
      <c r="Q60" s="23">
        <v>0.38587848932676516</v>
      </c>
      <c r="R60" s="23">
        <v>6.0755336617405585E-2</v>
      </c>
      <c r="S60" s="24">
        <v>3045</v>
      </c>
      <c r="T60" s="23" t="s">
        <v>574</v>
      </c>
      <c r="U60" s="23" t="s">
        <v>574</v>
      </c>
      <c r="V60" s="23" t="s">
        <v>574</v>
      </c>
      <c r="W60" s="23" t="s">
        <v>574</v>
      </c>
      <c r="X60" s="23" t="s">
        <v>574</v>
      </c>
      <c r="Y60" s="23" t="s">
        <v>574</v>
      </c>
      <c r="Z60" s="23" t="s">
        <v>574</v>
      </c>
      <c r="AA60" s="23" t="s">
        <v>574</v>
      </c>
      <c r="AB60" s="23" t="s">
        <v>574</v>
      </c>
      <c r="AC60" s="23" t="s">
        <v>574</v>
      </c>
      <c r="AD60" s="23" t="s">
        <v>574</v>
      </c>
      <c r="AE60" s="23" t="s">
        <v>574</v>
      </c>
      <c r="AF60" s="23" t="s">
        <v>574</v>
      </c>
      <c r="AG60" s="23" t="s">
        <v>574</v>
      </c>
      <c r="AH60" s="24" t="s">
        <v>574</v>
      </c>
    </row>
    <row r="61" spans="2:34" ht="6.75" customHeight="1" x14ac:dyDescent="0.2"/>
    <row r="62" spans="2:34" x14ac:dyDescent="0.2">
      <c r="B62" s="33" t="s">
        <v>253</v>
      </c>
      <c r="C62" s="18" t="s">
        <v>39</v>
      </c>
      <c r="D62" s="21" t="s">
        <v>154</v>
      </c>
      <c r="E62" s="23">
        <v>1.4516129032258065E-2</v>
      </c>
      <c r="F62" s="23">
        <v>4.3548387096774194E-2</v>
      </c>
      <c r="G62" s="23">
        <v>0</v>
      </c>
      <c r="H62" s="23">
        <v>3.3870967741935487E-2</v>
      </c>
      <c r="I62" s="23">
        <v>0.21129032258064517</v>
      </c>
      <c r="J62" s="23">
        <v>0.11612903225806452</v>
      </c>
      <c r="K62" s="23">
        <v>3.0645161290322579E-2</v>
      </c>
      <c r="L62" s="23">
        <v>0.17903225806451614</v>
      </c>
      <c r="M62" s="23">
        <v>7.0967741935483872E-2</v>
      </c>
      <c r="N62" s="23">
        <v>2.4193548387096774E-2</v>
      </c>
      <c r="O62" s="23">
        <v>1.6129032258064516E-3</v>
      </c>
      <c r="P62" s="23">
        <v>0.15161290322580645</v>
      </c>
      <c r="Q62" s="23">
        <v>0.11451612903225807</v>
      </c>
      <c r="R62" s="23">
        <v>8.0645161290322578E-3</v>
      </c>
      <c r="S62" s="24">
        <v>3100</v>
      </c>
      <c r="T62" s="23" t="s">
        <v>574</v>
      </c>
      <c r="U62" s="23" t="s">
        <v>574</v>
      </c>
      <c r="V62" s="23" t="s">
        <v>574</v>
      </c>
      <c r="W62" s="23" t="s">
        <v>574</v>
      </c>
      <c r="X62" s="23" t="s">
        <v>574</v>
      </c>
      <c r="Y62" s="23" t="s">
        <v>574</v>
      </c>
      <c r="Z62" s="23" t="s">
        <v>574</v>
      </c>
      <c r="AA62" s="23" t="s">
        <v>574</v>
      </c>
      <c r="AB62" s="23" t="s">
        <v>574</v>
      </c>
      <c r="AC62" s="23" t="s">
        <v>574</v>
      </c>
      <c r="AD62" s="23" t="s">
        <v>574</v>
      </c>
      <c r="AE62" s="23" t="s">
        <v>574</v>
      </c>
      <c r="AF62" s="23" t="s">
        <v>574</v>
      </c>
      <c r="AG62" s="23" t="s">
        <v>574</v>
      </c>
      <c r="AH62" s="24" t="s">
        <v>574</v>
      </c>
    </row>
    <row r="63" spans="2:34" x14ac:dyDescent="0.2">
      <c r="B63" s="33" t="s">
        <v>253</v>
      </c>
      <c r="C63" s="18" t="s">
        <v>41</v>
      </c>
      <c r="D63" s="21" t="s">
        <v>155</v>
      </c>
      <c r="E63" s="23">
        <v>2.8169014084507043E-2</v>
      </c>
      <c r="F63" s="23">
        <v>6.7605633802816895E-2</v>
      </c>
      <c r="G63" s="23">
        <v>5.6338028169014088E-3</v>
      </c>
      <c r="H63" s="23">
        <v>6.7605633802816895E-2</v>
      </c>
      <c r="I63" s="23">
        <v>9.295774647887324E-2</v>
      </c>
      <c r="J63" s="23">
        <v>9.014084507042254E-2</v>
      </c>
      <c r="K63" s="23">
        <v>4.788732394366197E-2</v>
      </c>
      <c r="L63" s="23">
        <v>0.15492957746478872</v>
      </c>
      <c r="M63" s="23">
        <v>4.507042253521127E-2</v>
      </c>
      <c r="N63" s="23">
        <v>8.4507042253521118E-3</v>
      </c>
      <c r="O63" s="23">
        <v>2.8169014084507044E-3</v>
      </c>
      <c r="P63" s="23">
        <v>0.14366197183098592</v>
      </c>
      <c r="Q63" s="23">
        <v>0.23380281690140844</v>
      </c>
      <c r="R63" s="23">
        <v>1.1267605633802818E-2</v>
      </c>
      <c r="S63" s="24">
        <v>1775</v>
      </c>
      <c r="T63" s="23" t="s">
        <v>575</v>
      </c>
      <c r="U63" s="23" t="s">
        <v>575</v>
      </c>
      <c r="V63" s="23" t="s">
        <v>575</v>
      </c>
      <c r="W63" s="23" t="s">
        <v>575</v>
      </c>
      <c r="X63" s="23" t="s">
        <v>575</v>
      </c>
      <c r="Y63" s="23" t="s">
        <v>575</v>
      </c>
      <c r="Z63" s="23" t="s">
        <v>575</v>
      </c>
      <c r="AA63" s="23" t="s">
        <v>575</v>
      </c>
      <c r="AB63" s="23" t="s">
        <v>575</v>
      </c>
      <c r="AC63" s="23" t="s">
        <v>575</v>
      </c>
      <c r="AD63" s="23" t="s">
        <v>575</v>
      </c>
      <c r="AE63" s="23" t="s">
        <v>575</v>
      </c>
      <c r="AF63" s="23" t="s">
        <v>575</v>
      </c>
      <c r="AG63" s="23" t="s">
        <v>575</v>
      </c>
      <c r="AH63" s="24" t="s">
        <v>575</v>
      </c>
    </row>
    <row r="64" spans="2:34" x14ac:dyDescent="0.2">
      <c r="B64" s="33" t="s">
        <v>253</v>
      </c>
      <c r="C64" s="18" t="s">
        <v>43</v>
      </c>
      <c r="D64" s="21" t="s">
        <v>303</v>
      </c>
      <c r="E64" s="23" t="s">
        <v>574</v>
      </c>
      <c r="F64" s="23" t="s">
        <v>574</v>
      </c>
      <c r="G64" s="23" t="s">
        <v>574</v>
      </c>
      <c r="H64" s="23" t="s">
        <v>574</v>
      </c>
      <c r="I64" s="23" t="s">
        <v>574</v>
      </c>
      <c r="J64" s="23" t="s">
        <v>574</v>
      </c>
      <c r="K64" s="23" t="s">
        <v>574</v>
      </c>
      <c r="L64" s="23" t="s">
        <v>574</v>
      </c>
      <c r="M64" s="23" t="s">
        <v>574</v>
      </c>
      <c r="N64" s="23" t="s">
        <v>574</v>
      </c>
      <c r="O64" s="23" t="s">
        <v>574</v>
      </c>
      <c r="P64" s="23" t="s">
        <v>574</v>
      </c>
      <c r="Q64" s="23" t="s">
        <v>574</v>
      </c>
      <c r="R64" s="23" t="s">
        <v>574</v>
      </c>
      <c r="S64" s="24" t="s">
        <v>574</v>
      </c>
      <c r="T64" s="23" t="s">
        <v>574</v>
      </c>
      <c r="U64" s="23" t="s">
        <v>574</v>
      </c>
      <c r="V64" s="23" t="s">
        <v>574</v>
      </c>
      <c r="W64" s="23" t="s">
        <v>574</v>
      </c>
      <c r="X64" s="23" t="s">
        <v>574</v>
      </c>
      <c r="Y64" s="23" t="s">
        <v>574</v>
      </c>
      <c r="Z64" s="23" t="s">
        <v>574</v>
      </c>
      <c r="AA64" s="23" t="s">
        <v>574</v>
      </c>
      <c r="AB64" s="23" t="s">
        <v>574</v>
      </c>
      <c r="AC64" s="23" t="s">
        <v>574</v>
      </c>
      <c r="AD64" s="23" t="s">
        <v>574</v>
      </c>
      <c r="AE64" s="23" t="s">
        <v>574</v>
      </c>
      <c r="AF64" s="23" t="s">
        <v>574</v>
      </c>
      <c r="AG64" s="23" t="s">
        <v>574</v>
      </c>
      <c r="AH64" s="24" t="s">
        <v>574</v>
      </c>
    </row>
    <row r="65" spans="2:34" x14ac:dyDescent="0.2">
      <c r="B65" s="33" t="s">
        <v>253</v>
      </c>
      <c r="C65" s="18" t="s">
        <v>44</v>
      </c>
      <c r="D65" s="21" t="s">
        <v>304</v>
      </c>
      <c r="E65" s="23">
        <v>1.6082711085582999E-2</v>
      </c>
      <c r="F65" s="23">
        <v>2.5272831705916141E-2</v>
      </c>
      <c r="G65" s="23">
        <v>1.1487650775416428E-3</v>
      </c>
      <c r="H65" s="23">
        <v>3.0442274554853533E-2</v>
      </c>
      <c r="I65" s="23">
        <v>7.0649052268811033E-2</v>
      </c>
      <c r="J65" s="23">
        <v>5.858701895462378E-2</v>
      </c>
      <c r="K65" s="23">
        <v>3.9632395175186672E-2</v>
      </c>
      <c r="L65" s="23">
        <v>0.13095921883974726</v>
      </c>
      <c r="M65" s="23">
        <v>2.5272831705916141E-2</v>
      </c>
      <c r="N65" s="23">
        <v>5.7438253877082138E-3</v>
      </c>
      <c r="O65" s="23">
        <v>1.7231476163124641E-3</v>
      </c>
      <c r="P65" s="23">
        <v>0.19471568064330844</v>
      </c>
      <c r="Q65" s="23">
        <v>0.38770821367030445</v>
      </c>
      <c r="R65" s="23">
        <v>1.263641585295807E-2</v>
      </c>
      <c r="S65" s="24">
        <v>8705</v>
      </c>
      <c r="T65" s="23">
        <v>4.9019607843137254E-2</v>
      </c>
      <c r="U65" s="23">
        <v>8.8235294117647065E-2</v>
      </c>
      <c r="V65" s="23">
        <v>9.8039215686274508E-3</v>
      </c>
      <c r="W65" s="23">
        <v>1.9607843137254902E-2</v>
      </c>
      <c r="X65" s="23">
        <v>0.17647058823529413</v>
      </c>
      <c r="Y65" s="23">
        <v>4.9019607843137254E-2</v>
      </c>
      <c r="Z65" s="23">
        <v>5.8823529411764705E-2</v>
      </c>
      <c r="AA65" s="23">
        <v>7.8431372549019607E-2</v>
      </c>
      <c r="AB65" s="23">
        <v>4.9019607843137254E-2</v>
      </c>
      <c r="AC65" s="23">
        <v>1.9607843137254902E-2</v>
      </c>
      <c r="AD65" s="23">
        <v>9.8039215686274508E-3</v>
      </c>
      <c r="AE65" s="23">
        <v>0.13725490196078433</v>
      </c>
      <c r="AF65" s="23">
        <v>0.20588235294117646</v>
      </c>
      <c r="AG65" s="23">
        <v>5.8823529411764705E-2</v>
      </c>
      <c r="AH65" s="24">
        <v>510</v>
      </c>
    </row>
    <row r="66" spans="2:34" x14ac:dyDescent="0.2">
      <c r="B66" s="33" t="s">
        <v>253</v>
      </c>
      <c r="C66" s="18" t="s">
        <v>529</v>
      </c>
      <c r="D66" s="21" t="s">
        <v>530</v>
      </c>
      <c r="E66" s="23" t="s">
        <v>574</v>
      </c>
      <c r="F66" s="23" t="s">
        <v>574</v>
      </c>
      <c r="G66" s="23" t="s">
        <v>574</v>
      </c>
      <c r="H66" s="23" t="s">
        <v>574</v>
      </c>
      <c r="I66" s="23" t="s">
        <v>574</v>
      </c>
      <c r="J66" s="23" t="s">
        <v>574</v>
      </c>
      <c r="K66" s="23" t="s">
        <v>574</v>
      </c>
      <c r="L66" s="23" t="s">
        <v>574</v>
      </c>
      <c r="M66" s="23" t="s">
        <v>574</v>
      </c>
      <c r="N66" s="23" t="s">
        <v>574</v>
      </c>
      <c r="O66" s="23" t="s">
        <v>574</v>
      </c>
      <c r="P66" s="23" t="s">
        <v>574</v>
      </c>
      <c r="Q66" s="23" t="s">
        <v>574</v>
      </c>
      <c r="R66" s="23" t="s">
        <v>574</v>
      </c>
      <c r="S66" s="24" t="s">
        <v>574</v>
      </c>
      <c r="T66" s="23" t="s">
        <v>574</v>
      </c>
      <c r="U66" s="23" t="s">
        <v>574</v>
      </c>
      <c r="V66" s="23" t="s">
        <v>574</v>
      </c>
      <c r="W66" s="23" t="s">
        <v>574</v>
      </c>
      <c r="X66" s="23" t="s">
        <v>574</v>
      </c>
      <c r="Y66" s="23" t="s">
        <v>574</v>
      </c>
      <c r="Z66" s="23" t="s">
        <v>574</v>
      </c>
      <c r="AA66" s="23" t="s">
        <v>574</v>
      </c>
      <c r="AB66" s="23" t="s">
        <v>574</v>
      </c>
      <c r="AC66" s="23" t="s">
        <v>574</v>
      </c>
      <c r="AD66" s="23" t="s">
        <v>574</v>
      </c>
      <c r="AE66" s="23" t="s">
        <v>574</v>
      </c>
      <c r="AF66" s="23" t="s">
        <v>574</v>
      </c>
      <c r="AG66" s="23" t="s">
        <v>574</v>
      </c>
      <c r="AH66" s="24" t="s">
        <v>574</v>
      </c>
    </row>
    <row r="67" spans="2:34" x14ac:dyDescent="0.2">
      <c r="B67" s="33" t="s">
        <v>253</v>
      </c>
      <c r="C67" s="18" t="s">
        <v>437</v>
      </c>
      <c r="D67" s="21" t="s">
        <v>438</v>
      </c>
      <c r="E67" s="23" t="s">
        <v>574</v>
      </c>
      <c r="F67" s="23" t="s">
        <v>574</v>
      </c>
      <c r="G67" s="23" t="s">
        <v>574</v>
      </c>
      <c r="H67" s="23" t="s">
        <v>574</v>
      </c>
      <c r="I67" s="23" t="s">
        <v>574</v>
      </c>
      <c r="J67" s="23" t="s">
        <v>574</v>
      </c>
      <c r="K67" s="23" t="s">
        <v>574</v>
      </c>
      <c r="L67" s="23" t="s">
        <v>574</v>
      </c>
      <c r="M67" s="23" t="s">
        <v>574</v>
      </c>
      <c r="N67" s="23" t="s">
        <v>574</v>
      </c>
      <c r="O67" s="23" t="s">
        <v>574</v>
      </c>
      <c r="P67" s="23" t="s">
        <v>574</v>
      </c>
      <c r="Q67" s="23" t="s">
        <v>574</v>
      </c>
      <c r="R67" s="23" t="s">
        <v>574</v>
      </c>
      <c r="S67" s="24" t="s">
        <v>574</v>
      </c>
      <c r="T67" s="23" t="s">
        <v>574</v>
      </c>
      <c r="U67" s="23" t="s">
        <v>574</v>
      </c>
      <c r="V67" s="23" t="s">
        <v>574</v>
      </c>
      <c r="W67" s="23" t="s">
        <v>574</v>
      </c>
      <c r="X67" s="23" t="s">
        <v>574</v>
      </c>
      <c r="Y67" s="23" t="s">
        <v>574</v>
      </c>
      <c r="Z67" s="23" t="s">
        <v>574</v>
      </c>
      <c r="AA67" s="23" t="s">
        <v>574</v>
      </c>
      <c r="AB67" s="23" t="s">
        <v>574</v>
      </c>
      <c r="AC67" s="23" t="s">
        <v>574</v>
      </c>
      <c r="AD67" s="23" t="s">
        <v>574</v>
      </c>
      <c r="AE67" s="23" t="s">
        <v>574</v>
      </c>
      <c r="AF67" s="23" t="s">
        <v>574</v>
      </c>
      <c r="AG67" s="23" t="s">
        <v>574</v>
      </c>
      <c r="AH67" s="24" t="s">
        <v>574</v>
      </c>
    </row>
    <row r="68" spans="2:34" x14ac:dyDescent="0.2">
      <c r="B68" s="33" t="s">
        <v>253</v>
      </c>
      <c r="C68" s="18" t="s">
        <v>51</v>
      </c>
      <c r="D68" s="21" t="s">
        <v>162</v>
      </c>
      <c r="E68" s="23" t="s">
        <v>574</v>
      </c>
      <c r="F68" s="23" t="s">
        <v>574</v>
      </c>
      <c r="G68" s="23" t="s">
        <v>574</v>
      </c>
      <c r="H68" s="23" t="s">
        <v>574</v>
      </c>
      <c r="I68" s="23" t="s">
        <v>574</v>
      </c>
      <c r="J68" s="23" t="s">
        <v>574</v>
      </c>
      <c r="K68" s="23" t="s">
        <v>574</v>
      </c>
      <c r="L68" s="23" t="s">
        <v>574</v>
      </c>
      <c r="M68" s="23" t="s">
        <v>574</v>
      </c>
      <c r="N68" s="23" t="s">
        <v>574</v>
      </c>
      <c r="O68" s="23" t="s">
        <v>574</v>
      </c>
      <c r="P68" s="23" t="s">
        <v>574</v>
      </c>
      <c r="Q68" s="23" t="s">
        <v>574</v>
      </c>
      <c r="R68" s="23" t="s">
        <v>574</v>
      </c>
      <c r="S68" s="24" t="s">
        <v>574</v>
      </c>
      <c r="T68" s="23" t="s">
        <v>574</v>
      </c>
      <c r="U68" s="23" t="s">
        <v>574</v>
      </c>
      <c r="V68" s="23" t="s">
        <v>574</v>
      </c>
      <c r="W68" s="23" t="s">
        <v>574</v>
      </c>
      <c r="X68" s="23" t="s">
        <v>574</v>
      </c>
      <c r="Y68" s="23" t="s">
        <v>574</v>
      </c>
      <c r="Z68" s="23" t="s">
        <v>574</v>
      </c>
      <c r="AA68" s="23" t="s">
        <v>574</v>
      </c>
      <c r="AB68" s="23" t="s">
        <v>574</v>
      </c>
      <c r="AC68" s="23" t="s">
        <v>574</v>
      </c>
      <c r="AD68" s="23" t="s">
        <v>574</v>
      </c>
      <c r="AE68" s="23" t="s">
        <v>574</v>
      </c>
      <c r="AF68" s="23" t="s">
        <v>574</v>
      </c>
      <c r="AG68" s="23" t="s">
        <v>574</v>
      </c>
      <c r="AH68" s="24" t="s">
        <v>574</v>
      </c>
    </row>
    <row r="69" spans="2:34" x14ac:dyDescent="0.2">
      <c r="B69" s="33" t="s">
        <v>253</v>
      </c>
      <c r="C69" s="18" t="s">
        <v>59</v>
      </c>
      <c r="D69" s="21" t="s">
        <v>168</v>
      </c>
      <c r="E69" s="23" t="s">
        <v>574</v>
      </c>
      <c r="F69" s="23" t="s">
        <v>574</v>
      </c>
      <c r="G69" s="23" t="s">
        <v>574</v>
      </c>
      <c r="H69" s="23" t="s">
        <v>574</v>
      </c>
      <c r="I69" s="23" t="s">
        <v>574</v>
      </c>
      <c r="J69" s="23" t="s">
        <v>574</v>
      </c>
      <c r="K69" s="23" t="s">
        <v>574</v>
      </c>
      <c r="L69" s="23" t="s">
        <v>574</v>
      </c>
      <c r="M69" s="23" t="s">
        <v>574</v>
      </c>
      <c r="N69" s="23" t="s">
        <v>574</v>
      </c>
      <c r="O69" s="23" t="s">
        <v>574</v>
      </c>
      <c r="P69" s="23" t="s">
        <v>574</v>
      </c>
      <c r="Q69" s="23" t="s">
        <v>574</v>
      </c>
      <c r="R69" s="23" t="s">
        <v>574</v>
      </c>
      <c r="S69" s="24" t="s">
        <v>574</v>
      </c>
      <c r="T69" s="23" t="s">
        <v>574</v>
      </c>
      <c r="U69" s="23" t="s">
        <v>574</v>
      </c>
      <c r="V69" s="23" t="s">
        <v>574</v>
      </c>
      <c r="W69" s="23" t="s">
        <v>574</v>
      </c>
      <c r="X69" s="23" t="s">
        <v>574</v>
      </c>
      <c r="Y69" s="23" t="s">
        <v>574</v>
      </c>
      <c r="Z69" s="23" t="s">
        <v>574</v>
      </c>
      <c r="AA69" s="23" t="s">
        <v>574</v>
      </c>
      <c r="AB69" s="23" t="s">
        <v>574</v>
      </c>
      <c r="AC69" s="23" t="s">
        <v>574</v>
      </c>
      <c r="AD69" s="23" t="s">
        <v>574</v>
      </c>
      <c r="AE69" s="23" t="s">
        <v>574</v>
      </c>
      <c r="AF69" s="23" t="s">
        <v>574</v>
      </c>
      <c r="AG69" s="23" t="s">
        <v>574</v>
      </c>
      <c r="AH69" s="24" t="s">
        <v>574</v>
      </c>
    </row>
    <row r="70" spans="2:34" x14ac:dyDescent="0.2">
      <c r="B70" s="33" t="s">
        <v>253</v>
      </c>
      <c r="C70" s="18" t="s">
        <v>69</v>
      </c>
      <c r="D70" s="21" t="s">
        <v>306</v>
      </c>
      <c r="E70" s="23" t="s">
        <v>574</v>
      </c>
      <c r="F70" s="23" t="s">
        <v>574</v>
      </c>
      <c r="G70" s="23" t="s">
        <v>574</v>
      </c>
      <c r="H70" s="23" t="s">
        <v>574</v>
      </c>
      <c r="I70" s="23" t="s">
        <v>574</v>
      </c>
      <c r="J70" s="23" t="s">
        <v>574</v>
      </c>
      <c r="K70" s="23" t="s">
        <v>574</v>
      </c>
      <c r="L70" s="23" t="s">
        <v>574</v>
      </c>
      <c r="M70" s="23" t="s">
        <v>574</v>
      </c>
      <c r="N70" s="23" t="s">
        <v>574</v>
      </c>
      <c r="O70" s="23" t="s">
        <v>574</v>
      </c>
      <c r="P70" s="23" t="s">
        <v>574</v>
      </c>
      <c r="Q70" s="23" t="s">
        <v>574</v>
      </c>
      <c r="R70" s="23" t="s">
        <v>574</v>
      </c>
      <c r="S70" s="24" t="s">
        <v>574</v>
      </c>
      <c r="T70" s="23" t="s">
        <v>574</v>
      </c>
      <c r="U70" s="23" t="s">
        <v>574</v>
      </c>
      <c r="V70" s="23" t="s">
        <v>574</v>
      </c>
      <c r="W70" s="23" t="s">
        <v>574</v>
      </c>
      <c r="X70" s="23" t="s">
        <v>574</v>
      </c>
      <c r="Y70" s="23" t="s">
        <v>574</v>
      </c>
      <c r="Z70" s="23" t="s">
        <v>574</v>
      </c>
      <c r="AA70" s="23" t="s">
        <v>574</v>
      </c>
      <c r="AB70" s="23" t="s">
        <v>574</v>
      </c>
      <c r="AC70" s="23" t="s">
        <v>574</v>
      </c>
      <c r="AD70" s="23" t="s">
        <v>574</v>
      </c>
      <c r="AE70" s="23" t="s">
        <v>574</v>
      </c>
      <c r="AF70" s="23" t="s">
        <v>574</v>
      </c>
      <c r="AG70" s="23" t="s">
        <v>574</v>
      </c>
      <c r="AH70" s="24" t="s">
        <v>574</v>
      </c>
    </row>
    <row r="71" spans="2:34" x14ac:dyDescent="0.2">
      <c r="B71" s="33" t="s">
        <v>243</v>
      </c>
      <c r="C71" s="18" t="s">
        <v>22</v>
      </c>
      <c r="D71" s="21" t="s">
        <v>142</v>
      </c>
      <c r="E71" s="23">
        <v>1.2433392539964476E-2</v>
      </c>
      <c r="F71" s="23">
        <v>5.772646536412078E-2</v>
      </c>
      <c r="G71" s="23">
        <v>0</v>
      </c>
      <c r="H71" s="23">
        <v>2.2202486678507993E-2</v>
      </c>
      <c r="I71" s="23">
        <v>8.4369449378330366E-2</v>
      </c>
      <c r="J71" s="23">
        <v>8.7033747779751328E-2</v>
      </c>
      <c r="K71" s="23">
        <v>2.7531083481349913E-2</v>
      </c>
      <c r="L71" s="23">
        <v>0.11190053285968028</v>
      </c>
      <c r="M71" s="23">
        <v>3.108348134991119E-2</v>
      </c>
      <c r="N71" s="23">
        <v>1.5097690941385435E-2</v>
      </c>
      <c r="O71" s="23">
        <v>8.8809946714031975E-4</v>
      </c>
      <c r="P71" s="23">
        <v>7.9928952042628773E-2</v>
      </c>
      <c r="Q71" s="23">
        <v>0.38809946714031973</v>
      </c>
      <c r="R71" s="23">
        <v>8.0817051509769089E-2</v>
      </c>
      <c r="S71" s="24">
        <v>5630</v>
      </c>
      <c r="T71" s="23">
        <v>0</v>
      </c>
      <c r="U71" s="23">
        <v>6.6666666666666666E-2</v>
      </c>
      <c r="V71" s="23">
        <v>0</v>
      </c>
      <c r="W71" s="23">
        <v>0</v>
      </c>
      <c r="X71" s="23">
        <v>0.13333333333333333</v>
      </c>
      <c r="Y71" s="23">
        <v>6.6666666666666666E-2</v>
      </c>
      <c r="Z71" s="23">
        <v>6.6666666666666666E-2</v>
      </c>
      <c r="AA71" s="23">
        <v>6.6666666666666666E-2</v>
      </c>
      <c r="AB71" s="23">
        <v>6.6666666666666666E-2</v>
      </c>
      <c r="AC71" s="23">
        <v>0</v>
      </c>
      <c r="AD71" s="23">
        <v>0</v>
      </c>
      <c r="AE71" s="23">
        <v>0</v>
      </c>
      <c r="AF71" s="23">
        <v>0.33333333333333331</v>
      </c>
      <c r="AG71" s="23">
        <v>0.13333333333333333</v>
      </c>
      <c r="AH71" s="24">
        <v>75</v>
      </c>
    </row>
    <row r="72" spans="2:34" x14ac:dyDescent="0.2">
      <c r="B72" s="33" t="s">
        <v>243</v>
      </c>
      <c r="C72" s="18" t="s">
        <v>441</v>
      </c>
      <c r="D72" s="21" t="s">
        <v>442</v>
      </c>
      <c r="E72" s="23">
        <v>1.8604651162790697E-2</v>
      </c>
      <c r="F72" s="23">
        <v>2.6356589147286821E-2</v>
      </c>
      <c r="G72" s="23">
        <v>1.5503875968992248E-3</v>
      </c>
      <c r="H72" s="23">
        <v>2.0155038759689922E-2</v>
      </c>
      <c r="I72" s="23">
        <v>6.3565891472868216E-2</v>
      </c>
      <c r="J72" s="23">
        <v>9.6124031007751937E-2</v>
      </c>
      <c r="K72" s="23">
        <v>3.4108527131782945E-2</v>
      </c>
      <c r="L72" s="23">
        <v>0.11162790697674418</v>
      </c>
      <c r="M72" s="23">
        <v>3.1007751937984496E-2</v>
      </c>
      <c r="N72" s="23">
        <v>6.2015503875968991E-3</v>
      </c>
      <c r="O72" s="23">
        <v>1.5503875968992248E-3</v>
      </c>
      <c r="P72" s="23">
        <v>0.18139534883720931</v>
      </c>
      <c r="Q72" s="23">
        <v>0.35193798449612401</v>
      </c>
      <c r="R72" s="23">
        <v>5.7364341085271317E-2</v>
      </c>
      <c r="S72" s="24">
        <v>3225</v>
      </c>
      <c r="T72" s="23">
        <v>2.9411764705882353E-2</v>
      </c>
      <c r="U72" s="23">
        <v>0.10294117647058823</v>
      </c>
      <c r="V72" s="23">
        <v>0</v>
      </c>
      <c r="W72" s="23">
        <v>1.4705882352941176E-2</v>
      </c>
      <c r="X72" s="23">
        <v>0.10294117647058823</v>
      </c>
      <c r="Y72" s="23">
        <v>2.9411764705882353E-2</v>
      </c>
      <c r="Z72" s="23">
        <v>1.4705882352941176E-2</v>
      </c>
      <c r="AA72" s="23">
        <v>4.4117647058823532E-2</v>
      </c>
      <c r="AB72" s="23">
        <v>5.8823529411764705E-2</v>
      </c>
      <c r="AC72" s="23">
        <v>2.9411764705882353E-2</v>
      </c>
      <c r="AD72" s="23">
        <v>0</v>
      </c>
      <c r="AE72" s="23">
        <v>8.8235294117647065E-2</v>
      </c>
      <c r="AF72" s="23">
        <v>0.45588235294117646</v>
      </c>
      <c r="AG72" s="23">
        <v>4.4117647058823532E-2</v>
      </c>
      <c r="AH72" s="24">
        <v>340</v>
      </c>
    </row>
    <row r="73" spans="2:34" x14ac:dyDescent="0.2">
      <c r="B73" s="33" t="s">
        <v>243</v>
      </c>
      <c r="C73" s="18" t="s">
        <v>23</v>
      </c>
      <c r="D73" s="21" t="s">
        <v>308</v>
      </c>
      <c r="E73" s="23">
        <v>2.6785714285714284E-2</v>
      </c>
      <c r="F73" s="23">
        <v>2.7597402597402596E-2</v>
      </c>
      <c r="G73" s="23">
        <v>1.6233766233766235E-3</v>
      </c>
      <c r="H73" s="23">
        <v>2.6785714285714284E-2</v>
      </c>
      <c r="I73" s="23">
        <v>0.10795454545454546</v>
      </c>
      <c r="J73" s="23">
        <v>9.0097402597402593E-2</v>
      </c>
      <c r="K73" s="23">
        <v>2.6785714285714284E-2</v>
      </c>
      <c r="L73" s="23">
        <v>9.9837662337662336E-2</v>
      </c>
      <c r="M73" s="23">
        <v>3.2467532467532464E-2</v>
      </c>
      <c r="N73" s="23">
        <v>3.2467532467532464E-2</v>
      </c>
      <c r="O73" s="23">
        <v>1.6233766233766235E-3</v>
      </c>
      <c r="P73" s="23">
        <v>0.16152597402597402</v>
      </c>
      <c r="Q73" s="23">
        <v>0.33685064935064934</v>
      </c>
      <c r="R73" s="23">
        <v>2.7597402597402596E-2</v>
      </c>
      <c r="S73" s="24">
        <v>6160</v>
      </c>
      <c r="T73" s="23">
        <v>3.125E-2</v>
      </c>
      <c r="U73" s="23">
        <v>3.125E-2</v>
      </c>
      <c r="V73" s="23">
        <v>0</v>
      </c>
      <c r="W73" s="23">
        <v>3.125E-2</v>
      </c>
      <c r="X73" s="23">
        <v>0.125</v>
      </c>
      <c r="Y73" s="23">
        <v>0.15625</v>
      </c>
      <c r="Z73" s="23">
        <v>6.25E-2</v>
      </c>
      <c r="AA73" s="23">
        <v>3.125E-2</v>
      </c>
      <c r="AB73" s="23">
        <v>3.125E-2</v>
      </c>
      <c r="AC73" s="23">
        <v>3.125E-2</v>
      </c>
      <c r="AD73" s="23">
        <v>0</v>
      </c>
      <c r="AE73" s="23">
        <v>0.25</v>
      </c>
      <c r="AF73" s="23">
        <v>0.25</v>
      </c>
      <c r="AG73" s="23">
        <v>3.125E-2</v>
      </c>
      <c r="AH73" s="24">
        <v>160</v>
      </c>
    </row>
    <row r="74" spans="2:34" x14ac:dyDescent="0.2">
      <c r="B74" s="33" t="s">
        <v>243</v>
      </c>
      <c r="C74" s="18" t="s">
        <v>24</v>
      </c>
      <c r="D74" s="21" t="s">
        <v>143</v>
      </c>
      <c r="E74" s="23" t="s">
        <v>574</v>
      </c>
      <c r="F74" s="23" t="s">
        <v>574</v>
      </c>
      <c r="G74" s="23" t="s">
        <v>574</v>
      </c>
      <c r="H74" s="23" t="s">
        <v>574</v>
      </c>
      <c r="I74" s="23" t="s">
        <v>574</v>
      </c>
      <c r="J74" s="23" t="s">
        <v>574</v>
      </c>
      <c r="K74" s="23" t="s">
        <v>574</v>
      </c>
      <c r="L74" s="23" t="s">
        <v>574</v>
      </c>
      <c r="M74" s="23" t="s">
        <v>574</v>
      </c>
      <c r="N74" s="23" t="s">
        <v>574</v>
      </c>
      <c r="O74" s="23" t="s">
        <v>574</v>
      </c>
      <c r="P74" s="23" t="s">
        <v>574</v>
      </c>
      <c r="Q74" s="23" t="s">
        <v>574</v>
      </c>
      <c r="R74" s="23" t="s">
        <v>574</v>
      </c>
      <c r="S74" s="24" t="s">
        <v>574</v>
      </c>
      <c r="T74" s="23" t="s">
        <v>574</v>
      </c>
      <c r="U74" s="23" t="s">
        <v>574</v>
      </c>
      <c r="V74" s="23" t="s">
        <v>574</v>
      </c>
      <c r="W74" s="23" t="s">
        <v>574</v>
      </c>
      <c r="X74" s="23" t="s">
        <v>574</v>
      </c>
      <c r="Y74" s="23" t="s">
        <v>574</v>
      </c>
      <c r="Z74" s="23" t="s">
        <v>574</v>
      </c>
      <c r="AA74" s="23" t="s">
        <v>574</v>
      </c>
      <c r="AB74" s="23" t="s">
        <v>574</v>
      </c>
      <c r="AC74" s="23" t="s">
        <v>574</v>
      </c>
      <c r="AD74" s="23" t="s">
        <v>574</v>
      </c>
      <c r="AE74" s="23" t="s">
        <v>574</v>
      </c>
      <c r="AF74" s="23" t="s">
        <v>574</v>
      </c>
      <c r="AG74" s="23" t="s">
        <v>574</v>
      </c>
      <c r="AH74" s="24" t="s">
        <v>574</v>
      </c>
    </row>
    <row r="75" spans="2:34" x14ac:dyDescent="0.2">
      <c r="B75" s="33" t="s">
        <v>243</v>
      </c>
      <c r="C75" s="18" t="s">
        <v>25</v>
      </c>
      <c r="D75" s="21" t="s">
        <v>309</v>
      </c>
      <c r="E75" s="23">
        <v>9.7719869706840382E-3</v>
      </c>
      <c r="F75" s="23">
        <v>9.7719869706840382E-3</v>
      </c>
      <c r="G75" s="23">
        <v>0</v>
      </c>
      <c r="H75" s="23">
        <v>2.2801302931596091E-2</v>
      </c>
      <c r="I75" s="23">
        <v>2.2801302931596091E-2</v>
      </c>
      <c r="J75" s="23">
        <v>5.5374592833876218E-2</v>
      </c>
      <c r="K75" s="23">
        <v>2.2801302931596091E-2</v>
      </c>
      <c r="L75" s="23">
        <v>9.4462540716612378E-2</v>
      </c>
      <c r="M75" s="23">
        <v>4.8859934853420196E-2</v>
      </c>
      <c r="N75" s="23">
        <v>0</v>
      </c>
      <c r="O75" s="23">
        <v>3.2573289902280132E-3</v>
      </c>
      <c r="P75" s="23">
        <v>0.10749185667752444</v>
      </c>
      <c r="Q75" s="23">
        <v>0.57003257328990231</v>
      </c>
      <c r="R75" s="23">
        <v>3.2573289902280131E-2</v>
      </c>
      <c r="S75" s="24">
        <v>1535</v>
      </c>
      <c r="T75" s="23" t="s">
        <v>575</v>
      </c>
      <c r="U75" s="23" t="s">
        <v>575</v>
      </c>
      <c r="V75" s="23" t="s">
        <v>575</v>
      </c>
      <c r="W75" s="23" t="s">
        <v>575</v>
      </c>
      <c r="X75" s="23" t="s">
        <v>575</v>
      </c>
      <c r="Y75" s="23" t="s">
        <v>575</v>
      </c>
      <c r="Z75" s="23" t="s">
        <v>575</v>
      </c>
      <c r="AA75" s="23" t="s">
        <v>575</v>
      </c>
      <c r="AB75" s="23" t="s">
        <v>575</v>
      </c>
      <c r="AC75" s="23" t="s">
        <v>575</v>
      </c>
      <c r="AD75" s="23" t="s">
        <v>575</v>
      </c>
      <c r="AE75" s="23" t="s">
        <v>575</v>
      </c>
      <c r="AF75" s="23" t="s">
        <v>575</v>
      </c>
      <c r="AG75" s="23" t="s">
        <v>575</v>
      </c>
      <c r="AH75" s="24" t="s">
        <v>575</v>
      </c>
    </row>
    <row r="76" spans="2:34" x14ac:dyDescent="0.2">
      <c r="B76" s="33" t="s">
        <v>243</v>
      </c>
      <c r="C76" s="18" t="s">
        <v>445</v>
      </c>
      <c r="D76" s="21" t="s">
        <v>446</v>
      </c>
      <c r="E76" s="23" t="s">
        <v>574</v>
      </c>
      <c r="F76" s="23" t="s">
        <v>574</v>
      </c>
      <c r="G76" s="23" t="s">
        <v>574</v>
      </c>
      <c r="H76" s="23" t="s">
        <v>574</v>
      </c>
      <c r="I76" s="23" t="s">
        <v>574</v>
      </c>
      <c r="J76" s="23" t="s">
        <v>574</v>
      </c>
      <c r="K76" s="23" t="s">
        <v>574</v>
      </c>
      <c r="L76" s="23" t="s">
        <v>574</v>
      </c>
      <c r="M76" s="23" t="s">
        <v>574</v>
      </c>
      <c r="N76" s="23" t="s">
        <v>574</v>
      </c>
      <c r="O76" s="23" t="s">
        <v>574</v>
      </c>
      <c r="P76" s="23" t="s">
        <v>574</v>
      </c>
      <c r="Q76" s="23" t="s">
        <v>574</v>
      </c>
      <c r="R76" s="23" t="s">
        <v>574</v>
      </c>
      <c r="S76" s="24" t="s">
        <v>574</v>
      </c>
      <c r="T76" s="23" t="s">
        <v>574</v>
      </c>
      <c r="U76" s="23" t="s">
        <v>574</v>
      </c>
      <c r="V76" s="23" t="s">
        <v>574</v>
      </c>
      <c r="W76" s="23" t="s">
        <v>574</v>
      </c>
      <c r="X76" s="23" t="s">
        <v>574</v>
      </c>
      <c r="Y76" s="23" t="s">
        <v>574</v>
      </c>
      <c r="Z76" s="23" t="s">
        <v>574</v>
      </c>
      <c r="AA76" s="23" t="s">
        <v>574</v>
      </c>
      <c r="AB76" s="23" t="s">
        <v>574</v>
      </c>
      <c r="AC76" s="23" t="s">
        <v>574</v>
      </c>
      <c r="AD76" s="23" t="s">
        <v>574</v>
      </c>
      <c r="AE76" s="23" t="s">
        <v>574</v>
      </c>
      <c r="AF76" s="23" t="s">
        <v>574</v>
      </c>
      <c r="AG76" s="23" t="s">
        <v>574</v>
      </c>
      <c r="AH76" s="24" t="s">
        <v>574</v>
      </c>
    </row>
    <row r="77" spans="2:34" x14ac:dyDescent="0.2">
      <c r="B77" s="33" t="s">
        <v>243</v>
      </c>
      <c r="C77" s="18" t="s">
        <v>26</v>
      </c>
      <c r="D77" s="21" t="s">
        <v>310</v>
      </c>
      <c r="E77" s="23" t="s">
        <v>574</v>
      </c>
      <c r="F77" s="23" t="s">
        <v>574</v>
      </c>
      <c r="G77" s="23" t="s">
        <v>574</v>
      </c>
      <c r="H77" s="23" t="s">
        <v>574</v>
      </c>
      <c r="I77" s="23" t="s">
        <v>574</v>
      </c>
      <c r="J77" s="23" t="s">
        <v>574</v>
      </c>
      <c r="K77" s="23" t="s">
        <v>574</v>
      </c>
      <c r="L77" s="23" t="s">
        <v>574</v>
      </c>
      <c r="M77" s="23" t="s">
        <v>574</v>
      </c>
      <c r="N77" s="23" t="s">
        <v>574</v>
      </c>
      <c r="O77" s="23" t="s">
        <v>574</v>
      </c>
      <c r="P77" s="23" t="s">
        <v>574</v>
      </c>
      <c r="Q77" s="23" t="s">
        <v>574</v>
      </c>
      <c r="R77" s="23" t="s">
        <v>574</v>
      </c>
      <c r="S77" s="24" t="s">
        <v>574</v>
      </c>
      <c r="T77" s="23" t="s">
        <v>574</v>
      </c>
      <c r="U77" s="23" t="s">
        <v>574</v>
      </c>
      <c r="V77" s="23" t="s">
        <v>574</v>
      </c>
      <c r="W77" s="23" t="s">
        <v>574</v>
      </c>
      <c r="X77" s="23" t="s">
        <v>574</v>
      </c>
      <c r="Y77" s="23" t="s">
        <v>574</v>
      </c>
      <c r="Z77" s="23" t="s">
        <v>574</v>
      </c>
      <c r="AA77" s="23" t="s">
        <v>574</v>
      </c>
      <c r="AB77" s="23" t="s">
        <v>574</v>
      </c>
      <c r="AC77" s="23" t="s">
        <v>574</v>
      </c>
      <c r="AD77" s="23" t="s">
        <v>574</v>
      </c>
      <c r="AE77" s="23" t="s">
        <v>574</v>
      </c>
      <c r="AF77" s="23" t="s">
        <v>574</v>
      </c>
      <c r="AG77" s="23" t="s">
        <v>574</v>
      </c>
      <c r="AH77" s="24" t="s">
        <v>574</v>
      </c>
    </row>
    <row r="78" spans="2:34" x14ac:dyDescent="0.2">
      <c r="B78" s="33" t="s">
        <v>243</v>
      </c>
      <c r="C78" s="18" t="s">
        <v>28</v>
      </c>
      <c r="D78" s="21" t="s">
        <v>145</v>
      </c>
      <c r="E78" s="23" t="s">
        <v>574</v>
      </c>
      <c r="F78" s="23" t="s">
        <v>574</v>
      </c>
      <c r="G78" s="23" t="s">
        <v>574</v>
      </c>
      <c r="H78" s="23" t="s">
        <v>574</v>
      </c>
      <c r="I78" s="23" t="s">
        <v>574</v>
      </c>
      <c r="J78" s="23" t="s">
        <v>574</v>
      </c>
      <c r="K78" s="23" t="s">
        <v>574</v>
      </c>
      <c r="L78" s="23" t="s">
        <v>574</v>
      </c>
      <c r="M78" s="23" t="s">
        <v>574</v>
      </c>
      <c r="N78" s="23" t="s">
        <v>574</v>
      </c>
      <c r="O78" s="23" t="s">
        <v>574</v>
      </c>
      <c r="P78" s="23" t="s">
        <v>574</v>
      </c>
      <c r="Q78" s="23" t="s">
        <v>574</v>
      </c>
      <c r="R78" s="23" t="s">
        <v>574</v>
      </c>
      <c r="S78" s="24" t="s">
        <v>574</v>
      </c>
      <c r="T78" s="23" t="s">
        <v>574</v>
      </c>
      <c r="U78" s="23" t="s">
        <v>574</v>
      </c>
      <c r="V78" s="23" t="s">
        <v>574</v>
      </c>
      <c r="W78" s="23" t="s">
        <v>574</v>
      </c>
      <c r="X78" s="23" t="s">
        <v>574</v>
      </c>
      <c r="Y78" s="23" t="s">
        <v>574</v>
      </c>
      <c r="Z78" s="23" t="s">
        <v>574</v>
      </c>
      <c r="AA78" s="23" t="s">
        <v>574</v>
      </c>
      <c r="AB78" s="23" t="s">
        <v>574</v>
      </c>
      <c r="AC78" s="23" t="s">
        <v>574</v>
      </c>
      <c r="AD78" s="23" t="s">
        <v>574</v>
      </c>
      <c r="AE78" s="23" t="s">
        <v>574</v>
      </c>
      <c r="AF78" s="23" t="s">
        <v>574</v>
      </c>
      <c r="AG78" s="23" t="s">
        <v>574</v>
      </c>
      <c r="AH78" s="24" t="s">
        <v>574</v>
      </c>
    </row>
    <row r="79" spans="2:34" x14ac:dyDescent="0.2">
      <c r="B79" s="33" t="s">
        <v>243</v>
      </c>
      <c r="C79" s="18" t="s">
        <v>29</v>
      </c>
      <c r="D79" s="21" t="s">
        <v>146</v>
      </c>
      <c r="E79" s="23" t="s">
        <v>574</v>
      </c>
      <c r="F79" s="23" t="s">
        <v>574</v>
      </c>
      <c r="G79" s="23" t="s">
        <v>574</v>
      </c>
      <c r="H79" s="23" t="s">
        <v>574</v>
      </c>
      <c r="I79" s="23" t="s">
        <v>574</v>
      </c>
      <c r="J79" s="23" t="s">
        <v>574</v>
      </c>
      <c r="K79" s="23" t="s">
        <v>574</v>
      </c>
      <c r="L79" s="23" t="s">
        <v>574</v>
      </c>
      <c r="M79" s="23" t="s">
        <v>574</v>
      </c>
      <c r="N79" s="23" t="s">
        <v>574</v>
      </c>
      <c r="O79" s="23" t="s">
        <v>574</v>
      </c>
      <c r="P79" s="23" t="s">
        <v>574</v>
      </c>
      <c r="Q79" s="23" t="s">
        <v>574</v>
      </c>
      <c r="R79" s="23" t="s">
        <v>574</v>
      </c>
      <c r="S79" s="24" t="s">
        <v>574</v>
      </c>
      <c r="T79" s="23" t="s">
        <v>574</v>
      </c>
      <c r="U79" s="23" t="s">
        <v>574</v>
      </c>
      <c r="V79" s="23" t="s">
        <v>574</v>
      </c>
      <c r="W79" s="23" t="s">
        <v>574</v>
      </c>
      <c r="X79" s="23" t="s">
        <v>574</v>
      </c>
      <c r="Y79" s="23" t="s">
        <v>574</v>
      </c>
      <c r="Z79" s="23" t="s">
        <v>574</v>
      </c>
      <c r="AA79" s="23" t="s">
        <v>574</v>
      </c>
      <c r="AB79" s="23" t="s">
        <v>574</v>
      </c>
      <c r="AC79" s="23" t="s">
        <v>574</v>
      </c>
      <c r="AD79" s="23" t="s">
        <v>574</v>
      </c>
      <c r="AE79" s="23" t="s">
        <v>574</v>
      </c>
      <c r="AF79" s="23" t="s">
        <v>574</v>
      </c>
      <c r="AG79" s="23" t="s">
        <v>574</v>
      </c>
      <c r="AH79" s="24" t="s">
        <v>574</v>
      </c>
    </row>
    <row r="80" spans="2:34" x14ac:dyDescent="0.2">
      <c r="B80" s="33" t="s">
        <v>243</v>
      </c>
      <c r="C80" s="18" t="s">
        <v>30</v>
      </c>
      <c r="D80" s="21" t="s">
        <v>147</v>
      </c>
      <c r="E80" s="23" t="s">
        <v>574</v>
      </c>
      <c r="F80" s="23" t="s">
        <v>574</v>
      </c>
      <c r="G80" s="23" t="s">
        <v>574</v>
      </c>
      <c r="H80" s="23" t="s">
        <v>574</v>
      </c>
      <c r="I80" s="23" t="s">
        <v>574</v>
      </c>
      <c r="J80" s="23" t="s">
        <v>574</v>
      </c>
      <c r="K80" s="23" t="s">
        <v>574</v>
      </c>
      <c r="L80" s="23" t="s">
        <v>574</v>
      </c>
      <c r="M80" s="23" t="s">
        <v>574</v>
      </c>
      <c r="N80" s="23" t="s">
        <v>574</v>
      </c>
      <c r="O80" s="23" t="s">
        <v>574</v>
      </c>
      <c r="P80" s="23" t="s">
        <v>574</v>
      </c>
      <c r="Q80" s="23" t="s">
        <v>574</v>
      </c>
      <c r="R80" s="23" t="s">
        <v>574</v>
      </c>
      <c r="S80" s="24" t="s">
        <v>574</v>
      </c>
      <c r="T80" s="23" t="s">
        <v>574</v>
      </c>
      <c r="U80" s="23" t="s">
        <v>574</v>
      </c>
      <c r="V80" s="23" t="s">
        <v>574</v>
      </c>
      <c r="W80" s="23" t="s">
        <v>574</v>
      </c>
      <c r="X80" s="23" t="s">
        <v>574</v>
      </c>
      <c r="Y80" s="23" t="s">
        <v>574</v>
      </c>
      <c r="Z80" s="23" t="s">
        <v>574</v>
      </c>
      <c r="AA80" s="23" t="s">
        <v>574</v>
      </c>
      <c r="AB80" s="23" t="s">
        <v>574</v>
      </c>
      <c r="AC80" s="23" t="s">
        <v>574</v>
      </c>
      <c r="AD80" s="23" t="s">
        <v>574</v>
      </c>
      <c r="AE80" s="23" t="s">
        <v>574</v>
      </c>
      <c r="AF80" s="23" t="s">
        <v>574</v>
      </c>
      <c r="AG80" s="23" t="s">
        <v>574</v>
      </c>
      <c r="AH80" s="24" t="s">
        <v>574</v>
      </c>
    </row>
    <row r="81" spans="2:34" x14ac:dyDescent="0.2">
      <c r="B81" s="33" t="s">
        <v>243</v>
      </c>
      <c r="C81" s="18" t="s">
        <v>31</v>
      </c>
      <c r="D81" s="21" t="s">
        <v>311</v>
      </c>
      <c r="E81" s="23" t="s">
        <v>574</v>
      </c>
      <c r="F81" s="23" t="s">
        <v>574</v>
      </c>
      <c r="G81" s="23" t="s">
        <v>574</v>
      </c>
      <c r="H81" s="23" t="s">
        <v>574</v>
      </c>
      <c r="I81" s="23" t="s">
        <v>574</v>
      </c>
      <c r="J81" s="23" t="s">
        <v>574</v>
      </c>
      <c r="K81" s="23" t="s">
        <v>574</v>
      </c>
      <c r="L81" s="23" t="s">
        <v>574</v>
      </c>
      <c r="M81" s="23" t="s">
        <v>574</v>
      </c>
      <c r="N81" s="23" t="s">
        <v>574</v>
      </c>
      <c r="O81" s="23" t="s">
        <v>574</v>
      </c>
      <c r="P81" s="23" t="s">
        <v>574</v>
      </c>
      <c r="Q81" s="23" t="s">
        <v>574</v>
      </c>
      <c r="R81" s="23" t="s">
        <v>574</v>
      </c>
      <c r="S81" s="24" t="s">
        <v>574</v>
      </c>
      <c r="T81" s="23" t="s">
        <v>574</v>
      </c>
      <c r="U81" s="23" t="s">
        <v>574</v>
      </c>
      <c r="V81" s="23" t="s">
        <v>574</v>
      </c>
      <c r="W81" s="23" t="s">
        <v>574</v>
      </c>
      <c r="X81" s="23" t="s">
        <v>574</v>
      </c>
      <c r="Y81" s="23" t="s">
        <v>574</v>
      </c>
      <c r="Z81" s="23" t="s">
        <v>574</v>
      </c>
      <c r="AA81" s="23" t="s">
        <v>574</v>
      </c>
      <c r="AB81" s="23" t="s">
        <v>574</v>
      </c>
      <c r="AC81" s="23" t="s">
        <v>574</v>
      </c>
      <c r="AD81" s="23" t="s">
        <v>574</v>
      </c>
      <c r="AE81" s="23" t="s">
        <v>574</v>
      </c>
      <c r="AF81" s="23" t="s">
        <v>574</v>
      </c>
      <c r="AG81" s="23" t="s">
        <v>574</v>
      </c>
      <c r="AH81" s="24" t="s">
        <v>574</v>
      </c>
    </row>
    <row r="82" spans="2:34" x14ac:dyDescent="0.2">
      <c r="B82" s="33" t="s">
        <v>243</v>
      </c>
      <c r="C82" s="18" t="s">
        <v>32</v>
      </c>
      <c r="D82" s="21" t="s">
        <v>312</v>
      </c>
      <c r="E82" s="23" t="s">
        <v>574</v>
      </c>
      <c r="F82" s="23" t="s">
        <v>574</v>
      </c>
      <c r="G82" s="23" t="s">
        <v>574</v>
      </c>
      <c r="H82" s="23" t="s">
        <v>574</v>
      </c>
      <c r="I82" s="23" t="s">
        <v>574</v>
      </c>
      <c r="J82" s="23" t="s">
        <v>574</v>
      </c>
      <c r="K82" s="23" t="s">
        <v>574</v>
      </c>
      <c r="L82" s="23" t="s">
        <v>574</v>
      </c>
      <c r="M82" s="23" t="s">
        <v>574</v>
      </c>
      <c r="N82" s="23" t="s">
        <v>574</v>
      </c>
      <c r="O82" s="23" t="s">
        <v>574</v>
      </c>
      <c r="P82" s="23" t="s">
        <v>574</v>
      </c>
      <c r="Q82" s="23" t="s">
        <v>574</v>
      </c>
      <c r="R82" s="23" t="s">
        <v>574</v>
      </c>
      <c r="S82" s="24" t="s">
        <v>574</v>
      </c>
      <c r="T82" s="23" t="s">
        <v>574</v>
      </c>
      <c r="U82" s="23" t="s">
        <v>574</v>
      </c>
      <c r="V82" s="23" t="s">
        <v>574</v>
      </c>
      <c r="W82" s="23" t="s">
        <v>574</v>
      </c>
      <c r="X82" s="23" t="s">
        <v>574</v>
      </c>
      <c r="Y82" s="23" t="s">
        <v>574</v>
      </c>
      <c r="Z82" s="23" t="s">
        <v>574</v>
      </c>
      <c r="AA82" s="23" t="s">
        <v>574</v>
      </c>
      <c r="AB82" s="23" t="s">
        <v>574</v>
      </c>
      <c r="AC82" s="23" t="s">
        <v>574</v>
      </c>
      <c r="AD82" s="23" t="s">
        <v>574</v>
      </c>
      <c r="AE82" s="23" t="s">
        <v>574</v>
      </c>
      <c r="AF82" s="23" t="s">
        <v>574</v>
      </c>
      <c r="AG82" s="23" t="s">
        <v>574</v>
      </c>
      <c r="AH82" s="24" t="s">
        <v>574</v>
      </c>
    </row>
    <row r="83" spans="2:34" x14ac:dyDescent="0.2">
      <c r="B83" s="33" t="s">
        <v>243</v>
      </c>
      <c r="C83" s="18" t="s">
        <v>453</v>
      </c>
      <c r="D83" s="21" t="s">
        <v>454</v>
      </c>
      <c r="E83" s="23" t="s">
        <v>574</v>
      </c>
      <c r="F83" s="23" t="s">
        <v>574</v>
      </c>
      <c r="G83" s="23" t="s">
        <v>574</v>
      </c>
      <c r="H83" s="23" t="s">
        <v>574</v>
      </c>
      <c r="I83" s="23" t="s">
        <v>574</v>
      </c>
      <c r="J83" s="23" t="s">
        <v>574</v>
      </c>
      <c r="K83" s="23" t="s">
        <v>574</v>
      </c>
      <c r="L83" s="23" t="s">
        <v>574</v>
      </c>
      <c r="M83" s="23" t="s">
        <v>574</v>
      </c>
      <c r="N83" s="23" t="s">
        <v>574</v>
      </c>
      <c r="O83" s="23" t="s">
        <v>574</v>
      </c>
      <c r="P83" s="23" t="s">
        <v>574</v>
      </c>
      <c r="Q83" s="23" t="s">
        <v>574</v>
      </c>
      <c r="R83" s="23" t="s">
        <v>574</v>
      </c>
      <c r="S83" s="24" t="s">
        <v>574</v>
      </c>
      <c r="T83" s="23" t="s">
        <v>574</v>
      </c>
      <c r="U83" s="23" t="s">
        <v>574</v>
      </c>
      <c r="V83" s="23" t="s">
        <v>574</v>
      </c>
      <c r="W83" s="23" t="s">
        <v>574</v>
      </c>
      <c r="X83" s="23" t="s">
        <v>574</v>
      </c>
      <c r="Y83" s="23" t="s">
        <v>574</v>
      </c>
      <c r="Z83" s="23" t="s">
        <v>574</v>
      </c>
      <c r="AA83" s="23" t="s">
        <v>574</v>
      </c>
      <c r="AB83" s="23" t="s">
        <v>574</v>
      </c>
      <c r="AC83" s="23" t="s">
        <v>574</v>
      </c>
      <c r="AD83" s="23" t="s">
        <v>574</v>
      </c>
      <c r="AE83" s="23" t="s">
        <v>574</v>
      </c>
      <c r="AF83" s="23" t="s">
        <v>574</v>
      </c>
      <c r="AG83" s="23" t="s">
        <v>574</v>
      </c>
      <c r="AH83" s="24" t="s">
        <v>574</v>
      </c>
    </row>
    <row r="84" spans="2:34" x14ac:dyDescent="0.2">
      <c r="B84" s="33" t="s">
        <v>243</v>
      </c>
      <c r="C84" s="18" t="s">
        <v>33</v>
      </c>
      <c r="D84" s="21" t="s">
        <v>148</v>
      </c>
      <c r="E84" s="23" t="s">
        <v>574</v>
      </c>
      <c r="F84" s="23" t="s">
        <v>574</v>
      </c>
      <c r="G84" s="23" t="s">
        <v>574</v>
      </c>
      <c r="H84" s="23" t="s">
        <v>574</v>
      </c>
      <c r="I84" s="23" t="s">
        <v>574</v>
      </c>
      <c r="J84" s="23" t="s">
        <v>574</v>
      </c>
      <c r="K84" s="23" t="s">
        <v>574</v>
      </c>
      <c r="L84" s="23" t="s">
        <v>574</v>
      </c>
      <c r="M84" s="23" t="s">
        <v>574</v>
      </c>
      <c r="N84" s="23" t="s">
        <v>574</v>
      </c>
      <c r="O84" s="23" t="s">
        <v>574</v>
      </c>
      <c r="P84" s="23" t="s">
        <v>574</v>
      </c>
      <c r="Q84" s="23" t="s">
        <v>574</v>
      </c>
      <c r="R84" s="23" t="s">
        <v>574</v>
      </c>
      <c r="S84" s="24" t="s">
        <v>574</v>
      </c>
      <c r="T84" s="23" t="s">
        <v>574</v>
      </c>
      <c r="U84" s="23" t="s">
        <v>574</v>
      </c>
      <c r="V84" s="23" t="s">
        <v>574</v>
      </c>
      <c r="W84" s="23" t="s">
        <v>574</v>
      </c>
      <c r="X84" s="23" t="s">
        <v>574</v>
      </c>
      <c r="Y84" s="23" t="s">
        <v>574</v>
      </c>
      <c r="Z84" s="23" t="s">
        <v>574</v>
      </c>
      <c r="AA84" s="23" t="s">
        <v>574</v>
      </c>
      <c r="AB84" s="23" t="s">
        <v>574</v>
      </c>
      <c r="AC84" s="23" t="s">
        <v>574</v>
      </c>
      <c r="AD84" s="23" t="s">
        <v>574</v>
      </c>
      <c r="AE84" s="23" t="s">
        <v>574</v>
      </c>
      <c r="AF84" s="23" t="s">
        <v>574</v>
      </c>
      <c r="AG84" s="23" t="s">
        <v>574</v>
      </c>
      <c r="AH84" s="24" t="s">
        <v>574</v>
      </c>
    </row>
    <row r="85" spans="2:34" x14ac:dyDescent="0.2">
      <c r="B85" s="33" t="s">
        <v>243</v>
      </c>
      <c r="C85" s="18" t="s">
        <v>455</v>
      </c>
      <c r="D85" s="21" t="s">
        <v>456</v>
      </c>
      <c r="E85" s="23" t="s">
        <v>574</v>
      </c>
      <c r="F85" s="23" t="s">
        <v>574</v>
      </c>
      <c r="G85" s="23" t="s">
        <v>574</v>
      </c>
      <c r="H85" s="23" t="s">
        <v>574</v>
      </c>
      <c r="I85" s="23" t="s">
        <v>574</v>
      </c>
      <c r="J85" s="23" t="s">
        <v>574</v>
      </c>
      <c r="K85" s="23" t="s">
        <v>574</v>
      </c>
      <c r="L85" s="23" t="s">
        <v>574</v>
      </c>
      <c r="M85" s="23" t="s">
        <v>574</v>
      </c>
      <c r="N85" s="23" t="s">
        <v>574</v>
      </c>
      <c r="O85" s="23" t="s">
        <v>574</v>
      </c>
      <c r="P85" s="23" t="s">
        <v>574</v>
      </c>
      <c r="Q85" s="23" t="s">
        <v>574</v>
      </c>
      <c r="R85" s="23" t="s">
        <v>574</v>
      </c>
      <c r="S85" s="24" t="s">
        <v>574</v>
      </c>
      <c r="T85" s="23" t="s">
        <v>574</v>
      </c>
      <c r="U85" s="23" t="s">
        <v>574</v>
      </c>
      <c r="V85" s="23" t="s">
        <v>574</v>
      </c>
      <c r="W85" s="23" t="s">
        <v>574</v>
      </c>
      <c r="X85" s="23" t="s">
        <v>574</v>
      </c>
      <c r="Y85" s="23" t="s">
        <v>574</v>
      </c>
      <c r="Z85" s="23" t="s">
        <v>574</v>
      </c>
      <c r="AA85" s="23" t="s">
        <v>574</v>
      </c>
      <c r="AB85" s="23" t="s">
        <v>574</v>
      </c>
      <c r="AC85" s="23" t="s">
        <v>574</v>
      </c>
      <c r="AD85" s="23" t="s">
        <v>574</v>
      </c>
      <c r="AE85" s="23" t="s">
        <v>574</v>
      </c>
      <c r="AF85" s="23" t="s">
        <v>574</v>
      </c>
      <c r="AG85" s="23" t="s">
        <v>574</v>
      </c>
      <c r="AH85" s="24" t="s">
        <v>574</v>
      </c>
    </row>
    <row r="86" spans="2:34" x14ac:dyDescent="0.2">
      <c r="B86" s="33" t="s">
        <v>243</v>
      </c>
      <c r="C86" s="18" t="s">
        <v>443</v>
      </c>
      <c r="D86" s="21" t="s">
        <v>444</v>
      </c>
      <c r="E86" s="23" t="s">
        <v>574</v>
      </c>
      <c r="F86" s="23" t="s">
        <v>574</v>
      </c>
      <c r="G86" s="23" t="s">
        <v>574</v>
      </c>
      <c r="H86" s="23" t="s">
        <v>574</v>
      </c>
      <c r="I86" s="23" t="s">
        <v>574</v>
      </c>
      <c r="J86" s="23" t="s">
        <v>574</v>
      </c>
      <c r="K86" s="23" t="s">
        <v>574</v>
      </c>
      <c r="L86" s="23" t="s">
        <v>574</v>
      </c>
      <c r="M86" s="23" t="s">
        <v>574</v>
      </c>
      <c r="N86" s="23" t="s">
        <v>574</v>
      </c>
      <c r="O86" s="23" t="s">
        <v>574</v>
      </c>
      <c r="P86" s="23" t="s">
        <v>574</v>
      </c>
      <c r="Q86" s="23" t="s">
        <v>574</v>
      </c>
      <c r="R86" s="23" t="s">
        <v>574</v>
      </c>
      <c r="S86" s="24" t="s">
        <v>574</v>
      </c>
      <c r="T86" s="23" t="s">
        <v>574</v>
      </c>
      <c r="U86" s="23" t="s">
        <v>574</v>
      </c>
      <c r="V86" s="23" t="s">
        <v>574</v>
      </c>
      <c r="W86" s="23" t="s">
        <v>574</v>
      </c>
      <c r="X86" s="23" t="s">
        <v>574</v>
      </c>
      <c r="Y86" s="23" t="s">
        <v>574</v>
      </c>
      <c r="Z86" s="23" t="s">
        <v>574</v>
      </c>
      <c r="AA86" s="23" t="s">
        <v>574</v>
      </c>
      <c r="AB86" s="23" t="s">
        <v>574</v>
      </c>
      <c r="AC86" s="23" t="s">
        <v>574</v>
      </c>
      <c r="AD86" s="23" t="s">
        <v>574</v>
      </c>
      <c r="AE86" s="23" t="s">
        <v>574</v>
      </c>
      <c r="AF86" s="23" t="s">
        <v>574</v>
      </c>
      <c r="AG86" s="23" t="s">
        <v>574</v>
      </c>
      <c r="AH86" s="24" t="s">
        <v>574</v>
      </c>
    </row>
    <row r="87" spans="2:34" x14ac:dyDescent="0.2">
      <c r="B87" s="33" t="s">
        <v>243</v>
      </c>
      <c r="C87" s="18" t="s">
        <v>447</v>
      </c>
      <c r="D87" s="21" t="s">
        <v>448</v>
      </c>
      <c r="E87" s="23" t="s">
        <v>574</v>
      </c>
      <c r="F87" s="23" t="s">
        <v>574</v>
      </c>
      <c r="G87" s="23" t="s">
        <v>574</v>
      </c>
      <c r="H87" s="23" t="s">
        <v>574</v>
      </c>
      <c r="I87" s="23" t="s">
        <v>574</v>
      </c>
      <c r="J87" s="23" t="s">
        <v>574</v>
      </c>
      <c r="K87" s="23" t="s">
        <v>574</v>
      </c>
      <c r="L87" s="23" t="s">
        <v>574</v>
      </c>
      <c r="M87" s="23" t="s">
        <v>574</v>
      </c>
      <c r="N87" s="23" t="s">
        <v>574</v>
      </c>
      <c r="O87" s="23" t="s">
        <v>574</v>
      </c>
      <c r="P87" s="23" t="s">
        <v>574</v>
      </c>
      <c r="Q87" s="23" t="s">
        <v>574</v>
      </c>
      <c r="R87" s="23" t="s">
        <v>574</v>
      </c>
      <c r="S87" s="24" t="s">
        <v>574</v>
      </c>
      <c r="T87" s="23" t="s">
        <v>574</v>
      </c>
      <c r="U87" s="23" t="s">
        <v>574</v>
      </c>
      <c r="V87" s="23" t="s">
        <v>574</v>
      </c>
      <c r="W87" s="23" t="s">
        <v>574</v>
      </c>
      <c r="X87" s="23" t="s">
        <v>574</v>
      </c>
      <c r="Y87" s="23" t="s">
        <v>574</v>
      </c>
      <c r="Z87" s="23" t="s">
        <v>574</v>
      </c>
      <c r="AA87" s="23" t="s">
        <v>574</v>
      </c>
      <c r="AB87" s="23" t="s">
        <v>574</v>
      </c>
      <c r="AC87" s="23" t="s">
        <v>574</v>
      </c>
      <c r="AD87" s="23" t="s">
        <v>574</v>
      </c>
      <c r="AE87" s="23" t="s">
        <v>574</v>
      </c>
      <c r="AF87" s="23" t="s">
        <v>574</v>
      </c>
      <c r="AG87" s="23" t="s">
        <v>574</v>
      </c>
      <c r="AH87" s="24" t="s">
        <v>574</v>
      </c>
    </row>
    <row r="88" spans="2:34" x14ac:dyDescent="0.2">
      <c r="B88" s="33" t="s">
        <v>243</v>
      </c>
      <c r="C88" s="18" t="s">
        <v>34</v>
      </c>
      <c r="D88" s="21" t="s">
        <v>149</v>
      </c>
      <c r="E88" s="23">
        <v>1.4979029358897543E-2</v>
      </c>
      <c r="F88" s="23">
        <v>2.816057519472738E-2</v>
      </c>
      <c r="G88" s="23">
        <v>1.1983223487118035E-3</v>
      </c>
      <c r="H88" s="23">
        <v>2.816057519472738E-2</v>
      </c>
      <c r="I88" s="23">
        <v>5.7519472738166565E-2</v>
      </c>
      <c r="J88" s="23">
        <v>9.8861593768723791E-2</v>
      </c>
      <c r="K88" s="23">
        <v>3.0557219892150989E-2</v>
      </c>
      <c r="L88" s="23">
        <v>0.13241461953265429</v>
      </c>
      <c r="M88" s="23">
        <v>2.6363091671659677E-2</v>
      </c>
      <c r="N88" s="23">
        <v>8.9874176153385259E-3</v>
      </c>
      <c r="O88" s="23">
        <v>1.1983223487118035E-3</v>
      </c>
      <c r="P88" s="23">
        <v>0.15997603355302575</v>
      </c>
      <c r="Q88" s="23">
        <v>0.36249251048532055</v>
      </c>
      <c r="R88" s="23">
        <v>4.9730377471539841E-2</v>
      </c>
      <c r="S88" s="24">
        <v>8345</v>
      </c>
      <c r="T88" s="23">
        <v>2.8571428571428571E-2</v>
      </c>
      <c r="U88" s="23">
        <v>0.12857142857142856</v>
      </c>
      <c r="V88" s="23">
        <v>0</v>
      </c>
      <c r="W88" s="23">
        <v>2.8571428571428571E-2</v>
      </c>
      <c r="X88" s="23">
        <v>0.14285714285714285</v>
      </c>
      <c r="Y88" s="23">
        <v>0.1</v>
      </c>
      <c r="Z88" s="23">
        <v>4.2857142857142858E-2</v>
      </c>
      <c r="AA88" s="23">
        <v>0.11428571428571428</v>
      </c>
      <c r="AB88" s="23">
        <v>4.2857142857142858E-2</v>
      </c>
      <c r="AC88" s="23">
        <v>2.8571428571428571E-2</v>
      </c>
      <c r="AD88" s="23">
        <v>0</v>
      </c>
      <c r="AE88" s="23">
        <v>0.1</v>
      </c>
      <c r="AF88" s="23">
        <v>0.18571428571428572</v>
      </c>
      <c r="AG88" s="23">
        <v>7.1428571428571425E-2</v>
      </c>
      <c r="AH88" s="24">
        <v>350</v>
      </c>
    </row>
    <row r="89" spans="2:34" x14ac:dyDescent="0.2">
      <c r="B89" s="33" t="s">
        <v>243</v>
      </c>
      <c r="C89" s="18" t="s">
        <v>449</v>
      </c>
      <c r="D89" s="21" t="s">
        <v>450</v>
      </c>
      <c r="E89" s="23" t="s">
        <v>574</v>
      </c>
      <c r="F89" s="23" t="s">
        <v>574</v>
      </c>
      <c r="G89" s="23" t="s">
        <v>574</v>
      </c>
      <c r="H89" s="23" t="s">
        <v>574</v>
      </c>
      <c r="I89" s="23" t="s">
        <v>574</v>
      </c>
      <c r="J89" s="23" t="s">
        <v>574</v>
      </c>
      <c r="K89" s="23" t="s">
        <v>574</v>
      </c>
      <c r="L89" s="23" t="s">
        <v>574</v>
      </c>
      <c r="M89" s="23" t="s">
        <v>574</v>
      </c>
      <c r="N89" s="23" t="s">
        <v>574</v>
      </c>
      <c r="O89" s="23" t="s">
        <v>574</v>
      </c>
      <c r="P89" s="23" t="s">
        <v>574</v>
      </c>
      <c r="Q89" s="23" t="s">
        <v>574</v>
      </c>
      <c r="R89" s="23" t="s">
        <v>574</v>
      </c>
      <c r="S89" s="24" t="s">
        <v>574</v>
      </c>
      <c r="T89" s="23" t="s">
        <v>574</v>
      </c>
      <c r="U89" s="23" t="s">
        <v>574</v>
      </c>
      <c r="V89" s="23" t="s">
        <v>574</v>
      </c>
      <c r="W89" s="23" t="s">
        <v>574</v>
      </c>
      <c r="X89" s="23" t="s">
        <v>574</v>
      </c>
      <c r="Y89" s="23" t="s">
        <v>574</v>
      </c>
      <c r="Z89" s="23" t="s">
        <v>574</v>
      </c>
      <c r="AA89" s="23" t="s">
        <v>574</v>
      </c>
      <c r="AB89" s="23" t="s">
        <v>574</v>
      </c>
      <c r="AC89" s="23" t="s">
        <v>574</v>
      </c>
      <c r="AD89" s="23" t="s">
        <v>574</v>
      </c>
      <c r="AE89" s="23" t="s">
        <v>574</v>
      </c>
      <c r="AF89" s="23" t="s">
        <v>574</v>
      </c>
      <c r="AG89" s="23" t="s">
        <v>574</v>
      </c>
      <c r="AH89" s="24" t="s">
        <v>574</v>
      </c>
    </row>
    <row r="90" spans="2:34" x14ac:dyDescent="0.2">
      <c r="B90" s="33" t="s">
        <v>243</v>
      </c>
      <c r="C90" s="18" t="s">
        <v>35</v>
      </c>
      <c r="D90" s="21" t="s">
        <v>150</v>
      </c>
      <c r="E90" s="23" t="s">
        <v>574</v>
      </c>
      <c r="F90" s="23" t="s">
        <v>574</v>
      </c>
      <c r="G90" s="23" t="s">
        <v>574</v>
      </c>
      <c r="H90" s="23" t="s">
        <v>574</v>
      </c>
      <c r="I90" s="23" t="s">
        <v>574</v>
      </c>
      <c r="J90" s="23" t="s">
        <v>574</v>
      </c>
      <c r="K90" s="23" t="s">
        <v>574</v>
      </c>
      <c r="L90" s="23" t="s">
        <v>574</v>
      </c>
      <c r="M90" s="23" t="s">
        <v>574</v>
      </c>
      <c r="N90" s="23" t="s">
        <v>574</v>
      </c>
      <c r="O90" s="23" t="s">
        <v>574</v>
      </c>
      <c r="P90" s="23" t="s">
        <v>574</v>
      </c>
      <c r="Q90" s="23" t="s">
        <v>574</v>
      </c>
      <c r="R90" s="23" t="s">
        <v>574</v>
      </c>
      <c r="S90" s="24" t="s">
        <v>574</v>
      </c>
      <c r="T90" s="23" t="s">
        <v>574</v>
      </c>
      <c r="U90" s="23" t="s">
        <v>574</v>
      </c>
      <c r="V90" s="23" t="s">
        <v>574</v>
      </c>
      <c r="W90" s="23" t="s">
        <v>574</v>
      </c>
      <c r="X90" s="23" t="s">
        <v>574</v>
      </c>
      <c r="Y90" s="23" t="s">
        <v>574</v>
      </c>
      <c r="Z90" s="23" t="s">
        <v>574</v>
      </c>
      <c r="AA90" s="23" t="s">
        <v>574</v>
      </c>
      <c r="AB90" s="23" t="s">
        <v>574</v>
      </c>
      <c r="AC90" s="23" t="s">
        <v>574</v>
      </c>
      <c r="AD90" s="23" t="s">
        <v>574</v>
      </c>
      <c r="AE90" s="23" t="s">
        <v>574</v>
      </c>
      <c r="AF90" s="23" t="s">
        <v>574</v>
      </c>
      <c r="AG90" s="23" t="s">
        <v>574</v>
      </c>
      <c r="AH90" s="24" t="s">
        <v>574</v>
      </c>
    </row>
    <row r="91" spans="2:34" x14ac:dyDescent="0.2">
      <c r="B91" s="33" t="s">
        <v>243</v>
      </c>
      <c r="C91" s="18" t="s">
        <v>451</v>
      </c>
      <c r="D91" s="21" t="s">
        <v>452</v>
      </c>
      <c r="E91" s="23" t="s">
        <v>574</v>
      </c>
      <c r="F91" s="23" t="s">
        <v>574</v>
      </c>
      <c r="G91" s="23" t="s">
        <v>574</v>
      </c>
      <c r="H91" s="23" t="s">
        <v>574</v>
      </c>
      <c r="I91" s="23" t="s">
        <v>574</v>
      </c>
      <c r="J91" s="23" t="s">
        <v>574</v>
      </c>
      <c r="K91" s="23" t="s">
        <v>574</v>
      </c>
      <c r="L91" s="23" t="s">
        <v>574</v>
      </c>
      <c r="M91" s="23" t="s">
        <v>574</v>
      </c>
      <c r="N91" s="23" t="s">
        <v>574</v>
      </c>
      <c r="O91" s="23" t="s">
        <v>574</v>
      </c>
      <c r="P91" s="23" t="s">
        <v>574</v>
      </c>
      <c r="Q91" s="23" t="s">
        <v>574</v>
      </c>
      <c r="R91" s="23" t="s">
        <v>574</v>
      </c>
      <c r="S91" s="24" t="s">
        <v>574</v>
      </c>
      <c r="T91" s="23" t="s">
        <v>574</v>
      </c>
      <c r="U91" s="23" t="s">
        <v>574</v>
      </c>
      <c r="V91" s="23" t="s">
        <v>574</v>
      </c>
      <c r="W91" s="23" t="s">
        <v>574</v>
      </c>
      <c r="X91" s="23" t="s">
        <v>574</v>
      </c>
      <c r="Y91" s="23" t="s">
        <v>574</v>
      </c>
      <c r="Z91" s="23" t="s">
        <v>574</v>
      </c>
      <c r="AA91" s="23" t="s">
        <v>574</v>
      </c>
      <c r="AB91" s="23" t="s">
        <v>574</v>
      </c>
      <c r="AC91" s="23" t="s">
        <v>574</v>
      </c>
      <c r="AD91" s="23" t="s">
        <v>574</v>
      </c>
      <c r="AE91" s="23" t="s">
        <v>574</v>
      </c>
      <c r="AF91" s="23" t="s">
        <v>574</v>
      </c>
      <c r="AG91" s="23" t="s">
        <v>574</v>
      </c>
      <c r="AH91" s="24" t="s">
        <v>574</v>
      </c>
    </row>
    <row r="92" spans="2:34" x14ac:dyDescent="0.2">
      <c r="B92" s="33" t="s">
        <v>243</v>
      </c>
      <c r="C92" s="18" t="s">
        <v>36</v>
      </c>
      <c r="D92" s="21" t="s">
        <v>151</v>
      </c>
      <c r="E92" s="23">
        <v>2.4437927663734114E-2</v>
      </c>
      <c r="F92" s="23">
        <v>3.4213098729227759E-2</v>
      </c>
      <c r="G92" s="23">
        <v>0</v>
      </c>
      <c r="H92" s="23">
        <v>2.8347996089931573E-2</v>
      </c>
      <c r="I92" s="23">
        <v>0.10752688172043011</v>
      </c>
      <c r="J92" s="23">
        <v>5.1808406647116327E-2</v>
      </c>
      <c r="K92" s="23">
        <v>3.4213098729227759E-2</v>
      </c>
      <c r="L92" s="23">
        <v>0.11730205278592376</v>
      </c>
      <c r="M92" s="23">
        <v>3.4213098729227759E-2</v>
      </c>
      <c r="N92" s="23">
        <v>4.398826979472141E-2</v>
      </c>
      <c r="O92" s="23">
        <v>2.9325513196480938E-3</v>
      </c>
      <c r="P92" s="23">
        <v>0.1573802541544477</v>
      </c>
      <c r="Q92" s="23">
        <v>0.3460410557184751</v>
      </c>
      <c r="R92" s="23">
        <v>1.8572825024437929E-2</v>
      </c>
      <c r="S92" s="24">
        <v>5115</v>
      </c>
      <c r="T92" s="23">
        <v>1.4925373134328358E-2</v>
      </c>
      <c r="U92" s="23">
        <v>7.4626865671641784E-2</v>
      </c>
      <c r="V92" s="23">
        <v>0</v>
      </c>
      <c r="W92" s="23">
        <v>2.9850746268656716E-2</v>
      </c>
      <c r="X92" s="23">
        <v>0.20895522388059701</v>
      </c>
      <c r="Y92" s="23">
        <v>2.9850746268656716E-2</v>
      </c>
      <c r="Z92" s="23">
        <v>5.9701492537313432E-2</v>
      </c>
      <c r="AA92" s="23">
        <v>4.4776119402985072E-2</v>
      </c>
      <c r="AB92" s="23">
        <v>2.9850746268656716E-2</v>
      </c>
      <c r="AC92" s="23">
        <v>0.16417910447761194</v>
      </c>
      <c r="AD92" s="23">
        <v>0</v>
      </c>
      <c r="AE92" s="23">
        <v>0.14925373134328357</v>
      </c>
      <c r="AF92" s="23">
        <v>0.17910447761194029</v>
      </c>
      <c r="AG92" s="23">
        <v>1.4925373134328358E-2</v>
      </c>
      <c r="AH92" s="24">
        <v>335</v>
      </c>
    </row>
    <row r="93" spans="2:34" x14ac:dyDescent="0.2">
      <c r="B93" s="33" t="s">
        <v>243</v>
      </c>
      <c r="C93" s="18" t="s">
        <v>439</v>
      </c>
      <c r="D93" s="21" t="s">
        <v>440</v>
      </c>
      <c r="E93" s="23" t="s">
        <v>574</v>
      </c>
      <c r="F93" s="23" t="s">
        <v>574</v>
      </c>
      <c r="G93" s="23" t="s">
        <v>574</v>
      </c>
      <c r="H93" s="23" t="s">
        <v>574</v>
      </c>
      <c r="I93" s="23" t="s">
        <v>574</v>
      </c>
      <c r="J93" s="23" t="s">
        <v>574</v>
      </c>
      <c r="K93" s="23" t="s">
        <v>574</v>
      </c>
      <c r="L93" s="23" t="s">
        <v>574</v>
      </c>
      <c r="M93" s="23" t="s">
        <v>574</v>
      </c>
      <c r="N93" s="23" t="s">
        <v>574</v>
      </c>
      <c r="O93" s="23" t="s">
        <v>574</v>
      </c>
      <c r="P93" s="23" t="s">
        <v>574</v>
      </c>
      <c r="Q93" s="23" t="s">
        <v>574</v>
      </c>
      <c r="R93" s="23" t="s">
        <v>574</v>
      </c>
      <c r="S93" s="24" t="s">
        <v>574</v>
      </c>
      <c r="T93" s="23" t="s">
        <v>574</v>
      </c>
      <c r="U93" s="23" t="s">
        <v>574</v>
      </c>
      <c r="V93" s="23" t="s">
        <v>574</v>
      </c>
      <c r="W93" s="23" t="s">
        <v>574</v>
      </c>
      <c r="X93" s="23" t="s">
        <v>574</v>
      </c>
      <c r="Y93" s="23" t="s">
        <v>574</v>
      </c>
      <c r="Z93" s="23" t="s">
        <v>574</v>
      </c>
      <c r="AA93" s="23" t="s">
        <v>574</v>
      </c>
      <c r="AB93" s="23" t="s">
        <v>574</v>
      </c>
      <c r="AC93" s="23" t="s">
        <v>574</v>
      </c>
      <c r="AD93" s="23" t="s">
        <v>574</v>
      </c>
      <c r="AE93" s="23" t="s">
        <v>574</v>
      </c>
      <c r="AF93" s="23" t="s">
        <v>574</v>
      </c>
      <c r="AG93" s="23" t="s">
        <v>574</v>
      </c>
      <c r="AH93" s="24" t="s">
        <v>574</v>
      </c>
    </row>
    <row r="94" spans="2:34" x14ac:dyDescent="0.2">
      <c r="B94" s="33" t="s">
        <v>243</v>
      </c>
      <c r="C94" s="18" t="s">
        <v>37</v>
      </c>
      <c r="D94" s="21" t="s">
        <v>152</v>
      </c>
      <c r="E94" s="23" t="s">
        <v>574</v>
      </c>
      <c r="F94" s="23" t="s">
        <v>574</v>
      </c>
      <c r="G94" s="23" t="s">
        <v>574</v>
      </c>
      <c r="H94" s="23" t="s">
        <v>574</v>
      </c>
      <c r="I94" s="23" t="s">
        <v>574</v>
      </c>
      <c r="J94" s="23" t="s">
        <v>574</v>
      </c>
      <c r="K94" s="23" t="s">
        <v>574</v>
      </c>
      <c r="L94" s="23" t="s">
        <v>574</v>
      </c>
      <c r="M94" s="23" t="s">
        <v>574</v>
      </c>
      <c r="N94" s="23" t="s">
        <v>574</v>
      </c>
      <c r="O94" s="23" t="s">
        <v>574</v>
      </c>
      <c r="P94" s="23" t="s">
        <v>574</v>
      </c>
      <c r="Q94" s="23" t="s">
        <v>574</v>
      </c>
      <c r="R94" s="23" t="s">
        <v>574</v>
      </c>
      <c r="S94" s="24" t="s">
        <v>574</v>
      </c>
      <c r="T94" s="23" t="s">
        <v>574</v>
      </c>
      <c r="U94" s="23" t="s">
        <v>574</v>
      </c>
      <c r="V94" s="23" t="s">
        <v>574</v>
      </c>
      <c r="W94" s="23" t="s">
        <v>574</v>
      </c>
      <c r="X94" s="23" t="s">
        <v>574</v>
      </c>
      <c r="Y94" s="23" t="s">
        <v>574</v>
      </c>
      <c r="Z94" s="23" t="s">
        <v>574</v>
      </c>
      <c r="AA94" s="23" t="s">
        <v>574</v>
      </c>
      <c r="AB94" s="23" t="s">
        <v>574</v>
      </c>
      <c r="AC94" s="23" t="s">
        <v>574</v>
      </c>
      <c r="AD94" s="23" t="s">
        <v>574</v>
      </c>
      <c r="AE94" s="23" t="s">
        <v>574</v>
      </c>
      <c r="AF94" s="23" t="s">
        <v>574</v>
      </c>
      <c r="AG94" s="23" t="s">
        <v>574</v>
      </c>
      <c r="AH94" s="24" t="s">
        <v>574</v>
      </c>
    </row>
    <row r="95" spans="2:34" x14ac:dyDescent="0.2">
      <c r="B95" s="33" t="s">
        <v>243</v>
      </c>
      <c r="C95" s="18" t="s">
        <v>38</v>
      </c>
      <c r="D95" s="21" t="s">
        <v>153</v>
      </c>
      <c r="E95" s="23">
        <v>1.7676767676767676E-2</v>
      </c>
      <c r="F95" s="23">
        <v>3.2828282828282832E-2</v>
      </c>
      <c r="G95" s="23">
        <v>2.5252525252525255E-3</v>
      </c>
      <c r="H95" s="23">
        <v>1.5151515151515152E-2</v>
      </c>
      <c r="I95" s="23">
        <v>3.787878787878788E-2</v>
      </c>
      <c r="J95" s="23">
        <v>9.3434343434343439E-2</v>
      </c>
      <c r="K95" s="23">
        <v>3.0303030303030304E-2</v>
      </c>
      <c r="L95" s="23">
        <v>7.0707070707070704E-2</v>
      </c>
      <c r="M95" s="23">
        <v>2.7777777777777776E-2</v>
      </c>
      <c r="N95" s="23">
        <v>1.7676767676767676E-2</v>
      </c>
      <c r="O95" s="23">
        <v>0</v>
      </c>
      <c r="P95" s="23">
        <v>0.17929292929292928</v>
      </c>
      <c r="Q95" s="23">
        <v>0.45959595959595961</v>
      </c>
      <c r="R95" s="23">
        <v>1.2626262626262626E-2</v>
      </c>
      <c r="S95" s="24">
        <v>1980</v>
      </c>
      <c r="T95" s="23">
        <v>0</v>
      </c>
      <c r="U95" s="23">
        <v>0.125</v>
      </c>
      <c r="V95" s="23">
        <v>0</v>
      </c>
      <c r="W95" s="23">
        <v>0</v>
      </c>
      <c r="X95" s="23">
        <v>8.3333333333333329E-2</v>
      </c>
      <c r="Y95" s="23">
        <v>0.125</v>
      </c>
      <c r="Z95" s="23">
        <v>8.3333333333333329E-2</v>
      </c>
      <c r="AA95" s="23">
        <v>4.1666666666666664E-2</v>
      </c>
      <c r="AB95" s="23">
        <v>4.1666666666666664E-2</v>
      </c>
      <c r="AC95" s="23">
        <v>0.16666666666666666</v>
      </c>
      <c r="AD95" s="23">
        <v>0</v>
      </c>
      <c r="AE95" s="23">
        <v>0.125</v>
      </c>
      <c r="AF95" s="23">
        <v>0.20833333333333334</v>
      </c>
      <c r="AG95" s="23">
        <v>4.1666666666666664E-2</v>
      </c>
      <c r="AH95" s="24">
        <v>120</v>
      </c>
    </row>
    <row r="96" spans="2:34" x14ac:dyDescent="0.2">
      <c r="B96" s="33" t="s">
        <v>265</v>
      </c>
      <c r="C96" s="18" t="s">
        <v>461</v>
      </c>
      <c r="D96" s="21" t="s">
        <v>462</v>
      </c>
      <c r="E96" s="23" t="s">
        <v>574</v>
      </c>
      <c r="F96" s="23" t="s">
        <v>574</v>
      </c>
      <c r="G96" s="23" t="s">
        <v>574</v>
      </c>
      <c r="H96" s="23" t="s">
        <v>574</v>
      </c>
      <c r="I96" s="23" t="s">
        <v>574</v>
      </c>
      <c r="J96" s="23" t="s">
        <v>574</v>
      </c>
      <c r="K96" s="23" t="s">
        <v>574</v>
      </c>
      <c r="L96" s="23" t="s">
        <v>574</v>
      </c>
      <c r="M96" s="23" t="s">
        <v>574</v>
      </c>
      <c r="N96" s="23" t="s">
        <v>574</v>
      </c>
      <c r="O96" s="23" t="s">
        <v>574</v>
      </c>
      <c r="P96" s="23" t="s">
        <v>574</v>
      </c>
      <c r="Q96" s="23" t="s">
        <v>574</v>
      </c>
      <c r="R96" s="23" t="s">
        <v>574</v>
      </c>
      <c r="S96" s="24" t="s">
        <v>574</v>
      </c>
      <c r="T96" s="23" t="s">
        <v>574</v>
      </c>
      <c r="U96" s="23" t="s">
        <v>574</v>
      </c>
      <c r="V96" s="23" t="s">
        <v>574</v>
      </c>
      <c r="W96" s="23" t="s">
        <v>574</v>
      </c>
      <c r="X96" s="23" t="s">
        <v>574</v>
      </c>
      <c r="Y96" s="23" t="s">
        <v>574</v>
      </c>
      <c r="Z96" s="23" t="s">
        <v>574</v>
      </c>
      <c r="AA96" s="23" t="s">
        <v>574</v>
      </c>
      <c r="AB96" s="23" t="s">
        <v>574</v>
      </c>
      <c r="AC96" s="23" t="s">
        <v>574</v>
      </c>
      <c r="AD96" s="23" t="s">
        <v>574</v>
      </c>
      <c r="AE96" s="23" t="s">
        <v>574</v>
      </c>
      <c r="AF96" s="23" t="s">
        <v>574</v>
      </c>
      <c r="AG96" s="23" t="s">
        <v>574</v>
      </c>
      <c r="AH96" s="24" t="s">
        <v>574</v>
      </c>
    </row>
    <row r="97" spans="2:34" x14ac:dyDescent="0.2">
      <c r="B97" s="33" t="s">
        <v>265</v>
      </c>
      <c r="C97" s="18" t="s">
        <v>475</v>
      </c>
      <c r="D97" s="21" t="s">
        <v>476</v>
      </c>
      <c r="E97" s="23" t="s">
        <v>574</v>
      </c>
      <c r="F97" s="23" t="s">
        <v>574</v>
      </c>
      <c r="G97" s="23" t="s">
        <v>574</v>
      </c>
      <c r="H97" s="23" t="s">
        <v>574</v>
      </c>
      <c r="I97" s="23" t="s">
        <v>574</v>
      </c>
      <c r="J97" s="23" t="s">
        <v>574</v>
      </c>
      <c r="K97" s="23" t="s">
        <v>574</v>
      </c>
      <c r="L97" s="23" t="s">
        <v>574</v>
      </c>
      <c r="M97" s="23" t="s">
        <v>574</v>
      </c>
      <c r="N97" s="23" t="s">
        <v>574</v>
      </c>
      <c r="O97" s="23" t="s">
        <v>574</v>
      </c>
      <c r="P97" s="23" t="s">
        <v>574</v>
      </c>
      <c r="Q97" s="23" t="s">
        <v>574</v>
      </c>
      <c r="R97" s="23" t="s">
        <v>574</v>
      </c>
      <c r="S97" s="24" t="s">
        <v>574</v>
      </c>
      <c r="T97" s="23" t="s">
        <v>574</v>
      </c>
      <c r="U97" s="23" t="s">
        <v>574</v>
      </c>
      <c r="V97" s="23" t="s">
        <v>574</v>
      </c>
      <c r="W97" s="23" t="s">
        <v>574</v>
      </c>
      <c r="X97" s="23" t="s">
        <v>574</v>
      </c>
      <c r="Y97" s="23" t="s">
        <v>574</v>
      </c>
      <c r="Z97" s="23" t="s">
        <v>574</v>
      </c>
      <c r="AA97" s="23" t="s">
        <v>574</v>
      </c>
      <c r="AB97" s="23" t="s">
        <v>574</v>
      </c>
      <c r="AC97" s="23" t="s">
        <v>574</v>
      </c>
      <c r="AD97" s="23" t="s">
        <v>574</v>
      </c>
      <c r="AE97" s="23" t="s">
        <v>574</v>
      </c>
      <c r="AF97" s="23" t="s">
        <v>574</v>
      </c>
      <c r="AG97" s="23" t="s">
        <v>574</v>
      </c>
      <c r="AH97" s="24" t="s">
        <v>574</v>
      </c>
    </row>
    <row r="98" spans="2:34" x14ac:dyDescent="0.2">
      <c r="B98" s="33" t="s">
        <v>265</v>
      </c>
      <c r="C98" s="18" t="s">
        <v>473</v>
      </c>
      <c r="D98" s="21" t="s">
        <v>474</v>
      </c>
      <c r="E98" s="23" t="s">
        <v>574</v>
      </c>
      <c r="F98" s="23" t="s">
        <v>574</v>
      </c>
      <c r="G98" s="23" t="s">
        <v>574</v>
      </c>
      <c r="H98" s="23" t="s">
        <v>574</v>
      </c>
      <c r="I98" s="23" t="s">
        <v>574</v>
      </c>
      <c r="J98" s="23" t="s">
        <v>574</v>
      </c>
      <c r="K98" s="23" t="s">
        <v>574</v>
      </c>
      <c r="L98" s="23" t="s">
        <v>574</v>
      </c>
      <c r="M98" s="23" t="s">
        <v>574</v>
      </c>
      <c r="N98" s="23" t="s">
        <v>574</v>
      </c>
      <c r="O98" s="23" t="s">
        <v>574</v>
      </c>
      <c r="P98" s="23" t="s">
        <v>574</v>
      </c>
      <c r="Q98" s="23" t="s">
        <v>574</v>
      </c>
      <c r="R98" s="23" t="s">
        <v>574</v>
      </c>
      <c r="S98" s="24" t="s">
        <v>574</v>
      </c>
      <c r="T98" s="23" t="s">
        <v>574</v>
      </c>
      <c r="U98" s="23" t="s">
        <v>574</v>
      </c>
      <c r="V98" s="23" t="s">
        <v>574</v>
      </c>
      <c r="W98" s="23" t="s">
        <v>574</v>
      </c>
      <c r="X98" s="23" t="s">
        <v>574</v>
      </c>
      <c r="Y98" s="23" t="s">
        <v>574</v>
      </c>
      <c r="Z98" s="23" t="s">
        <v>574</v>
      </c>
      <c r="AA98" s="23" t="s">
        <v>574</v>
      </c>
      <c r="AB98" s="23" t="s">
        <v>574</v>
      </c>
      <c r="AC98" s="23" t="s">
        <v>574</v>
      </c>
      <c r="AD98" s="23" t="s">
        <v>574</v>
      </c>
      <c r="AE98" s="23" t="s">
        <v>574</v>
      </c>
      <c r="AF98" s="23" t="s">
        <v>574</v>
      </c>
      <c r="AG98" s="23" t="s">
        <v>574</v>
      </c>
      <c r="AH98" s="24" t="s">
        <v>574</v>
      </c>
    </row>
    <row r="99" spans="2:34" x14ac:dyDescent="0.2">
      <c r="B99" s="33" t="s">
        <v>265</v>
      </c>
      <c r="C99" s="18" t="s">
        <v>459</v>
      </c>
      <c r="D99" s="21" t="s">
        <v>460</v>
      </c>
      <c r="E99" s="23" t="s">
        <v>574</v>
      </c>
      <c r="F99" s="23" t="s">
        <v>574</v>
      </c>
      <c r="G99" s="23" t="s">
        <v>574</v>
      </c>
      <c r="H99" s="23" t="s">
        <v>574</v>
      </c>
      <c r="I99" s="23" t="s">
        <v>574</v>
      </c>
      <c r="J99" s="23" t="s">
        <v>574</v>
      </c>
      <c r="K99" s="23" t="s">
        <v>574</v>
      </c>
      <c r="L99" s="23" t="s">
        <v>574</v>
      </c>
      <c r="M99" s="23" t="s">
        <v>574</v>
      </c>
      <c r="N99" s="23" t="s">
        <v>574</v>
      </c>
      <c r="O99" s="23" t="s">
        <v>574</v>
      </c>
      <c r="P99" s="23" t="s">
        <v>574</v>
      </c>
      <c r="Q99" s="23" t="s">
        <v>574</v>
      </c>
      <c r="R99" s="23" t="s">
        <v>574</v>
      </c>
      <c r="S99" s="24" t="s">
        <v>574</v>
      </c>
      <c r="T99" s="23" t="s">
        <v>574</v>
      </c>
      <c r="U99" s="23" t="s">
        <v>574</v>
      </c>
      <c r="V99" s="23" t="s">
        <v>574</v>
      </c>
      <c r="W99" s="23" t="s">
        <v>574</v>
      </c>
      <c r="X99" s="23" t="s">
        <v>574</v>
      </c>
      <c r="Y99" s="23" t="s">
        <v>574</v>
      </c>
      <c r="Z99" s="23" t="s">
        <v>574</v>
      </c>
      <c r="AA99" s="23" t="s">
        <v>574</v>
      </c>
      <c r="AB99" s="23" t="s">
        <v>574</v>
      </c>
      <c r="AC99" s="23" t="s">
        <v>574</v>
      </c>
      <c r="AD99" s="23" t="s">
        <v>574</v>
      </c>
      <c r="AE99" s="23" t="s">
        <v>574</v>
      </c>
      <c r="AF99" s="23" t="s">
        <v>574</v>
      </c>
      <c r="AG99" s="23" t="s">
        <v>574</v>
      </c>
      <c r="AH99" s="24" t="s">
        <v>574</v>
      </c>
    </row>
    <row r="100" spans="2:34" x14ac:dyDescent="0.2">
      <c r="B100" s="33" t="s">
        <v>265</v>
      </c>
      <c r="C100" s="18" t="s">
        <v>45</v>
      </c>
      <c r="D100" s="21" t="s">
        <v>157</v>
      </c>
      <c r="E100" s="23" t="s">
        <v>574</v>
      </c>
      <c r="F100" s="23" t="s">
        <v>574</v>
      </c>
      <c r="G100" s="23" t="s">
        <v>574</v>
      </c>
      <c r="H100" s="23" t="s">
        <v>574</v>
      </c>
      <c r="I100" s="23" t="s">
        <v>574</v>
      </c>
      <c r="J100" s="23" t="s">
        <v>574</v>
      </c>
      <c r="K100" s="23" t="s">
        <v>574</v>
      </c>
      <c r="L100" s="23" t="s">
        <v>574</v>
      </c>
      <c r="M100" s="23" t="s">
        <v>574</v>
      </c>
      <c r="N100" s="23" t="s">
        <v>574</v>
      </c>
      <c r="O100" s="23" t="s">
        <v>574</v>
      </c>
      <c r="P100" s="23" t="s">
        <v>574</v>
      </c>
      <c r="Q100" s="23" t="s">
        <v>574</v>
      </c>
      <c r="R100" s="23" t="s">
        <v>574</v>
      </c>
      <c r="S100" s="24" t="s">
        <v>574</v>
      </c>
      <c r="T100" s="23" t="s">
        <v>574</v>
      </c>
      <c r="U100" s="23" t="s">
        <v>574</v>
      </c>
      <c r="V100" s="23" t="s">
        <v>574</v>
      </c>
      <c r="W100" s="23" t="s">
        <v>574</v>
      </c>
      <c r="X100" s="23" t="s">
        <v>574</v>
      </c>
      <c r="Y100" s="23" t="s">
        <v>574</v>
      </c>
      <c r="Z100" s="23" t="s">
        <v>574</v>
      </c>
      <c r="AA100" s="23" t="s">
        <v>574</v>
      </c>
      <c r="AB100" s="23" t="s">
        <v>574</v>
      </c>
      <c r="AC100" s="23" t="s">
        <v>574</v>
      </c>
      <c r="AD100" s="23" t="s">
        <v>574</v>
      </c>
      <c r="AE100" s="23" t="s">
        <v>574</v>
      </c>
      <c r="AF100" s="23" t="s">
        <v>574</v>
      </c>
      <c r="AG100" s="23" t="s">
        <v>574</v>
      </c>
      <c r="AH100" s="24" t="s">
        <v>574</v>
      </c>
    </row>
    <row r="101" spans="2:34" x14ac:dyDescent="0.2">
      <c r="B101" s="33" t="s">
        <v>265</v>
      </c>
      <c r="C101" s="18" t="s">
        <v>554</v>
      </c>
      <c r="D101" s="21" t="s">
        <v>555</v>
      </c>
      <c r="E101" s="23" t="s">
        <v>574</v>
      </c>
      <c r="F101" s="23" t="s">
        <v>574</v>
      </c>
      <c r="G101" s="23" t="s">
        <v>574</v>
      </c>
      <c r="H101" s="23" t="s">
        <v>574</v>
      </c>
      <c r="I101" s="23" t="s">
        <v>574</v>
      </c>
      <c r="J101" s="23" t="s">
        <v>574</v>
      </c>
      <c r="K101" s="23" t="s">
        <v>574</v>
      </c>
      <c r="L101" s="23" t="s">
        <v>574</v>
      </c>
      <c r="M101" s="23" t="s">
        <v>574</v>
      </c>
      <c r="N101" s="23" t="s">
        <v>574</v>
      </c>
      <c r="O101" s="23" t="s">
        <v>574</v>
      </c>
      <c r="P101" s="23" t="s">
        <v>574</v>
      </c>
      <c r="Q101" s="23" t="s">
        <v>574</v>
      </c>
      <c r="R101" s="23" t="s">
        <v>574</v>
      </c>
      <c r="S101" s="24" t="s">
        <v>574</v>
      </c>
      <c r="T101" s="23" t="s">
        <v>574</v>
      </c>
      <c r="U101" s="23" t="s">
        <v>574</v>
      </c>
      <c r="V101" s="23" t="s">
        <v>574</v>
      </c>
      <c r="W101" s="23" t="s">
        <v>574</v>
      </c>
      <c r="X101" s="23" t="s">
        <v>574</v>
      </c>
      <c r="Y101" s="23" t="s">
        <v>574</v>
      </c>
      <c r="Z101" s="23" t="s">
        <v>574</v>
      </c>
      <c r="AA101" s="23" t="s">
        <v>574</v>
      </c>
      <c r="AB101" s="23" t="s">
        <v>574</v>
      </c>
      <c r="AC101" s="23" t="s">
        <v>574</v>
      </c>
      <c r="AD101" s="23" t="s">
        <v>574</v>
      </c>
      <c r="AE101" s="23" t="s">
        <v>574</v>
      </c>
      <c r="AF101" s="23" t="s">
        <v>574</v>
      </c>
      <c r="AG101" s="23" t="s">
        <v>574</v>
      </c>
      <c r="AH101" s="24" t="s">
        <v>574</v>
      </c>
    </row>
    <row r="102" spans="2:34" x14ac:dyDescent="0.2">
      <c r="B102" s="33" t="s">
        <v>265</v>
      </c>
      <c r="C102" s="18" t="s">
        <v>471</v>
      </c>
      <c r="D102" s="21" t="s">
        <v>472</v>
      </c>
      <c r="E102" s="23" t="s">
        <v>574</v>
      </c>
      <c r="F102" s="23" t="s">
        <v>574</v>
      </c>
      <c r="G102" s="23" t="s">
        <v>574</v>
      </c>
      <c r="H102" s="23" t="s">
        <v>574</v>
      </c>
      <c r="I102" s="23" t="s">
        <v>574</v>
      </c>
      <c r="J102" s="23" t="s">
        <v>574</v>
      </c>
      <c r="K102" s="23" t="s">
        <v>574</v>
      </c>
      <c r="L102" s="23" t="s">
        <v>574</v>
      </c>
      <c r="M102" s="23" t="s">
        <v>574</v>
      </c>
      <c r="N102" s="23" t="s">
        <v>574</v>
      </c>
      <c r="O102" s="23" t="s">
        <v>574</v>
      </c>
      <c r="P102" s="23" t="s">
        <v>574</v>
      </c>
      <c r="Q102" s="23" t="s">
        <v>574</v>
      </c>
      <c r="R102" s="23" t="s">
        <v>574</v>
      </c>
      <c r="S102" s="24" t="s">
        <v>574</v>
      </c>
      <c r="T102" s="23" t="s">
        <v>574</v>
      </c>
      <c r="U102" s="23" t="s">
        <v>574</v>
      </c>
      <c r="V102" s="23" t="s">
        <v>574</v>
      </c>
      <c r="W102" s="23" t="s">
        <v>574</v>
      </c>
      <c r="X102" s="23" t="s">
        <v>574</v>
      </c>
      <c r="Y102" s="23" t="s">
        <v>574</v>
      </c>
      <c r="Z102" s="23" t="s">
        <v>574</v>
      </c>
      <c r="AA102" s="23" t="s">
        <v>574</v>
      </c>
      <c r="AB102" s="23" t="s">
        <v>574</v>
      </c>
      <c r="AC102" s="23" t="s">
        <v>574</v>
      </c>
      <c r="AD102" s="23" t="s">
        <v>574</v>
      </c>
      <c r="AE102" s="23" t="s">
        <v>574</v>
      </c>
      <c r="AF102" s="23" t="s">
        <v>574</v>
      </c>
      <c r="AG102" s="23" t="s">
        <v>574</v>
      </c>
      <c r="AH102" s="24" t="s">
        <v>574</v>
      </c>
    </row>
    <row r="103" spans="2:34" x14ac:dyDescent="0.2">
      <c r="B103" s="33" t="s">
        <v>265</v>
      </c>
      <c r="C103" s="18" t="s">
        <v>465</v>
      </c>
      <c r="D103" s="21" t="s">
        <v>466</v>
      </c>
      <c r="E103" s="23" t="s">
        <v>574</v>
      </c>
      <c r="F103" s="23" t="s">
        <v>574</v>
      </c>
      <c r="G103" s="23" t="s">
        <v>574</v>
      </c>
      <c r="H103" s="23" t="s">
        <v>574</v>
      </c>
      <c r="I103" s="23" t="s">
        <v>574</v>
      </c>
      <c r="J103" s="23" t="s">
        <v>574</v>
      </c>
      <c r="K103" s="23" t="s">
        <v>574</v>
      </c>
      <c r="L103" s="23" t="s">
        <v>574</v>
      </c>
      <c r="M103" s="23" t="s">
        <v>574</v>
      </c>
      <c r="N103" s="23" t="s">
        <v>574</v>
      </c>
      <c r="O103" s="23" t="s">
        <v>574</v>
      </c>
      <c r="P103" s="23" t="s">
        <v>574</v>
      </c>
      <c r="Q103" s="23" t="s">
        <v>574</v>
      </c>
      <c r="R103" s="23" t="s">
        <v>574</v>
      </c>
      <c r="S103" s="24" t="s">
        <v>574</v>
      </c>
      <c r="T103" s="23" t="s">
        <v>574</v>
      </c>
      <c r="U103" s="23" t="s">
        <v>574</v>
      </c>
      <c r="V103" s="23" t="s">
        <v>574</v>
      </c>
      <c r="W103" s="23" t="s">
        <v>574</v>
      </c>
      <c r="X103" s="23" t="s">
        <v>574</v>
      </c>
      <c r="Y103" s="23" t="s">
        <v>574</v>
      </c>
      <c r="Z103" s="23" t="s">
        <v>574</v>
      </c>
      <c r="AA103" s="23" t="s">
        <v>574</v>
      </c>
      <c r="AB103" s="23" t="s">
        <v>574</v>
      </c>
      <c r="AC103" s="23" t="s">
        <v>574</v>
      </c>
      <c r="AD103" s="23" t="s">
        <v>574</v>
      </c>
      <c r="AE103" s="23" t="s">
        <v>574</v>
      </c>
      <c r="AF103" s="23" t="s">
        <v>574</v>
      </c>
      <c r="AG103" s="23" t="s">
        <v>574</v>
      </c>
      <c r="AH103" s="24" t="s">
        <v>574</v>
      </c>
    </row>
    <row r="104" spans="2:34" x14ac:dyDescent="0.2">
      <c r="B104" s="33" t="s">
        <v>265</v>
      </c>
      <c r="C104" s="18" t="s">
        <v>463</v>
      </c>
      <c r="D104" s="21" t="s">
        <v>464</v>
      </c>
      <c r="E104" s="23" t="s">
        <v>574</v>
      </c>
      <c r="F104" s="23" t="s">
        <v>574</v>
      </c>
      <c r="G104" s="23" t="s">
        <v>574</v>
      </c>
      <c r="H104" s="23" t="s">
        <v>574</v>
      </c>
      <c r="I104" s="23" t="s">
        <v>574</v>
      </c>
      <c r="J104" s="23" t="s">
        <v>574</v>
      </c>
      <c r="K104" s="23" t="s">
        <v>574</v>
      </c>
      <c r="L104" s="23" t="s">
        <v>574</v>
      </c>
      <c r="M104" s="23" t="s">
        <v>574</v>
      </c>
      <c r="N104" s="23" t="s">
        <v>574</v>
      </c>
      <c r="O104" s="23" t="s">
        <v>574</v>
      </c>
      <c r="P104" s="23" t="s">
        <v>574</v>
      </c>
      <c r="Q104" s="23" t="s">
        <v>574</v>
      </c>
      <c r="R104" s="23" t="s">
        <v>574</v>
      </c>
      <c r="S104" s="24" t="s">
        <v>574</v>
      </c>
      <c r="T104" s="23" t="s">
        <v>574</v>
      </c>
      <c r="U104" s="23" t="s">
        <v>574</v>
      </c>
      <c r="V104" s="23" t="s">
        <v>574</v>
      </c>
      <c r="W104" s="23" t="s">
        <v>574</v>
      </c>
      <c r="X104" s="23" t="s">
        <v>574</v>
      </c>
      <c r="Y104" s="23" t="s">
        <v>574</v>
      </c>
      <c r="Z104" s="23" t="s">
        <v>574</v>
      </c>
      <c r="AA104" s="23" t="s">
        <v>574</v>
      </c>
      <c r="AB104" s="23" t="s">
        <v>574</v>
      </c>
      <c r="AC104" s="23" t="s">
        <v>574</v>
      </c>
      <c r="AD104" s="23" t="s">
        <v>574</v>
      </c>
      <c r="AE104" s="23" t="s">
        <v>574</v>
      </c>
      <c r="AF104" s="23" t="s">
        <v>574</v>
      </c>
      <c r="AG104" s="23" t="s">
        <v>574</v>
      </c>
      <c r="AH104" s="24" t="s">
        <v>574</v>
      </c>
    </row>
    <row r="105" spans="2:34" x14ac:dyDescent="0.2">
      <c r="B105" s="33" t="s">
        <v>265</v>
      </c>
      <c r="C105" s="18" t="s">
        <v>457</v>
      </c>
      <c r="D105" s="21" t="s">
        <v>458</v>
      </c>
      <c r="E105" s="23" t="s">
        <v>574</v>
      </c>
      <c r="F105" s="23" t="s">
        <v>574</v>
      </c>
      <c r="G105" s="23" t="s">
        <v>574</v>
      </c>
      <c r="H105" s="23" t="s">
        <v>574</v>
      </c>
      <c r="I105" s="23" t="s">
        <v>574</v>
      </c>
      <c r="J105" s="23" t="s">
        <v>574</v>
      </c>
      <c r="K105" s="23" t="s">
        <v>574</v>
      </c>
      <c r="L105" s="23" t="s">
        <v>574</v>
      </c>
      <c r="M105" s="23" t="s">
        <v>574</v>
      </c>
      <c r="N105" s="23" t="s">
        <v>574</v>
      </c>
      <c r="O105" s="23" t="s">
        <v>574</v>
      </c>
      <c r="P105" s="23" t="s">
        <v>574</v>
      </c>
      <c r="Q105" s="23" t="s">
        <v>574</v>
      </c>
      <c r="R105" s="23" t="s">
        <v>574</v>
      </c>
      <c r="S105" s="24" t="s">
        <v>574</v>
      </c>
      <c r="T105" s="23" t="s">
        <v>574</v>
      </c>
      <c r="U105" s="23" t="s">
        <v>574</v>
      </c>
      <c r="V105" s="23" t="s">
        <v>574</v>
      </c>
      <c r="W105" s="23" t="s">
        <v>574</v>
      </c>
      <c r="X105" s="23" t="s">
        <v>574</v>
      </c>
      <c r="Y105" s="23" t="s">
        <v>574</v>
      </c>
      <c r="Z105" s="23" t="s">
        <v>574</v>
      </c>
      <c r="AA105" s="23" t="s">
        <v>574</v>
      </c>
      <c r="AB105" s="23" t="s">
        <v>574</v>
      </c>
      <c r="AC105" s="23" t="s">
        <v>574</v>
      </c>
      <c r="AD105" s="23" t="s">
        <v>574</v>
      </c>
      <c r="AE105" s="23" t="s">
        <v>574</v>
      </c>
      <c r="AF105" s="23" t="s">
        <v>574</v>
      </c>
      <c r="AG105" s="23" t="s">
        <v>574</v>
      </c>
      <c r="AH105" s="24" t="s">
        <v>574</v>
      </c>
    </row>
    <row r="106" spans="2:34" x14ac:dyDescent="0.2">
      <c r="B106" s="33" t="s">
        <v>265</v>
      </c>
      <c r="C106" s="18" t="s">
        <v>531</v>
      </c>
      <c r="D106" s="21" t="s">
        <v>532</v>
      </c>
      <c r="E106" s="23" t="s">
        <v>574</v>
      </c>
      <c r="F106" s="23" t="s">
        <v>574</v>
      </c>
      <c r="G106" s="23" t="s">
        <v>574</v>
      </c>
      <c r="H106" s="23" t="s">
        <v>574</v>
      </c>
      <c r="I106" s="23" t="s">
        <v>574</v>
      </c>
      <c r="J106" s="23" t="s">
        <v>574</v>
      </c>
      <c r="K106" s="23" t="s">
        <v>574</v>
      </c>
      <c r="L106" s="23" t="s">
        <v>574</v>
      </c>
      <c r="M106" s="23" t="s">
        <v>574</v>
      </c>
      <c r="N106" s="23" t="s">
        <v>574</v>
      </c>
      <c r="O106" s="23" t="s">
        <v>574</v>
      </c>
      <c r="P106" s="23" t="s">
        <v>574</v>
      </c>
      <c r="Q106" s="23" t="s">
        <v>574</v>
      </c>
      <c r="R106" s="23" t="s">
        <v>574</v>
      </c>
      <c r="S106" s="24" t="s">
        <v>574</v>
      </c>
      <c r="T106" s="23" t="s">
        <v>574</v>
      </c>
      <c r="U106" s="23" t="s">
        <v>574</v>
      </c>
      <c r="V106" s="23" t="s">
        <v>574</v>
      </c>
      <c r="W106" s="23" t="s">
        <v>574</v>
      </c>
      <c r="X106" s="23" t="s">
        <v>574</v>
      </c>
      <c r="Y106" s="23" t="s">
        <v>574</v>
      </c>
      <c r="Z106" s="23" t="s">
        <v>574</v>
      </c>
      <c r="AA106" s="23" t="s">
        <v>574</v>
      </c>
      <c r="AB106" s="23" t="s">
        <v>574</v>
      </c>
      <c r="AC106" s="23" t="s">
        <v>574</v>
      </c>
      <c r="AD106" s="23" t="s">
        <v>574</v>
      </c>
      <c r="AE106" s="23" t="s">
        <v>574</v>
      </c>
      <c r="AF106" s="23" t="s">
        <v>574</v>
      </c>
      <c r="AG106" s="23" t="s">
        <v>574</v>
      </c>
      <c r="AH106" s="24" t="s">
        <v>574</v>
      </c>
    </row>
    <row r="107" spans="2:34" x14ac:dyDescent="0.2">
      <c r="B107" s="33" t="s">
        <v>265</v>
      </c>
      <c r="C107" s="18" t="s">
        <v>469</v>
      </c>
      <c r="D107" s="21" t="s">
        <v>470</v>
      </c>
      <c r="E107" s="23">
        <v>1.4453477868112014E-2</v>
      </c>
      <c r="F107" s="23">
        <v>3.7037037037037035E-2</v>
      </c>
      <c r="G107" s="23">
        <v>9.0334236675700087E-4</v>
      </c>
      <c r="H107" s="23">
        <v>2.2583559168925023E-2</v>
      </c>
      <c r="I107" s="23">
        <v>5.7813911472448055E-2</v>
      </c>
      <c r="J107" s="23">
        <v>5.5103884372177052E-2</v>
      </c>
      <c r="K107" s="23">
        <v>4.6070460704607047E-2</v>
      </c>
      <c r="L107" s="23">
        <v>0.14363143631436315</v>
      </c>
      <c r="M107" s="23">
        <v>2.8906955736224028E-2</v>
      </c>
      <c r="N107" s="23">
        <v>9.9367660343270096E-3</v>
      </c>
      <c r="O107" s="23">
        <v>1.8066847335140017E-3</v>
      </c>
      <c r="P107" s="23">
        <v>0.12104787714543812</v>
      </c>
      <c r="Q107" s="23">
        <v>0.3748870822041554</v>
      </c>
      <c r="R107" s="23">
        <v>8.6720867208672087E-2</v>
      </c>
      <c r="S107" s="24">
        <v>5535</v>
      </c>
      <c r="T107" s="23">
        <v>3.6363636363636362E-2</v>
      </c>
      <c r="U107" s="23">
        <v>9.0909090909090912E-2</v>
      </c>
      <c r="V107" s="23">
        <v>0</v>
      </c>
      <c r="W107" s="23">
        <v>3.6363636363636362E-2</v>
      </c>
      <c r="X107" s="23">
        <v>0.12727272727272726</v>
      </c>
      <c r="Y107" s="23">
        <v>3.6363636363636362E-2</v>
      </c>
      <c r="Z107" s="23">
        <v>3.6363636363636362E-2</v>
      </c>
      <c r="AA107" s="23">
        <v>0.10909090909090909</v>
      </c>
      <c r="AB107" s="23">
        <v>7.2727272727272724E-2</v>
      </c>
      <c r="AC107" s="23">
        <v>0</v>
      </c>
      <c r="AD107" s="23">
        <v>0</v>
      </c>
      <c r="AE107" s="23">
        <v>5.4545454545454543E-2</v>
      </c>
      <c r="AF107" s="23">
        <v>0.32727272727272727</v>
      </c>
      <c r="AG107" s="23">
        <v>7.2727272727272724E-2</v>
      </c>
      <c r="AH107" s="24">
        <v>275</v>
      </c>
    </row>
    <row r="108" spans="2:34" x14ac:dyDescent="0.2">
      <c r="B108" s="33" t="s">
        <v>265</v>
      </c>
      <c r="C108" s="18" t="s">
        <v>467</v>
      </c>
      <c r="D108" s="21" t="s">
        <v>468</v>
      </c>
      <c r="E108" s="23" t="s">
        <v>574</v>
      </c>
      <c r="F108" s="23" t="s">
        <v>574</v>
      </c>
      <c r="G108" s="23" t="s">
        <v>574</v>
      </c>
      <c r="H108" s="23" t="s">
        <v>574</v>
      </c>
      <c r="I108" s="23" t="s">
        <v>574</v>
      </c>
      <c r="J108" s="23" t="s">
        <v>574</v>
      </c>
      <c r="K108" s="23" t="s">
        <v>574</v>
      </c>
      <c r="L108" s="23" t="s">
        <v>574</v>
      </c>
      <c r="M108" s="23" t="s">
        <v>574</v>
      </c>
      <c r="N108" s="23" t="s">
        <v>574</v>
      </c>
      <c r="O108" s="23" t="s">
        <v>574</v>
      </c>
      <c r="P108" s="23" t="s">
        <v>574</v>
      </c>
      <c r="Q108" s="23" t="s">
        <v>574</v>
      </c>
      <c r="R108" s="23" t="s">
        <v>574</v>
      </c>
      <c r="S108" s="24" t="s">
        <v>574</v>
      </c>
      <c r="T108" s="23" t="s">
        <v>574</v>
      </c>
      <c r="U108" s="23" t="s">
        <v>574</v>
      </c>
      <c r="V108" s="23" t="s">
        <v>574</v>
      </c>
      <c r="W108" s="23" t="s">
        <v>574</v>
      </c>
      <c r="X108" s="23" t="s">
        <v>574</v>
      </c>
      <c r="Y108" s="23" t="s">
        <v>574</v>
      </c>
      <c r="Z108" s="23" t="s">
        <v>574</v>
      </c>
      <c r="AA108" s="23" t="s">
        <v>574</v>
      </c>
      <c r="AB108" s="23" t="s">
        <v>574</v>
      </c>
      <c r="AC108" s="23" t="s">
        <v>574</v>
      </c>
      <c r="AD108" s="23" t="s">
        <v>574</v>
      </c>
      <c r="AE108" s="23" t="s">
        <v>574</v>
      </c>
      <c r="AF108" s="23" t="s">
        <v>574</v>
      </c>
      <c r="AG108" s="23" t="s">
        <v>574</v>
      </c>
      <c r="AH108" s="24" t="s">
        <v>574</v>
      </c>
    </row>
    <row r="109" spans="2:34" x14ac:dyDescent="0.2">
      <c r="B109" s="33" t="s">
        <v>265</v>
      </c>
      <c r="C109" s="18" t="s">
        <v>54</v>
      </c>
      <c r="D109" s="21" t="s">
        <v>314</v>
      </c>
      <c r="E109" s="23" t="s">
        <v>574</v>
      </c>
      <c r="F109" s="23" t="s">
        <v>574</v>
      </c>
      <c r="G109" s="23" t="s">
        <v>574</v>
      </c>
      <c r="H109" s="23" t="s">
        <v>574</v>
      </c>
      <c r="I109" s="23" t="s">
        <v>574</v>
      </c>
      <c r="J109" s="23" t="s">
        <v>574</v>
      </c>
      <c r="K109" s="23" t="s">
        <v>574</v>
      </c>
      <c r="L109" s="23" t="s">
        <v>574</v>
      </c>
      <c r="M109" s="23" t="s">
        <v>574</v>
      </c>
      <c r="N109" s="23" t="s">
        <v>574</v>
      </c>
      <c r="O109" s="23" t="s">
        <v>574</v>
      </c>
      <c r="P109" s="23" t="s">
        <v>574</v>
      </c>
      <c r="Q109" s="23" t="s">
        <v>574</v>
      </c>
      <c r="R109" s="23" t="s">
        <v>574</v>
      </c>
      <c r="S109" s="24" t="s">
        <v>574</v>
      </c>
      <c r="T109" s="23" t="s">
        <v>574</v>
      </c>
      <c r="U109" s="23" t="s">
        <v>574</v>
      </c>
      <c r="V109" s="23" t="s">
        <v>574</v>
      </c>
      <c r="W109" s="23" t="s">
        <v>574</v>
      </c>
      <c r="X109" s="23" t="s">
        <v>574</v>
      </c>
      <c r="Y109" s="23" t="s">
        <v>574</v>
      </c>
      <c r="Z109" s="23" t="s">
        <v>574</v>
      </c>
      <c r="AA109" s="23" t="s">
        <v>574</v>
      </c>
      <c r="AB109" s="23" t="s">
        <v>574</v>
      </c>
      <c r="AC109" s="23" t="s">
        <v>574</v>
      </c>
      <c r="AD109" s="23" t="s">
        <v>574</v>
      </c>
      <c r="AE109" s="23" t="s">
        <v>574</v>
      </c>
      <c r="AF109" s="23" t="s">
        <v>574</v>
      </c>
      <c r="AG109" s="23" t="s">
        <v>574</v>
      </c>
      <c r="AH109" s="24" t="s">
        <v>574</v>
      </c>
    </row>
    <row r="110" spans="2:34" x14ac:dyDescent="0.2">
      <c r="B110" s="33" t="s">
        <v>265</v>
      </c>
      <c r="C110" s="18" t="s">
        <v>533</v>
      </c>
      <c r="D110" s="21" t="s">
        <v>534</v>
      </c>
      <c r="E110" s="23" t="s">
        <v>574</v>
      </c>
      <c r="F110" s="23" t="s">
        <v>574</v>
      </c>
      <c r="G110" s="23" t="s">
        <v>574</v>
      </c>
      <c r="H110" s="23" t="s">
        <v>574</v>
      </c>
      <c r="I110" s="23" t="s">
        <v>574</v>
      </c>
      <c r="J110" s="23" t="s">
        <v>574</v>
      </c>
      <c r="K110" s="23" t="s">
        <v>574</v>
      </c>
      <c r="L110" s="23" t="s">
        <v>574</v>
      </c>
      <c r="M110" s="23" t="s">
        <v>574</v>
      </c>
      <c r="N110" s="23" t="s">
        <v>574</v>
      </c>
      <c r="O110" s="23" t="s">
        <v>574</v>
      </c>
      <c r="P110" s="23" t="s">
        <v>574</v>
      </c>
      <c r="Q110" s="23" t="s">
        <v>574</v>
      </c>
      <c r="R110" s="23" t="s">
        <v>574</v>
      </c>
      <c r="S110" s="24" t="s">
        <v>574</v>
      </c>
      <c r="T110" s="23" t="s">
        <v>574</v>
      </c>
      <c r="U110" s="23" t="s">
        <v>574</v>
      </c>
      <c r="V110" s="23" t="s">
        <v>574</v>
      </c>
      <c r="W110" s="23" t="s">
        <v>574</v>
      </c>
      <c r="X110" s="23" t="s">
        <v>574</v>
      </c>
      <c r="Y110" s="23" t="s">
        <v>574</v>
      </c>
      <c r="Z110" s="23" t="s">
        <v>574</v>
      </c>
      <c r="AA110" s="23" t="s">
        <v>574</v>
      </c>
      <c r="AB110" s="23" t="s">
        <v>574</v>
      </c>
      <c r="AC110" s="23" t="s">
        <v>574</v>
      </c>
      <c r="AD110" s="23" t="s">
        <v>574</v>
      </c>
      <c r="AE110" s="23" t="s">
        <v>574</v>
      </c>
      <c r="AF110" s="23" t="s">
        <v>574</v>
      </c>
      <c r="AG110" s="23" t="s">
        <v>574</v>
      </c>
      <c r="AH110" s="24" t="s">
        <v>574</v>
      </c>
    </row>
    <row r="111" spans="2:34" x14ac:dyDescent="0.2">
      <c r="B111" s="33" t="s">
        <v>265</v>
      </c>
      <c r="C111" s="18" t="s">
        <v>55</v>
      </c>
      <c r="D111" s="21" t="s">
        <v>165</v>
      </c>
      <c r="E111" s="23">
        <v>7.656967840735069E-3</v>
      </c>
      <c r="F111" s="23">
        <v>2.6033690658499236E-2</v>
      </c>
      <c r="G111" s="23">
        <v>1.5313935681470138E-3</v>
      </c>
      <c r="H111" s="23">
        <v>2.1439509954058193E-2</v>
      </c>
      <c r="I111" s="23">
        <v>4.9004594180704443E-2</v>
      </c>
      <c r="J111" s="23">
        <v>0.20520673813169985</v>
      </c>
      <c r="K111" s="23">
        <v>1.6845329249617153E-2</v>
      </c>
      <c r="L111" s="23">
        <v>7.9632465543644712E-2</v>
      </c>
      <c r="M111" s="23">
        <v>1.8376722817764167E-2</v>
      </c>
      <c r="N111" s="23">
        <v>3.0627871362940277E-3</v>
      </c>
      <c r="O111" s="23">
        <v>1.5313935681470138E-3</v>
      </c>
      <c r="P111" s="23">
        <v>0.15007656967840735</v>
      </c>
      <c r="Q111" s="23">
        <v>0.41194486983154671</v>
      </c>
      <c r="R111" s="23">
        <v>9.1883614088820835E-3</v>
      </c>
      <c r="S111" s="24">
        <v>3265</v>
      </c>
      <c r="T111" s="23">
        <v>3.125E-2</v>
      </c>
      <c r="U111" s="23">
        <v>6.25E-2</v>
      </c>
      <c r="V111" s="23">
        <v>0</v>
      </c>
      <c r="W111" s="23">
        <v>3.125E-2</v>
      </c>
      <c r="X111" s="23">
        <v>9.375E-2</v>
      </c>
      <c r="Y111" s="23">
        <v>0.40625</v>
      </c>
      <c r="Z111" s="23">
        <v>0</v>
      </c>
      <c r="AA111" s="23">
        <v>6.25E-2</v>
      </c>
      <c r="AB111" s="23">
        <v>3.125E-2</v>
      </c>
      <c r="AC111" s="23">
        <v>0</v>
      </c>
      <c r="AD111" s="23">
        <v>0</v>
      </c>
      <c r="AE111" s="23">
        <v>6.25E-2</v>
      </c>
      <c r="AF111" s="23">
        <v>0.21875</v>
      </c>
      <c r="AG111" s="23">
        <v>3.125E-2</v>
      </c>
      <c r="AH111" s="24">
        <v>160</v>
      </c>
    </row>
    <row r="112" spans="2:34" x14ac:dyDescent="0.2">
      <c r="B112" s="33" t="s">
        <v>265</v>
      </c>
      <c r="C112" s="18" t="s">
        <v>61</v>
      </c>
      <c r="D112" s="21" t="s">
        <v>170</v>
      </c>
      <c r="E112" s="23">
        <v>3.6773428232502965E-2</v>
      </c>
      <c r="F112" s="23">
        <v>5.4567022538552785E-2</v>
      </c>
      <c r="G112" s="23">
        <v>5.9311981020166078E-4</v>
      </c>
      <c r="H112" s="23">
        <v>1.6607354685646499E-2</v>
      </c>
      <c r="I112" s="23">
        <v>0.11209964412811388</v>
      </c>
      <c r="J112" s="23">
        <v>8.8967971530249115E-2</v>
      </c>
      <c r="K112" s="23">
        <v>6.1091340450771053E-2</v>
      </c>
      <c r="L112" s="23">
        <v>0.20581257413997628</v>
      </c>
      <c r="M112" s="23">
        <v>3.795966785290629E-2</v>
      </c>
      <c r="N112" s="23">
        <v>2.0166073546856466E-2</v>
      </c>
      <c r="O112" s="23">
        <v>2.9655990510083037E-3</v>
      </c>
      <c r="P112" s="23">
        <v>0.15539739027283511</v>
      </c>
      <c r="Q112" s="23">
        <v>0.11565836298932385</v>
      </c>
      <c r="R112" s="23">
        <v>9.1340450771055751E-2</v>
      </c>
      <c r="S112" s="24">
        <v>8430</v>
      </c>
      <c r="T112" s="23" t="s">
        <v>574</v>
      </c>
      <c r="U112" s="23" t="s">
        <v>574</v>
      </c>
      <c r="V112" s="23" t="s">
        <v>574</v>
      </c>
      <c r="W112" s="23" t="s">
        <v>574</v>
      </c>
      <c r="X112" s="23" t="s">
        <v>574</v>
      </c>
      <c r="Y112" s="23" t="s">
        <v>574</v>
      </c>
      <c r="Z112" s="23" t="s">
        <v>574</v>
      </c>
      <c r="AA112" s="23" t="s">
        <v>574</v>
      </c>
      <c r="AB112" s="23" t="s">
        <v>574</v>
      </c>
      <c r="AC112" s="23" t="s">
        <v>574</v>
      </c>
      <c r="AD112" s="23" t="s">
        <v>574</v>
      </c>
      <c r="AE112" s="23" t="s">
        <v>574</v>
      </c>
      <c r="AF112" s="23" t="s">
        <v>574</v>
      </c>
      <c r="AG112" s="23" t="s">
        <v>574</v>
      </c>
      <c r="AH112" s="24" t="s">
        <v>574</v>
      </c>
    </row>
    <row r="113" spans="2:34" x14ac:dyDescent="0.2">
      <c r="B113" s="33" t="s">
        <v>265</v>
      </c>
      <c r="C113" s="18" t="s">
        <v>56</v>
      </c>
      <c r="D113" s="21" t="s">
        <v>315</v>
      </c>
      <c r="E113" s="23" t="s">
        <v>574</v>
      </c>
      <c r="F113" s="23" t="s">
        <v>574</v>
      </c>
      <c r="G113" s="23" t="s">
        <v>574</v>
      </c>
      <c r="H113" s="23" t="s">
        <v>574</v>
      </c>
      <c r="I113" s="23" t="s">
        <v>574</v>
      </c>
      <c r="J113" s="23" t="s">
        <v>574</v>
      </c>
      <c r="K113" s="23" t="s">
        <v>574</v>
      </c>
      <c r="L113" s="23" t="s">
        <v>574</v>
      </c>
      <c r="M113" s="23" t="s">
        <v>574</v>
      </c>
      <c r="N113" s="23" t="s">
        <v>574</v>
      </c>
      <c r="O113" s="23" t="s">
        <v>574</v>
      </c>
      <c r="P113" s="23" t="s">
        <v>574</v>
      </c>
      <c r="Q113" s="23" t="s">
        <v>574</v>
      </c>
      <c r="R113" s="23" t="s">
        <v>574</v>
      </c>
      <c r="S113" s="24" t="s">
        <v>574</v>
      </c>
      <c r="T113" s="23" t="s">
        <v>574</v>
      </c>
      <c r="U113" s="23" t="s">
        <v>574</v>
      </c>
      <c r="V113" s="23" t="s">
        <v>574</v>
      </c>
      <c r="W113" s="23" t="s">
        <v>574</v>
      </c>
      <c r="X113" s="23" t="s">
        <v>574</v>
      </c>
      <c r="Y113" s="23" t="s">
        <v>574</v>
      </c>
      <c r="Z113" s="23" t="s">
        <v>574</v>
      </c>
      <c r="AA113" s="23" t="s">
        <v>574</v>
      </c>
      <c r="AB113" s="23" t="s">
        <v>574</v>
      </c>
      <c r="AC113" s="23" t="s">
        <v>574</v>
      </c>
      <c r="AD113" s="23" t="s">
        <v>574</v>
      </c>
      <c r="AE113" s="23" t="s">
        <v>574</v>
      </c>
      <c r="AF113" s="23" t="s">
        <v>574</v>
      </c>
      <c r="AG113" s="23" t="s">
        <v>574</v>
      </c>
      <c r="AH113" s="24" t="s">
        <v>574</v>
      </c>
    </row>
    <row r="114" spans="2:34" x14ac:dyDescent="0.2">
      <c r="B114" s="33" t="s">
        <v>265</v>
      </c>
      <c r="C114" s="18" t="s">
        <v>63</v>
      </c>
      <c r="D114" s="21" t="s">
        <v>172</v>
      </c>
      <c r="E114" s="23">
        <v>0</v>
      </c>
      <c r="F114" s="23">
        <v>0</v>
      </c>
      <c r="G114" s="23">
        <v>0</v>
      </c>
      <c r="H114" s="23">
        <v>2.6041666666666665E-3</v>
      </c>
      <c r="I114" s="23">
        <v>2.6041666666666665E-3</v>
      </c>
      <c r="J114" s="23">
        <v>5.46875E-2</v>
      </c>
      <c r="K114" s="23">
        <v>0</v>
      </c>
      <c r="L114" s="23">
        <v>2.34375E-2</v>
      </c>
      <c r="M114" s="23">
        <v>2.6041666666666665E-3</v>
      </c>
      <c r="N114" s="23">
        <v>0</v>
      </c>
      <c r="O114" s="23">
        <v>0</v>
      </c>
      <c r="P114" s="23">
        <v>0.16145833333333334</v>
      </c>
      <c r="Q114" s="23">
        <v>0.7421875</v>
      </c>
      <c r="R114" s="23">
        <v>7.8125E-3</v>
      </c>
      <c r="S114" s="24">
        <v>1920</v>
      </c>
      <c r="T114" s="23">
        <v>0</v>
      </c>
      <c r="U114" s="23">
        <v>0</v>
      </c>
      <c r="V114" s="23">
        <v>0</v>
      </c>
      <c r="W114" s="23">
        <v>3.5714285714285712E-2</v>
      </c>
      <c r="X114" s="23">
        <v>3.5714285714285712E-2</v>
      </c>
      <c r="Y114" s="23">
        <v>3.5714285714285712E-2</v>
      </c>
      <c r="Z114" s="23">
        <v>0</v>
      </c>
      <c r="AA114" s="23">
        <v>3.5714285714285712E-2</v>
      </c>
      <c r="AB114" s="23">
        <v>0</v>
      </c>
      <c r="AC114" s="23">
        <v>0</v>
      </c>
      <c r="AD114" s="23">
        <v>0</v>
      </c>
      <c r="AE114" s="23">
        <v>0.10714285714285714</v>
      </c>
      <c r="AF114" s="23">
        <v>0.75</v>
      </c>
      <c r="AG114" s="23">
        <v>0</v>
      </c>
      <c r="AH114" s="24">
        <v>140</v>
      </c>
    </row>
    <row r="115" spans="2:34" x14ac:dyDescent="0.2">
      <c r="B115" s="33" t="s">
        <v>265</v>
      </c>
      <c r="C115" s="18" t="s">
        <v>64</v>
      </c>
      <c r="D115" s="21" t="s">
        <v>316</v>
      </c>
      <c r="E115" s="23" t="s">
        <v>574</v>
      </c>
      <c r="F115" s="23" t="s">
        <v>574</v>
      </c>
      <c r="G115" s="23" t="s">
        <v>574</v>
      </c>
      <c r="H115" s="23" t="s">
        <v>574</v>
      </c>
      <c r="I115" s="23" t="s">
        <v>574</v>
      </c>
      <c r="J115" s="23" t="s">
        <v>574</v>
      </c>
      <c r="K115" s="23" t="s">
        <v>574</v>
      </c>
      <c r="L115" s="23" t="s">
        <v>574</v>
      </c>
      <c r="M115" s="23" t="s">
        <v>574</v>
      </c>
      <c r="N115" s="23" t="s">
        <v>574</v>
      </c>
      <c r="O115" s="23" t="s">
        <v>574</v>
      </c>
      <c r="P115" s="23" t="s">
        <v>574</v>
      </c>
      <c r="Q115" s="23" t="s">
        <v>574</v>
      </c>
      <c r="R115" s="23" t="s">
        <v>574</v>
      </c>
      <c r="S115" s="24" t="s">
        <v>574</v>
      </c>
      <c r="T115" s="23" t="s">
        <v>574</v>
      </c>
      <c r="U115" s="23" t="s">
        <v>574</v>
      </c>
      <c r="V115" s="23" t="s">
        <v>574</v>
      </c>
      <c r="W115" s="23" t="s">
        <v>574</v>
      </c>
      <c r="X115" s="23" t="s">
        <v>574</v>
      </c>
      <c r="Y115" s="23" t="s">
        <v>574</v>
      </c>
      <c r="Z115" s="23" t="s">
        <v>574</v>
      </c>
      <c r="AA115" s="23" t="s">
        <v>574</v>
      </c>
      <c r="AB115" s="23" t="s">
        <v>574</v>
      </c>
      <c r="AC115" s="23" t="s">
        <v>574</v>
      </c>
      <c r="AD115" s="23" t="s">
        <v>574</v>
      </c>
      <c r="AE115" s="23" t="s">
        <v>574</v>
      </c>
      <c r="AF115" s="23" t="s">
        <v>574</v>
      </c>
      <c r="AG115" s="23" t="s">
        <v>574</v>
      </c>
      <c r="AH115" s="24" t="s">
        <v>574</v>
      </c>
    </row>
    <row r="116" spans="2:34" x14ac:dyDescent="0.2">
      <c r="B116" s="33" t="s">
        <v>277</v>
      </c>
      <c r="C116" s="18" t="s">
        <v>485</v>
      </c>
      <c r="D116" s="21" t="s">
        <v>486</v>
      </c>
      <c r="E116" s="23">
        <v>2.7027027027027029E-2</v>
      </c>
      <c r="F116" s="23">
        <v>2.4182076813655761E-2</v>
      </c>
      <c r="G116" s="23">
        <v>2.8449502133712661E-3</v>
      </c>
      <c r="H116" s="23">
        <v>3.5561877667140827E-2</v>
      </c>
      <c r="I116" s="23">
        <v>6.6856330014224752E-2</v>
      </c>
      <c r="J116" s="23">
        <v>4.2674253200568987E-2</v>
      </c>
      <c r="K116" s="23">
        <v>2.9871977240398292E-2</v>
      </c>
      <c r="L116" s="23">
        <v>0.13655761024182078</v>
      </c>
      <c r="M116" s="23">
        <v>1.9914651493598862E-2</v>
      </c>
      <c r="N116" s="23">
        <v>5.6899004267425323E-3</v>
      </c>
      <c r="O116" s="23">
        <v>4.2674253200568994E-3</v>
      </c>
      <c r="P116" s="23">
        <v>0.18065433854907539</v>
      </c>
      <c r="Q116" s="23">
        <v>0.41109530583214793</v>
      </c>
      <c r="R116" s="23">
        <v>1.1379800853485065E-2</v>
      </c>
      <c r="S116" s="24">
        <v>3515</v>
      </c>
      <c r="T116" s="23">
        <v>9.0909090909090912E-2</v>
      </c>
      <c r="U116" s="23">
        <v>0.13636363636363635</v>
      </c>
      <c r="V116" s="23">
        <v>0</v>
      </c>
      <c r="W116" s="23">
        <v>0</v>
      </c>
      <c r="X116" s="23">
        <v>0.13636363636363635</v>
      </c>
      <c r="Y116" s="23">
        <v>9.0909090909090912E-2</v>
      </c>
      <c r="Z116" s="23">
        <v>0</v>
      </c>
      <c r="AA116" s="23">
        <v>9.0909090909090912E-2</v>
      </c>
      <c r="AB116" s="23">
        <v>4.5454545454545456E-2</v>
      </c>
      <c r="AC116" s="23">
        <v>0</v>
      </c>
      <c r="AD116" s="23">
        <v>0</v>
      </c>
      <c r="AE116" s="23">
        <v>0.13636363636363635</v>
      </c>
      <c r="AF116" s="23">
        <v>0.27272727272727271</v>
      </c>
      <c r="AG116" s="23">
        <v>0</v>
      </c>
      <c r="AH116" s="24">
        <v>110</v>
      </c>
    </row>
    <row r="117" spans="2:34" x14ac:dyDescent="0.2">
      <c r="B117" s="33" t="s">
        <v>277</v>
      </c>
      <c r="C117" s="18" t="s">
        <v>487</v>
      </c>
      <c r="D117" s="21" t="s">
        <v>488</v>
      </c>
      <c r="E117" s="23">
        <v>1.6949152542372881E-2</v>
      </c>
      <c r="F117" s="23">
        <v>2.8248587570621469E-2</v>
      </c>
      <c r="G117" s="23">
        <v>0</v>
      </c>
      <c r="H117" s="23">
        <v>3.1073446327683617E-2</v>
      </c>
      <c r="I117" s="23">
        <v>5.0847457627118647E-2</v>
      </c>
      <c r="J117" s="23">
        <v>3.954802259887006E-2</v>
      </c>
      <c r="K117" s="23">
        <v>3.6723163841807911E-2</v>
      </c>
      <c r="L117" s="23">
        <v>0.17231638418079095</v>
      </c>
      <c r="M117" s="23">
        <v>2.2598870056497175E-2</v>
      </c>
      <c r="N117" s="23">
        <v>2.8248587570621469E-3</v>
      </c>
      <c r="O117" s="23">
        <v>2.8248587570621469E-3</v>
      </c>
      <c r="P117" s="23">
        <v>0.16949152542372881</v>
      </c>
      <c r="Q117" s="23">
        <v>0.4152542372881356</v>
      </c>
      <c r="R117" s="23">
        <v>1.4124293785310734E-2</v>
      </c>
      <c r="S117" s="24">
        <v>1770</v>
      </c>
      <c r="T117" s="23">
        <v>0</v>
      </c>
      <c r="U117" s="23">
        <v>0.16666666666666666</v>
      </c>
      <c r="V117" s="23">
        <v>0</v>
      </c>
      <c r="W117" s="23">
        <v>0</v>
      </c>
      <c r="X117" s="23">
        <v>0.16666666666666666</v>
      </c>
      <c r="Y117" s="23">
        <v>0</v>
      </c>
      <c r="Z117" s="23">
        <v>0</v>
      </c>
      <c r="AA117" s="23">
        <v>0.1111111111111111</v>
      </c>
      <c r="AB117" s="23">
        <v>5.5555555555555552E-2</v>
      </c>
      <c r="AC117" s="23">
        <v>0</v>
      </c>
      <c r="AD117" s="23">
        <v>0</v>
      </c>
      <c r="AE117" s="23">
        <v>0.1111111111111111</v>
      </c>
      <c r="AF117" s="23">
        <v>0.3888888888888889</v>
      </c>
      <c r="AG117" s="23">
        <v>0</v>
      </c>
      <c r="AH117" s="24">
        <v>90</v>
      </c>
    </row>
    <row r="118" spans="2:34" x14ac:dyDescent="0.2">
      <c r="B118" s="33" t="s">
        <v>277</v>
      </c>
      <c r="C118" s="18" t="s">
        <v>82</v>
      </c>
      <c r="D118" s="21" t="s">
        <v>321</v>
      </c>
      <c r="E118" s="23" t="s">
        <v>574</v>
      </c>
      <c r="F118" s="23" t="s">
        <v>574</v>
      </c>
      <c r="G118" s="23" t="s">
        <v>574</v>
      </c>
      <c r="H118" s="23" t="s">
        <v>574</v>
      </c>
      <c r="I118" s="23" t="s">
        <v>574</v>
      </c>
      <c r="J118" s="23" t="s">
        <v>574</v>
      </c>
      <c r="K118" s="23" t="s">
        <v>574</v>
      </c>
      <c r="L118" s="23" t="s">
        <v>574</v>
      </c>
      <c r="M118" s="23" t="s">
        <v>574</v>
      </c>
      <c r="N118" s="23" t="s">
        <v>574</v>
      </c>
      <c r="O118" s="23" t="s">
        <v>574</v>
      </c>
      <c r="P118" s="23" t="s">
        <v>574</v>
      </c>
      <c r="Q118" s="23" t="s">
        <v>574</v>
      </c>
      <c r="R118" s="23" t="s">
        <v>574</v>
      </c>
      <c r="S118" s="24" t="s">
        <v>574</v>
      </c>
      <c r="T118" s="23" t="s">
        <v>574</v>
      </c>
      <c r="U118" s="23" t="s">
        <v>574</v>
      </c>
      <c r="V118" s="23" t="s">
        <v>574</v>
      </c>
      <c r="W118" s="23" t="s">
        <v>574</v>
      </c>
      <c r="X118" s="23" t="s">
        <v>574</v>
      </c>
      <c r="Y118" s="23" t="s">
        <v>574</v>
      </c>
      <c r="Z118" s="23" t="s">
        <v>574</v>
      </c>
      <c r="AA118" s="23" t="s">
        <v>574</v>
      </c>
      <c r="AB118" s="23" t="s">
        <v>574</v>
      </c>
      <c r="AC118" s="23" t="s">
        <v>574</v>
      </c>
      <c r="AD118" s="23" t="s">
        <v>574</v>
      </c>
      <c r="AE118" s="23" t="s">
        <v>574</v>
      </c>
      <c r="AF118" s="23" t="s">
        <v>574</v>
      </c>
      <c r="AG118" s="23" t="s">
        <v>574</v>
      </c>
      <c r="AH118" s="24" t="s">
        <v>574</v>
      </c>
    </row>
    <row r="119" spans="2:34" x14ac:dyDescent="0.2">
      <c r="B119" s="33" t="s">
        <v>277</v>
      </c>
      <c r="C119" s="18" t="s">
        <v>83</v>
      </c>
      <c r="D119" s="21" t="s">
        <v>322</v>
      </c>
      <c r="E119" s="23" t="s">
        <v>574</v>
      </c>
      <c r="F119" s="23" t="s">
        <v>574</v>
      </c>
      <c r="G119" s="23" t="s">
        <v>574</v>
      </c>
      <c r="H119" s="23" t="s">
        <v>574</v>
      </c>
      <c r="I119" s="23" t="s">
        <v>574</v>
      </c>
      <c r="J119" s="23" t="s">
        <v>574</v>
      </c>
      <c r="K119" s="23" t="s">
        <v>574</v>
      </c>
      <c r="L119" s="23" t="s">
        <v>574</v>
      </c>
      <c r="M119" s="23" t="s">
        <v>574</v>
      </c>
      <c r="N119" s="23" t="s">
        <v>574</v>
      </c>
      <c r="O119" s="23" t="s">
        <v>574</v>
      </c>
      <c r="P119" s="23" t="s">
        <v>574</v>
      </c>
      <c r="Q119" s="23" t="s">
        <v>574</v>
      </c>
      <c r="R119" s="23" t="s">
        <v>574</v>
      </c>
      <c r="S119" s="24" t="s">
        <v>574</v>
      </c>
      <c r="T119" s="23" t="s">
        <v>574</v>
      </c>
      <c r="U119" s="23" t="s">
        <v>574</v>
      </c>
      <c r="V119" s="23" t="s">
        <v>574</v>
      </c>
      <c r="W119" s="23" t="s">
        <v>574</v>
      </c>
      <c r="X119" s="23" t="s">
        <v>574</v>
      </c>
      <c r="Y119" s="23" t="s">
        <v>574</v>
      </c>
      <c r="Z119" s="23" t="s">
        <v>574</v>
      </c>
      <c r="AA119" s="23" t="s">
        <v>574</v>
      </c>
      <c r="AB119" s="23" t="s">
        <v>574</v>
      </c>
      <c r="AC119" s="23" t="s">
        <v>574</v>
      </c>
      <c r="AD119" s="23" t="s">
        <v>574</v>
      </c>
      <c r="AE119" s="23" t="s">
        <v>574</v>
      </c>
      <c r="AF119" s="23" t="s">
        <v>574</v>
      </c>
      <c r="AG119" s="23" t="s">
        <v>574</v>
      </c>
      <c r="AH119" s="24" t="s">
        <v>574</v>
      </c>
    </row>
    <row r="120" spans="2:34" x14ac:dyDescent="0.2">
      <c r="B120" s="33" t="s">
        <v>277</v>
      </c>
      <c r="C120" s="18" t="s">
        <v>489</v>
      </c>
      <c r="D120" s="21" t="s">
        <v>490</v>
      </c>
      <c r="E120" s="23">
        <v>1.6605166051660517E-2</v>
      </c>
      <c r="F120" s="23">
        <v>1.6605166051660517E-2</v>
      </c>
      <c r="G120" s="23">
        <v>0</v>
      </c>
      <c r="H120" s="23">
        <v>3.6900369003690037E-2</v>
      </c>
      <c r="I120" s="23">
        <v>4.2435424354243544E-2</v>
      </c>
      <c r="J120" s="23">
        <v>3.8745387453874541E-2</v>
      </c>
      <c r="K120" s="23">
        <v>2.5830258302583026E-2</v>
      </c>
      <c r="L120" s="23">
        <v>8.3025830258302583E-2</v>
      </c>
      <c r="M120" s="23">
        <v>1.2915129151291513E-2</v>
      </c>
      <c r="N120" s="23">
        <v>5.5350553505535052E-3</v>
      </c>
      <c r="O120" s="23">
        <v>1.8450184501845018E-3</v>
      </c>
      <c r="P120" s="23">
        <v>0.19741697416974169</v>
      </c>
      <c r="Q120" s="23">
        <v>0.51476014760147604</v>
      </c>
      <c r="R120" s="23">
        <v>7.3800738007380072E-3</v>
      </c>
      <c r="S120" s="24">
        <v>2710</v>
      </c>
      <c r="T120" s="23" t="s">
        <v>574</v>
      </c>
      <c r="U120" s="23" t="s">
        <v>574</v>
      </c>
      <c r="V120" s="23" t="s">
        <v>574</v>
      </c>
      <c r="W120" s="23" t="s">
        <v>574</v>
      </c>
      <c r="X120" s="23" t="s">
        <v>574</v>
      </c>
      <c r="Y120" s="23" t="s">
        <v>574</v>
      </c>
      <c r="Z120" s="23" t="s">
        <v>574</v>
      </c>
      <c r="AA120" s="23" t="s">
        <v>574</v>
      </c>
      <c r="AB120" s="23" t="s">
        <v>574</v>
      </c>
      <c r="AC120" s="23" t="s">
        <v>574</v>
      </c>
      <c r="AD120" s="23" t="s">
        <v>574</v>
      </c>
      <c r="AE120" s="23" t="s">
        <v>574</v>
      </c>
      <c r="AF120" s="23" t="s">
        <v>574</v>
      </c>
      <c r="AG120" s="23" t="s">
        <v>574</v>
      </c>
      <c r="AH120" s="24" t="s">
        <v>574</v>
      </c>
    </row>
    <row r="121" spans="2:34" x14ac:dyDescent="0.2">
      <c r="B121" s="33" t="s">
        <v>277</v>
      </c>
      <c r="C121" s="18" t="s">
        <v>86</v>
      </c>
      <c r="D121" s="21" t="s">
        <v>186</v>
      </c>
      <c r="E121" s="23" t="s">
        <v>574</v>
      </c>
      <c r="F121" s="23" t="s">
        <v>574</v>
      </c>
      <c r="G121" s="23" t="s">
        <v>574</v>
      </c>
      <c r="H121" s="23" t="s">
        <v>574</v>
      </c>
      <c r="I121" s="23" t="s">
        <v>574</v>
      </c>
      <c r="J121" s="23" t="s">
        <v>574</v>
      </c>
      <c r="K121" s="23" t="s">
        <v>574</v>
      </c>
      <c r="L121" s="23" t="s">
        <v>574</v>
      </c>
      <c r="M121" s="23" t="s">
        <v>574</v>
      </c>
      <c r="N121" s="23" t="s">
        <v>574</v>
      </c>
      <c r="O121" s="23" t="s">
        <v>574</v>
      </c>
      <c r="P121" s="23" t="s">
        <v>574</v>
      </c>
      <c r="Q121" s="23" t="s">
        <v>574</v>
      </c>
      <c r="R121" s="23" t="s">
        <v>574</v>
      </c>
      <c r="S121" s="24" t="s">
        <v>574</v>
      </c>
      <c r="T121" s="23" t="s">
        <v>574</v>
      </c>
      <c r="U121" s="23" t="s">
        <v>574</v>
      </c>
      <c r="V121" s="23" t="s">
        <v>574</v>
      </c>
      <c r="W121" s="23" t="s">
        <v>574</v>
      </c>
      <c r="X121" s="23" t="s">
        <v>574</v>
      </c>
      <c r="Y121" s="23" t="s">
        <v>574</v>
      </c>
      <c r="Z121" s="23" t="s">
        <v>574</v>
      </c>
      <c r="AA121" s="23" t="s">
        <v>574</v>
      </c>
      <c r="AB121" s="23" t="s">
        <v>574</v>
      </c>
      <c r="AC121" s="23" t="s">
        <v>574</v>
      </c>
      <c r="AD121" s="23" t="s">
        <v>574</v>
      </c>
      <c r="AE121" s="23" t="s">
        <v>574</v>
      </c>
      <c r="AF121" s="23" t="s">
        <v>574</v>
      </c>
      <c r="AG121" s="23" t="s">
        <v>574</v>
      </c>
      <c r="AH121" s="24" t="s">
        <v>574</v>
      </c>
    </row>
    <row r="122" spans="2:34" x14ac:dyDescent="0.2">
      <c r="B122" s="33" t="s">
        <v>277</v>
      </c>
      <c r="C122" s="18" t="s">
        <v>491</v>
      </c>
      <c r="D122" s="21" t="s">
        <v>492</v>
      </c>
      <c r="E122" s="23">
        <v>6.5146579804560263E-3</v>
      </c>
      <c r="F122" s="23">
        <v>1.6286644951140065E-2</v>
      </c>
      <c r="G122" s="23">
        <v>0</v>
      </c>
      <c r="H122" s="23">
        <v>4.5602605863192182E-2</v>
      </c>
      <c r="I122" s="23">
        <v>3.9087947882736153E-2</v>
      </c>
      <c r="J122" s="23">
        <v>4.2345276872964167E-2</v>
      </c>
      <c r="K122" s="23">
        <v>2.6058631921824105E-2</v>
      </c>
      <c r="L122" s="23">
        <v>8.4690553745928335E-2</v>
      </c>
      <c r="M122" s="23">
        <v>2.2801302931596091E-2</v>
      </c>
      <c r="N122" s="23">
        <v>3.2573289902280132E-3</v>
      </c>
      <c r="O122" s="23">
        <v>0</v>
      </c>
      <c r="P122" s="23">
        <v>0.27035830618892509</v>
      </c>
      <c r="Q122" s="23">
        <v>0.43973941368078173</v>
      </c>
      <c r="R122" s="23">
        <v>3.2573289902280132E-3</v>
      </c>
      <c r="S122" s="24">
        <v>1535</v>
      </c>
      <c r="T122" s="23">
        <v>0</v>
      </c>
      <c r="U122" s="23">
        <v>0</v>
      </c>
      <c r="V122" s="23">
        <v>0</v>
      </c>
      <c r="W122" s="23">
        <v>0</v>
      </c>
      <c r="X122" s="23">
        <v>0.1111111111111111</v>
      </c>
      <c r="Y122" s="23">
        <v>0</v>
      </c>
      <c r="Z122" s="23">
        <v>0</v>
      </c>
      <c r="AA122" s="23">
        <v>0</v>
      </c>
      <c r="AB122" s="23">
        <v>0.1111111111111111</v>
      </c>
      <c r="AC122" s="23">
        <v>0</v>
      </c>
      <c r="AD122" s="23">
        <v>0</v>
      </c>
      <c r="AE122" s="23">
        <v>0.22222222222222221</v>
      </c>
      <c r="AF122" s="23">
        <v>0.44444444444444442</v>
      </c>
      <c r="AG122" s="23">
        <v>0</v>
      </c>
      <c r="AH122" s="24">
        <v>45</v>
      </c>
    </row>
    <row r="123" spans="2:34" x14ac:dyDescent="0.2">
      <c r="B123" s="33" t="s">
        <v>277</v>
      </c>
      <c r="C123" s="18" t="s">
        <v>493</v>
      </c>
      <c r="D123" s="21" t="s">
        <v>494</v>
      </c>
      <c r="E123" s="23">
        <v>1.6129032258064516E-2</v>
      </c>
      <c r="F123" s="23">
        <v>2.4193548387096774E-2</v>
      </c>
      <c r="G123" s="23">
        <v>0</v>
      </c>
      <c r="H123" s="23">
        <v>4.8387096774193547E-2</v>
      </c>
      <c r="I123" s="23">
        <v>4.0322580645161289E-2</v>
      </c>
      <c r="J123" s="23">
        <v>2.4193548387096774E-2</v>
      </c>
      <c r="K123" s="23">
        <v>4.4354838709677422E-2</v>
      </c>
      <c r="L123" s="23">
        <v>0.17741935483870969</v>
      </c>
      <c r="M123" s="23">
        <v>2.0161290322580645E-2</v>
      </c>
      <c r="N123" s="23">
        <v>0</v>
      </c>
      <c r="O123" s="23">
        <v>4.0322580645161289E-3</v>
      </c>
      <c r="P123" s="23">
        <v>0.24596774193548387</v>
      </c>
      <c r="Q123" s="23">
        <v>0.35080645161290325</v>
      </c>
      <c r="R123" s="23">
        <v>4.0322580645161289E-3</v>
      </c>
      <c r="S123" s="24">
        <v>1240</v>
      </c>
      <c r="T123" s="23" t="s">
        <v>574</v>
      </c>
      <c r="U123" s="23" t="s">
        <v>574</v>
      </c>
      <c r="V123" s="23" t="s">
        <v>574</v>
      </c>
      <c r="W123" s="23" t="s">
        <v>574</v>
      </c>
      <c r="X123" s="23" t="s">
        <v>574</v>
      </c>
      <c r="Y123" s="23" t="s">
        <v>574</v>
      </c>
      <c r="Z123" s="23" t="s">
        <v>574</v>
      </c>
      <c r="AA123" s="23" t="s">
        <v>574</v>
      </c>
      <c r="AB123" s="23" t="s">
        <v>574</v>
      </c>
      <c r="AC123" s="23" t="s">
        <v>574</v>
      </c>
      <c r="AD123" s="23" t="s">
        <v>574</v>
      </c>
      <c r="AE123" s="23" t="s">
        <v>574</v>
      </c>
      <c r="AF123" s="23" t="s">
        <v>574</v>
      </c>
      <c r="AG123" s="23" t="s">
        <v>574</v>
      </c>
      <c r="AH123" s="24" t="s">
        <v>574</v>
      </c>
    </row>
    <row r="124" spans="2:34" x14ac:dyDescent="0.2">
      <c r="B124" s="33" t="s">
        <v>277</v>
      </c>
      <c r="C124" s="18" t="s">
        <v>90</v>
      </c>
      <c r="D124" s="21" t="s">
        <v>188</v>
      </c>
      <c r="E124" s="23" t="s">
        <v>574</v>
      </c>
      <c r="F124" s="23" t="s">
        <v>574</v>
      </c>
      <c r="G124" s="23" t="s">
        <v>574</v>
      </c>
      <c r="H124" s="23" t="s">
        <v>574</v>
      </c>
      <c r="I124" s="23" t="s">
        <v>574</v>
      </c>
      <c r="J124" s="23" t="s">
        <v>574</v>
      </c>
      <c r="K124" s="23" t="s">
        <v>574</v>
      </c>
      <c r="L124" s="23" t="s">
        <v>574</v>
      </c>
      <c r="M124" s="23" t="s">
        <v>574</v>
      </c>
      <c r="N124" s="23" t="s">
        <v>574</v>
      </c>
      <c r="O124" s="23" t="s">
        <v>574</v>
      </c>
      <c r="P124" s="23" t="s">
        <v>574</v>
      </c>
      <c r="Q124" s="23" t="s">
        <v>574</v>
      </c>
      <c r="R124" s="23" t="s">
        <v>574</v>
      </c>
      <c r="S124" s="24" t="s">
        <v>574</v>
      </c>
      <c r="T124" s="23" t="s">
        <v>574</v>
      </c>
      <c r="U124" s="23" t="s">
        <v>574</v>
      </c>
      <c r="V124" s="23" t="s">
        <v>574</v>
      </c>
      <c r="W124" s="23" t="s">
        <v>574</v>
      </c>
      <c r="X124" s="23" t="s">
        <v>574</v>
      </c>
      <c r="Y124" s="23" t="s">
        <v>574</v>
      </c>
      <c r="Z124" s="23" t="s">
        <v>574</v>
      </c>
      <c r="AA124" s="23" t="s">
        <v>574</v>
      </c>
      <c r="AB124" s="23" t="s">
        <v>574</v>
      </c>
      <c r="AC124" s="23" t="s">
        <v>574</v>
      </c>
      <c r="AD124" s="23" t="s">
        <v>574</v>
      </c>
      <c r="AE124" s="23" t="s">
        <v>574</v>
      </c>
      <c r="AF124" s="23" t="s">
        <v>574</v>
      </c>
      <c r="AG124" s="23" t="s">
        <v>574</v>
      </c>
      <c r="AH124" s="24" t="s">
        <v>574</v>
      </c>
    </row>
    <row r="125" spans="2:34" x14ac:dyDescent="0.2">
      <c r="B125" s="33" t="s">
        <v>277</v>
      </c>
      <c r="C125" s="18" t="s">
        <v>479</v>
      </c>
      <c r="D125" s="21" t="s">
        <v>480</v>
      </c>
      <c r="E125" s="23" t="s">
        <v>574</v>
      </c>
      <c r="F125" s="23" t="s">
        <v>574</v>
      </c>
      <c r="G125" s="23" t="s">
        <v>574</v>
      </c>
      <c r="H125" s="23" t="s">
        <v>574</v>
      </c>
      <c r="I125" s="23" t="s">
        <v>574</v>
      </c>
      <c r="J125" s="23" t="s">
        <v>574</v>
      </c>
      <c r="K125" s="23" t="s">
        <v>574</v>
      </c>
      <c r="L125" s="23" t="s">
        <v>574</v>
      </c>
      <c r="M125" s="23" t="s">
        <v>574</v>
      </c>
      <c r="N125" s="23" t="s">
        <v>574</v>
      </c>
      <c r="O125" s="23" t="s">
        <v>574</v>
      </c>
      <c r="P125" s="23" t="s">
        <v>574</v>
      </c>
      <c r="Q125" s="23" t="s">
        <v>574</v>
      </c>
      <c r="R125" s="23" t="s">
        <v>574</v>
      </c>
      <c r="S125" s="24" t="s">
        <v>574</v>
      </c>
      <c r="T125" s="23" t="s">
        <v>574</v>
      </c>
      <c r="U125" s="23" t="s">
        <v>574</v>
      </c>
      <c r="V125" s="23" t="s">
        <v>574</v>
      </c>
      <c r="W125" s="23" t="s">
        <v>574</v>
      </c>
      <c r="X125" s="23" t="s">
        <v>574</v>
      </c>
      <c r="Y125" s="23" t="s">
        <v>574</v>
      </c>
      <c r="Z125" s="23" t="s">
        <v>574</v>
      </c>
      <c r="AA125" s="23" t="s">
        <v>574</v>
      </c>
      <c r="AB125" s="23" t="s">
        <v>574</v>
      </c>
      <c r="AC125" s="23" t="s">
        <v>574</v>
      </c>
      <c r="AD125" s="23" t="s">
        <v>574</v>
      </c>
      <c r="AE125" s="23" t="s">
        <v>574</v>
      </c>
      <c r="AF125" s="23" t="s">
        <v>574</v>
      </c>
      <c r="AG125" s="23" t="s">
        <v>574</v>
      </c>
      <c r="AH125" s="24" t="s">
        <v>574</v>
      </c>
    </row>
    <row r="126" spans="2:34" x14ac:dyDescent="0.2">
      <c r="B126" s="33" t="s">
        <v>277</v>
      </c>
      <c r="C126" s="18" t="s">
        <v>93</v>
      </c>
      <c r="D126" s="21" t="s">
        <v>191</v>
      </c>
      <c r="E126" s="23">
        <v>6.1463414634146341E-2</v>
      </c>
      <c r="F126" s="23">
        <v>2.9268292682926831E-2</v>
      </c>
      <c r="G126" s="23">
        <v>1.9512195121951219E-3</v>
      </c>
      <c r="H126" s="23">
        <v>2.4390243902439025E-2</v>
      </c>
      <c r="I126" s="23">
        <v>6.4390243902439026E-2</v>
      </c>
      <c r="J126" s="23">
        <v>4.1951219512195125E-2</v>
      </c>
      <c r="K126" s="23">
        <v>3.6097560975609753E-2</v>
      </c>
      <c r="L126" s="23">
        <v>8.2926829268292687E-2</v>
      </c>
      <c r="M126" s="23">
        <v>2.3414634146341463E-2</v>
      </c>
      <c r="N126" s="23">
        <v>8.7804878048780496E-3</v>
      </c>
      <c r="O126" s="23">
        <v>3.9024390243902439E-3</v>
      </c>
      <c r="P126" s="23">
        <v>0.20780487804878048</v>
      </c>
      <c r="Q126" s="23">
        <v>0.37268292682926829</v>
      </c>
      <c r="R126" s="23">
        <v>0.04</v>
      </c>
      <c r="S126" s="24">
        <v>5125</v>
      </c>
      <c r="T126" s="23">
        <v>5.4794520547945202E-2</v>
      </c>
      <c r="U126" s="23">
        <v>0.12328767123287671</v>
      </c>
      <c r="V126" s="23">
        <v>0</v>
      </c>
      <c r="W126" s="23">
        <v>1.3698630136986301E-2</v>
      </c>
      <c r="X126" s="23">
        <v>0.1095890410958904</v>
      </c>
      <c r="Y126" s="23">
        <v>4.1095890410958902E-2</v>
      </c>
      <c r="Z126" s="23">
        <v>5.4794520547945202E-2</v>
      </c>
      <c r="AA126" s="23">
        <v>6.8493150684931503E-2</v>
      </c>
      <c r="AB126" s="23">
        <v>5.4794520547945202E-2</v>
      </c>
      <c r="AC126" s="23">
        <v>2.7397260273972601E-2</v>
      </c>
      <c r="AD126" s="23">
        <v>0</v>
      </c>
      <c r="AE126" s="23">
        <v>0.17808219178082191</v>
      </c>
      <c r="AF126" s="23">
        <v>0.28767123287671231</v>
      </c>
      <c r="AG126" s="23">
        <v>1.3698630136986301E-2</v>
      </c>
      <c r="AH126" s="24">
        <v>365</v>
      </c>
    </row>
    <row r="127" spans="2:34" x14ac:dyDescent="0.2">
      <c r="B127" s="33" t="s">
        <v>277</v>
      </c>
      <c r="C127" s="18" t="s">
        <v>94</v>
      </c>
      <c r="D127" s="21" t="s">
        <v>192</v>
      </c>
      <c r="E127" s="23" t="s">
        <v>574</v>
      </c>
      <c r="F127" s="23" t="s">
        <v>574</v>
      </c>
      <c r="G127" s="23" t="s">
        <v>574</v>
      </c>
      <c r="H127" s="23" t="s">
        <v>574</v>
      </c>
      <c r="I127" s="23" t="s">
        <v>574</v>
      </c>
      <c r="J127" s="23" t="s">
        <v>574</v>
      </c>
      <c r="K127" s="23" t="s">
        <v>574</v>
      </c>
      <c r="L127" s="23" t="s">
        <v>574</v>
      </c>
      <c r="M127" s="23" t="s">
        <v>574</v>
      </c>
      <c r="N127" s="23" t="s">
        <v>574</v>
      </c>
      <c r="O127" s="23" t="s">
        <v>574</v>
      </c>
      <c r="P127" s="23" t="s">
        <v>574</v>
      </c>
      <c r="Q127" s="23" t="s">
        <v>574</v>
      </c>
      <c r="R127" s="23" t="s">
        <v>574</v>
      </c>
      <c r="S127" s="24" t="s">
        <v>574</v>
      </c>
      <c r="T127" s="23" t="s">
        <v>574</v>
      </c>
      <c r="U127" s="23" t="s">
        <v>574</v>
      </c>
      <c r="V127" s="23" t="s">
        <v>574</v>
      </c>
      <c r="W127" s="23" t="s">
        <v>574</v>
      </c>
      <c r="X127" s="23" t="s">
        <v>574</v>
      </c>
      <c r="Y127" s="23" t="s">
        <v>574</v>
      </c>
      <c r="Z127" s="23" t="s">
        <v>574</v>
      </c>
      <c r="AA127" s="23" t="s">
        <v>574</v>
      </c>
      <c r="AB127" s="23" t="s">
        <v>574</v>
      </c>
      <c r="AC127" s="23" t="s">
        <v>574</v>
      </c>
      <c r="AD127" s="23" t="s">
        <v>574</v>
      </c>
      <c r="AE127" s="23" t="s">
        <v>574</v>
      </c>
      <c r="AF127" s="23" t="s">
        <v>574</v>
      </c>
      <c r="AG127" s="23" t="s">
        <v>574</v>
      </c>
      <c r="AH127" s="24" t="s">
        <v>574</v>
      </c>
    </row>
    <row r="128" spans="2:34" x14ac:dyDescent="0.2">
      <c r="B128" s="33" t="s">
        <v>277</v>
      </c>
      <c r="C128" s="18" t="s">
        <v>95</v>
      </c>
      <c r="D128" s="21" t="s">
        <v>325</v>
      </c>
      <c r="E128" s="23">
        <v>0.02</v>
      </c>
      <c r="F128" s="23">
        <v>2.5652173913043478E-2</v>
      </c>
      <c r="G128" s="23">
        <v>8.6956521739130438E-4</v>
      </c>
      <c r="H128" s="23">
        <v>2.4347826086956521E-2</v>
      </c>
      <c r="I128" s="23">
        <v>8.6956521739130432E-2</v>
      </c>
      <c r="J128" s="23">
        <v>5.6956521739130433E-2</v>
      </c>
      <c r="K128" s="23">
        <v>5.1304347826086956E-2</v>
      </c>
      <c r="L128" s="23">
        <v>0.15130434782608695</v>
      </c>
      <c r="M128" s="23">
        <v>3.173913043478261E-2</v>
      </c>
      <c r="N128" s="23">
        <v>1.6086956521739131E-2</v>
      </c>
      <c r="O128" s="23">
        <v>2.1739130434782609E-3</v>
      </c>
      <c r="P128" s="23">
        <v>0.15652173913043479</v>
      </c>
      <c r="Q128" s="23">
        <v>0.35565217391304349</v>
      </c>
      <c r="R128" s="23">
        <v>2.0434782608695651E-2</v>
      </c>
      <c r="S128" s="24">
        <v>11500</v>
      </c>
      <c r="T128" s="23" t="s">
        <v>574</v>
      </c>
      <c r="U128" s="23" t="s">
        <v>574</v>
      </c>
      <c r="V128" s="23" t="s">
        <v>574</v>
      </c>
      <c r="W128" s="23" t="s">
        <v>574</v>
      </c>
      <c r="X128" s="23" t="s">
        <v>574</v>
      </c>
      <c r="Y128" s="23" t="s">
        <v>574</v>
      </c>
      <c r="Z128" s="23" t="s">
        <v>574</v>
      </c>
      <c r="AA128" s="23" t="s">
        <v>574</v>
      </c>
      <c r="AB128" s="23" t="s">
        <v>574</v>
      </c>
      <c r="AC128" s="23" t="s">
        <v>574</v>
      </c>
      <c r="AD128" s="23" t="s">
        <v>574</v>
      </c>
      <c r="AE128" s="23" t="s">
        <v>574</v>
      </c>
      <c r="AF128" s="23" t="s">
        <v>574</v>
      </c>
      <c r="AG128" s="23" t="s">
        <v>574</v>
      </c>
      <c r="AH128" s="24" t="s">
        <v>574</v>
      </c>
    </row>
    <row r="129" spans="2:34" x14ac:dyDescent="0.2">
      <c r="B129" s="33" t="s">
        <v>277</v>
      </c>
      <c r="C129" s="18" t="s">
        <v>96</v>
      </c>
      <c r="D129" s="21" t="s">
        <v>326</v>
      </c>
      <c r="E129" s="23">
        <v>1.1922503725782414E-2</v>
      </c>
      <c r="F129" s="23">
        <v>6.1102831594634872E-2</v>
      </c>
      <c r="G129" s="23">
        <v>0</v>
      </c>
      <c r="H129" s="23">
        <v>4.6199701937406856E-2</v>
      </c>
      <c r="I129" s="23">
        <v>7.4515648286140088E-2</v>
      </c>
      <c r="J129" s="23">
        <v>7.1535022354694486E-2</v>
      </c>
      <c r="K129" s="23">
        <v>1.7883755588673621E-2</v>
      </c>
      <c r="L129" s="23">
        <v>7.898658718330849E-2</v>
      </c>
      <c r="M129" s="23">
        <v>2.2354694485842028E-2</v>
      </c>
      <c r="N129" s="23">
        <v>8.9418777943368107E-3</v>
      </c>
      <c r="O129" s="23">
        <v>1.4903129657228018E-3</v>
      </c>
      <c r="P129" s="23">
        <v>0.15350223546944858</v>
      </c>
      <c r="Q129" s="23">
        <v>0.43815201192250375</v>
      </c>
      <c r="R129" s="23">
        <v>1.3412816691505217E-2</v>
      </c>
      <c r="S129" s="24">
        <v>3355</v>
      </c>
      <c r="T129" s="23">
        <v>4.6296296296296294E-2</v>
      </c>
      <c r="U129" s="23">
        <v>0.28703703703703703</v>
      </c>
      <c r="V129" s="23">
        <v>0</v>
      </c>
      <c r="W129" s="23">
        <v>3.7037037037037035E-2</v>
      </c>
      <c r="X129" s="23">
        <v>0.25</v>
      </c>
      <c r="Y129" s="23">
        <v>4.6296296296296294E-2</v>
      </c>
      <c r="Z129" s="23">
        <v>0</v>
      </c>
      <c r="AA129" s="23">
        <v>9.2592592592592587E-3</v>
      </c>
      <c r="AB129" s="23">
        <v>3.7037037037037035E-2</v>
      </c>
      <c r="AC129" s="23">
        <v>4.6296296296296294E-2</v>
      </c>
      <c r="AD129" s="23">
        <v>0</v>
      </c>
      <c r="AE129" s="23">
        <v>4.6296296296296294E-2</v>
      </c>
      <c r="AF129" s="23">
        <v>0.12037037037037036</v>
      </c>
      <c r="AG129" s="23">
        <v>8.3333333333333329E-2</v>
      </c>
      <c r="AH129" s="24">
        <v>540</v>
      </c>
    </row>
    <row r="130" spans="2:34" x14ac:dyDescent="0.2">
      <c r="B130" s="33" t="s">
        <v>277</v>
      </c>
      <c r="C130" s="18" t="s">
        <v>97</v>
      </c>
      <c r="D130" s="21" t="s">
        <v>193</v>
      </c>
      <c r="E130" s="23">
        <v>2.0512820512820513E-2</v>
      </c>
      <c r="F130" s="23">
        <v>2.3310023310023312E-2</v>
      </c>
      <c r="G130" s="23">
        <v>2.331002331002331E-3</v>
      </c>
      <c r="H130" s="23">
        <v>3.2167832167832165E-2</v>
      </c>
      <c r="I130" s="23">
        <v>4.3822843822843821E-2</v>
      </c>
      <c r="J130" s="23">
        <v>5.7342657342657345E-2</v>
      </c>
      <c r="K130" s="23">
        <v>3.9627039627039624E-2</v>
      </c>
      <c r="L130" s="23">
        <v>0.10303030303030303</v>
      </c>
      <c r="M130" s="23">
        <v>2.564102564102564E-2</v>
      </c>
      <c r="N130" s="23">
        <v>5.5944055944055944E-3</v>
      </c>
      <c r="O130" s="23">
        <v>1.8648018648018648E-3</v>
      </c>
      <c r="P130" s="23">
        <v>0.20606060606060606</v>
      </c>
      <c r="Q130" s="23">
        <v>0.43216783216783217</v>
      </c>
      <c r="R130" s="23">
        <v>6.0606060606060606E-3</v>
      </c>
      <c r="S130" s="24">
        <v>10725</v>
      </c>
      <c r="T130" s="23">
        <v>6.1452513966480445E-2</v>
      </c>
      <c r="U130" s="23">
        <v>0.1005586592178771</v>
      </c>
      <c r="V130" s="23">
        <v>1.11731843575419E-2</v>
      </c>
      <c r="W130" s="23">
        <v>5.027932960893855E-2</v>
      </c>
      <c r="X130" s="23">
        <v>0.14525139664804471</v>
      </c>
      <c r="Y130" s="23">
        <v>8.9385474860335198E-2</v>
      </c>
      <c r="Z130" s="23">
        <v>5.027932960893855E-2</v>
      </c>
      <c r="AA130" s="23">
        <v>4.4692737430167599E-2</v>
      </c>
      <c r="AB130" s="23">
        <v>7.8212290502793297E-2</v>
      </c>
      <c r="AC130" s="23">
        <v>1.11731843575419E-2</v>
      </c>
      <c r="AD130" s="23">
        <v>5.5865921787709499E-3</v>
      </c>
      <c r="AE130" s="23">
        <v>0.12290502793296089</v>
      </c>
      <c r="AF130" s="23">
        <v>0.21787709497206703</v>
      </c>
      <c r="AG130" s="23">
        <v>2.23463687150838E-2</v>
      </c>
      <c r="AH130" s="24">
        <v>895</v>
      </c>
    </row>
    <row r="131" spans="2:34" x14ac:dyDescent="0.2">
      <c r="B131" s="33" t="s">
        <v>277</v>
      </c>
      <c r="C131" s="18" t="s">
        <v>481</v>
      </c>
      <c r="D131" s="21" t="s">
        <v>482</v>
      </c>
      <c r="E131" s="23" t="s">
        <v>574</v>
      </c>
      <c r="F131" s="23" t="s">
        <v>574</v>
      </c>
      <c r="G131" s="23" t="s">
        <v>574</v>
      </c>
      <c r="H131" s="23" t="s">
        <v>574</v>
      </c>
      <c r="I131" s="23" t="s">
        <v>574</v>
      </c>
      <c r="J131" s="23" t="s">
        <v>574</v>
      </c>
      <c r="K131" s="23" t="s">
        <v>574</v>
      </c>
      <c r="L131" s="23" t="s">
        <v>574</v>
      </c>
      <c r="M131" s="23" t="s">
        <v>574</v>
      </c>
      <c r="N131" s="23" t="s">
        <v>574</v>
      </c>
      <c r="O131" s="23" t="s">
        <v>574</v>
      </c>
      <c r="P131" s="23" t="s">
        <v>574</v>
      </c>
      <c r="Q131" s="23" t="s">
        <v>574</v>
      </c>
      <c r="R131" s="23" t="s">
        <v>574</v>
      </c>
      <c r="S131" s="24" t="s">
        <v>574</v>
      </c>
      <c r="T131" s="23" t="s">
        <v>574</v>
      </c>
      <c r="U131" s="23" t="s">
        <v>574</v>
      </c>
      <c r="V131" s="23" t="s">
        <v>574</v>
      </c>
      <c r="W131" s="23" t="s">
        <v>574</v>
      </c>
      <c r="X131" s="23" t="s">
        <v>574</v>
      </c>
      <c r="Y131" s="23" t="s">
        <v>574</v>
      </c>
      <c r="Z131" s="23" t="s">
        <v>574</v>
      </c>
      <c r="AA131" s="23" t="s">
        <v>574</v>
      </c>
      <c r="AB131" s="23" t="s">
        <v>574</v>
      </c>
      <c r="AC131" s="23" t="s">
        <v>574</v>
      </c>
      <c r="AD131" s="23" t="s">
        <v>574</v>
      </c>
      <c r="AE131" s="23" t="s">
        <v>574</v>
      </c>
      <c r="AF131" s="23" t="s">
        <v>574</v>
      </c>
      <c r="AG131" s="23" t="s">
        <v>574</v>
      </c>
      <c r="AH131" s="24" t="s">
        <v>574</v>
      </c>
    </row>
    <row r="132" spans="2:34" x14ac:dyDescent="0.2">
      <c r="B132" s="33" t="s">
        <v>277</v>
      </c>
      <c r="C132" s="18" t="s">
        <v>101</v>
      </c>
      <c r="D132" s="21" t="s">
        <v>196</v>
      </c>
      <c r="E132" s="23">
        <v>2.7978339350180504E-2</v>
      </c>
      <c r="F132" s="23">
        <v>2.6173285198555957E-2</v>
      </c>
      <c r="G132" s="23">
        <v>2.707581227436823E-3</v>
      </c>
      <c r="H132" s="23">
        <v>2.7978339350180504E-2</v>
      </c>
      <c r="I132" s="23">
        <v>6.0469314079422382E-2</v>
      </c>
      <c r="J132" s="23">
        <v>3.4296028880866428E-2</v>
      </c>
      <c r="K132" s="23">
        <v>3.7906137184115521E-2</v>
      </c>
      <c r="L132" s="23">
        <v>0.1055956678700361</v>
      </c>
      <c r="M132" s="23">
        <v>2.6173285198555957E-2</v>
      </c>
      <c r="N132" s="23">
        <v>4.5126353790613718E-3</v>
      </c>
      <c r="O132" s="23">
        <v>2.707581227436823E-3</v>
      </c>
      <c r="P132" s="23">
        <v>0.16787003610108303</v>
      </c>
      <c r="Q132" s="23">
        <v>0.43050541516245489</v>
      </c>
      <c r="R132" s="23">
        <v>4.5126353790613721E-2</v>
      </c>
      <c r="S132" s="24">
        <v>5540</v>
      </c>
      <c r="T132" s="23" t="s">
        <v>574</v>
      </c>
      <c r="U132" s="23" t="s">
        <v>574</v>
      </c>
      <c r="V132" s="23" t="s">
        <v>574</v>
      </c>
      <c r="W132" s="23" t="s">
        <v>574</v>
      </c>
      <c r="X132" s="23" t="s">
        <v>574</v>
      </c>
      <c r="Y132" s="23" t="s">
        <v>574</v>
      </c>
      <c r="Z132" s="23" t="s">
        <v>574</v>
      </c>
      <c r="AA132" s="23" t="s">
        <v>574</v>
      </c>
      <c r="AB132" s="23" t="s">
        <v>574</v>
      </c>
      <c r="AC132" s="23" t="s">
        <v>574</v>
      </c>
      <c r="AD132" s="23" t="s">
        <v>574</v>
      </c>
      <c r="AE132" s="23" t="s">
        <v>574</v>
      </c>
      <c r="AF132" s="23" t="s">
        <v>574</v>
      </c>
      <c r="AG132" s="23" t="s">
        <v>574</v>
      </c>
      <c r="AH132" s="24" t="s">
        <v>574</v>
      </c>
    </row>
    <row r="133" spans="2:34" x14ac:dyDescent="0.2">
      <c r="B133" s="33" t="s">
        <v>277</v>
      </c>
      <c r="C133" s="18" t="s">
        <v>102</v>
      </c>
      <c r="D133" s="21" t="s">
        <v>197</v>
      </c>
      <c r="E133" s="23">
        <v>2.5249169435215948E-2</v>
      </c>
      <c r="F133" s="23">
        <v>7.9734219269102981E-3</v>
      </c>
      <c r="G133" s="23">
        <v>1.3289036544850499E-3</v>
      </c>
      <c r="H133" s="23">
        <v>0</v>
      </c>
      <c r="I133" s="23">
        <v>4.9169435215946841E-2</v>
      </c>
      <c r="J133" s="23">
        <v>0.13222591362126246</v>
      </c>
      <c r="K133" s="23">
        <v>2.4584717607973421E-2</v>
      </c>
      <c r="L133" s="23">
        <v>5.7142857142857141E-2</v>
      </c>
      <c r="M133" s="23">
        <v>9.9667774086378731E-3</v>
      </c>
      <c r="N133" s="23">
        <v>6.6445182724252493E-3</v>
      </c>
      <c r="O133" s="23">
        <v>6.6445182724252495E-4</v>
      </c>
      <c r="P133" s="23">
        <v>0.15681063122923589</v>
      </c>
      <c r="Q133" s="23">
        <v>0.44584717607973423</v>
      </c>
      <c r="R133" s="23">
        <v>8.2392026578073096E-2</v>
      </c>
      <c r="S133" s="24">
        <v>7525</v>
      </c>
      <c r="T133" s="23">
        <v>4.3478260869565216E-2</v>
      </c>
      <c r="U133" s="23">
        <v>0</v>
      </c>
      <c r="V133" s="23">
        <v>0</v>
      </c>
      <c r="W133" s="23">
        <v>0</v>
      </c>
      <c r="X133" s="23">
        <v>8.6956521739130432E-2</v>
      </c>
      <c r="Y133" s="23">
        <v>0.21739130434782608</v>
      </c>
      <c r="Z133" s="23">
        <v>0</v>
      </c>
      <c r="AA133" s="23">
        <v>8.6956521739130432E-2</v>
      </c>
      <c r="AB133" s="23">
        <v>0</v>
      </c>
      <c r="AC133" s="23">
        <v>0</v>
      </c>
      <c r="AD133" s="23">
        <v>0</v>
      </c>
      <c r="AE133" s="23">
        <v>0.17391304347826086</v>
      </c>
      <c r="AF133" s="23">
        <v>0.2608695652173913</v>
      </c>
      <c r="AG133" s="23">
        <v>8.6956521739130432E-2</v>
      </c>
      <c r="AH133" s="24">
        <v>115</v>
      </c>
    </row>
    <row r="134" spans="2:34" x14ac:dyDescent="0.2">
      <c r="B134" s="33" t="s">
        <v>277</v>
      </c>
      <c r="C134" s="18" t="s">
        <v>477</v>
      </c>
      <c r="D134" s="21" t="s">
        <v>478</v>
      </c>
      <c r="E134" s="23" t="s">
        <v>574</v>
      </c>
      <c r="F134" s="23" t="s">
        <v>574</v>
      </c>
      <c r="G134" s="23" t="s">
        <v>574</v>
      </c>
      <c r="H134" s="23" t="s">
        <v>574</v>
      </c>
      <c r="I134" s="23" t="s">
        <v>574</v>
      </c>
      <c r="J134" s="23" t="s">
        <v>574</v>
      </c>
      <c r="K134" s="23" t="s">
        <v>574</v>
      </c>
      <c r="L134" s="23" t="s">
        <v>574</v>
      </c>
      <c r="M134" s="23" t="s">
        <v>574</v>
      </c>
      <c r="N134" s="23" t="s">
        <v>574</v>
      </c>
      <c r="O134" s="23" t="s">
        <v>574</v>
      </c>
      <c r="P134" s="23" t="s">
        <v>574</v>
      </c>
      <c r="Q134" s="23" t="s">
        <v>574</v>
      </c>
      <c r="R134" s="23" t="s">
        <v>574</v>
      </c>
      <c r="S134" s="24" t="s">
        <v>574</v>
      </c>
      <c r="T134" s="23" t="s">
        <v>574</v>
      </c>
      <c r="U134" s="23" t="s">
        <v>574</v>
      </c>
      <c r="V134" s="23" t="s">
        <v>574</v>
      </c>
      <c r="W134" s="23" t="s">
        <v>574</v>
      </c>
      <c r="X134" s="23" t="s">
        <v>574</v>
      </c>
      <c r="Y134" s="23" t="s">
        <v>574</v>
      </c>
      <c r="Z134" s="23" t="s">
        <v>574</v>
      </c>
      <c r="AA134" s="23" t="s">
        <v>574</v>
      </c>
      <c r="AB134" s="23" t="s">
        <v>574</v>
      </c>
      <c r="AC134" s="23" t="s">
        <v>574</v>
      </c>
      <c r="AD134" s="23" t="s">
        <v>574</v>
      </c>
      <c r="AE134" s="23" t="s">
        <v>574</v>
      </c>
      <c r="AF134" s="23" t="s">
        <v>574</v>
      </c>
      <c r="AG134" s="23" t="s">
        <v>574</v>
      </c>
      <c r="AH134" s="24" t="s">
        <v>574</v>
      </c>
    </row>
    <row r="135" spans="2:34" x14ac:dyDescent="0.2">
      <c r="B135" s="33" t="s">
        <v>277</v>
      </c>
      <c r="C135" s="18" t="s">
        <v>106</v>
      </c>
      <c r="D135" s="21" t="s">
        <v>199</v>
      </c>
      <c r="E135" s="23" t="s">
        <v>574</v>
      </c>
      <c r="F135" s="23" t="s">
        <v>574</v>
      </c>
      <c r="G135" s="23" t="s">
        <v>574</v>
      </c>
      <c r="H135" s="23" t="s">
        <v>574</v>
      </c>
      <c r="I135" s="23" t="s">
        <v>574</v>
      </c>
      <c r="J135" s="23" t="s">
        <v>574</v>
      </c>
      <c r="K135" s="23" t="s">
        <v>574</v>
      </c>
      <c r="L135" s="23" t="s">
        <v>574</v>
      </c>
      <c r="M135" s="23" t="s">
        <v>574</v>
      </c>
      <c r="N135" s="23" t="s">
        <v>574</v>
      </c>
      <c r="O135" s="23" t="s">
        <v>574</v>
      </c>
      <c r="P135" s="23" t="s">
        <v>574</v>
      </c>
      <c r="Q135" s="23" t="s">
        <v>574</v>
      </c>
      <c r="R135" s="23" t="s">
        <v>574</v>
      </c>
      <c r="S135" s="24" t="s">
        <v>574</v>
      </c>
      <c r="T135" s="23" t="s">
        <v>574</v>
      </c>
      <c r="U135" s="23" t="s">
        <v>574</v>
      </c>
      <c r="V135" s="23" t="s">
        <v>574</v>
      </c>
      <c r="W135" s="23" t="s">
        <v>574</v>
      </c>
      <c r="X135" s="23" t="s">
        <v>574</v>
      </c>
      <c r="Y135" s="23" t="s">
        <v>574</v>
      </c>
      <c r="Z135" s="23" t="s">
        <v>574</v>
      </c>
      <c r="AA135" s="23" t="s">
        <v>574</v>
      </c>
      <c r="AB135" s="23" t="s">
        <v>574</v>
      </c>
      <c r="AC135" s="23" t="s">
        <v>574</v>
      </c>
      <c r="AD135" s="23" t="s">
        <v>574</v>
      </c>
      <c r="AE135" s="23" t="s">
        <v>574</v>
      </c>
      <c r="AF135" s="23" t="s">
        <v>574</v>
      </c>
      <c r="AG135" s="23" t="s">
        <v>574</v>
      </c>
      <c r="AH135" s="24" t="s">
        <v>574</v>
      </c>
    </row>
    <row r="136" spans="2:34" x14ac:dyDescent="0.2">
      <c r="B136" s="33" t="s">
        <v>277</v>
      </c>
      <c r="C136" s="18" t="s">
        <v>112</v>
      </c>
      <c r="D136" s="21" t="s">
        <v>327</v>
      </c>
      <c r="E136" s="23">
        <v>2.0642201834862386E-2</v>
      </c>
      <c r="F136" s="23">
        <v>1.1467889908256881E-2</v>
      </c>
      <c r="G136" s="23">
        <v>0</v>
      </c>
      <c r="H136" s="23">
        <v>3.4403669724770644E-2</v>
      </c>
      <c r="I136" s="23">
        <v>1.6055045871559634E-2</v>
      </c>
      <c r="J136" s="23">
        <v>0.12155963302752294</v>
      </c>
      <c r="K136" s="23">
        <v>3.8990825688073397E-2</v>
      </c>
      <c r="L136" s="23">
        <v>0.11009174311926606</v>
      </c>
      <c r="M136" s="23">
        <v>1.1467889908256881E-2</v>
      </c>
      <c r="N136" s="23">
        <v>2.2935779816513763E-3</v>
      </c>
      <c r="O136" s="23">
        <v>2.2935779816513763E-3</v>
      </c>
      <c r="P136" s="23">
        <v>0.26376146788990823</v>
      </c>
      <c r="Q136" s="23">
        <v>0.35091743119266056</v>
      </c>
      <c r="R136" s="23">
        <v>1.6055045871559634E-2</v>
      </c>
      <c r="S136" s="24">
        <v>2180</v>
      </c>
      <c r="T136" s="23">
        <v>0</v>
      </c>
      <c r="U136" s="23">
        <v>0</v>
      </c>
      <c r="V136" s="23">
        <v>0</v>
      </c>
      <c r="W136" s="23">
        <v>0</v>
      </c>
      <c r="X136" s="23">
        <v>0</v>
      </c>
      <c r="Y136" s="23">
        <v>0</v>
      </c>
      <c r="Z136" s="23">
        <v>0</v>
      </c>
      <c r="AA136" s="23">
        <v>0.14285714285714285</v>
      </c>
      <c r="AB136" s="23">
        <v>0</v>
      </c>
      <c r="AC136" s="23">
        <v>0</v>
      </c>
      <c r="AD136" s="23">
        <v>0</v>
      </c>
      <c r="AE136" s="23">
        <v>0.2857142857142857</v>
      </c>
      <c r="AF136" s="23">
        <v>0.5714285714285714</v>
      </c>
      <c r="AG136" s="23">
        <v>0</v>
      </c>
      <c r="AH136" s="24">
        <v>35</v>
      </c>
    </row>
    <row r="137" spans="2:34" x14ac:dyDescent="0.2">
      <c r="B137" s="33" t="s">
        <v>277</v>
      </c>
      <c r="C137" s="18" t="s">
        <v>483</v>
      </c>
      <c r="D137" s="21" t="s">
        <v>484</v>
      </c>
      <c r="E137" s="23" t="s">
        <v>574</v>
      </c>
      <c r="F137" s="23" t="s">
        <v>574</v>
      </c>
      <c r="G137" s="23" t="s">
        <v>574</v>
      </c>
      <c r="H137" s="23" t="s">
        <v>574</v>
      </c>
      <c r="I137" s="23" t="s">
        <v>574</v>
      </c>
      <c r="J137" s="23" t="s">
        <v>574</v>
      </c>
      <c r="K137" s="23" t="s">
        <v>574</v>
      </c>
      <c r="L137" s="23" t="s">
        <v>574</v>
      </c>
      <c r="M137" s="23" t="s">
        <v>574</v>
      </c>
      <c r="N137" s="23" t="s">
        <v>574</v>
      </c>
      <c r="O137" s="23" t="s">
        <v>574</v>
      </c>
      <c r="P137" s="23" t="s">
        <v>574</v>
      </c>
      <c r="Q137" s="23" t="s">
        <v>574</v>
      </c>
      <c r="R137" s="23" t="s">
        <v>574</v>
      </c>
      <c r="S137" s="24" t="s">
        <v>574</v>
      </c>
      <c r="T137" s="23" t="s">
        <v>574</v>
      </c>
      <c r="U137" s="23" t="s">
        <v>574</v>
      </c>
      <c r="V137" s="23" t="s">
        <v>574</v>
      </c>
      <c r="W137" s="23" t="s">
        <v>574</v>
      </c>
      <c r="X137" s="23" t="s">
        <v>574</v>
      </c>
      <c r="Y137" s="23" t="s">
        <v>574</v>
      </c>
      <c r="Z137" s="23" t="s">
        <v>574</v>
      </c>
      <c r="AA137" s="23" t="s">
        <v>574</v>
      </c>
      <c r="AB137" s="23" t="s">
        <v>574</v>
      </c>
      <c r="AC137" s="23" t="s">
        <v>574</v>
      </c>
      <c r="AD137" s="23" t="s">
        <v>574</v>
      </c>
      <c r="AE137" s="23" t="s">
        <v>574</v>
      </c>
      <c r="AF137" s="23" t="s">
        <v>574</v>
      </c>
      <c r="AG137" s="23" t="s">
        <v>574</v>
      </c>
      <c r="AH137" s="24" t="s">
        <v>574</v>
      </c>
    </row>
    <row r="138" spans="2:34" x14ac:dyDescent="0.2">
      <c r="B138" s="33" t="s">
        <v>282</v>
      </c>
      <c r="C138" s="18" t="s">
        <v>77</v>
      </c>
      <c r="D138" s="21" t="s">
        <v>181</v>
      </c>
      <c r="E138" s="23" t="s">
        <v>574</v>
      </c>
      <c r="F138" s="23" t="s">
        <v>574</v>
      </c>
      <c r="G138" s="23" t="s">
        <v>574</v>
      </c>
      <c r="H138" s="23" t="s">
        <v>574</v>
      </c>
      <c r="I138" s="23" t="s">
        <v>574</v>
      </c>
      <c r="J138" s="23" t="s">
        <v>574</v>
      </c>
      <c r="K138" s="23" t="s">
        <v>574</v>
      </c>
      <c r="L138" s="23" t="s">
        <v>574</v>
      </c>
      <c r="M138" s="23" t="s">
        <v>574</v>
      </c>
      <c r="N138" s="23" t="s">
        <v>574</v>
      </c>
      <c r="O138" s="23" t="s">
        <v>574</v>
      </c>
      <c r="P138" s="23" t="s">
        <v>574</v>
      </c>
      <c r="Q138" s="23" t="s">
        <v>574</v>
      </c>
      <c r="R138" s="23" t="s">
        <v>574</v>
      </c>
      <c r="S138" s="24" t="s">
        <v>574</v>
      </c>
      <c r="T138" s="23" t="s">
        <v>574</v>
      </c>
      <c r="U138" s="23" t="s">
        <v>574</v>
      </c>
      <c r="V138" s="23" t="s">
        <v>574</v>
      </c>
      <c r="W138" s="23" t="s">
        <v>574</v>
      </c>
      <c r="X138" s="23" t="s">
        <v>574</v>
      </c>
      <c r="Y138" s="23" t="s">
        <v>574</v>
      </c>
      <c r="Z138" s="23" t="s">
        <v>574</v>
      </c>
      <c r="AA138" s="23" t="s">
        <v>574</v>
      </c>
      <c r="AB138" s="23" t="s">
        <v>574</v>
      </c>
      <c r="AC138" s="23" t="s">
        <v>574</v>
      </c>
      <c r="AD138" s="23" t="s">
        <v>574</v>
      </c>
      <c r="AE138" s="23" t="s">
        <v>574</v>
      </c>
      <c r="AF138" s="23" t="s">
        <v>574</v>
      </c>
      <c r="AG138" s="23" t="s">
        <v>574</v>
      </c>
      <c r="AH138" s="24" t="s">
        <v>574</v>
      </c>
    </row>
    <row r="139" spans="2:34" x14ac:dyDescent="0.2">
      <c r="B139" s="33" t="s">
        <v>282</v>
      </c>
      <c r="C139" s="18" t="s">
        <v>502</v>
      </c>
      <c r="D139" s="21" t="s">
        <v>503</v>
      </c>
      <c r="E139" s="23" t="s">
        <v>574</v>
      </c>
      <c r="F139" s="23" t="s">
        <v>574</v>
      </c>
      <c r="G139" s="23" t="s">
        <v>574</v>
      </c>
      <c r="H139" s="23" t="s">
        <v>574</v>
      </c>
      <c r="I139" s="23" t="s">
        <v>574</v>
      </c>
      <c r="J139" s="23" t="s">
        <v>574</v>
      </c>
      <c r="K139" s="23" t="s">
        <v>574</v>
      </c>
      <c r="L139" s="23" t="s">
        <v>574</v>
      </c>
      <c r="M139" s="23" t="s">
        <v>574</v>
      </c>
      <c r="N139" s="23" t="s">
        <v>574</v>
      </c>
      <c r="O139" s="23" t="s">
        <v>574</v>
      </c>
      <c r="P139" s="23" t="s">
        <v>574</v>
      </c>
      <c r="Q139" s="23" t="s">
        <v>574</v>
      </c>
      <c r="R139" s="23" t="s">
        <v>574</v>
      </c>
      <c r="S139" s="24" t="s">
        <v>574</v>
      </c>
      <c r="T139" s="23" t="s">
        <v>574</v>
      </c>
      <c r="U139" s="23" t="s">
        <v>574</v>
      </c>
      <c r="V139" s="23" t="s">
        <v>574</v>
      </c>
      <c r="W139" s="23" t="s">
        <v>574</v>
      </c>
      <c r="X139" s="23" t="s">
        <v>574</v>
      </c>
      <c r="Y139" s="23" t="s">
        <v>574</v>
      </c>
      <c r="Z139" s="23" t="s">
        <v>574</v>
      </c>
      <c r="AA139" s="23" t="s">
        <v>574</v>
      </c>
      <c r="AB139" s="23" t="s">
        <v>574</v>
      </c>
      <c r="AC139" s="23" t="s">
        <v>574</v>
      </c>
      <c r="AD139" s="23" t="s">
        <v>574</v>
      </c>
      <c r="AE139" s="23" t="s">
        <v>574</v>
      </c>
      <c r="AF139" s="23" t="s">
        <v>574</v>
      </c>
      <c r="AG139" s="23" t="s">
        <v>574</v>
      </c>
      <c r="AH139" s="24" t="s">
        <v>574</v>
      </c>
    </row>
    <row r="140" spans="2:34" x14ac:dyDescent="0.2">
      <c r="B140" s="33" t="s">
        <v>282</v>
      </c>
      <c r="C140" s="18" t="s">
        <v>498</v>
      </c>
      <c r="D140" s="21" t="s">
        <v>499</v>
      </c>
      <c r="E140" s="23">
        <v>2.3703703703703703E-2</v>
      </c>
      <c r="F140" s="23">
        <v>1.9259259259259261E-2</v>
      </c>
      <c r="G140" s="23">
        <v>1.4814814814814814E-3</v>
      </c>
      <c r="H140" s="23">
        <v>3.111111111111111E-2</v>
      </c>
      <c r="I140" s="23">
        <v>4.148148148148148E-2</v>
      </c>
      <c r="J140" s="23">
        <v>0.14518518518518519</v>
      </c>
      <c r="K140" s="23">
        <v>5.3333333333333337E-2</v>
      </c>
      <c r="L140" s="23">
        <v>0.17037037037037037</v>
      </c>
      <c r="M140" s="23">
        <v>1.6296296296296295E-2</v>
      </c>
      <c r="N140" s="23">
        <v>5.9259259259259256E-3</v>
      </c>
      <c r="O140" s="23">
        <v>1.4814814814814814E-3</v>
      </c>
      <c r="P140" s="23">
        <v>0.1837037037037037</v>
      </c>
      <c r="Q140" s="23">
        <v>0.30518518518518517</v>
      </c>
      <c r="R140" s="23">
        <v>1.4814814814814814E-3</v>
      </c>
      <c r="S140" s="24">
        <v>3375</v>
      </c>
      <c r="T140" s="23">
        <v>3.8834951456310676E-2</v>
      </c>
      <c r="U140" s="23">
        <v>6.7961165048543687E-2</v>
      </c>
      <c r="V140" s="23">
        <v>0</v>
      </c>
      <c r="W140" s="23">
        <v>2.9126213592233011E-2</v>
      </c>
      <c r="X140" s="23">
        <v>7.7669902912621352E-2</v>
      </c>
      <c r="Y140" s="23">
        <v>0.11650485436893204</v>
      </c>
      <c r="Z140" s="23">
        <v>3.8834951456310676E-2</v>
      </c>
      <c r="AA140" s="23">
        <v>6.7961165048543687E-2</v>
      </c>
      <c r="AB140" s="23">
        <v>3.8834951456310676E-2</v>
      </c>
      <c r="AC140" s="23">
        <v>9.7087378640776691E-3</v>
      </c>
      <c r="AD140" s="23">
        <v>0</v>
      </c>
      <c r="AE140" s="23">
        <v>0.14563106796116504</v>
      </c>
      <c r="AF140" s="23">
        <v>0.35922330097087379</v>
      </c>
      <c r="AG140" s="23">
        <v>9.7087378640776691E-3</v>
      </c>
      <c r="AH140" s="24">
        <v>515</v>
      </c>
    </row>
    <row r="141" spans="2:34" x14ac:dyDescent="0.2">
      <c r="B141" s="33" t="s">
        <v>282</v>
      </c>
      <c r="C141" s="18" t="s">
        <v>81</v>
      </c>
      <c r="D141" s="21" t="s">
        <v>328</v>
      </c>
      <c r="E141" s="23" t="s">
        <v>574</v>
      </c>
      <c r="F141" s="23" t="s">
        <v>574</v>
      </c>
      <c r="G141" s="23" t="s">
        <v>574</v>
      </c>
      <c r="H141" s="23" t="s">
        <v>574</v>
      </c>
      <c r="I141" s="23" t="s">
        <v>574</v>
      </c>
      <c r="J141" s="23" t="s">
        <v>574</v>
      </c>
      <c r="K141" s="23" t="s">
        <v>574</v>
      </c>
      <c r="L141" s="23" t="s">
        <v>574</v>
      </c>
      <c r="M141" s="23" t="s">
        <v>574</v>
      </c>
      <c r="N141" s="23" t="s">
        <v>574</v>
      </c>
      <c r="O141" s="23" t="s">
        <v>574</v>
      </c>
      <c r="P141" s="23" t="s">
        <v>574</v>
      </c>
      <c r="Q141" s="23" t="s">
        <v>574</v>
      </c>
      <c r="R141" s="23" t="s">
        <v>574</v>
      </c>
      <c r="S141" s="24" t="s">
        <v>574</v>
      </c>
      <c r="T141" s="23" t="s">
        <v>574</v>
      </c>
      <c r="U141" s="23" t="s">
        <v>574</v>
      </c>
      <c r="V141" s="23" t="s">
        <v>574</v>
      </c>
      <c r="W141" s="23" t="s">
        <v>574</v>
      </c>
      <c r="X141" s="23" t="s">
        <v>574</v>
      </c>
      <c r="Y141" s="23" t="s">
        <v>574</v>
      </c>
      <c r="Z141" s="23" t="s">
        <v>574</v>
      </c>
      <c r="AA141" s="23" t="s">
        <v>574</v>
      </c>
      <c r="AB141" s="23" t="s">
        <v>574</v>
      </c>
      <c r="AC141" s="23" t="s">
        <v>574</v>
      </c>
      <c r="AD141" s="23" t="s">
        <v>574</v>
      </c>
      <c r="AE141" s="23" t="s">
        <v>574</v>
      </c>
      <c r="AF141" s="23" t="s">
        <v>574</v>
      </c>
      <c r="AG141" s="23" t="s">
        <v>574</v>
      </c>
      <c r="AH141" s="24" t="s">
        <v>574</v>
      </c>
    </row>
    <row r="142" spans="2:34" x14ac:dyDescent="0.2">
      <c r="B142" s="33" t="s">
        <v>282</v>
      </c>
      <c r="C142" s="18" t="s">
        <v>85</v>
      </c>
      <c r="D142" s="21" t="s">
        <v>185</v>
      </c>
      <c r="E142" s="23" t="s">
        <v>574</v>
      </c>
      <c r="F142" s="23" t="s">
        <v>574</v>
      </c>
      <c r="G142" s="23" t="s">
        <v>574</v>
      </c>
      <c r="H142" s="23" t="s">
        <v>574</v>
      </c>
      <c r="I142" s="23" t="s">
        <v>574</v>
      </c>
      <c r="J142" s="23" t="s">
        <v>574</v>
      </c>
      <c r="K142" s="23" t="s">
        <v>574</v>
      </c>
      <c r="L142" s="23" t="s">
        <v>574</v>
      </c>
      <c r="M142" s="23" t="s">
        <v>574</v>
      </c>
      <c r="N142" s="23" t="s">
        <v>574</v>
      </c>
      <c r="O142" s="23" t="s">
        <v>574</v>
      </c>
      <c r="P142" s="23" t="s">
        <v>574</v>
      </c>
      <c r="Q142" s="23" t="s">
        <v>574</v>
      </c>
      <c r="R142" s="23" t="s">
        <v>574</v>
      </c>
      <c r="S142" s="24" t="s">
        <v>574</v>
      </c>
      <c r="T142" s="23" t="s">
        <v>574</v>
      </c>
      <c r="U142" s="23" t="s">
        <v>574</v>
      </c>
      <c r="V142" s="23" t="s">
        <v>574</v>
      </c>
      <c r="W142" s="23" t="s">
        <v>574</v>
      </c>
      <c r="X142" s="23" t="s">
        <v>574</v>
      </c>
      <c r="Y142" s="23" t="s">
        <v>574</v>
      </c>
      <c r="Z142" s="23" t="s">
        <v>574</v>
      </c>
      <c r="AA142" s="23" t="s">
        <v>574</v>
      </c>
      <c r="AB142" s="23" t="s">
        <v>574</v>
      </c>
      <c r="AC142" s="23" t="s">
        <v>574</v>
      </c>
      <c r="AD142" s="23" t="s">
        <v>574</v>
      </c>
      <c r="AE142" s="23" t="s">
        <v>574</v>
      </c>
      <c r="AF142" s="23" t="s">
        <v>574</v>
      </c>
      <c r="AG142" s="23" t="s">
        <v>574</v>
      </c>
      <c r="AH142" s="24" t="s">
        <v>574</v>
      </c>
    </row>
    <row r="143" spans="2:34" x14ac:dyDescent="0.2">
      <c r="B143" s="33" t="s">
        <v>282</v>
      </c>
      <c r="C143" s="18" t="s">
        <v>89</v>
      </c>
      <c r="D143" s="21" t="s">
        <v>187</v>
      </c>
      <c r="E143" s="23">
        <v>4.0780141843971635E-2</v>
      </c>
      <c r="F143" s="23">
        <v>5.4964539007092202E-2</v>
      </c>
      <c r="G143" s="23">
        <v>3.5460992907801418E-3</v>
      </c>
      <c r="H143" s="23">
        <v>3.1914893617021274E-2</v>
      </c>
      <c r="I143" s="23">
        <v>9.5744680851063829E-2</v>
      </c>
      <c r="J143" s="23">
        <v>9.3971631205673756E-2</v>
      </c>
      <c r="K143" s="23">
        <v>5.3191489361702128E-2</v>
      </c>
      <c r="L143" s="23">
        <v>0.13297872340425532</v>
      </c>
      <c r="M143" s="23">
        <v>4.6099290780141841E-2</v>
      </c>
      <c r="N143" s="23">
        <v>1.0638297872340425E-2</v>
      </c>
      <c r="O143" s="23">
        <v>3.5460992907801418E-3</v>
      </c>
      <c r="P143" s="23">
        <v>0.1524822695035461</v>
      </c>
      <c r="Q143" s="23">
        <v>0.23936170212765959</v>
      </c>
      <c r="R143" s="23">
        <v>4.2553191489361701E-2</v>
      </c>
      <c r="S143" s="24">
        <v>2820</v>
      </c>
      <c r="T143" s="23">
        <v>7.6923076923076927E-2</v>
      </c>
      <c r="U143" s="23">
        <v>0.10256410256410256</v>
      </c>
      <c r="V143" s="23">
        <v>0</v>
      </c>
      <c r="W143" s="23">
        <v>2.564102564102564E-2</v>
      </c>
      <c r="X143" s="23">
        <v>0.15384615384615385</v>
      </c>
      <c r="Y143" s="23">
        <v>0.10256410256410256</v>
      </c>
      <c r="Z143" s="23">
        <v>5.128205128205128E-2</v>
      </c>
      <c r="AA143" s="23">
        <v>5.128205128205128E-2</v>
      </c>
      <c r="AB143" s="23">
        <v>5.128205128205128E-2</v>
      </c>
      <c r="AC143" s="23">
        <v>0</v>
      </c>
      <c r="AD143" s="23">
        <v>0</v>
      </c>
      <c r="AE143" s="23">
        <v>0.10256410256410256</v>
      </c>
      <c r="AF143" s="23">
        <v>0.23076923076923078</v>
      </c>
      <c r="AG143" s="23">
        <v>5.128205128205128E-2</v>
      </c>
      <c r="AH143" s="24">
        <v>195</v>
      </c>
    </row>
    <row r="144" spans="2:34" x14ac:dyDescent="0.2">
      <c r="B144" s="33" t="s">
        <v>282</v>
      </c>
      <c r="C144" s="18" t="s">
        <v>73</v>
      </c>
      <c r="D144" s="21" t="s">
        <v>177</v>
      </c>
      <c r="E144" s="23" t="s">
        <v>574</v>
      </c>
      <c r="F144" s="23" t="s">
        <v>574</v>
      </c>
      <c r="G144" s="23" t="s">
        <v>574</v>
      </c>
      <c r="H144" s="23" t="s">
        <v>574</v>
      </c>
      <c r="I144" s="23" t="s">
        <v>574</v>
      </c>
      <c r="J144" s="23" t="s">
        <v>574</v>
      </c>
      <c r="K144" s="23" t="s">
        <v>574</v>
      </c>
      <c r="L144" s="23" t="s">
        <v>574</v>
      </c>
      <c r="M144" s="23" t="s">
        <v>574</v>
      </c>
      <c r="N144" s="23" t="s">
        <v>574</v>
      </c>
      <c r="O144" s="23" t="s">
        <v>574</v>
      </c>
      <c r="P144" s="23" t="s">
        <v>574</v>
      </c>
      <c r="Q144" s="23" t="s">
        <v>574</v>
      </c>
      <c r="R144" s="23" t="s">
        <v>574</v>
      </c>
      <c r="S144" s="24" t="s">
        <v>574</v>
      </c>
      <c r="T144" s="23" t="s">
        <v>574</v>
      </c>
      <c r="U144" s="23" t="s">
        <v>574</v>
      </c>
      <c r="V144" s="23" t="s">
        <v>574</v>
      </c>
      <c r="W144" s="23" t="s">
        <v>574</v>
      </c>
      <c r="X144" s="23" t="s">
        <v>574</v>
      </c>
      <c r="Y144" s="23" t="s">
        <v>574</v>
      </c>
      <c r="Z144" s="23" t="s">
        <v>574</v>
      </c>
      <c r="AA144" s="23" t="s">
        <v>574</v>
      </c>
      <c r="AB144" s="23" t="s">
        <v>574</v>
      </c>
      <c r="AC144" s="23" t="s">
        <v>574</v>
      </c>
      <c r="AD144" s="23" t="s">
        <v>574</v>
      </c>
      <c r="AE144" s="23" t="s">
        <v>574</v>
      </c>
      <c r="AF144" s="23" t="s">
        <v>574</v>
      </c>
      <c r="AG144" s="23" t="s">
        <v>574</v>
      </c>
      <c r="AH144" s="24" t="s">
        <v>574</v>
      </c>
    </row>
    <row r="145" spans="2:34" x14ac:dyDescent="0.2">
      <c r="B145" s="33" t="s">
        <v>282</v>
      </c>
      <c r="C145" s="18" t="s">
        <v>91</v>
      </c>
      <c r="D145" s="21" t="s">
        <v>189</v>
      </c>
      <c r="E145" s="23" t="s">
        <v>574</v>
      </c>
      <c r="F145" s="23" t="s">
        <v>574</v>
      </c>
      <c r="G145" s="23" t="s">
        <v>574</v>
      </c>
      <c r="H145" s="23" t="s">
        <v>574</v>
      </c>
      <c r="I145" s="23" t="s">
        <v>574</v>
      </c>
      <c r="J145" s="23" t="s">
        <v>574</v>
      </c>
      <c r="K145" s="23" t="s">
        <v>574</v>
      </c>
      <c r="L145" s="23" t="s">
        <v>574</v>
      </c>
      <c r="M145" s="23" t="s">
        <v>574</v>
      </c>
      <c r="N145" s="23" t="s">
        <v>574</v>
      </c>
      <c r="O145" s="23" t="s">
        <v>574</v>
      </c>
      <c r="P145" s="23" t="s">
        <v>574</v>
      </c>
      <c r="Q145" s="23" t="s">
        <v>574</v>
      </c>
      <c r="R145" s="23" t="s">
        <v>574</v>
      </c>
      <c r="S145" s="24" t="s">
        <v>574</v>
      </c>
      <c r="T145" s="23" t="s">
        <v>574</v>
      </c>
      <c r="U145" s="23" t="s">
        <v>574</v>
      </c>
      <c r="V145" s="23" t="s">
        <v>574</v>
      </c>
      <c r="W145" s="23" t="s">
        <v>574</v>
      </c>
      <c r="X145" s="23" t="s">
        <v>574</v>
      </c>
      <c r="Y145" s="23" t="s">
        <v>574</v>
      </c>
      <c r="Z145" s="23" t="s">
        <v>574</v>
      </c>
      <c r="AA145" s="23" t="s">
        <v>574</v>
      </c>
      <c r="AB145" s="23" t="s">
        <v>574</v>
      </c>
      <c r="AC145" s="23" t="s">
        <v>574</v>
      </c>
      <c r="AD145" s="23" t="s">
        <v>574</v>
      </c>
      <c r="AE145" s="23" t="s">
        <v>574</v>
      </c>
      <c r="AF145" s="23" t="s">
        <v>574</v>
      </c>
      <c r="AG145" s="23" t="s">
        <v>574</v>
      </c>
      <c r="AH145" s="24" t="s">
        <v>574</v>
      </c>
    </row>
    <row r="146" spans="2:34" x14ac:dyDescent="0.2">
      <c r="B146" s="33" t="s">
        <v>282</v>
      </c>
      <c r="C146" s="18" t="s">
        <v>103</v>
      </c>
      <c r="D146" s="21" t="s">
        <v>425</v>
      </c>
      <c r="E146" s="23">
        <v>3.7359900373599006E-3</v>
      </c>
      <c r="F146" s="23">
        <v>1.3698630136986301E-2</v>
      </c>
      <c r="G146" s="23">
        <v>1.2453300124533001E-3</v>
      </c>
      <c r="H146" s="23">
        <v>3.3623910336239106E-2</v>
      </c>
      <c r="I146" s="23">
        <v>2.4906600249066001E-2</v>
      </c>
      <c r="J146" s="23">
        <v>0.12826899128268993</v>
      </c>
      <c r="K146" s="23">
        <v>3.7359900373599E-2</v>
      </c>
      <c r="L146" s="23">
        <v>0.11457036114570361</v>
      </c>
      <c r="M146" s="23">
        <v>1.61892901618929E-2</v>
      </c>
      <c r="N146" s="23">
        <v>1.2453300124533001E-3</v>
      </c>
      <c r="O146" s="23">
        <v>1.2453300124533001E-3</v>
      </c>
      <c r="P146" s="23">
        <v>0.19427148194271482</v>
      </c>
      <c r="Q146" s="23">
        <v>0.35491905354919051</v>
      </c>
      <c r="R146" s="23">
        <v>7.347447073474471E-2</v>
      </c>
      <c r="S146" s="24">
        <v>4015</v>
      </c>
      <c r="T146" s="23">
        <v>1.0869565217391304E-2</v>
      </c>
      <c r="U146" s="23">
        <v>5.434782608695652E-2</v>
      </c>
      <c r="V146" s="23">
        <v>0</v>
      </c>
      <c r="W146" s="23">
        <v>4.3478260869565216E-2</v>
      </c>
      <c r="X146" s="23">
        <v>4.3478260869565216E-2</v>
      </c>
      <c r="Y146" s="23">
        <v>7.6086956521739135E-2</v>
      </c>
      <c r="Z146" s="23">
        <v>2.1739130434782608E-2</v>
      </c>
      <c r="AA146" s="23">
        <v>5.434782608695652E-2</v>
      </c>
      <c r="AB146" s="23">
        <v>2.1739130434782608E-2</v>
      </c>
      <c r="AC146" s="23">
        <v>0</v>
      </c>
      <c r="AD146" s="23">
        <v>0</v>
      </c>
      <c r="AE146" s="23">
        <v>0.10869565217391304</v>
      </c>
      <c r="AF146" s="23">
        <v>0.46739130434782611</v>
      </c>
      <c r="AG146" s="23">
        <v>8.6956521739130432E-2</v>
      </c>
      <c r="AH146" s="24">
        <v>460</v>
      </c>
    </row>
    <row r="147" spans="2:34" x14ac:dyDescent="0.2">
      <c r="B147" s="33" t="s">
        <v>282</v>
      </c>
      <c r="C147" s="18" t="s">
        <v>496</v>
      </c>
      <c r="D147" s="21" t="s">
        <v>497</v>
      </c>
      <c r="E147" s="23" t="s">
        <v>574</v>
      </c>
      <c r="F147" s="23" t="s">
        <v>574</v>
      </c>
      <c r="G147" s="23" t="s">
        <v>574</v>
      </c>
      <c r="H147" s="23" t="s">
        <v>574</v>
      </c>
      <c r="I147" s="23" t="s">
        <v>574</v>
      </c>
      <c r="J147" s="23" t="s">
        <v>574</v>
      </c>
      <c r="K147" s="23" t="s">
        <v>574</v>
      </c>
      <c r="L147" s="23" t="s">
        <v>574</v>
      </c>
      <c r="M147" s="23" t="s">
        <v>574</v>
      </c>
      <c r="N147" s="23" t="s">
        <v>574</v>
      </c>
      <c r="O147" s="23" t="s">
        <v>574</v>
      </c>
      <c r="P147" s="23" t="s">
        <v>574</v>
      </c>
      <c r="Q147" s="23" t="s">
        <v>574</v>
      </c>
      <c r="R147" s="23" t="s">
        <v>574</v>
      </c>
      <c r="S147" s="24" t="s">
        <v>574</v>
      </c>
      <c r="T147" s="23" t="s">
        <v>574</v>
      </c>
      <c r="U147" s="23" t="s">
        <v>574</v>
      </c>
      <c r="V147" s="23" t="s">
        <v>574</v>
      </c>
      <c r="W147" s="23" t="s">
        <v>574</v>
      </c>
      <c r="X147" s="23" t="s">
        <v>574</v>
      </c>
      <c r="Y147" s="23" t="s">
        <v>574</v>
      </c>
      <c r="Z147" s="23" t="s">
        <v>574</v>
      </c>
      <c r="AA147" s="23" t="s">
        <v>574</v>
      </c>
      <c r="AB147" s="23" t="s">
        <v>574</v>
      </c>
      <c r="AC147" s="23" t="s">
        <v>574</v>
      </c>
      <c r="AD147" s="23" t="s">
        <v>574</v>
      </c>
      <c r="AE147" s="23" t="s">
        <v>574</v>
      </c>
      <c r="AF147" s="23" t="s">
        <v>574</v>
      </c>
      <c r="AG147" s="23" t="s">
        <v>574</v>
      </c>
      <c r="AH147" s="24" t="s">
        <v>574</v>
      </c>
    </row>
    <row r="148" spans="2:34" x14ac:dyDescent="0.2">
      <c r="B148" s="33" t="s">
        <v>282</v>
      </c>
      <c r="C148" s="18" t="s">
        <v>92</v>
      </c>
      <c r="D148" s="21" t="s">
        <v>190</v>
      </c>
      <c r="E148" s="23">
        <v>5.5865921787709494E-2</v>
      </c>
      <c r="F148" s="23">
        <v>1.6759776536312849E-2</v>
      </c>
      <c r="G148" s="23">
        <v>0</v>
      </c>
      <c r="H148" s="23">
        <v>2.23463687150838E-2</v>
      </c>
      <c r="I148" s="23">
        <v>0.17318435754189945</v>
      </c>
      <c r="J148" s="23">
        <v>8.3798882681564241E-2</v>
      </c>
      <c r="K148" s="23">
        <v>6.7039106145251395E-2</v>
      </c>
      <c r="L148" s="23">
        <v>0.1005586592178771</v>
      </c>
      <c r="M148" s="23">
        <v>3.9106145251396648E-2</v>
      </c>
      <c r="N148" s="23">
        <v>2.7932960893854747E-2</v>
      </c>
      <c r="O148" s="23">
        <v>0</v>
      </c>
      <c r="P148" s="23">
        <v>0.17318435754189945</v>
      </c>
      <c r="Q148" s="23">
        <v>0.22346368715083798</v>
      </c>
      <c r="R148" s="23">
        <v>2.23463687150838E-2</v>
      </c>
      <c r="S148" s="24">
        <v>895</v>
      </c>
      <c r="T148" s="23">
        <v>3.7037037037037035E-2</v>
      </c>
      <c r="U148" s="23">
        <v>3.7037037037037035E-2</v>
      </c>
      <c r="V148" s="23">
        <v>0</v>
      </c>
      <c r="W148" s="23">
        <v>0</v>
      </c>
      <c r="X148" s="23">
        <v>0.29629629629629628</v>
      </c>
      <c r="Y148" s="23">
        <v>3.7037037037037035E-2</v>
      </c>
      <c r="Z148" s="23">
        <v>7.407407407407407E-2</v>
      </c>
      <c r="AA148" s="23">
        <v>3.7037037037037035E-2</v>
      </c>
      <c r="AB148" s="23">
        <v>3.7037037037037035E-2</v>
      </c>
      <c r="AC148" s="23">
        <v>3.7037037037037035E-2</v>
      </c>
      <c r="AD148" s="23">
        <v>0</v>
      </c>
      <c r="AE148" s="23">
        <v>0.14814814814814814</v>
      </c>
      <c r="AF148" s="23">
        <v>0.18518518518518517</v>
      </c>
      <c r="AG148" s="23">
        <v>3.7037037037037035E-2</v>
      </c>
      <c r="AH148" s="24">
        <v>135</v>
      </c>
    </row>
    <row r="149" spans="2:34" x14ac:dyDescent="0.2">
      <c r="B149" s="33" t="s">
        <v>282</v>
      </c>
      <c r="C149" s="18" t="s">
        <v>500</v>
      </c>
      <c r="D149" s="21" t="s">
        <v>501</v>
      </c>
      <c r="E149" s="23" t="s">
        <v>574</v>
      </c>
      <c r="F149" s="23" t="s">
        <v>574</v>
      </c>
      <c r="G149" s="23" t="s">
        <v>574</v>
      </c>
      <c r="H149" s="23" t="s">
        <v>574</v>
      </c>
      <c r="I149" s="23" t="s">
        <v>574</v>
      </c>
      <c r="J149" s="23" t="s">
        <v>574</v>
      </c>
      <c r="K149" s="23" t="s">
        <v>574</v>
      </c>
      <c r="L149" s="23" t="s">
        <v>574</v>
      </c>
      <c r="M149" s="23" t="s">
        <v>574</v>
      </c>
      <c r="N149" s="23" t="s">
        <v>574</v>
      </c>
      <c r="O149" s="23" t="s">
        <v>574</v>
      </c>
      <c r="P149" s="23" t="s">
        <v>574</v>
      </c>
      <c r="Q149" s="23" t="s">
        <v>574</v>
      </c>
      <c r="R149" s="23" t="s">
        <v>574</v>
      </c>
      <c r="S149" s="24" t="s">
        <v>574</v>
      </c>
      <c r="T149" s="23" t="s">
        <v>574</v>
      </c>
      <c r="U149" s="23" t="s">
        <v>574</v>
      </c>
      <c r="V149" s="23" t="s">
        <v>574</v>
      </c>
      <c r="W149" s="23" t="s">
        <v>574</v>
      </c>
      <c r="X149" s="23" t="s">
        <v>574</v>
      </c>
      <c r="Y149" s="23" t="s">
        <v>574</v>
      </c>
      <c r="Z149" s="23" t="s">
        <v>574</v>
      </c>
      <c r="AA149" s="23" t="s">
        <v>574</v>
      </c>
      <c r="AB149" s="23" t="s">
        <v>574</v>
      </c>
      <c r="AC149" s="23" t="s">
        <v>574</v>
      </c>
      <c r="AD149" s="23" t="s">
        <v>574</v>
      </c>
      <c r="AE149" s="23" t="s">
        <v>574</v>
      </c>
      <c r="AF149" s="23" t="s">
        <v>574</v>
      </c>
      <c r="AG149" s="23" t="s">
        <v>574</v>
      </c>
      <c r="AH149" s="24" t="s">
        <v>574</v>
      </c>
    </row>
    <row r="150" spans="2:34" x14ac:dyDescent="0.2">
      <c r="B150" s="33" t="s">
        <v>282</v>
      </c>
      <c r="C150" s="18" t="s">
        <v>98</v>
      </c>
      <c r="D150" s="21" t="s">
        <v>329</v>
      </c>
      <c r="E150" s="23">
        <v>4.8387096774193547E-2</v>
      </c>
      <c r="F150" s="23">
        <v>6.9892473118279563E-2</v>
      </c>
      <c r="G150" s="23">
        <v>1.7921146953405018E-3</v>
      </c>
      <c r="H150" s="23">
        <v>4.7491039426523295E-2</v>
      </c>
      <c r="I150" s="23">
        <v>9.0501792114695334E-2</v>
      </c>
      <c r="J150" s="23">
        <v>6.1827956989247312E-2</v>
      </c>
      <c r="K150" s="23">
        <v>3.6738351254480286E-2</v>
      </c>
      <c r="L150" s="23">
        <v>9.7670250896057353E-2</v>
      </c>
      <c r="M150" s="23">
        <v>4.3906810035842292E-2</v>
      </c>
      <c r="N150" s="23">
        <v>1.3440860215053764E-2</v>
      </c>
      <c r="O150" s="23">
        <v>4.4802867383512543E-3</v>
      </c>
      <c r="P150" s="23">
        <v>0.1496415770609319</v>
      </c>
      <c r="Q150" s="23">
        <v>0.32078853046594979</v>
      </c>
      <c r="R150" s="23">
        <v>1.2544802867383513E-2</v>
      </c>
      <c r="S150" s="24">
        <v>5580</v>
      </c>
      <c r="T150" s="23">
        <v>0.12878787878787878</v>
      </c>
      <c r="U150" s="23">
        <v>0.20454545454545456</v>
      </c>
      <c r="V150" s="23">
        <v>0</v>
      </c>
      <c r="W150" s="23">
        <v>1.5151515151515152E-2</v>
      </c>
      <c r="X150" s="23">
        <v>0.14393939393939395</v>
      </c>
      <c r="Y150" s="23">
        <v>6.8181818181818177E-2</v>
      </c>
      <c r="Z150" s="23">
        <v>3.787878787878788E-2</v>
      </c>
      <c r="AA150" s="23">
        <v>4.5454545454545456E-2</v>
      </c>
      <c r="AB150" s="23">
        <v>7.575757575757576E-2</v>
      </c>
      <c r="AC150" s="23">
        <v>7.575757575757576E-3</v>
      </c>
      <c r="AD150" s="23">
        <v>7.575757575757576E-3</v>
      </c>
      <c r="AE150" s="23">
        <v>6.8181818181818177E-2</v>
      </c>
      <c r="AF150" s="23">
        <v>0.17424242424242425</v>
      </c>
      <c r="AG150" s="23">
        <v>3.0303030303030304E-2</v>
      </c>
      <c r="AH150" s="24">
        <v>660</v>
      </c>
    </row>
    <row r="151" spans="2:34" x14ac:dyDescent="0.2">
      <c r="B151" s="33" t="s">
        <v>282</v>
      </c>
      <c r="C151" s="18" t="s">
        <v>495</v>
      </c>
      <c r="D151" s="21" t="s">
        <v>330</v>
      </c>
      <c r="E151" s="23">
        <v>2.2838499184339316E-2</v>
      </c>
      <c r="F151" s="23">
        <v>2.4469820554649267E-2</v>
      </c>
      <c r="G151" s="23">
        <v>0</v>
      </c>
      <c r="H151" s="23">
        <v>2.6101141924959218E-2</v>
      </c>
      <c r="I151" s="23">
        <v>5.3833605220228384E-2</v>
      </c>
      <c r="J151" s="23">
        <v>9.6247960848287115E-2</v>
      </c>
      <c r="K151" s="23">
        <v>5.872756933115824E-2</v>
      </c>
      <c r="L151" s="23">
        <v>0.1402936378466558</v>
      </c>
      <c r="M151" s="23">
        <v>2.2838499184339316E-2</v>
      </c>
      <c r="N151" s="23">
        <v>1.1419249592169658E-2</v>
      </c>
      <c r="O151" s="23">
        <v>3.2626427406199023E-3</v>
      </c>
      <c r="P151" s="23">
        <v>0.20065252854812399</v>
      </c>
      <c r="Q151" s="23">
        <v>0.26427406199021208</v>
      </c>
      <c r="R151" s="23">
        <v>7.5040783034257749E-2</v>
      </c>
      <c r="S151" s="24">
        <v>3065</v>
      </c>
      <c r="T151" s="23">
        <v>0.16666666666666666</v>
      </c>
      <c r="U151" s="23">
        <v>0.16666666666666666</v>
      </c>
      <c r="V151" s="23">
        <v>0</v>
      </c>
      <c r="W151" s="23">
        <v>0</v>
      </c>
      <c r="X151" s="23">
        <v>0.16666666666666666</v>
      </c>
      <c r="Y151" s="23">
        <v>0</v>
      </c>
      <c r="Z151" s="23">
        <v>8.3333333333333329E-2</v>
      </c>
      <c r="AA151" s="23">
        <v>0</v>
      </c>
      <c r="AB151" s="23">
        <v>8.3333333333333329E-2</v>
      </c>
      <c r="AC151" s="23">
        <v>0</v>
      </c>
      <c r="AD151" s="23">
        <v>0</v>
      </c>
      <c r="AE151" s="23">
        <v>8.3333333333333329E-2</v>
      </c>
      <c r="AF151" s="23">
        <v>8.3333333333333329E-2</v>
      </c>
      <c r="AG151" s="23">
        <v>8.3333333333333329E-2</v>
      </c>
      <c r="AH151" s="24">
        <v>60</v>
      </c>
    </row>
    <row r="152" spans="2:34" x14ac:dyDescent="0.2">
      <c r="B152" s="33" t="s">
        <v>282</v>
      </c>
      <c r="C152" s="18" t="s">
        <v>105</v>
      </c>
      <c r="D152" s="21" t="s">
        <v>331</v>
      </c>
      <c r="E152" s="23" t="s">
        <v>574</v>
      </c>
      <c r="F152" s="23" t="s">
        <v>574</v>
      </c>
      <c r="G152" s="23" t="s">
        <v>574</v>
      </c>
      <c r="H152" s="23" t="s">
        <v>574</v>
      </c>
      <c r="I152" s="23" t="s">
        <v>574</v>
      </c>
      <c r="J152" s="23" t="s">
        <v>574</v>
      </c>
      <c r="K152" s="23" t="s">
        <v>574</v>
      </c>
      <c r="L152" s="23" t="s">
        <v>574</v>
      </c>
      <c r="M152" s="23" t="s">
        <v>574</v>
      </c>
      <c r="N152" s="23" t="s">
        <v>574</v>
      </c>
      <c r="O152" s="23" t="s">
        <v>574</v>
      </c>
      <c r="P152" s="23" t="s">
        <v>574</v>
      </c>
      <c r="Q152" s="23" t="s">
        <v>574</v>
      </c>
      <c r="R152" s="23" t="s">
        <v>574</v>
      </c>
      <c r="S152" s="24" t="s">
        <v>574</v>
      </c>
      <c r="T152" s="23" t="s">
        <v>574</v>
      </c>
      <c r="U152" s="23" t="s">
        <v>574</v>
      </c>
      <c r="V152" s="23" t="s">
        <v>574</v>
      </c>
      <c r="W152" s="23" t="s">
        <v>574</v>
      </c>
      <c r="X152" s="23" t="s">
        <v>574</v>
      </c>
      <c r="Y152" s="23" t="s">
        <v>574</v>
      </c>
      <c r="Z152" s="23" t="s">
        <v>574</v>
      </c>
      <c r="AA152" s="23" t="s">
        <v>574</v>
      </c>
      <c r="AB152" s="23" t="s">
        <v>574</v>
      </c>
      <c r="AC152" s="23" t="s">
        <v>574</v>
      </c>
      <c r="AD152" s="23" t="s">
        <v>574</v>
      </c>
      <c r="AE152" s="23" t="s">
        <v>574</v>
      </c>
      <c r="AF152" s="23" t="s">
        <v>574</v>
      </c>
      <c r="AG152" s="23" t="s">
        <v>574</v>
      </c>
      <c r="AH152" s="24" t="s">
        <v>574</v>
      </c>
    </row>
    <row r="153" spans="2:34" x14ac:dyDescent="0.2">
      <c r="B153" s="33" t="s">
        <v>282</v>
      </c>
      <c r="C153" s="18" t="s">
        <v>108</v>
      </c>
      <c r="D153" s="21" t="s">
        <v>332</v>
      </c>
      <c r="E153" s="23" t="s">
        <v>574</v>
      </c>
      <c r="F153" s="23" t="s">
        <v>574</v>
      </c>
      <c r="G153" s="23" t="s">
        <v>574</v>
      </c>
      <c r="H153" s="23" t="s">
        <v>574</v>
      </c>
      <c r="I153" s="23" t="s">
        <v>574</v>
      </c>
      <c r="J153" s="23" t="s">
        <v>574</v>
      </c>
      <c r="K153" s="23" t="s">
        <v>574</v>
      </c>
      <c r="L153" s="23" t="s">
        <v>574</v>
      </c>
      <c r="M153" s="23" t="s">
        <v>574</v>
      </c>
      <c r="N153" s="23" t="s">
        <v>574</v>
      </c>
      <c r="O153" s="23" t="s">
        <v>574</v>
      </c>
      <c r="P153" s="23" t="s">
        <v>574</v>
      </c>
      <c r="Q153" s="23" t="s">
        <v>574</v>
      </c>
      <c r="R153" s="23" t="s">
        <v>574</v>
      </c>
      <c r="S153" s="24" t="s">
        <v>574</v>
      </c>
      <c r="T153" s="23" t="s">
        <v>574</v>
      </c>
      <c r="U153" s="23" t="s">
        <v>574</v>
      </c>
      <c r="V153" s="23" t="s">
        <v>574</v>
      </c>
      <c r="W153" s="23" t="s">
        <v>574</v>
      </c>
      <c r="X153" s="23" t="s">
        <v>574</v>
      </c>
      <c r="Y153" s="23" t="s">
        <v>574</v>
      </c>
      <c r="Z153" s="23" t="s">
        <v>574</v>
      </c>
      <c r="AA153" s="23" t="s">
        <v>574</v>
      </c>
      <c r="AB153" s="23" t="s">
        <v>574</v>
      </c>
      <c r="AC153" s="23" t="s">
        <v>574</v>
      </c>
      <c r="AD153" s="23" t="s">
        <v>574</v>
      </c>
      <c r="AE153" s="23" t="s">
        <v>574</v>
      </c>
      <c r="AF153" s="23" t="s">
        <v>574</v>
      </c>
      <c r="AG153" s="23" t="s">
        <v>574</v>
      </c>
      <c r="AH153" s="24" t="s">
        <v>574</v>
      </c>
    </row>
    <row r="154" spans="2:34" x14ac:dyDescent="0.2">
      <c r="B154" s="33" t="s">
        <v>282</v>
      </c>
      <c r="C154" s="18" t="s">
        <v>109</v>
      </c>
      <c r="D154" s="21" t="s">
        <v>333</v>
      </c>
      <c r="E154" s="23">
        <v>1.0920436817472699E-2</v>
      </c>
      <c r="F154" s="23">
        <v>3.1201248049921998E-2</v>
      </c>
      <c r="G154" s="23">
        <v>7.8003120124804995E-3</v>
      </c>
      <c r="H154" s="23">
        <v>2.8081123244929798E-2</v>
      </c>
      <c r="I154" s="23">
        <v>4.5241809672386897E-2</v>
      </c>
      <c r="J154" s="23">
        <v>0.16224648985959439</v>
      </c>
      <c r="K154" s="23">
        <v>3.4321372854914198E-2</v>
      </c>
      <c r="L154" s="23">
        <v>0.10296411856474259</v>
      </c>
      <c r="M154" s="23">
        <v>1.7160686427457099E-2</v>
      </c>
      <c r="N154" s="23">
        <v>6.2402496099843996E-3</v>
      </c>
      <c r="O154" s="23">
        <v>1.5600624024960999E-3</v>
      </c>
      <c r="P154" s="23">
        <v>8.7363494539781594E-2</v>
      </c>
      <c r="Q154" s="23">
        <v>0.41497659906396256</v>
      </c>
      <c r="R154" s="23">
        <v>4.9921996879875197E-2</v>
      </c>
      <c r="S154" s="24">
        <v>3205</v>
      </c>
      <c r="T154" s="23">
        <v>1.7241379310344827E-2</v>
      </c>
      <c r="U154" s="23">
        <v>0.1206896551724138</v>
      </c>
      <c r="V154" s="23">
        <v>1.7241379310344827E-2</v>
      </c>
      <c r="W154" s="23">
        <v>1.7241379310344827E-2</v>
      </c>
      <c r="X154" s="23">
        <v>0.13793103448275862</v>
      </c>
      <c r="Y154" s="23">
        <v>6.8965517241379309E-2</v>
      </c>
      <c r="Z154" s="23">
        <v>8.6206896551724144E-2</v>
      </c>
      <c r="AA154" s="23">
        <v>6.8965517241379309E-2</v>
      </c>
      <c r="AB154" s="23">
        <v>5.1724137931034482E-2</v>
      </c>
      <c r="AC154" s="23">
        <v>0</v>
      </c>
      <c r="AD154" s="23">
        <v>0</v>
      </c>
      <c r="AE154" s="23">
        <v>8.6206896551724144E-2</v>
      </c>
      <c r="AF154" s="23">
        <v>0.25862068965517243</v>
      </c>
      <c r="AG154" s="23">
        <v>5.1724137931034482E-2</v>
      </c>
      <c r="AH154" s="24">
        <v>290</v>
      </c>
    </row>
    <row r="155" spans="2:34" x14ac:dyDescent="0.2">
      <c r="B155" s="33" t="s">
        <v>282</v>
      </c>
      <c r="C155" s="18" t="s">
        <v>110</v>
      </c>
      <c r="D155" s="21" t="s">
        <v>201</v>
      </c>
      <c r="E155" s="23" t="s">
        <v>574</v>
      </c>
      <c r="F155" s="23" t="s">
        <v>574</v>
      </c>
      <c r="G155" s="23" t="s">
        <v>574</v>
      </c>
      <c r="H155" s="23" t="s">
        <v>574</v>
      </c>
      <c r="I155" s="23" t="s">
        <v>574</v>
      </c>
      <c r="J155" s="23" t="s">
        <v>574</v>
      </c>
      <c r="K155" s="23" t="s">
        <v>574</v>
      </c>
      <c r="L155" s="23" t="s">
        <v>574</v>
      </c>
      <c r="M155" s="23" t="s">
        <v>574</v>
      </c>
      <c r="N155" s="23" t="s">
        <v>574</v>
      </c>
      <c r="O155" s="23" t="s">
        <v>574</v>
      </c>
      <c r="P155" s="23" t="s">
        <v>574</v>
      </c>
      <c r="Q155" s="23" t="s">
        <v>574</v>
      </c>
      <c r="R155" s="23" t="s">
        <v>574</v>
      </c>
      <c r="S155" s="24" t="s">
        <v>574</v>
      </c>
      <c r="T155" s="23" t="s">
        <v>574</v>
      </c>
      <c r="U155" s="23" t="s">
        <v>574</v>
      </c>
      <c r="V155" s="23" t="s">
        <v>574</v>
      </c>
      <c r="W155" s="23" t="s">
        <v>574</v>
      </c>
      <c r="X155" s="23" t="s">
        <v>574</v>
      </c>
      <c r="Y155" s="23" t="s">
        <v>574</v>
      </c>
      <c r="Z155" s="23" t="s">
        <v>574</v>
      </c>
      <c r="AA155" s="23" t="s">
        <v>574</v>
      </c>
      <c r="AB155" s="23" t="s">
        <v>574</v>
      </c>
      <c r="AC155" s="23" t="s">
        <v>574</v>
      </c>
      <c r="AD155" s="23" t="s">
        <v>574</v>
      </c>
      <c r="AE155" s="23" t="s">
        <v>574</v>
      </c>
      <c r="AF155" s="23" t="s">
        <v>574</v>
      </c>
      <c r="AG155" s="23" t="s">
        <v>574</v>
      </c>
      <c r="AH155" s="24" t="s">
        <v>574</v>
      </c>
    </row>
    <row r="156" spans="2:34" x14ac:dyDescent="0.2">
      <c r="B156" s="33" t="s">
        <v>282</v>
      </c>
      <c r="C156" s="18" t="s">
        <v>111</v>
      </c>
      <c r="D156" s="21" t="s">
        <v>334</v>
      </c>
      <c r="E156" s="23" t="s">
        <v>574</v>
      </c>
      <c r="F156" s="23" t="s">
        <v>574</v>
      </c>
      <c r="G156" s="23" t="s">
        <v>574</v>
      </c>
      <c r="H156" s="23" t="s">
        <v>574</v>
      </c>
      <c r="I156" s="23" t="s">
        <v>574</v>
      </c>
      <c r="J156" s="23" t="s">
        <v>574</v>
      </c>
      <c r="K156" s="23" t="s">
        <v>574</v>
      </c>
      <c r="L156" s="23" t="s">
        <v>574</v>
      </c>
      <c r="M156" s="23" t="s">
        <v>574</v>
      </c>
      <c r="N156" s="23" t="s">
        <v>574</v>
      </c>
      <c r="O156" s="23" t="s">
        <v>574</v>
      </c>
      <c r="P156" s="23" t="s">
        <v>574</v>
      </c>
      <c r="Q156" s="23" t="s">
        <v>574</v>
      </c>
      <c r="R156" s="23" t="s">
        <v>574</v>
      </c>
      <c r="S156" s="24" t="s">
        <v>574</v>
      </c>
      <c r="T156" s="23" t="s">
        <v>574</v>
      </c>
      <c r="U156" s="23" t="s">
        <v>574</v>
      </c>
      <c r="V156" s="23" t="s">
        <v>574</v>
      </c>
      <c r="W156" s="23" t="s">
        <v>574</v>
      </c>
      <c r="X156" s="23" t="s">
        <v>574</v>
      </c>
      <c r="Y156" s="23" t="s">
        <v>574</v>
      </c>
      <c r="Z156" s="23" t="s">
        <v>574</v>
      </c>
      <c r="AA156" s="23" t="s">
        <v>574</v>
      </c>
      <c r="AB156" s="23" t="s">
        <v>574</v>
      </c>
      <c r="AC156" s="23" t="s">
        <v>574</v>
      </c>
      <c r="AD156" s="23" t="s">
        <v>574</v>
      </c>
      <c r="AE156" s="23" t="s">
        <v>574</v>
      </c>
      <c r="AF156" s="23" t="s">
        <v>574</v>
      </c>
      <c r="AG156" s="23" t="s">
        <v>574</v>
      </c>
      <c r="AH156" s="24" t="s">
        <v>574</v>
      </c>
    </row>
    <row r="157" spans="2:34" x14ac:dyDescent="0.2">
      <c r="B157" s="33" t="s">
        <v>286</v>
      </c>
      <c r="C157" s="18" t="s">
        <v>113</v>
      </c>
      <c r="D157" s="21" t="s">
        <v>335</v>
      </c>
      <c r="E157" s="23" t="s">
        <v>574</v>
      </c>
      <c r="F157" s="23" t="s">
        <v>574</v>
      </c>
      <c r="G157" s="23" t="s">
        <v>574</v>
      </c>
      <c r="H157" s="23" t="s">
        <v>574</v>
      </c>
      <c r="I157" s="23" t="s">
        <v>574</v>
      </c>
      <c r="J157" s="23" t="s">
        <v>574</v>
      </c>
      <c r="K157" s="23" t="s">
        <v>574</v>
      </c>
      <c r="L157" s="23" t="s">
        <v>574</v>
      </c>
      <c r="M157" s="23" t="s">
        <v>574</v>
      </c>
      <c r="N157" s="23" t="s">
        <v>574</v>
      </c>
      <c r="O157" s="23" t="s">
        <v>574</v>
      </c>
      <c r="P157" s="23" t="s">
        <v>574</v>
      </c>
      <c r="Q157" s="23" t="s">
        <v>574</v>
      </c>
      <c r="R157" s="23" t="s">
        <v>574</v>
      </c>
      <c r="S157" s="24" t="s">
        <v>574</v>
      </c>
      <c r="T157" s="23" t="s">
        <v>574</v>
      </c>
      <c r="U157" s="23" t="s">
        <v>574</v>
      </c>
      <c r="V157" s="23" t="s">
        <v>574</v>
      </c>
      <c r="W157" s="23" t="s">
        <v>574</v>
      </c>
      <c r="X157" s="23" t="s">
        <v>574</v>
      </c>
      <c r="Y157" s="23" t="s">
        <v>574</v>
      </c>
      <c r="Z157" s="23" t="s">
        <v>574</v>
      </c>
      <c r="AA157" s="23" t="s">
        <v>574</v>
      </c>
      <c r="AB157" s="23" t="s">
        <v>574</v>
      </c>
      <c r="AC157" s="23" t="s">
        <v>574</v>
      </c>
      <c r="AD157" s="23" t="s">
        <v>574</v>
      </c>
      <c r="AE157" s="23" t="s">
        <v>574</v>
      </c>
      <c r="AF157" s="23" t="s">
        <v>574</v>
      </c>
      <c r="AG157" s="23" t="s">
        <v>574</v>
      </c>
      <c r="AH157" s="24" t="s">
        <v>574</v>
      </c>
    </row>
    <row r="158" spans="2:34" x14ac:dyDescent="0.2">
      <c r="B158" s="33" t="s">
        <v>286</v>
      </c>
      <c r="C158" s="18" t="s">
        <v>518</v>
      </c>
      <c r="D158" s="21" t="s">
        <v>519</v>
      </c>
      <c r="E158" s="23" t="s">
        <v>574</v>
      </c>
      <c r="F158" s="23" t="s">
        <v>574</v>
      </c>
      <c r="G158" s="23" t="s">
        <v>574</v>
      </c>
      <c r="H158" s="23" t="s">
        <v>574</v>
      </c>
      <c r="I158" s="23" t="s">
        <v>574</v>
      </c>
      <c r="J158" s="23" t="s">
        <v>574</v>
      </c>
      <c r="K158" s="23" t="s">
        <v>574</v>
      </c>
      <c r="L158" s="23" t="s">
        <v>574</v>
      </c>
      <c r="M158" s="23" t="s">
        <v>574</v>
      </c>
      <c r="N158" s="23" t="s">
        <v>574</v>
      </c>
      <c r="O158" s="23" t="s">
        <v>574</v>
      </c>
      <c r="P158" s="23" t="s">
        <v>574</v>
      </c>
      <c r="Q158" s="23" t="s">
        <v>574</v>
      </c>
      <c r="R158" s="23" t="s">
        <v>574</v>
      </c>
      <c r="S158" s="24" t="s">
        <v>574</v>
      </c>
      <c r="T158" s="23" t="s">
        <v>574</v>
      </c>
      <c r="U158" s="23" t="s">
        <v>574</v>
      </c>
      <c r="V158" s="23" t="s">
        <v>574</v>
      </c>
      <c r="W158" s="23" t="s">
        <v>574</v>
      </c>
      <c r="X158" s="23" t="s">
        <v>574</v>
      </c>
      <c r="Y158" s="23" t="s">
        <v>574</v>
      </c>
      <c r="Z158" s="23" t="s">
        <v>574</v>
      </c>
      <c r="AA158" s="23" t="s">
        <v>574</v>
      </c>
      <c r="AB158" s="23" t="s">
        <v>574</v>
      </c>
      <c r="AC158" s="23" t="s">
        <v>574</v>
      </c>
      <c r="AD158" s="23" t="s">
        <v>574</v>
      </c>
      <c r="AE158" s="23" t="s">
        <v>574</v>
      </c>
      <c r="AF158" s="23" t="s">
        <v>574</v>
      </c>
      <c r="AG158" s="23" t="s">
        <v>574</v>
      </c>
      <c r="AH158" s="24" t="s">
        <v>574</v>
      </c>
    </row>
    <row r="159" spans="2:34" x14ac:dyDescent="0.2">
      <c r="B159" s="33" t="s">
        <v>286</v>
      </c>
      <c r="C159" s="18" t="s">
        <v>556</v>
      </c>
      <c r="D159" s="21" t="s">
        <v>557</v>
      </c>
      <c r="E159" s="23" t="s">
        <v>574</v>
      </c>
      <c r="F159" s="23" t="s">
        <v>574</v>
      </c>
      <c r="G159" s="23" t="s">
        <v>574</v>
      </c>
      <c r="H159" s="23" t="s">
        <v>574</v>
      </c>
      <c r="I159" s="23" t="s">
        <v>574</v>
      </c>
      <c r="J159" s="23" t="s">
        <v>574</v>
      </c>
      <c r="K159" s="23" t="s">
        <v>574</v>
      </c>
      <c r="L159" s="23" t="s">
        <v>574</v>
      </c>
      <c r="M159" s="23" t="s">
        <v>574</v>
      </c>
      <c r="N159" s="23" t="s">
        <v>574</v>
      </c>
      <c r="O159" s="23" t="s">
        <v>574</v>
      </c>
      <c r="P159" s="23" t="s">
        <v>574</v>
      </c>
      <c r="Q159" s="23" t="s">
        <v>574</v>
      </c>
      <c r="R159" s="23" t="s">
        <v>574</v>
      </c>
      <c r="S159" s="24" t="s">
        <v>574</v>
      </c>
      <c r="T159" s="23" t="s">
        <v>574</v>
      </c>
      <c r="U159" s="23" t="s">
        <v>574</v>
      </c>
      <c r="V159" s="23" t="s">
        <v>574</v>
      </c>
      <c r="W159" s="23" t="s">
        <v>574</v>
      </c>
      <c r="X159" s="23" t="s">
        <v>574</v>
      </c>
      <c r="Y159" s="23" t="s">
        <v>574</v>
      </c>
      <c r="Z159" s="23" t="s">
        <v>574</v>
      </c>
      <c r="AA159" s="23" t="s">
        <v>574</v>
      </c>
      <c r="AB159" s="23" t="s">
        <v>574</v>
      </c>
      <c r="AC159" s="23" t="s">
        <v>574</v>
      </c>
      <c r="AD159" s="23" t="s">
        <v>574</v>
      </c>
      <c r="AE159" s="23" t="s">
        <v>574</v>
      </c>
      <c r="AF159" s="23" t="s">
        <v>574</v>
      </c>
      <c r="AG159" s="23" t="s">
        <v>574</v>
      </c>
      <c r="AH159" s="24" t="s">
        <v>574</v>
      </c>
    </row>
    <row r="160" spans="2:34" x14ac:dyDescent="0.2">
      <c r="B160" s="33" t="s">
        <v>286</v>
      </c>
      <c r="C160" s="18" t="s">
        <v>114</v>
      </c>
      <c r="D160" s="21" t="s">
        <v>202</v>
      </c>
      <c r="E160" s="23" t="s">
        <v>574</v>
      </c>
      <c r="F160" s="23" t="s">
        <v>574</v>
      </c>
      <c r="G160" s="23" t="s">
        <v>574</v>
      </c>
      <c r="H160" s="23" t="s">
        <v>574</v>
      </c>
      <c r="I160" s="23" t="s">
        <v>574</v>
      </c>
      <c r="J160" s="23" t="s">
        <v>574</v>
      </c>
      <c r="K160" s="23" t="s">
        <v>574</v>
      </c>
      <c r="L160" s="23" t="s">
        <v>574</v>
      </c>
      <c r="M160" s="23" t="s">
        <v>574</v>
      </c>
      <c r="N160" s="23" t="s">
        <v>574</v>
      </c>
      <c r="O160" s="23" t="s">
        <v>574</v>
      </c>
      <c r="P160" s="23" t="s">
        <v>574</v>
      </c>
      <c r="Q160" s="23" t="s">
        <v>574</v>
      </c>
      <c r="R160" s="23" t="s">
        <v>574</v>
      </c>
      <c r="S160" s="24" t="s">
        <v>574</v>
      </c>
      <c r="T160" s="23" t="s">
        <v>574</v>
      </c>
      <c r="U160" s="23" t="s">
        <v>574</v>
      </c>
      <c r="V160" s="23" t="s">
        <v>574</v>
      </c>
      <c r="W160" s="23" t="s">
        <v>574</v>
      </c>
      <c r="X160" s="23" t="s">
        <v>574</v>
      </c>
      <c r="Y160" s="23" t="s">
        <v>574</v>
      </c>
      <c r="Z160" s="23" t="s">
        <v>574</v>
      </c>
      <c r="AA160" s="23" t="s">
        <v>574</v>
      </c>
      <c r="AB160" s="23" t="s">
        <v>574</v>
      </c>
      <c r="AC160" s="23" t="s">
        <v>574</v>
      </c>
      <c r="AD160" s="23" t="s">
        <v>574</v>
      </c>
      <c r="AE160" s="23" t="s">
        <v>574</v>
      </c>
      <c r="AF160" s="23" t="s">
        <v>574</v>
      </c>
      <c r="AG160" s="23" t="s">
        <v>574</v>
      </c>
      <c r="AH160" s="24" t="s">
        <v>574</v>
      </c>
    </row>
    <row r="161" spans="2:34" x14ac:dyDescent="0.2">
      <c r="B161" s="33" t="s">
        <v>286</v>
      </c>
      <c r="C161" s="18" t="s">
        <v>115</v>
      </c>
      <c r="D161" s="21" t="s">
        <v>336</v>
      </c>
      <c r="E161" s="23" t="s">
        <v>574</v>
      </c>
      <c r="F161" s="23" t="s">
        <v>574</v>
      </c>
      <c r="G161" s="23" t="s">
        <v>574</v>
      </c>
      <c r="H161" s="23" t="s">
        <v>574</v>
      </c>
      <c r="I161" s="23" t="s">
        <v>574</v>
      </c>
      <c r="J161" s="23" t="s">
        <v>574</v>
      </c>
      <c r="K161" s="23" t="s">
        <v>574</v>
      </c>
      <c r="L161" s="23" t="s">
        <v>574</v>
      </c>
      <c r="M161" s="23" t="s">
        <v>574</v>
      </c>
      <c r="N161" s="23" t="s">
        <v>574</v>
      </c>
      <c r="O161" s="23" t="s">
        <v>574</v>
      </c>
      <c r="P161" s="23" t="s">
        <v>574</v>
      </c>
      <c r="Q161" s="23" t="s">
        <v>574</v>
      </c>
      <c r="R161" s="23" t="s">
        <v>574</v>
      </c>
      <c r="S161" s="24" t="s">
        <v>574</v>
      </c>
      <c r="T161" s="23" t="s">
        <v>574</v>
      </c>
      <c r="U161" s="23" t="s">
        <v>574</v>
      </c>
      <c r="V161" s="23" t="s">
        <v>574</v>
      </c>
      <c r="W161" s="23" t="s">
        <v>574</v>
      </c>
      <c r="X161" s="23" t="s">
        <v>574</v>
      </c>
      <c r="Y161" s="23" t="s">
        <v>574</v>
      </c>
      <c r="Z161" s="23" t="s">
        <v>574</v>
      </c>
      <c r="AA161" s="23" t="s">
        <v>574</v>
      </c>
      <c r="AB161" s="23" t="s">
        <v>574</v>
      </c>
      <c r="AC161" s="23" t="s">
        <v>574</v>
      </c>
      <c r="AD161" s="23" t="s">
        <v>574</v>
      </c>
      <c r="AE161" s="23" t="s">
        <v>574</v>
      </c>
      <c r="AF161" s="23" t="s">
        <v>574</v>
      </c>
      <c r="AG161" s="23" t="s">
        <v>574</v>
      </c>
      <c r="AH161" s="24" t="s">
        <v>574</v>
      </c>
    </row>
    <row r="162" spans="2:34" x14ac:dyDescent="0.2">
      <c r="B162" s="33" t="s">
        <v>286</v>
      </c>
      <c r="C162" s="18" t="s">
        <v>116</v>
      </c>
      <c r="D162" s="21" t="s">
        <v>203</v>
      </c>
      <c r="E162" s="23" t="s">
        <v>574</v>
      </c>
      <c r="F162" s="23" t="s">
        <v>574</v>
      </c>
      <c r="G162" s="23" t="s">
        <v>574</v>
      </c>
      <c r="H162" s="23" t="s">
        <v>574</v>
      </c>
      <c r="I162" s="23" t="s">
        <v>574</v>
      </c>
      <c r="J162" s="23" t="s">
        <v>574</v>
      </c>
      <c r="K162" s="23" t="s">
        <v>574</v>
      </c>
      <c r="L162" s="23" t="s">
        <v>574</v>
      </c>
      <c r="M162" s="23" t="s">
        <v>574</v>
      </c>
      <c r="N162" s="23" t="s">
        <v>574</v>
      </c>
      <c r="O162" s="23" t="s">
        <v>574</v>
      </c>
      <c r="P162" s="23" t="s">
        <v>574</v>
      </c>
      <c r="Q162" s="23" t="s">
        <v>574</v>
      </c>
      <c r="R162" s="23" t="s">
        <v>574</v>
      </c>
      <c r="S162" s="24" t="s">
        <v>574</v>
      </c>
      <c r="T162" s="23" t="s">
        <v>574</v>
      </c>
      <c r="U162" s="23" t="s">
        <v>574</v>
      </c>
      <c r="V162" s="23" t="s">
        <v>574</v>
      </c>
      <c r="W162" s="23" t="s">
        <v>574</v>
      </c>
      <c r="X162" s="23" t="s">
        <v>574</v>
      </c>
      <c r="Y162" s="23" t="s">
        <v>574</v>
      </c>
      <c r="Z162" s="23" t="s">
        <v>574</v>
      </c>
      <c r="AA162" s="23" t="s">
        <v>574</v>
      </c>
      <c r="AB162" s="23" t="s">
        <v>574</v>
      </c>
      <c r="AC162" s="23" t="s">
        <v>574</v>
      </c>
      <c r="AD162" s="23" t="s">
        <v>574</v>
      </c>
      <c r="AE162" s="23" t="s">
        <v>574</v>
      </c>
      <c r="AF162" s="23" t="s">
        <v>574</v>
      </c>
      <c r="AG162" s="23" t="s">
        <v>574</v>
      </c>
      <c r="AH162" s="24" t="s">
        <v>574</v>
      </c>
    </row>
    <row r="163" spans="2:34" x14ac:dyDescent="0.2">
      <c r="B163" s="33" t="s">
        <v>286</v>
      </c>
      <c r="C163" s="18" t="s">
        <v>117</v>
      </c>
      <c r="D163" s="21" t="s">
        <v>204</v>
      </c>
      <c r="E163" s="23">
        <v>1.8018018018018018E-2</v>
      </c>
      <c r="F163" s="23">
        <v>1.8018018018018018E-2</v>
      </c>
      <c r="G163" s="23">
        <v>1.287001287001287E-3</v>
      </c>
      <c r="H163" s="23">
        <v>2.4453024453024452E-2</v>
      </c>
      <c r="I163" s="23">
        <v>4.7619047619047616E-2</v>
      </c>
      <c r="J163" s="23">
        <v>6.0489060489060491E-2</v>
      </c>
      <c r="K163" s="23">
        <v>3.9897039897039896E-2</v>
      </c>
      <c r="L163" s="23">
        <v>9.6525096525096526E-2</v>
      </c>
      <c r="M163" s="23">
        <v>1.9305019305019305E-2</v>
      </c>
      <c r="N163" s="23">
        <v>2.0592020592020591E-2</v>
      </c>
      <c r="O163" s="23">
        <v>1.287001287001287E-3</v>
      </c>
      <c r="P163" s="23">
        <v>0.18532818532818532</v>
      </c>
      <c r="Q163" s="23">
        <v>0.45302445302445304</v>
      </c>
      <c r="R163" s="23">
        <v>1.4157014157014158E-2</v>
      </c>
      <c r="S163" s="24">
        <v>3885</v>
      </c>
      <c r="T163" s="23">
        <v>6.5573770491803282E-2</v>
      </c>
      <c r="U163" s="23">
        <v>0.13114754098360656</v>
      </c>
      <c r="V163" s="23">
        <v>0</v>
      </c>
      <c r="W163" s="23">
        <v>0</v>
      </c>
      <c r="X163" s="23">
        <v>0.13114754098360656</v>
      </c>
      <c r="Y163" s="23">
        <v>9.8360655737704916E-2</v>
      </c>
      <c r="Z163" s="23">
        <v>4.9180327868852458E-2</v>
      </c>
      <c r="AA163" s="23">
        <v>9.8360655737704916E-2</v>
      </c>
      <c r="AB163" s="23">
        <v>8.1967213114754092E-2</v>
      </c>
      <c r="AC163" s="23">
        <v>0.13114754098360656</v>
      </c>
      <c r="AD163" s="23">
        <v>0</v>
      </c>
      <c r="AE163" s="23">
        <v>8.1967213114754092E-2</v>
      </c>
      <c r="AF163" s="23">
        <v>8.1967213114754092E-2</v>
      </c>
      <c r="AG163" s="23">
        <v>4.9180327868852458E-2</v>
      </c>
      <c r="AH163" s="24">
        <v>305</v>
      </c>
    </row>
    <row r="164" spans="2:34" x14ac:dyDescent="0.2">
      <c r="B164" s="33" t="s">
        <v>286</v>
      </c>
      <c r="C164" s="18" t="s">
        <v>508</v>
      </c>
      <c r="D164" s="21" t="s">
        <v>509</v>
      </c>
      <c r="E164" s="23" t="s">
        <v>574</v>
      </c>
      <c r="F164" s="23" t="s">
        <v>574</v>
      </c>
      <c r="G164" s="23" t="s">
        <v>574</v>
      </c>
      <c r="H164" s="23" t="s">
        <v>574</v>
      </c>
      <c r="I164" s="23" t="s">
        <v>574</v>
      </c>
      <c r="J164" s="23" t="s">
        <v>574</v>
      </c>
      <c r="K164" s="23" t="s">
        <v>574</v>
      </c>
      <c r="L164" s="23" t="s">
        <v>574</v>
      </c>
      <c r="M164" s="23" t="s">
        <v>574</v>
      </c>
      <c r="N164" s="23" t="s">
        <v>574</v>
      </c>
      <c r="O164" s="23" t="s">
        <v>574</v>
      </c>
      <c r="P164" s="23" t="s">
        <v>574</v>
      </c>
      <c r="Q164" s="23" t="s">
        <v>574</v>
      </c>
      <c r="R164" s="23" t="s">
        <v>574</v>
      </c>
      <c r="S164" s="24" t="s">
        <v>574</v>
      </c>
      <c r="T164" s="23" t="s">
        <v>574</v>
      </c>
      <c r="U164" s="23" t="s">
        <v>574</v>
      </c>
      <c r="V164" s="23" t="s">
        <v>574</v>
      </c>
      <c r="W164" s="23" t="s">
        <v>574</v>
      </c>
      <c r="X164" s="23" t="s">
        <v>574</v>
      </c>
      <c r="Y164" s="23" t="s">
        <v>574</v>
      </c>
      <c r="Z164" s="23" t="s">
        <v>574</v>
      </c>
      <c r="AA164" s="23" t="s">
        <v>574</v>
      </c>
      <c r="AB164" s="23" t="s">
        <v>574</v>
      </c>
      <c r="AC164" s="23" t="s">
        <v>574</v>
      </c>
      <c r="AD164" s="23" t="s">
        <v>574</v>
      </c>
      <c r="AE164" s="23" t="s">
        <v>574</v>
      </c>
      <c r="AF164" s="23" t="s">
        <v>574</v>
      </c>
      <c r="AG164" s="23" t="s">
        <v>574</v>
      </c>
      <c r="AH164" s="24" t="s">
        <v>574</v>
      </c>
    </row>
    <row r="165" spans="2:34" x14ac:dyDescent="0.2">
      <c r="B165" s="33" t="s">
        <v>286</v>
      </c>
      <c r="C165" s="18" t="s">
        <v>120</v>
      </c>
      <c r="D165" s="21" t="s">
        <v>337</v>
      </c>
      <c r="E165" s="23" t="s">
        <v>574</v>
      </c>
      <c r="F165" s="23" t="s">
        <v>574</v>
      </c>
      <c r="G165" s="23" t="s">
        <v>574</v>
      </c>
      <c r="H165" s="23" t="s">
        <v>574</v>
      </c>
      <c r="I165" s="23" t="s">
        <v>574</v>
      </c>
      <c r="J165" s="23" t="s">
        <v>574</v>
      </c>
      <c r="K165" s="23" t="s">
        <v>574</v>
      </c>
      <c r="L165" s="23" t="s">
        <v>574</v>
      </c>
      <c r="M165" s="23" t="s">
        <v>574</v>
      </c>
      <c r="N165" s="23" t="s">
        <v>574</v>
      </c>
      <c r="O165" s="23" t="s">
        <v>574</v>
      </c>
      <c r="P165" s="23" t="s">
        <v>574</v>
      </c>
      <c r="Q165" s="23" t="s">
        <v>574</v>
      </c>
      <c r="R165" s="23" t="s">
        <v>574</v>
      </c>
      <c r="S165" s="24" t="s">
        <v>574</v>
      </c>
      <c r="T165" s="23" t="s">
        <v>574</v>
      </c>
      <c r="U165" s="23" t="s">
        <v>574</v>
      </c>
      <c r="V165" s="23" t="s">
        <v>574</v>
      </c>
      <c r="W165" s="23" t="s">
        <v>574</v>
      </c>
      <c r="X165" s="23" t="s">
        <v>574</v>
      </c>
      <c r="Y165" s="23" t="s">
        <v>574</v>
      </c>
      <c r="Z165" s="23" t="s">
        <v>574</v>
      </c>
      <c r="AA165" s="23" t="s">
        <v>574</v>
      </c>
      <c r="AB165" s="23" t="s">
        <v>574</v>
      </c>
      <c r="AC165" s="23" t="s">
        <v>574</v>
      </c>
      <c r="AD165" s="23" t="s">
        <v>574</v>
      </c>
      <c r="AE165" s="23" t="s">
        <v>574</v>
      </c>
      <c r="AF165" s="23" t="s">
        <v>574</v>
      </c>
      <c r="AG165" s="23" t="s">
        <v>574</v>
      </c>
      <c r="AH165" s="24" t="s">
        <v>574</v>
      </c>
    </row>
    <row r="166" spans="2:34" x14ac:dyDescent="0.2">
      <c r="B166" s="33" t="s">
        <v>286</v>
      </c>
      <c r="C166" s="18" t="s">
        <v>520</v>
      </c>
      <c r="D166" s="21" t="s">
        <v>521</v>
      </c>
      <c r="E166" s="23">
        <v>2.0626432391138275E-2</v>
      </c>
      <c r="F166" s="23">
        <v>1.3750954927425516E-2</v>
      </c>
      <c r="G166" s="23">
        <v>7.6394194041252863E-4</v>
      </c>
      <c r="H166" s="23">
        <v>3.5905271199388848E-2</v>
      </c>
      <c r="I166" s="23">
        <v>4.1252864782276549E-2</v>
      </c>
      <c r="J166" s="23">
        <v>4.3544690603514132E-2</v>
      </c>
      <c r="K166" s="23">
        <v>5.9587471352177235E-2</v>
      </c>
      <c r="L166" s="23">
        <v>0.18258212375859434</v>
      </c>
      <c r="M166" s="23">
        <v>1.9098548510313215E-2</v>
      </c>
      <c r="N166" s="23">
        <v>7.6394194041252868E-3</v>
      </c>
      <c r="O166" s="23">
        <v>1.5278838808250573E-3</v>
      </c>
      <c r="P166" s="23">
        <v>0.25515660809778457</v>
      </c>
      <c r="Q166" s="23">
        <v>0.29335370511841102</v>
      </c>
      <c r="R166" s="23">
        <v>2.5210084033613446E-2</v>
      </c>
      <c r="S166" s="24">
        <v>6545</v>
      </c>
      <c r="T166" s="23">
        <v>5.6074766355140186E-2</v>
      </c>
      <c r="U166" s="23">
        <v>8.4112149532710276E-2</v>
      </c>
      <c r="V166" s="23">
        <v>0</v>
      </c>
      <c r="W166" s="23">
        <v>2.8037383177570093E-2</v>
      </c>
      <c r="X166" s="23">
        <v>0.10280373831775701</v>
      </c>
      <c r="Y166" s="23">
        <v>6.5420560747663545E-2</v>
      </c>
      <c r="Z166" s="23">
        <v>4.6728971962616821E-2</v>
      </c>
      <c r="AA166" s="23">
        <v>0.10280373831775701</v>
      </c>
      <c r="AB166" s="23">
        <v>6.5420560747663545E-2</v>
      </c>
      <c r="AC166" s="23">
        <v>1.8691588785046728E-2</v>
      </c>
      <c r="AD166" s="23">
        <v>9.3457943925233638E-3</v>
      </c>
      <c r="AE166" s="23">
        <v>0.13084112149532709</v>
      </c>
      <c r="AF166" s="23">
        <v>0.28037383177570091</v>
      </c>
      <c r="AG166" s="23">
        <v>1.8691588785046728E-2</v>
      </c>
      <c r="AH166" s="24">
        <v>535</v>
      </c>
    </row>
    <row r="167" spans="2:34" x14ac:dyDescent="0.2">
      <c r="B167" s="33" t="s">
        <v>286</v>
      </c>
      <c r="C167" s="18" t="s">
        <v>121</v>
      </c>
      <c r="D167" s="21" t="s">
        <v>338</v>
      </c>
      <c r="E167" s="23" t="s">
        <v>574</v>
      </c>
      <c r="F167" s="23" t="s">
        <v>574</v>
      </c>
      <c r="G167" s="23" t="s">
        <v>574</v>
      </c>
      <c r="H167" s="23" t="s">
        <v>574</v>
      </c>
      <c r="I167" s="23" t="s">
        <v>574</v>
      </c>
      <c r="J167" s="23" t="s">
        <v>574</v>
      </c>
      <c r="K167" s="23" t="s">
        <v>574</v>
      </c>
      <c r="L167" s="23" t="s">
        <v>574</v>
      </c>
      <c r="M167" s="23" t="s">
        <v>574</v>
      </c>
      <c r="N167" s="23" t="s">
        <v>574</v>
      </c>
      <c r="O167" s="23" t="s">
        <v>574</v>
      </c>
      <c r="P167" s="23" t="s">
        <v>574</v>
      </c>
      <c r="Q167" s="23" t="s">
        <v>574</v>
      </c>
      <c r="R167" s="23" t="s">
        <v>574</v>
      </c>
      <c r="S167" s="24" t="s">
        <v>574</v>
      </c>
      <c r="T167" s="23" t="s">
        <v>574</v>
      </c>
      <c r="U167" s="23" t="s">
        <v>574</v>
      </c>
      <c r="V167" s="23" t="s">
        <v>574</v>
      </c>
      <c r="W167" s="23" t="s">
        <v>574</v>
      </c>
      <c r="X167" s="23" t="s">
        <v>574</v>
      </c>
      <c r="Y167" s="23" t="s">
        <v>574</v>
      </c>
      <c r="Z167" s="23" t="s">
        <v>574</v>
      </c>
      <c r="AA167" s="23" t="s">
        <v>574</v>
      </c>
      <c r="AB167" s="23" t="s">
        <v>574</v>
      </c>
      <c r="AC167" s="23" t="s">
        <v>574</v>
      </c>
      <c r="AD167" s="23" t="s">
        <v>574</v>
      </c>
      <c r="AE167" s="23" t="s">
        <v>574</v>
      </c>
      <c r="AF167" s="23" t="s">
        <v>574</v>
      </c>
      <c r="AG167" s="23" t="s">
        <v>574</v>
      </c>
      <c r="AH167" s="24" t="s">
        <v>574</v>
      </c>
    </row>
    <row r="168" spans="2:34" x14ac:dyDescent="0.2">
      <c r="B168" s="33" t="s">
        <v>286</v>
      </c>
      <c r="C168" s="18" t="s">
        <v>122</v>
      </c>
      <c r="D168" s="21" t="s">
        <v>207</v>
      </c>
      <c r="E168" s="23" t="s">
        <v>574</v>
      </c>
      <c r="F168" s="23" t="s">
        <v>574</v>
      </c>
      <c r="G168" s="23" t="s">
        <v>574</v>
      </c>
      <c r="H168" s="23" t="s">
        <v>574</v>
      </c>
      <c r="I168" s="23" t="s">
        <v>574</v>
      </c>
      <c r="J168" s="23" t="s">
        <v>574</v>
      </c>
      <c r="K168" s="23" t="s">
        <v>574</v>
      </c>
      <c r="L168" s="23" t="s">
        <v>574</v>
      </c>
      <c r="M168" s="23" t="s">
        <v>574</v>
      </c>
      <c r="N168" s="23" t="s">
        <v>574</v>
      </c>
      <c r="O168" s="23" t="s">
        <v>574</v>
      </c>
      <c r="P168" s="23" t="s">
        <v>574</v>
      </c>
      <c r="Q168" s="23" t="s">
        <v>574</v>
      </c>
      <c r="R168" s="23" t="s">
        <v>574</v>
      </c>
      <c r="S168" s="24" t="s">
        <v>574</v>
      </c>
      <c r="T168" s="23" t="s">
        <v>574</v>
      </c>
      <c r="U168" s="23" t="s">
        <v>574</v>
      </c>
      <c r="V168" s="23" t="s">
        <v>574</v>
      </c>
      <c r="W168" s="23" t="s">
        <v>574</v>
      </c>
      <c r="X168" s="23" t="s">
        <v>574</v>
      </c>
      <c r="Y168" s="23" t="s">
        <v>574</v>
      </c>
      <c r="Z168" s="23" t="s">
        <v>574</v>
      </c>
      <c r="AA168" s="23" t="s">
        <v>574</v>
      </c>
      <c r="AB168" s="23" t="s">
        <v>574</v>
      </c>
      <c r="AC168" s="23" t="s">
        <v>574</v>
      </c>
      <c r="AD168" s="23" t="s">
        <v>574</v>
      </c>
      <c r="AE168" s="23" t="s">
        <v>574</v>
      </c>
      <c r="AF168" s="23" t="s">
        <v>574</v>
      </c>
      <c r="AG168" s="23" t="s">
        <v>574</v>
      </c>
      <c r="AH168" s="24" t="s">
        <v>574</v>
      </c>
    </row>
    <row r="169" spans="2:34" x14ac:dyDescent="0.2">
      <c r="B169" s="33" t="s">
        <v>286</v>
      </c>
      <c r="C169" s="18" t="s">
        <v>506</v>
      </c>
      <c r="D169" s="21" t="s">
        <v>507</v>
      </c>
      <c r="E169" s="23" t="s">
        <v>574</v>
      </c>
      <c r="F169" s="23" t="s">
        <v>574</v>
      </c>
      <c r="G169" s="23" t="s">
        <v>574</v>
      </c>
      <c r="H169" s="23" t="s">
        <v>574</v>
      </c>
      <c r="I169" s="23" t="s">
        <v>574</v>
      </c>
      <c r="J169" s="23" t="s">
        <v>574</v>
      </c>
      <c r="K169" s="23" t="s">
        <v>574</v>
      </c>
      <c r="L169" s="23" t="s">
        <v>574</v>
      </c>
      <c r="M169" s="23" t="s">
        <v>574</v>
      </c>
      <c r="N169" s="23" t="s">
        <v>574</v>
      </c>
      <c r="O169" s="23" t="s">
        <v>574</v>
      </c>
      <c r="P169" s="23" t="s">
        <v>574</v>
      </c>
      <c r="Q169" s="23" t="s">
        <v>574</v>
      </c>
      <c r="R169" s="23" t="s">
        <v>574</v>
      </c>
      <c r="S169" s="24" t="s">
        <v>574</v>
      </c>
      <c r="T169" s="23" t="s">
        <v>574</v>
      </c>
      <c r="U169" s="23" t="s">
        <v>574</v>
      </c>
      <c r="V169" s="23" t="s">
        <v>574</v>
      </c>
      <c r="W169" s="23" t="s">
        <v>574</v>
      </c>
      <c r="X169" s="23" t="s">
        <v>574</v>
      </c>
      <c r="Y169" s="23" t="s">
        <v>574</v>
      </c>
      <c r="Z169" s="23" t="s">
        <v>574</v>
      </c>
      <c r="AA169" s="23" t="s">
        <v>574</v>
      </c>
      <c r="AB169" s="23" t="s">
        <v>574</v>
      </c>
      <c r="AC169" s="23" t="s">
        <v>574</v>
      </c>
      <c r="AD169" s="23" t="s">
        <v>574</v>
      </c>
      <c r="AE169" s="23" t="s">
        <v>574</v>
      </c>
      <c r="AF169" s="23" t="s">
        <v>574</v>
      </c>
      <c r="AG169" s="23" t="s">
        <v>574</v>
      </c>
      <c r="AH169" s="24" t="s">
        <v>574</v>
      </c>
    </row>
    <row r="170" spans="2:34" x14ac:dyDescent="0.2">
      <c r="B170" s="33" t="s">
        <v>286</v>
      </c>
      <c r="C170" s="18" t="s">
        <v>124</v>
      </c>
      <c r="D170" s="21" t="s">
        <v>339</v>
      </c>
      <c r="E170" s="23">
        <v>1.532567049808429E-2</v>
      </c>
      <c r="F170" s="23">
        <v>1.9157088122605363E-2</v>
      </c>
      <c r="G170" s="23">
        <v>2.554278416347382E-3</v>
      </c>
      <c r="H170" s="23">
        <v>3.5759897828863345E-2</v>
      </c>
      <c r="I170" s="23">
        <v>3.3205619412515965E-2</v>
      </c>
      <c r="J170" s="23">
        <v>3.5759897828863345E-2</v>
      </c>
      <c r="K170" s="23">
        <v>2.1711366538952746E-2</v>
      </c>
      <c r="L170" s="23">
        <v>8.9399744572158366E-2</v>
      </c>
      <c r="M170" s="23">
        <v>1.6602809706257982E-2</v>
      </c>
      <c r="N170" s="23">
        <v>5.108556832694764E-3</v>
      </c>
      <c r="O170" s="23">
        <v>1.277139208173691E-3</v>
      </c>
      <c r="P170" s="23">
        <v>0.20945083014048532</v>
      </c>
      <c r="Q170" s="23">
        <v>0.50830140485312902</v>
      </c>
      <c r="R170" s="23">
        <v>8.9399744572158362E-3</v>
      </c>
      <c r="S170" s="24">
        <v>3915</v>
      </c>
      <c r="T170" s="23">
        <v>7.407407407407407E-2</v>
      </c>
      <c r="U170" s="23">
        <v>9.2592592592592587E-2</v>
      </c>
      <c r="V170" s="23">
        <v>0</v>
      </c>
      <c r="W170" s="23">
        <v>1.8518518518518517E-2</v>
      </c>
      <c r="X170" s="23">
        <v>0.12962962962962962</v>
      </c>
      <c r="Y170" s="23">
        <v>5.5555555555555552E-2</v>
      </c>
      <c r="Z170" s="23">
        <v>1.8518518518518517E-2</v>
      </c>
      <c r="AA170" s="23">
        <v>7.407407407407407E-2</v>
      </c>
      <c r="AB170" s="23">
        <v>5.5555555555555552E-2</v>
      </c>
      <c r="AC170" s="23">
        <v>0</v>
      </c>
      <c r="AD170" s="23">
        <v>0</v>
      </c>
      <c r="AE170" s="23">
        <v>0.1111111111111111</v>
      </c>
      <c r="AF170" s="23">
        <v>0.35185185185185186</v>
      </c>
      <c r="AG170" s="23">
        <v>3.7037037037037035E-2</v>
      </c>
      <c r="AH170" s="24">
        <v>270</v>
      </c>
    </row>
    <row r="171" spans="2:34" x14ac:dyDescent="0.2">
      <c r="B171" s="33" t="s">
        <v>286</v>
      </c>
      <c r="C171" s="18" t="s">
        <v>512</v>
      </c>
      <c r="D171" s="21" t="s">
        <v>513</v>
      </c>
      <c r="E171" s="23" t="s">
        <v>574</v>
      </c>
      <c r="F171" s="23" t="s">
        <v>574</v>
      </c>
      <c r="G171" s="23" t="s">
        <v>574</v>
      </c>
      <c r="H171" s="23" t="s">
        <v>574</v>
      </c>
      <c r="I171" s="23" t="s">
        <v>574</v>
      </c>
      <c r="J171" s="23" t="s">
        <v>574</v>
      </c>
      <c r="K171" s="23" t="s">
        <v>574</v>
      </c>
      <c r="L171" s="23" t="s">
        <v>574</v>
      </c>
      <c r="M171" s="23" t="s">
        <v>574</v>
      </c>
      <c r="N171" s="23" t="s">
        <v>574</v>
      </c>
      <c r="O171" s="23" t="s">
        <v>574</v>
      </c>
      <c r="P171" s="23" t="s">
        <v>574</v>
      </c>
      <c r="Q171" s="23" t="s">
        <v>574</v>
      </c>
      <c r="R171" s="23" t="s">
        <v>574</v>
      </c>
      <c r="S171" s="24" t="s">
        <v>574</v>
      </c>
      <c r="T171" s="23" t="s">
        <v>574</v>
      </c>
      <c r="U171" s="23" t="s">
        <v>574</v>
      </c>
      <c r="V171" s="23" t="s">
        <v>574</v>
      </c>
      <c r="W171" s="23" t="s">
        <v>574</v>
      </c>
      <c r="X171" s="23" t="s">
        <v>574</v>
      </c>
      <c r="Y171" s="23" t="s">
        <v>574</v>
      </c>
      <c r="Z171" s="23" t="s">
        <v>574</v>
      </c>
      <c r="AA171" s="23" t="s">
        <v>574</v>
      </c>
      <c r="AB171" s="23" t="s">
        <v>574</v>
      </c>
      <c r="AC171" s="23" t="s">
        <v>574</v>
      </c>
      <c r="AD171" s="23" t="s">
        <v>574</v>
      </c>
      <c r="AE171" s="23" t="s">
        <v>574</v>
      </c>
      <c r="AF171" s="23" t="s">
        <v>574</v>
      </c>
      <c r="AG171" s="23" t="s">
        <v>574</v>
      </c>
      <c r="AH171" s="24" t="s">
        <v>574</v>
      </c>
    </row>
    <row r="172" spans="2:34" x14ac:dyDescent="0.2">
      <c r="B172" s="33" t="s">
        <v>286</v>
      </c>
      <c r="C172" s="18" t="s">
        <v>561</v>
      </c>
      <c r="D172" s="21" t="s">
        <v>562</v>
      </c>
      <c r="E172" s="23" t="s">
        <v>574</v>
      </c>
      <c r="F172" s="23" t="s">
        <v>574</v>
      </c>
      <c r="G172" s="23" t="s">
        <v>574</v>
      </c>
      <c r="H172" s="23" t="s">
        <v>574</v>
      </c>
      <c r="I172" s="23" t="s">
        <v>574</v>
      </c>
      <c r="J172" s="23" t="s">
        <v>574</v>
      </c>
      <c r="K172" s="23" t="s">
        <v>574</v>
      </c>
      <c r="L172" s="23" t="s">
        <v>574</v>
      </c>
      <c r="M172" s="23" t="s">
        <v>574</v>
      </c>
      <c r="N172" s="23" t="s">
        <v>574</v>
      </c>
      <c r="O172" s="23" t="s">
        <v>574</v>
      </c>
      <c r="P172" s="23" t="s">
        <v>574</v>
      </c>
      <c r="Q172" s="23" t="s">
        <v>574</v>
      </c>
      <c r="R172" s="23" t="s">
        <v>574</v>
      </c>
      <c r="S172" s="24" t="s">
        <v>574</v>
      </c>
      <c r="T172" s="23" t="s">
        <v>574</v>
      </c>
      <c r="U172" s="23" t="s">
        <v>574</v>
      </c>
      <c r="V172" s="23" t="s">
        <v>574</v>
      </c>
      <c r="W172" s="23" t="s">
        <v>574</v>
      </c>
      <c r="X172" s="23" t="s">
        <v>574</v>
      </c>
      <c r="Y172" s="23" t="s">
        <v>574</v>
      </c>
      <c r="Z172" s="23" t="s">
        <v>574</v>
      </c>
      <c r="AA172" s="23" t="s">
        <v>574</v>
      </c>
      <c r="AB172" s="23" t="s">
        <v>574</v>
      </c>
      <c r="AC172" s="23" t="s">
        <v>574</v>
      </c>
      <c r="AD172" s="23" t="s">
        <v>574</v>
      </c>
      <c r="AE172" s="23" t="s">
        <v>574</v>
      </c>
      <c r="AF172" s="23" t="s">
        <v>574</v>
      </c>
      <c r="AG172" s="23" t="s">
        <v>574</v>
      </c>
      <c r="AH172" s="24" t="s">
        <v>574</v>
      </c>
    </row>
    <row r="173" spans="2:34" x14ac:dyDescent="0.2">
      <c r="B173" s="33" t="s">
        <v>286</v>
      </c>
      <c r="C173" s="18" t="s">
        <v>516</v>
      </c>
      <c r="D173" s="21" t="s">
        <v>517</v>
      </c>
      <c r="E173" s="23" t="s">
        <v>574</v>
      </c>
      <c r="F173" s="23" t="s">
        <v>574</v>
      </c>
      <c r="G173" s="23" t="s">
        <v>574</v>
      </c>
      <c r="H173" s="23" t="s">
        <v>574</v>
      </c>
      <c r="I173" s="23" t="s">
        <v>574</v>
      </c>
      <c r="J173" s="23" t="s">
        <v>574</v>
      </c>
      <c r="K173" s="23" t="s">
        <v>574</v>
      </c>
      <c r="L173" s="23" t="s">
        <v>574</v>
      </c>
      <c r="M173" s="23" t="s">
        <v>574</v>
      </c>
      <c r="N173" s="23" t="s">
        <v>574</v>
      </c>
      <c r="O173" s="23" t="s">
        <v>574</v>
      </c>
      <c r="P173" s="23" t="s">
        <v>574</v>
      </c>
      <c r="Q173" s="23" t="s">
        <v>574</v>
      </c>
      <c r="R173" s="23" t="s">
        <v>574</v>
      </c>
      <c r="S173" s="24" t="s">
        <v>574</v>
      </c>
      <c r="T173" s="23" t="s">
        <v>574</v>
      </c>
      <c r="U173" s="23" t="s">
        <v>574</v>
      </c>
      <c r="V173" s="23" t="s">
        <v>574</v>
      </c>
      <c r="W173" s="23" t="s">
        <v>574</v>
      </c>
      <c r="X173" s="23" t="s">
        <v>574</v>
      </c>
      <c r="Y173" s="23" t="s">
        <v>574</v>
      </c>
      <c r="Z173" s="23" t="s">
        <v>574</v>
      </c>
      <c r="AA173" s="23" t="s">
        <v>574</v>
      </c>
      <c r="AB173" s="23" t="s">
        <v>574</v>
      </c>
      <c r="AC173" s="23" t="s">
        <v>574</v>
      </c>
      <c r="AD173" s="23" t="s">
        <v>574</v>
      </c>
      <c r="AE173" s="23" t="s">
        <v>574</v>
      </c>
      <c r="AF173" s="23" t="s">
        <v>574</v>
      </c>
      <c r="AG173" s="23" t="s">
        <v>574</v>
      </c>
      <c r="AH173" s="24" t="s">
        <v>574</v>
      </c>
    </row>
    <row r="174" spans="2:34" x14ac:dyDescent="0.2">
      <c r="B174" s="33" t="s">
        <v>286</v>
      </c>
      <c r="C174" s="18" t="s">
        <v>510</v>
      </c>
      <c r="D174" s="21" t="s">
        <v>511</v>
      </c>
      <c r="E174" s="23" t="s">
        <v>574</v>
      </c>
      <c r="F174" s="23" t="s">
        <v>574</v>
      </c>
      <c r="G174" s="23" t="s">
        <v>574</v>
      </c>
      <c r="H174" s="23" t="s">
        <v>574</v>
      </c>
      <c r="I174" s="23" t="s">
        <v>574</v>
      </c>
      <c r="J174" s="23" t="s">
        <v>574</v>
      </c>
      <c r="K174" s="23" t="s">
        <v>574</v>
      </c>
      <c r="L174" s="23" t="s">
        <v>574</v>
      </c>
      <c r="M174" s="23" t="s">
        <v>574</v>
      </c>
      <c r="N174" s="23" t="s">
        <v>574</v>
      </c>
      <c r="O174" s="23" t="s">
        <v>574</v>
      </c>
      <c r="P174" s="23" t="s">
        <v>574</v>
      </c>
      <c r="Q174" s="23" t="s">
        <v>574</v>
      </c>
      <c r="R174" s="23" t="s">
        <v>574</v>
      </c>
      <c r="S174" s="24" t="s">
        <v>574</v>
      </c>
      <c r="T174" s="23" t="s">
        <v>574</v>
      </c>
      <c r="U174" s="23" t="s">
        <v>574</v>
      </c>
      <c r="V174" s="23" t="s">
        <v>574</v>
      </c>
      <c r="W174" s="23" t="s">
        <v>574</v>
      </c>
      <c r="X174" s="23" t="s">
        <v>574</v>
      </c>
      <c r="Y174" s="23" t="s">
        <v>574</v>
      </c>
      <c r="Z174" s="23" t="s">
        <v>574</v>
      </c>
      <c r="AA174" s="23" t="s">
        <v>574</v>
      </c>
      <c r="AB174" s="23" t="s">
        <v>574</v>
      </c>
      <c r="AC174" s="23" t="s">
        <v>574</v>
      </c>
      <c r="AD174" s="23" t="s">
        <v>574</v>
      </c>
      <c r="AE174" s="23" t="s">
        <v>574</v>
      </c>
      <c r="AF174" s="23" t="s">
        <v>574</v>
      </c>
      <c r="AG174" s="23" t="s">
        <v>574</v>
      </c>
      <c r="AH174" s="24" t="s">
        <v>574</v>
      </c>
    </row>
    <row r="175" spans="2:34" x14ac:dyDescent="0.2">
      <c r="B175" s="33" t="s">
        <v>286</v>
      </c>
      <c r="C175" s="18" t="s">
        <v>514</v>
      </c>
      <c r="D175" s="21" t="s">
        <v>515</v>
      </c>
      <c r="E175" s="23" t="s">
        <v>574</v>
      </c>
      <c r="F175" s="23" t="s">
        <v>574</v>
      </c>
      <c r="G175" s="23" t="s">
        <v>574</v>
      </c>
      <c r="H175" s="23" t="s">
        <v>574</v>
      </c>
      <c r="I175" s="23" t="s">
        <v>574</v>
      </c>
      <c r="J175" s="23" t="s">
        <v>574</v>
      </c>
      <c r="K175" s="23" t="s">
        <v>574</v>
      </c>
      <c r="L175" s="23" t="s">
        <v>574</v>
      </c>
      <c r="M175" s="23" t="s">
        <v>574</v>
      </c>
      <c r="N175" s="23" t="s">
        <v>574</v>
      </c>
      <c r="O175" s="23" t="s">
        <v>574</v>
      </c>
      <c r="P175" s="23" t="s">
        <v>574</v>
      </c>
      <c r="Q175" s="23" t="s">
        <v>574</v>
      </c>
      <c r="R175" s="23" t="s">
        <v>574</v>
      </c>
      <c r="S175" s="24" t="s">
        <v>574</v>
      </c>
      <c r="T175" s="23" t="s">
        <v>574</v>
      </c>
      <c r="U175" s="23" t="s">
        <v>574</v>
      </c>
      <c r="V175" s="23" t="s">
        <v>574</v>
      </c>
      <c r="W175" s="23" t="s">
        <v>574</v>
      </c>
      <c r="X175" s="23" t="s">
        <v>574</v>
      </c>
      <c r="Y175" s="23" t="s">
        <v>574</v>
      </c>
      <c r="Z175" s="23" t="s">
        <v>574</v>
      </c>
      <c r="AA175" s="23" t="s">
        <v>574</v>
      </c>
      <c r="AB175" s="23" t="s">
        <v>574</v>
      </c>
      <c r="AC175" s="23" t="s">
        <v>574</v>
      </c>
      <c r="AD175" s="23" t="s">
        <v>574</v>
      </c>
      <c r="AE175" s="23" t="s">
        <v>574</v>
      </c>
      <c r="AF175" s="23" t="s">
        <v>574</v>
      </c>
      <c r="AG175" s="23" t="s">
        <v>574</v>
      </c>
      <c r="AH175" s="24" t="s">
        <v>574</v>
      </c>
    </row>
    <row r="176" spans="2:34" x14ac:dyDescent="0.2">
      <c r="B176" s="33" t="s">
        <v>286</v>
      </c>
      <c r="C176" s="18" t="s">
        <v>129</v>
      </c>
      <c r="D176" s="21" t="s">
        <v>341</v>
      </c>
      <c r="E176" s="23">
        <v>2.972560975609756E-2</v>
      </c>
      <c r="F176" s="23">
        <v>7.2408536585365849E-2</v>
      </c>
      <c r="G176" s="23">
        <v>3.0487804878048782E-3</v>
      </c>
      <c r="H176" s="23">
        <v>2.6676829268292682E-2</v>
      </c>
      <c r="I176" s="23">
        <v>0.10099085365853659</v>
      </c>
      <c r="J176" s="23">
        <v>5.8307926829268296E-2</v>
      </c>
      <c r="K176" s="23">
        <v>4.0396341463414635E-2</v>
      </c>
      <c r="L176" s="23">
        <v>7.1265243902439018E-2</v>
      </c>
      <c r="M176" s="23">
        <v>5.1067073170731704E-2</v>
      </c>
      <c r="N176" s="23">
        <v>1.676829268292683E-2</v>
      </c>
      <c r="O176" s="23">
        <v>1.1814024390243903E-2</v>
      </c>
      <c r="P176" s="23">
        <v>0.12614329268292682</v>
      </c>
      <c r="Q176" s="23">
        <v>0.36547256097560976</v>
      </c>
      <c r="R176" s="23">
        <v>2.5152439024390245E-2</v>
      </c>
      <c r="S176" s="24">
        <v>13120</v>
      </c>
      <c r="T176" s="23" t="s">
        <v>574</v>
      </c>
      <c r="U176" s="23" t="s">
        <v>574</v>
      </c>
      <c r="V176" s="23" t="s">
        <v>574</v>
      </c>
      <c r="W176" s="23" t="s">
        <v>574</v>
      </c>
      <c r="X176" s="23" t="s">
        <v>574</v>
      </c>
      <c r="Y176" s="23" t="s">
        <v>574</v>
      </c>
      <c r="Z176" s="23" t="s">
        <v>574</v>
      </c>
      <c r="AA176" s="23" t="s">
        <v>574</v>
      </c>
      <c r="AB176" s="23" t="s">
        <v>574</v>
      </c>
      <c r="AC176" s="23" t="s">
        <v>574</v>
      </c>
      <c r="AD176" s="23" t="s">
        <v>574</v>
      </c>
      <c r="AE176" s="23" t="s">
        <v>574</v>
      </c>
      <c r="AF176" s="23" t="s">
        <v>574</v>
      </c>
      <c r="AG176" s="23" t="s">
        <v>574</v>
      </c>
      <c r="AH176" s="24" t="s">
        <v>574</v>
      </c>
    </row>
    <row r="177" spans="2:34" x14ac:dyDescent="0.2">
      <c r="B177" s="33" t="s">
        <v>286</v>
      </c>
      <c r="C177" s="18" t="s">
        <v>504</v>
      </c>
      <c r="D177" s="21" t="s">
        <v>505</v>
      </c>
      <c r="E177" s="24" t="s">
        <v>575</v>
      </c>
      <c r="F177" s="24" t="s">
        <v>575</v>
      </c>
      <c r="G177" s="24" t="s">
        <v>575</v>
      </c>
      <c r="H177" s="24" t="s">
        <v>575</v>
      </c>
      <c r="I177" s="24" t="s">
        <v>575</v>
      </c>
      <c r="J177" s="24" t="s">
        <v>575</v>
      </c>
      <c r="K177" s="24" t="s">
        <v>575</v>
      </c>
      <c r="L177" s="24" t="s">
        <v>575</v>
      </c>
      <c r="M177" s="24" t="s">
        <v>575</v>
      </c>
      <c r="N177" s="24" t="s">
        <v>575</v>
      </c>
      <c r="O177" s="24" t="s">
        <v>575</v>
      </c>
      <c r="P177" s="24" t="s">
        <v>575</v>
      </c>
      <c r="Q177" s="24" t="s">
        <v>575</v>
      </c>
      <c r="R177" s="24" t="s">
        <v>575</v>
      </c>
      <c r="S177" s="24" t="s">
        <v>575</v>
      </c>
      <c r="T177" s="23" t="s">
        <v>574</v>
      </c>
      <c r="U177" s="23" t="s">
        <v>574</v>
      </c>
      <c r="V177" s="23" t="s">
        <v>574</v>
      </c>
      <c r="W177" s="23" t="s">
        <v>574</v>
      </c>
      <c r="X177" s="23" t="s">
        <v>574</v>
      </c>
      <c r="Y177" s="23" t="s">
        <v>574</v>
      </c>
      <c r="Z177" s="23" t="s">
        <v>574</v>
      </c>
      <c r="AA177" s="23" t="s">
        <v>574</v>
      </c>
      <c r="AB177" s="23" t="s">
        <v>574</v>
      </c>
      <c r="AC177" s="23" t="s">
        <v>574</v>
      </c>
      <c r="AD177" s="23" t="s">
        <v>574</v>
      </c>
      <c r="AE177" s="23" t="s">
        <v>574</v>
      </c>
      <c r="AF177" s="23" t="s">
        <v>574</v>
      </c>
      <c r="AG177" s="23" t="s">
        <v>574</v>
      </c>
      <c r="AH177" s="24" t="s">
        <v>574</v>
      </c>
    </row>
    <row r="178" spans="2:34" x14ac:dyDescent="0.2">
      <c r="B178" s="33" t="s">
        <v>293</v>
      </c>
      <c r="C178" s="18" t="s">
        <v>522</v>
      </c>
      <c r="D178" s="21" t="s">
        <v>523</v>
      </c>
      <c r="E178" s="23">
        <v>9.852216748768473E-3</v>
      </c>
      <c r="F178" s="23">
        <v>1.9704433497536946E-2</v>
      </c>
      <c r="G178" s="23">
        <v>1.6420361247947454E-3</v>
      </c>
      <c r="H178" s="23">
        <v>3.6124794745484398E-2</v>
      </c>
      <c r="I178" s="23">
        <v>4.1050903119868636E-2</v>
      </c>
      <c r="J178" s="23">
        <v>6.4039408866995079E-2</v>
      </c>
      <c r="K178" s="23">
        <v>5.090311986863711E-2</v>
      </c>
      <c r="L178" s="23">
        <v>9.3596059113300489E-2</v>
      </c>
      <c r="M178" s="23">
        <v>1.8062397372742199E-2</v>
      </c>
      <c r="N178" s="23">
        <v>3.2840722495894909E-3</v>
      </c>
      <c r="O178" s="23">
        <v>3.2840722495894909E-3</v>
      </c>
      <c r="P178" s="23">
        <v>0.21182266009852216</v>
      </c>
      <c r="Q178" s="23">
        <v>0.38587848932676516</v>
      </c>
      <c r="R178" s="23">
        <v>6.0755336617405585E-2</v>
      </c>
      <c r="S178" s="24">
        <v>3045</v>
      </c>
      <c r="T178" s="23" t="s">
        <v>574</v>
      </c>
      <c r="U178" s="23" t="s">
        <v>574</v>
      </c>
      <c r="V178" s="23" t="s">
        <v>574</v>
      </c>
      <c r="W178" s="23" t="s">
        <v>574</v>
      </c>
      <c r="X178" s="23" t="s">
        <v>574</v>
      </c>
      <c r="Y178" s="23" t="s">
        <v>574</v>
      </c>
      <c r="Z178" s="23" t="s">
        <v>574</v>
      </c>
      <c r="AA178" s="23" t="s">
        <v>574</v>
      </c>
      <c r="AB178" s="23" t="s">
        <v>574</v>
      </c>
      <c r="AC178" s="23" t="s">
        <v>574</v>
      </c>
      <c r="AD178" s="23" t="s">
        <v>574</v>
      </c>
      <c r="AE178" s="23" t="s">
        <v>574</v>
      </c>
      <c r="AF178" s="23" t="s">
        <v>574</v>
      </c>
      <c r="AG178" s="23" t="s">
        <v>574</v>
      </c>
      <c r="AH178" s="24" t="s">
        <v>574</v>
      </c>
    </row>
    <row r="179" spans="2:34" x14ac:dyDescent="0.2">
      <c r="B179" s="33" t="s">
        <v>293</v>
      </c>
      <c r="C179" s="18" t="s">
        <v>559</v>
      </c>
      <c r="D179" s="21" t="s">
        <v>560</v>
      </c>
      <c r="E179" s="23" t="s">
        <v>574</v>
      </c>
      <c r="F179" s="23" t="s">
        <v>574</v>
      </c>
      <c r="G179" s="23" t="s">
        <v>574</v>
      </c>
      <c r="H179" s="23" t="s">
        <v>574</v>
      </c>
      <c r="I179" s="23" t="s">
        <v>574</v>
      </c>
      <c r="J179" s="23" t="s">
        <v>574</v>
      </c>
      <c r="K179" s="23" t="s">
        <v>574</v>
      </c>
      <c r="L179" s="23" t="s">
        <v>574</v>
      </c>
      <c r="M179" s="23" t="s">
        <v>574</v>
      </c>
      <c r="N179" s="23" t="s">
        <v>574</v>
      </c>
      <c r="O179" s="23" t="s">
        <v>574</v>
      </c>
      <c r="P179" s="23" t="s">
        <v>574</v>
      </c>
      <c r="Q179" s="23" t="s">
        <v>574</v>
      </c>
      <c r="R179" s="23" t="s">
        <v>574</v>
      </c>
      <c r="S179" s="24" t="s">
        <v>574</v>
      </c>
      <c r="T179" s="23" t="s">
        <v>574</v>
      </c>
      <c r="U179" s="23" t="s">
        <v>574</v>
      </c>
      <c r="V179" s="23" t="s">
        <v>574</v>
      </c>
      <c r="W179" s="23" t="s">
        <v>574</v>
      </c>
      <c r="X179" s="23" t="s">
        <v>574</v>
      </c>
      <c r="Y179" s="23" t="s">
        <v>574</v>
      </c>
      <c r="Z179" s="23" t="s">
        <v>574</v>
      </c>
      <c r="AA179" s="23" t="s">
        <v>574</v>
      </c>
      <c r="AB179" s="23" t="s">
        <v>574</v>
      </c>
      <c r="AC179" s="23" t="s">
        <v>574</v>
      </c>
      <c r="AD179" s="23" t="s">
        <v>574</v>
      </c>
      <c r="AE179" s="23" t="s">
        <v>574</v>
      </c>
      <c r="AF179" s="23" t="s">
        <v>574</v>
      </c>
      <c r="AG179" s="23" t="s">
        <v>574</v>
      </c>
      <c r="AH179" s="24" t="s">
        <v>574</v>
      </c>
    </row>
    <row r="180" spans="2:34" x14ac:dyDescent="0.2">
      <c r="B180" s="33" t="s">
        <v>293</v>
      </c>
      <c r="C180" s="18" t="s">
        <v>132</v>
      </c>
      <c r="D180" s="21" t="s">
        <v>214</v>
      </c>
      <c r="E180" s="23">
        <v>2.1853146853146852E-2</v>
      </c>
      <c r="F180" s="23">
        <v>2.6223776223776225E-3</v>
      </c>
      <c r="G180" s="23">
        <v>0</v>
      </c>
      <c r="H180" s="23">
        <v>3.8461538461538464E-2</v>
      </c>
      <c r="I180" s="23">
        <v>0.10227272727272728</v>
      </c>
      <c r="J180" s="23">
        <v>6.8181818181818177E-2</v>
      </c>
      <c r="K180" s="23">
        <v>4.4580419580419584E-2</v>
      </c>
      <c r="L180" s="23">
        <v>9.0034965034965039E-2</v>
      </c>
      <c r="M180" s="23">
        <v>2.36013986013986E-2</v>
      </c>
      <c r="N180" s="23">
        <v>2.36013986013986E-2</v>
      </c>
      <c r="O180" s="23">
        <v>0</v>
      </c>
      <c r="P180" s="23">
        <v>0.17045454545454544</v>
      </c>
      <c r="Q180" s="23">
        <v>0.39423076923076922</v>
      </c>
      <c r="R180" s="23">
        <v>1.9230769230769232E-2</v>
      </c>
      <c r="S180" s="24">
        <v>5720</v>
      </c>
      <c r="T180" s="23">
        <v>1.3333333333333334E-2</v>
      </c>
      <c r="U180" s="23">
        <v>0</v>
      </c>
      <c r="V180" s="23">
        <v>0</v>
      </c>
      <c r="W180" s="23">
        <v>1.3333333333333334E-2</v>
      </c>
      <c r="X180" s="23">
        <v>0.38666666666666666</v>
      </c>
      <c r="Y180" s="23">
        <v>6.6666666666666666E-2</v>
      </c>
      <c r="Z180" s="23">
        <v>9.3333333333333338E-2</v>
      </c>
      <c r="AA180" s="23">
        <v>5.3333333333333337E-2</v>
      </c>
      <c r="AB180" s="23">
        <v>2.6666666666666668E-2</v>
      </c>
      <c r="AC180" s="23">
        <v>0.10666666666666667</v>
      </c>
      <c r="AD180" s="23">
        <v>0</v>
      </c>
      <c r="AE180" s="23">
        <v>0.12</v>
      </c>
      <c r="AF180" s="23">
        <v>0.12</v>
      </c>
      <c r="AG180" s="23">
        <v>1.3333333333333334E-2</v>
      </c>
      <c r="AH180" s="24">
        <v>375</v>
      </c>
    </row>
    <row r="181" spans="2:34" x14ac:dyDescent="0.2">
      <c r="B181" s="33" t="s">
        <v>293</v>
      </c>
      <c r="C181" s="18" t="s">
        <v>135</v>
      </c>
      <c r="D181" s="21" t="s">
        <v>216</v>
      </c>
      <c r="E181" s="23">
        <v>3.0373831775700934E-2</v>
      </c>
      <c r="F181" s="23">
        <v>3.7383177570093455E-2</v>
      </c>
      <c r="G181" s="23">
        <v>4.6728971962616819E-3</v>
      </c>
      <c r="H181" s="23">
        <v>3.0373831775700934E-2</v>
      </c>
      <c r="I181" s="23">
        <v>5.6074766355140186E-2</v>
      </c>
      <c r="J181" s="23">
        <v>8.1775700934579434E-2</v>
      </c>
      <c r="K181" s="23">
        <v>3.9719626168224297E-2</v>
      </c>
      <c r="L181" s="23">
        <v>7.2429906542056069E-2</v>
      </c>
      <c r="M181" s="23">
        <v>2.5700934579439252E-2</v>
      </c>
      <c r="N181" s="23">
        <v>7.0093457943925233E-3</v>
      </c>
      <c r="O181" s="23">
        <v>2.3364485981308409E-3</v>
      </c>
      <c r="P181" s="23">
        <v>0.16121495327102803</v>
      </c>
      <c r="Q181" s="23">
        <v>0.45327102803738317</v>
      </c>
      <c r="R181" s="23">
        <v>2.3364485981308409E-3</v>
      </c>
      <c r="S181" s="24">
        <v>2140</v>
      </c>
      <c r="T181" s="23">
        <v>0.08</v>
      </c>
      <c r="U181" s="23">
        <v>0.04</v>
      </c>
      <c r="V181" s="23">
        <v>0</v>
      </c>
      <c r="W181" s="23">
        <v>0</v>
      </c>
      <c r="X181" s="23">
        <v>0.2</v>
      </c>
      <c r="Y181" s="23">
        <v>0.16</v>
      </c>
      <c r="Z181" s="23">
        <v>0.04</v>
      </c>
      <c r="AA181" s="23">
        <v>0.04</v>
      </c>
      <c r="AB181" s="23">
        <v>0.08</v>
      </c>
      <c r="AC181" s="23">
        <v>0.04</v>
      </c>
      <c r="AD181" s="23">
        <v>0</v>
      </c>
      <c r="AE181" s="23">
        <v>0.08</v>
      </c>
      <c r="AF181" s="23">
        <v>0.28000000000000003</v>
      </c>
      <c r="AG181" s="23">
        <v>0</v>
      </c>
      <c r="AH181" s="24">
        <v>125</v>
      </c>
    </row>
    <row r="182" spans="2:34" x14ac:dyDescent="0.2">
      <c r="B182" s="33" t="s">
        <v>293</v>
      </c>
      <c r="C182" s="18" t="s">
        <v>137</v>
      </c>
      <c r="D182" s="21" t="s">
        <v>217</v>
      </c>
      <c r="E182" s="23" t="s">
        <v>574</v>
      </c>
      <c r="F182" s="23" t="s">
        <v>574</v>
      </c>
      <c r="G182" s="23" t="s">
        <v>574</v>
      </c>
      <c r="H182" s="23" t="s">
        <v>574</v>
      </c>
      <c r="I182" s="23" t="s">
        <v>574</v>
      </c>
      <c r="J182" s="23" t="s">
        <v>574</v>
      </c>
      <c r="K182" s="23" t="s">
        <v>574</v>
      </c>
      <c r="L182" s="23" t="s">
        <v>574</v>
      </c>
      <c r="M182" s="23" t="s">
        <v>574</v>
      </c>
      <c r="N182" s="23" t="s">
        <v>574</v>
      </c>
      <c r="O182" s="23" t="s">
        <v>574</v>
      </c>
      <c r="P182" s="23" t="s">
        <v>574</v>
      </c>
      <c r="Q182" s="23" t="s">
        <v>574</v>
      </c>
      <c r="R182" s="23" t="s">
        <v>574</v>
      </c>
      <c r="S182" s="24" t="s">
        <v>574</v>
      </c>
      <c r="T182" s="23" t="s">
        <v>574</v>
      </c>
      <c r="U182" s="23" t="s">
        <v>574</v>
      </c>
      <c r="V182" s="23" t="s">
        <v>574</v>
      </c>
      <c r="W182" s="23" t="s">
        <v>574</v>
      </c>
      <c r="X182" s="23" t="s">
        <v>574</v>
      </c>
      <c r="Y182" s="23" t="s">
        <v>574</v>
      </c>
      <c r="Z182" s="23" t="s">
        <v>574</v>
      </c>
      <c r="AA182" s="23" t="s">
        <v>574</v>
      </c>
      <c r="AB182" s="23" t="s">
        <v>574</v>
      </c>
      <c r="AC182" s="23" t="s">
        <v>574</v>
      </c>
      <c r="AD182" s="23" t="s">
        <v>574</v>
      </c>
      <c r="AE182" s="23" t="s">
        <v>574</v>
      </c>
      <c r="AF182" s="23" t="s">
        <v>574</v>
      </c>
      <c r="AG182" s="23" t="s">
        <v>574</v>
      </c>
      <c r="AH182" s="24" t="s">
        <v>574</v>
      </c>
    </row>
    <row r="183" spans="2:34" x14ac:dyDescent="0.2">
      <c r="B183" s="33" t="s">
        <v>293</v>
      </c>
      <c r="C183" s="18" t="s">
        <v>139</v>
      </c>
      <c r="D183" s="21" t="s">
        <v>219</v>
      </c>
      <c r="E183" s="23">
        <v>1.1847065158858373E-2</v>
      </c>
      <c r="F183" s="23">
        <v>2.0463112547119008E-2</v>
      </c>
      <c r="G183" s="23">
        <v>1.6155088852988692E-3</v>
      </c>
      <c r="H183" s="23">
        <v>3.8233710285406571E-2</v>
      </c>
      <c r="I183" s="23">
        <v>3.3387183629509959E-2</v>
      </c>
      <c r="J183" s="23">
        <v>8.6698976844372638E-2</v>
      </c>
      <c r="K183" s="23">
        <v>3.5541195476575124E-2</v>
      </c>
      <c r="L183" s="23">
        <v>0.11523963381798599</v>
      </c>
      <c r="M183" s="23">
        <v>1.7232094776521271E-2</v>
      </c>
      <c r="N183" s="23">
        <v>4.3080236941303177E-3</v>
      </c>
      <c r="O183" s="23">
        <v>1.0770059235325794E-3</v>
      </c>
      <c r="P183" s="23">
        <v>0.17070543887991385</v>
      </c>
      <c r="Q183" s="23">
        <v>0.44426494345718903</v>
      </c>
      <c r="R183" s="23">
        <v>1.8847603661820141E-2</v>
      </c>
      <c r="S183" s="24">
        <v>9285</v>
      </c>
      <c r="T183" s="23">
        <v>4.4444444444444446E-2</v>
      </c>
      <c r="U183" s="23">
        <v>0.13333333333333333</v>
      </c>
      <c r="V183" s="23">
        <v>1.1111111111111112E-2</v>
      </c>
      <c r="W183" s="23">
        <v>2.2222222222222223E-2</v>
      </c>
      <c r="X183" s="23">
        <v>0.1</v>
      </c>
      <c r="Y183" s="23">
        <v>4.4444444444444446E-2</v>
      </c>
      <c r="Z183" s="23">
        <v>3.3333333333333333E-2</v>
      </c>
      <c r="AA183" s="23">
        <v>8.8888888888888892E-2</v>
      </c>
      <c r="AB183" s="23">
        <v>3.3333333333333333E-2</v>
      </c>
      <c r="AC183" s="23">
        <v>0</v>
      </c>
      <c r="AD183" s="23">
        <v>0</v>
      </c>
      <c r="AE183" s="23">
        <v>5.5555555555555552E-2</v>
      </c>
      <c r="AF183" s="23">
        <v>0.37777777777777777</v>
      </c>
      <c r="AG183" s="23">
        <v>3.3333333333333333E-2</v>
      </c>
      <c r="AH183" s="24">
        <v>450</v>
      </c>
    </row>
    <row r="184" spans="2:34" x14ac:dyDescent="0.2">
      <c r="B184" s="33" t="s">
        <v>293</v>
      </c>
      <c r="C184" s="18" t="s">
        <v>526</v>
      </c>
      <c r="D184" s="21" t="s">
        <v>527</v>
      </c>
      <c r="E184" s="23" t="s">
        <v>574</v>
      </c>
      <c r="F184" s="23" t="s">
        <v>574</v>
      </c>
      <c r="G184" s="23" t="s">
        <v>574</v>
      </c>
      <c r="H184" s="23" t="s">
        <v>574</v>
      </c>
      <c r="I184" s="23" t="s">
        <v>574</v>
      </c>
      <c r="J184" s="23" t="s">
        <v>574</v>
      </c>
      <c r="K184" s="23" t="s">
        <v>574</v>
      </c>
      <c r="L184" s="23" t="s">
        <v>574</v>
      </c>
      <c r="M184" s="23" t="s">
        <v>574</v>
      </c>
      <c r="N184" s="23" t="s">
        <v>574</v>
      </c>
      <c r="O184" s="23" t="s">
        <v>574</v>
      </c>
      <c r="P184" s="23" t="s">
        <v>574</v>
      </c>
      <c r="Q184" s="23" t="s">
        <v>574</v>
      </c>
      <c r="R184" s="23" t="s">
        <v>574</v>
      </c>
      <c r="S184" s="24" t="s">
        <v>574</v>
      </c>
      <c r="T184" s="23" t="s">
        <v>574</v>
      </c>
      <c r="U184" s="23" t="s">
        <v>574</v>
      </c>
      <c r="V184" s="23" t="s">
        <v>574</v>
      </c>
      <c r="W184" s="23" t="s">
        <v>574</v>
      </c>
      <c r="X184" s="23" t="s">
        <v>574</v>
      </c>
      <c r="Y184" s="23" t="s">
        <v>574</v>
      </c>
      <c r="Z184" s="23" t="s">
        <v>574</v>
      </c>
      <c r="AA184" s="23" t="s">
        <v>574</v>
      </c>
      <c r="AB184" s="23" t="s">
        <v>574</v>
      </c>
      <c r="AC184" s="23" t="s">
        <v>574</v>
      </c>
      <c r="AD184" s="23" t="s">
        <v>574</v>
      </c>
      <c r="AE184" s="23" t="s">
        <v>574</v>
      </c>
      <c r="AF184" s="23" t="s">
        <v>574</v>
      </c>
      <c r="AG184" s="23" t="s">
        <v>574</v>
      </c>
      <c r="AH184" s="24" t="s">
        <v>574</v>
      </c>
    </row>
    <row r="185" spans="2:34" x14ac:dyDescent="0.2">
      <c r="B185" s="33" t="s">
        <v>293</v>
      </c>
      <c r="C185" s="18" t="s">
        <v>524</v>
      </c>
      <c r="D185" s="21" t="s">
        <v>525</v>
      </c>
      <c r="E185" s="23">
        <v>4.1176470588235294E-2</v>
      </c>
      <c r="F185" s="23">
        <v>4.7058823529411764E-2</v>
      </c>
      <c r="G185" s="23">
        <v>0</v>
      </c>
      <c r="H185" s="23">
        <v>2.9411764705882353E-2</v>
      </c>
      <c r="I185" s="23">
        <v>4.4117647058823532E-2</v>
      </c>
      <c r="J185" s="23">
        <v>2.6470588235294117E-2</v>
      </c>
      <c r="K185" s="23">
        <v>3.5294117647058823E-2</v>
      </c>
      <c r="L185" s="23">
        <v>7.6470588235294124E-2</v>
      </c>
      <c r="M185" s="23">
        <v>2.9411764705882353E-2</v>
      </c>
      <c r="N185" s="23">
        <v>2.9411764705882353E-3</v>
      </c>
      <c r="O185" s="23">
        <v>2.9411764705882353E-3</v>
      </c>
      <c r="P185" s="23">
        <v>0.1676470588235294</v>
      </c>
      <c r="Q185" s="23">
        <v>0.42941176470588233</v>
      </c>
      <c r="R185" s="23">
        <v>6.7647058823529407E-2</v>
      </c>
      <c r="S185" s="24">
        <v>1700</v>
      </c>
      <c r="T185" s="23" t="s">
        <v>574</v>
      </c>
      <c r="U185" s="23" t="s">
        <v>574</v>
      </c>
      <c r="V185" s="23" t="s">
        <v>574</v>
      </c>
      <c r="W185" s="23" t="s">
        <v>574</v>
      </c>
      <c r="X185" s="23" t="s">
        <v>574</v>
      </c>
      <c r="Y185" s="23" t="s">
        <v>574</v>
      </c>
      <c r="Z185" s="23" t="s">
        <v>574</v>
      </c>
      <c r="AA185" s="23" t="s">
        <v>574</v>
      </c>
      <c r="AB185" s="23" t="s">
        <v>574</v>
      </c>
      <c r="AC185" s="23" t="s">
        <v>574</v>
      </c>
      <c r="AD185" s="23" t="s">
        <v>574</v>
      </c>
      <c r="AE185" s="23" t="s">
        <v>574</v>
      </c>
      <c r="AF185" s="23" t="s">
        <v>574</v>
      </c>
      <c r="AG185" s="23" t="s">
        <v>574</v>
      </c>
      <c r="AH185" s="24" t="s">
        <v>574</v>
      </c>
    </row>
    <row r="186" spans="2:34" x14ac:dyDescent="0.2">
      <c r="B186" s="33" t="s">
        <v>293</v>
      </c>
      <c r="C186" s="18" t="s">
        <v>140</v>
      </c>
      <c r="D186" s="21" t="s">
        <v>343</v>
      </c>
      <c r="E186" s="23">
        <v>1.2048192771084338E-2</v>
      </c>
      <c r="F186" s="23">
        <v>8.6058519793459545E-3</v>
      </c>
      <c r="G186" s="23">
        <v>1.7211703958691911E-3</v>
      </c>
      <c r="H186" s="23">
        <v>3.4423407917383818E-2</v>
      </c>
      <c r="I186" s="23">
        <v>1.3769363166953529E-2</v>
      </c>
      <c r="J186" s="23">
        <v>4.9913941480206538E-2</v>
      </c>
      <c r="K186" s="23">
        <v>2.0654044750430294E-2</v>
      </c>
      <c r="L186" s="23">
        <v>6.3683304647160072E-2</v>
      </c>
      <c r="M186" s="23">
        <v>6.8846815834767644E-3</v>
      </c>
      <c r="N186" s="23">
        <v>1.7211703958691911E-3</v>
      </c>
      <c r="O186" s="23">
        <v>1.7211703958691911E-3</v>
      </c>
      <c r="P186" s="23">
        <v>0.24784853700516352</v>
      </c>
      <c r="Q186" s="23">
        <v>0.53528399311531838</v>
      </c>
      <c r="R186" s="23">
        <v>1.7211703958691911E-3</v>
      </c>
      <c r="S186" s="24">
        <v>2905</v>
      </c>
      <c r="T186" s="23">
        <v>4.3478260869565216E-2</v>
      </c>
      <c r="U186" s="23">
        <v>4.3478260869565216E-2</v>
      </c>
      <c r="V186" s="23">
        <v>0</v>
      </c>
      <c r="W186" s="23">
        <v>2.1739130434782608E-2</v>
      </c>
      <c r="X186" s="23">
        <v>6.5217391304347824E-2</v>
      </c>
      <c r="Y186" s="23">
        <v>4.3478260869565216E-2</v>
      </c>
      <c r="Z186" s="23">
        <v>4.3478260869565216E-2</v>
      </c>
      <c r="AA186" s="23">
        <v>4.3478260869565216E-2</v>
      </c>
      <c r="AB186" s="23">
        <v>2.1739130434782608E-2</v>
      </c>
      <c r="AC186" s="23">
        <v>0</v>
      </c>
      <c r="AD186" s="23">
        <v>0</v>
      </c>
      <c r="AE186" s="23">
        <v>0.10869565217391304</v>
      </c>
      <c r="AF186" s="23">
        <v>0.54347826086956519</v>
      </c>
      <c r="AG186" s="23">
        <v>0</v>
      </c>
      <c r="AH186" s="24">
        <v>230</v>
      </c>
    </row>
    <row r="187" spans="2:34" x14ac:dyDescent="0.2">
      <c r="B187" s="33" t="s">
        <v>293</v>
      </c>
      <c r="C187" s="18" t="s">
        <v>344</v>
      </c>
      <c r="D187" s="21" t="s">
        <v>345</v>
      </c>
      <c r="E187" s="23" t="s">
        <v>574</v>
      </c>
      <c r="F187" s="23" t="s">
        <v>574</v>
      </c>
      <c r="G187" s="23" t="s">
        <v>574</v>
      </c>
      <c r="H187" s="23" t="s">
        <v>574</v>
      </c>
      <c r="I187" s="23" t="s">
        <v>574</v>
      </c>
      <c r="J187" s="23" t="s">
        <v>574</v>
      </c>
      <c r="K187" s="23" t="s">
        <v>574</v>
      </c>
      <c r="L187" s="23" t="s">
        <v>574</v>
      </c>
      <c r="M187" s="23" t="s">
        <v>574</v>
      </c>
      <c r="N187" s="23" t="s">
        <v>574</v>
      </c>
      <c r="O187" s="23" t="s">
        <v>574</v>
      </c>
      <c r="P187" s="23" t="s">
        <v>574</v>
      </c>
      <c r="Q187" s="23" t="s">
        <v>574</v>
      </c>
      <c r="R187" s="23" t="s">
        <v>574</v>
      </c>
      <c r="S187" s="24" t="s">
        <v>574</v>
      </c>
      <c r="T187" s="23" t="s">
        <v>574</v>
      </c>
      <c r="U187" s="23" t="s">
        <v>574</v>
      </c>
      <c r="V187" s="23" t="s">
        <v>574</v>
      </c>
      <c r="W187" s="23" t="s">
        <v>574</v>
      </c>
      <c r="X187" s="23" t="s">
        <v>574</v>
      </c>
      <c r="Y187" s="23" t="s">
        <v>574</v>
      </c>
      <c r="Z187" s="23" t="s">
        <v>574</v>
      </c>
      <c r="AA187" s="23" t="s">
        <v>574</v>
      </c>
      <c r="AB187" s="23" t="s">
        <v>574</v>
      </c>
      <c r="AC187" s="23" t="s">
        <v>574</v>
      </c>
      <c r="AD187" s="23" t="s">
        <v>574</v>
      </c>
      <c r="AE187" s="23" t="s">
        <v>574</v>
      </c>
      <c r="AF187" s="23" t="s">
        <v>574</v>
      </c>
      <c r="AG187" s="23" t="s">
        <v>574</v>
      </c>
      <c r="AH187" s="24" t="s">
        <v>574</v>
      </c>
    </row>
    <row r="188" spans="2:34" x14ac:dyDescent="0.2">
      <c r="B188" s="33" t="s">
        <v>293</v>
      </c>
      <c r="C188" s="18" t="s">
        <v>134</v>
      </c>
      <c r="D188" s="21" t="s">
        <v>346</v>
      </c>
      <c r="E188" s="23">
        <v>1.0362694300518135E-2</v>
      </c>
      <c r="F188" s="23">
        <v>1.0362694300518135E-2</v>
      </c>
      <c r="G188" s="23">
        <v>1.2953367875647669E-3</v>
      </c>
      <c r="H188" s="23">
        <v>1.8134715025906734E-2</v>
      </c>
      <c r="I188" s="23">
        <v>1.5544041450777202E-2</v>
      </c>
      <c r="J188" s="23">
        <v>2.072538860103627E-2</v>
      </c>
      <c r="K188" s="23">
        <v>1.9430051813471502E-2</v>
      </c>
      <c r="L188" s="23">
        <v>5.4404145077720206E-2</v>
      </c>
      <c r="M188" s="23">
        <v>7.7720207253886009E-3</v>
      </c>
      <c r="N188" s="23">
        <v>1.2953367875647669E-3</v>
      </c>
      <c r="O188" s="23">
        <v>1.2953367875647669E-3</v>
      </c>
      <c r="P188" s="23">
        <v>0.24740932642487046</v>
      </c>
      <c r="Q188" s="23">
        <v>0.55181347150259064</v>
      </c>
      <c r="R188" s="23">
        <v>4.0155440414507769E-2</v>
      </c>
      <c r="S188" s="24">
        <v>3860</v>
      </c>
      <c r="T188" s="23">
        <v>3.7735849056603772E-2</v>
      </c>
      <c r="U188" s="23">
        <v>9.4339622641509441E-2</v>
      </c>
      <c r="V188" s="23">
        <v>0</v>
      </c>
      <c r="W188" s="23">
        <v>1.8867924528301886E-2</v>
      </c>
      <c r="X188" s="23">
        <v>7.5471698113207544E-2</v>
      </c>
      <c r="Y188" s="23">
        <v>3.7735849056603772E-2</v>
      </c>
      <c r="Z188" s="23">
        <v>5.6603773584905662E-2</v>
      </c>
      <c r="AA188" s="23">
        <v>7.5471698113207544E-2</v>
      </c>
      <c r="AB188" s="23">
        <v>3.7735849056603772E-2</v>
      </c>
      <c r="AC188" s="23">
        <v>0</v>
      </c>
      <c r="AD188" s="23">
        <v>0</v>
      </c>
      <c r="AE188" s="23">
        <v>0.13207547169811321</v>
      </c>
      <c r="AF188" s="23">
        <v>0.37735849056603776</v>
      </c>
      <c r="AG188" s="23">
        <v>1.8867924528301886E-2</v>
      </c>
      <c r="AH188" s="24">
        <v>265</v>
      </c>
    </row>
    <row r="189" spans="2:34" ht="13.2" x14ac:dyDescent="0.25">
      <c r="B189"/>
      <c r="C189"/>
      <c r="D189"/>
      <c r="E189"/>
      <c r="F189"/>
      <c r="G189"/>
      <c r="H189"/>
      <c r="I189"/>
      <c r="J189"/>
      <c r="K189"/>
      <c r="L189"/>
      <c r="M189"/>
      <c r="N189"/>
      <c r="O189"/>
      <c r="P189"/>
      <c r="Q189"/>
      <c r="R189"/>
      <c r="S189"/>
      <c r="T189"/>
      <c r="U189"/>
      <c r="V189"/>
      <c r="W189"/>
      <c r="X189"/>
      <c r="Y189"/>
      <c r="Z189"/>
      <c r="AA189"/>
      <c r="AB189"/>
      <c r="AC189"/>
      <c r="AD189"/>
      <c r="AE189"/>
      <c r="AF189"/>
      <c r="AG189"/>
      <c r="AH189"/>
    </row>
    <row r="190" spans="2:34" x14ac:dyDescent="0.2">
      <c r="B190" s="35" t="s">
        <v>244</v>
      </c>
    </row>
    <row r="191" spans="2:34" x14ac:dyDescent="0.2">
      <c r="B191" s="16"/>
    </row>
    <row r="192" spans="2:34" x14ac:dyDescent="0.2">
      <c r="B192" s="16" t="s">
        <v>568</v>
      </c>
    </row>
    <row r="193" spans="2:3" x14ac:dyDescent="0.2">
      <c r="B193" s="16" t="s">
        <v>245</v>
      </c>
    </row>
    <row r="194" spans="2:3" x14ac:dyDescent="0.2">
      <c r="B194" s="16" t="s">
        <v>246</v>
      </c>
    </row>
    <row r="195" spans="2:3" x14ac:dyDescent="0.2">
      <c r="B195" s="16" t="s">
        <v>415</v>
      </c>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c r="C205" s="14"/>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9"/>
  <sheetViews>
    <sheetView showGridLines="0" zoomScale="85" zoomScaleNormal="85" workbookViewId="0"/>
  </sheetViews>
  <sheetFormatPr defaultColWidth="9.33203125" defaultRowHeight="13.2" x14ac:dyDescent="0.25"/>
  <cols>
    <col min="1" max="1" width="2.6640625" customWidth="1"/>
    <col min="2" max="2" width="23.6640625" customWidth="1"/>
    <col min="3" max="3" width="10.6640625" customWidth="1"/>
    <col min="4" max="4" width="64.6640625" bestFit="1" customWidth="1"/>
    <col min="5" max="5" width="10.6640625" customWidth="1"/>
    <col min="6" max="7" width="12" customWidth="1"/>
    <col min="8" max="8" width="13.33203125" customWidth="1"/>
    <col min="9" max="9" width="14.5546875" customWidth="1"/>
    <col min="10" max="10" width="16.33203125" customWidth="1"/>
    <col min="11" max="11" width="4.33203125" customWidth="1"/>
    <col min="12" max="12" width="23.6640625" customWidth="1"/>
    <col min="13" max="13" width="11" customWidth="1"/>
    <col min="14" max="14" width="64.6640625" customWidth="1"/>
    <col min="15" max="15" width="10.6640625" customWidth="1"/>
    <col min="16" max="17" width="12" customWidth="1"/>
    <col min="18" max="18" width="12.6640625" customWidth="1"/>
    <col min="19" max="19" width="14.5546875" customWidth="1"/>
  </cols>
  <sheetData>
    <row r="2" spans="2:19" ht="24.6" x14ac:dyDescent="0.25">
      <c r="B2" s="34" t="s">
        <v>241</v>
      </c>
      <c r="C2" s="34"/>
    </row>
    <row r="4" spans="2:19" ht="44.25" customHeight="1" x14ac:dyDescent="0.25">
      <c r="B4" s="63" t="s">
        <v>545</v>
      </c>
      <c r="C4" s="63"/>
      <c r="D4" s="63"/>
      <c r="E4" s="63"/>
      <c r="F4" s="63"/>
      <c r="G4" s="63"/>
      <c r="H4" s="63"/>
      <c r="I4" s="63"/>
      <c r="J4" s="63"/>
      <c r="K4" s="63"/>
      <c r="L4" s="63"/>
      <c r="M4" s="63"/>
      <c r="N4" s="63"/>
      <c r="O4" s="63"/>
      <c r="P4" s="63"/>
      <c r="Q4" s="63"/>
      <c r="R4" s="63"/>
      <c r="S4" s="63"/>
    </row>
    <row r="6" spans="2:19" x14ac:dyDescent="0.25">
      <c r="B6" s="27" t="s">
        <v>240</v>
      </c>
      <c r="C6" s="27"/>
    </row>
    <row r="7" spans="2:19" x14ac:dyDescent="0.25">
      <c r="B7" s="28" t="s">
        <v>412</v>
      </c>
      <c r="C7" s="28"/>
    </row>
    <row r="9" spans="2:19" x14ac:dyDescent="0.25">
      <c r="B9" s="37" t="s">
        <v>430</v>
      </c>
      <c r="C9" s="37"/>
      <c r="D9" s="37"/>
      <c r="E9" s="37"/>
      <c r="F9" s="37"/>
      <c r="G9" s="37"/>
      <c r="H9" s="37"/>
      <c r="I9" s="37"/>
      <c r="J9" s="37"/>
      <c r="K9" s="37"/>
    </row>
    <row r="11" spans="2:19" x14ac:dyDescent="0.25">
      <c r="B11" s="27" t="s">
        <v>301</v>
      </c>
      <c r="C11" s="27"/>
    </row>
    <row r="13" spans="2:19" x14ac:dyDescent="0.25">
      <c r="B13" s="27" t="s">
        <v>409</v>
      </c>
      <c r="C13" s="27"/>
    </row>
    <row r="14" spans="2:19" x14ac:dyDescent="0.25">
      <c r="B14" s="27" t="s">
        <v>404</v>
      </c>
      <c r="C14" s="27"/>
    </row>
    <row r="15" spans="2:19" x14ac:dyDescent="0.25">
      <c r="B15" s="27" t="s">
        <v>405</v>
      </c>
      <c r="C15" s="27"/>
    </row>
    <row r="16" spans="2:19" x14ac:dyDescent="0.25">
      <c r="B16" s="27" t="s">
        <v>413</v>
      </c>
      <c r="C16" s="27"/>
    </row>
    <row r="17" spans="2:19" x14ac:dyDescent="0.25">
      <c r="B17" s="27" t="s">
        <v>406</v>
      </c>
      <c r="C17" s="27"/>
    </row>
    <row r="18" spans="2:19" x14ac:dyDescent="0.25">
      <c r="B18" s="27"/>
      <c r="C18" s="27"/>
    </row>
    <row r="19" spans="2:19" x14ac:dyDescent="0.25">
      <c r="B19" s="27" t="s">
        <v>431</v>
      </c>
      <c r="C19" s="27"/>
      <c r="L19" s="27" t="s">
        <v>528</v>
      </c>
      <c r="M19" s="27"/>
    </row>
    <row r="21" spans="2:19" ht="41.25" customHeight="1" x14ac:dyDescent="0.25">
      <c r="B21" s="11" t="s">
        <v>242</v>
      </c>
      <c r="C21" s="11" t="s">
        <v>251</v>
      </c>
      <c r="D21" s="10" t="s">
        <v>252</v>
      </c>
      <c r="E21" s="11" t="s">
        <v>436</v>
      </c>
      <c r="F21" s="36" t="s">
        <v>414</v>
      </c>
      <c r="G21" s="36" t="s">
        <v>401</v>
      </c>
      <c r="H21" s="36" t="s">
        <v>239</v>
      </c>
      <c r="I21" s="36" t="s">
        <v>302</v>
      </c>
      <c r="J21" s="36" t="s">
        <v>392</v>
      </c>
      <c r="L21" s="11" t="s">
        <v>242</v>
      </c>
      <c r="M21" s="11" t="s">
        <v>251</v>
      </c>
      <c r="N21" s="10" t="s">
        <v>252</v>
      </c>
      <c r="O21" s="11" t="s">
        <v>436</v>
      </c>
      <c r="P21" s="36" t="s">
        <v>414</v>
      </c>
      <c r="Q21" s="36" t="s">
        <v>401</v>
      </c>
      <c r="R21" s="36" t="s">
        <v>239</v>
      </c>
      <c r="S21" s="36" t="s">
        <v>302</v>
      </c>
    </row>
    <row r="22" spans="2:19" x14ac:dyDescent="0.25">
      <c r="B22" s="30" t="s">
        <v>253</v>
      </c>
      <c r="C22" s="30" t="s">
        <v>39</v>
      </c>
      <c r="D22" s="30" t="s">
        <v>154</v>
      </c>
      <c r="E22" s="51">
        <v>2</v>
      </c>
      <c r="F22" s="38">
        <v>1</v>
      </c>
      <c r="G22" s="38">
        <v>1</v>
      </c>
      <c r="H22" s="38">
        <v>0</v>
      </c>
      <c r="I22" s="38">
        <v>1</v>
      </c>
      <c r="J22" s="38">
        <v>1</v>
      </c>
      <c r="L22" s="30" t="s">
        <v>253</v>
      </c>
      <c r="M22" s="30" t="s">
        <v>39</v>
      </c>
      <c r="N22" s="30" t="s">
        <v>154</v>
      </c>
      <c r="O22" s="51">
        <v>1</v>
      </c>
      <c r="P22" s="38">
        <v>1</v>
      </c>
      <c r="Q22" s="38">
        <v>1</v>
      </c>
      <c r="R22" s="38">
        <v>1</v>
      </c>
      <c r="S22" s="38">
        <v>0</v>
      </c>
    </row>
    <row r="23" spans="2:19" x14ac:dyDescent="0.25">
      <c r="B23" s="30" t="s">
        <v>253</v>
      </c>
      <c r="C23" s="30" t="s">
        <v>41</v>
      </c>
      <c r="D23" s="30" t="s">
        <v>155</v>
      </c>
      <c r="E23" s="51">
        <v>1</v>
      </c>
      <c r="F23" s="38">
        <v>1</v>
      </c>
      <c r="G23" s="38">
        <v>1</v>
      </c>
      <c r="H23" s="38">
        <v>1</v>
      </c>
      <c r="I23" s="38">
        <v>1</v>
      </c>
      <c r="J23" s="38">
        <v>1</v>
      </c>
      <c r="L23" s="30" t="s">
        <v>253</v>
      </c>
      <c r="M23" s="30" t="s">
        <v>41</v>
      </c>
      <c r="N23" s="30" t="s">
        <v>155</v>
      </c>
      <c r="O23" s="51">
        <v>1</v>
      </c>
      <c r="P23" s="38">
        <v>1</v>
      </c>
      <c r="Q23" s="38">
        <v>1</v>
      </c>
      <c r="R23" s="38">
        <v>1</v>
      </c>
      <c r="S23" s="38">
        <v>1</v>
      </c>
    </row>
    <row r="24" spans="2:19" x14ac:dyDescent="0.25">
      <c r="B24" s="30" t="s">
        <v>253</v>
      </c>
      <c r="C24" s="30" t="s">
        <v>43</v>
      </c>
      <c r="D24" s="30" t="s">
        <v>303</v>
      </c>
      <c r="E24" s="51">
        <v>1</v>
      </c>
      <c r="F24" s="38">
        <v>1</v>
      </c>
      <c r="G24" s="38">
        <v>1</v>
      </c>
      <c r="H24" s="38">
        <v>1</v>
      </c>
      <c r="I24" s="38">
        <v>1</v>
      </c>
      <c r="J24" s="38">
        <v>1</v>
      </c>
      <c r="L24" s="30" t="s">
        <v>253</v>
      </c>
      <c r="M24" s="30" t="s">
        <v>43</v>
      </c>
      <c r="N24" s="30" t="s">
        <v>303</v>
      </c>
      <c r="O24" s="51">
        <v>1</v>
      </c>
      <c r="P24" s="38">
        <v>1</v>
      </c>
      <c r="Q24" s="38">
        <v>1</v>
      </c>
      <c r="R24" s="38">
        <v>0</v>
      </c>
      <c r="S24" s="38">
        <v>1</v>
      </c>
    </row>
    <row r="25" spans="2:19" x14ac:dyDescent="0.25">
      <c r="B25" s="30" t="s">
        <v>253</v>
      </c>
      <c r="C25" s="30" t="s">
        <v>44</v>
      </c>
      <c r="D25" s="30" t="s">
        <v>304</v>
      </c>
      <c r="E25" s="51">
        <v>2</v>
      </c>
      <c r="F25" s="38">
        <v>1</v>
      </c>
      <c r="G25" s="38">
        <v>1</v>
      </c>
      <c r="H25" s="38">
        <v>0</v>
      </c>
      <c r="I25" s="38">
        <v>0</v>
      </c>
      <c r="J25" s="38">
        <v>1</v>
      </c>
      <c r="L25" s="30" t="s">
        <v>253</v>
      </c>
      <c r="M25" s="30" t="s">
        <v>44</v>
      </c>
      <c r="N25" s="30" t="s">
        <v>304</v>
      </c>
      <c r="O25" s="51">
        <v>2</v>
      </c>
      <c r="P25" s="38">
        <v>1</v>
      </c>
      <c r="Q25" s="38">
        <v>1</v>
      </c>
      <c r="R25" s="38">
        <v>1</v>
      </c>
      <c r="S25" s="38">
        <v>1</v>
      </c>
    </row>
    <row r="26" spans="2:19" x14ac:dyDescent="0.25">
      <c r="B26" s="30" t="s">
        <v>253</v>
      </c>
      <c r="C26" s="30" t="s">
        <v>46</v>
      </c>
      <c r="D26" s="30" t="s">
        <v>158</v>
      </c>
      <c r="E26" s="51">
        <v>1</v>
      </c>
      <c r="F26" s="38">
        <v>1</v>
      </c>
      <c r="G26" s="38">
        <v>1</v>
      </c>
      <c r="H26" s="38">
        <v>1</v>
      </c>
      <c r="I26" s="38">
        <v>1</v>
      </c>
      <c r="J26" s="38">
        <v>1</v>
      </c>
      <c r="L26" s="30" t="s">
        <v>253</v>
      </c>
      <c r="M26" s="30" t="s">
        <v>529</v>
      </c>
      <c r="N26" s="30" t="s">
        <v>530</v>
      </c>
      <c r="O26" s="51">
        <v>1</v>
      </c>
      <c r="P26" s="38">
        <v>0</v>
      </c>
      <c r="Q26" s="38">
        <v>0</v>
      </c>
      <c r="R26" s="38">
        <v>0</v>
      </c>
      <c r="S26" s="38">
        <v>0</v>
      </c>
    </row>
    <row r="27" spans="2:19" x14ac:dyDescent="0.25">
      <c r="B27" s="30" t="s">
        <v>253</v>
      </c>
      <c r="C27" s="30" t="s">
        <v>48</v>
      </c>
      <c r="D27" s="30" t="s">
        <v>160</v>
      </c>
      <c r="E27" s="51">
        <v>3</v>
      </c>
      <c r="F27" s="38">
        <v>1</v>
      </c>
      <c r="G27" s="38">
        <v>1</v>
      </c>
      <c r="H27" s="38">
        <v>0</v>
      </c>
      <c r="I27" s="38">
        <v>1</v>
      </c>
      <c r="J27" s="38">
        <v>1</v>
      </c>
      <c r="L27" s="30" t="s">
        <v>253</v>
      </c>
      <c r="M27" s="30" t="s">
        <v>437</v>
      </c>
      <c r="N27" s="30" t="s">
        <v>438</v>
      </c>
      <c r="O27" s="51">
        <v>1</v>
      </c>
      <c r="P27" s="38">
        <v>0</v>
      </c>
      <c r="Q27" s="38">
        <v>0</v>
      </c>
      <c r="R27" s="38">
        <v>0</v>
      </c>
      <c r="S27" s="38">
        <v>0</v>
      </c>
    </row>
    <row r="28" spans="2:19" x14ac:dyDescent="0.25">
      <c r="B28" s="30" t="s">
        <v>253</v>
      </c>
      <c r="C28" s="30" t="s">
        <v>49</v>
      </c>
      <c r="D28" s="30" t="s">
        <v>161</v>
      </c>
      <c r="E28" s="51">
        <v>1</v>
      </c>
      <c r="F28" s="38">
        <v>1</v>
      </c>
      <c r="G28" s="38">
        <v>1</v>
      </c>
      <c r="H28" s="38">
        <v>1</v>
      </c>
      <c r="I28" s="38">
        <v>1</v>
      </c>
      <c r="J28" s="38">
        <v>1</v>
      </c>
      <c r="L28" s="30" t="s">
        <v>253</v>
      </c>
      <c r="M28" s="30" t="s">
        <v>51</v>
      </c>
      <c r="N28" s="30" t="s">
        <v>162</v>
      </c>
      <c r="O28" s="51">
        <v>1</v>
      </c>
      <c r="P28" s="38">
        <v>1</v>
      </c>
      <c r="Q28" s="38">
        <v>1</v>
      </c>
      <c r="R28" s="38">
        <v>0</v>
      </c>
      <c r="S28" s="38">
        <v>1</v>
      </c>
    </row>
    <row r="29" spans="2:19" x14ac:dyDescent="0.25">
      <c r="B29" s="30" t="s">
        <v>253</v>
      </c>
      <c r="C29" s="30" t="s">
        <v>50</v>
      </c>
      <c r="D29" s="30" t="s">
        <v>305</v>
      </c>
      <c r="E29" s="51">
        <v>1</v>
      </c>
      <c r="F29" s="38">
        <v>1</v>
      </c>
      <c r="G29" s="38">
        <v>1</v>
      </c>
      <c r="H29" s="38">
        <v>0</v>
      </c>
      <c r="I29" s="38">
        <v>1</v>
      </c>
      <c r="J29" s="38">
        <v>1</v>
      </c>
      <c r="L29" s="30" t="s">
        <v>253</v>
      </c>
      <c r="M29" s="30" t="s">
        <v>59</v>
      </c>
      <c r="N29" s="30" t="s">
        <v>168</v>
      </c>
      <c r="O29" s="51">
        <v>1</v>
      </c>
      <c r="P29" s="38">
        <v>0</v>
      </c>
      <c r="Q29" s="38">
        <v>0</v>
      </c>
      <c r="R29" s="38">
        <v>0</v>
      </c>
      <c r="S29" s="38">
        <v>0</v>
      </c>
    </row>
    <row r="30" spans="2:19" x14ac:dyDescent="0.25">
      <c r="B30" s="30" t="s">
        <v>253</v>
      </c>
      <c r="C30" s="30" t="s">
        <v>51</v>
      </c>
      <c r="D30" s="30" t="s">
        <v>162</v>
      </c>
      <c r="E30" s="51">
        <v>2</v>
      </c>
      <c r="F30" s="38">
        <v>1</v>
      </c>
      <c r="G30" s="38">
        <v>1</v>
      </c>
      <c r="H30" s="38">
        <v>0</v>
      </c>
      <c r="I30" s="38">
        <v>1</v>
      </c>
      <c r="J30" s="38">
        <v>1</v>
      </c>
      <c r="L30" s="30" t="s">
        <v>253</v>
      </c>
      <c r="M30" s="30" t="s">
        <v>69</v>
      </c>
      <c r="N30" s="30" t="s">
        <v>306</v>
      </c>
      <c r="O30" s="51">
        <v>2</v>
      </c>
      <c r="P30" s="38">
        <v>1</v>
      </c>
      <c r="Q30" s="38">
        <v>1</v>
      </c>
      <c r="R30" s="38">
        <v>0</v>
      </c>
      <c r="S30" s="38">
        <v>0</v>
      </c>
    </row>
    <row r="31" spans="2:19" x14ac:dyDescent="0.25">
      <c r="B31" s="30" t="s">
        <v>253</v>
      </c>
      <c r="C31" s="30" t="s">
        <v>59</v>
      </c>
      <c r="D31" s="30" t="s">
        <v>168</v>
      </c>
      <c r="E31" s="51">
        <v>1</v>
      </c>
      <c r="F31" s="38">
        <v>1</v>
      </c>
      <c r="G31" s="38">
        <v>1</v>
      </c>
      <c r="H31" s="38">
        <v>1</v>
      </c>
      <c r="I31" s="38">
        <v>1</v>
      </c>
      <c r="J31" s="38">
        <v>1</v>
      </c>
      <c r="L31" s="30" t="s">
        <v>243</v>
      </c>
      <c r="M31" s="30" t="s">
        <v>22</v>
      </c>
      <c r="N31" s="30" t="s">
        <v>142</v>
      </c>
      <c r="O31" s="51">
        <v>1</v>
      </c>
      <c r="P31" s="38">
        <v>1</v>
      </c>
      <c r="Q31" s="38">
        <v>1</v>
      </c>
      <c r="R31" s="38">
        <v>1</v>
      </c>
      <c r="S31" s="38">
        <v>1</v>
      </c>
    </row>
    <row r="32" spans="2:19" x14ac:dyDescent="0.25">
      <c r="B32" s="30" t="s">
        <v>253</v>
      </c>
      <c r="C32" s="30" t="s">
        <v>60</v>
      </c>
      <c r="D32" s="30" t="s">
        <v>169</v>
      </c>
      <c r="E32" s="51">
        <v>1</v>
      </c>
      <c r="F32" s="38">
        <v>1</v>
      </c>
      <c r="G32" s="38">
        <v>1</v>
      </c>
      <c r="H32" s="38">
        <v>1</v>
      </c>
      <c r="I32" s="38">
        <v>1</v>
      </c>
      <c r="J32" s="38">
        <v>1</v>
      </c>
      <c r="L32" s="30" t="s">
        <v>243</v>
      </c>
      <c r="M32" s="30" t="s">
        <v>441</v>
      </c>
      <c r="N32" s="30" t="s">
        <v>442</v>
      </c>
      <c r="O32" s="51">
        <v>1</v>
      </c>
      <c r="P32" s="38">
        <v>1</v>
      </c>
      <c r="Q32" s="38">
        <v>1</v>
      </c>
      <c r="R32" s="38">
        <v>1</v>
      </c>
      <c r="S32" s="38">
        <v>1</v>
      </c>
    </row>
    <row r="33" spans="2:19" x14ac:dyDescent="0.25">
      <c r="B33" s="30" t="s">
        <v>253</v>
      </c>
      <c r="C33" s="30" t="s">
        <v>69</v>
      </c>
      <c r="D33" s="30" t="s">
        <v>306</v>
      </c>
      <c r="E33" s="51">
        <v>1</v>
      </c>
      <c r="F33" s="38">
        <v>1</v>
      </c>
      <c r="G33" s="38">
        <v>1</v>
      </c>
      <c r="H33" s="38">
        <v>1</v>
      </c>
      <c r="I33" s="38">
        <v>1</v>
      </c>
      <c r="J33" s="38">
        <v>1</v>
      </c>
      <c r="L33" s="30" t="s">
        <v>243</v>
      </c>
      <c r="M33" s="30" t="s">
        <v>23</v>
      </c>
      <c r="N33" s="30" t="s">
        <v>308</v>
      </c>
      <c r="O33" s="51">
        <v>2</v>
      </c>
      <c r="P33" s="38">
        <v>1</v>
      </c>
      <c r="Q33" s="38">
        <v>1</v>
      </c>
      <c r="R33" s="38">
        <v>1</v>
      </c>
      <c r="S33" s="38">
        <v>1</v>
      </c>
    </row>
    <row r="34" spans="2:19" x14ac:dyDescent="0.25">
      <c r="B34" s="30" t="s">
        <v>253</v>
      </c>
      <c r="C34" s="30" t="s">
        <v>70</v>
      </c>
      <c r="D34" s="30" t="s">
        <v>174</v>
      </c>
      <c r="E34" s="51">
        <v>1</v>
      </c>
      <c r="F34" s="38">
        <v>1</v>
      </c>
      <c r="G34" s="38">
        <v>1</v>
      </c>
      <c r="H34" s="38">
        <v>1</v>
      </c>
      <c r="I34" s="38">
        <v>1</v>
      </c>
      <c r="J34" s="38">
        <v>1</v>
      </c>
      <c r="L34" s="30" t="s">
        <v>243</v>
      </c>
      <c r="M34" s="30" t="s">
        <v>24</v>
      </c>
      <c r="N34" s="30" t="s">
        <v>143</v>
      </c>
      <c r="O34" s="51">
        <v>1</v>
      </c>
      <c r="P34" s="38">
        <v>0</v>
      </c>
      <c r="Q34" s="38">
        <v>0</v>
      </c>
      <c r="R34" s="38">
        <v>0</v>
      </c>
      <c r="S34" s="38">
        <v>0</v>
      </c>
    </row>
    <row r="35" spans="2:19" x14ac:dyDescent="0.25">
      <c r="B35" s="30" t="s">
        <v>243</v>
      </c>
      <c r="C35" s="30" t="s">
        <v>21</v>
      </c>
      <c r="D35" s="30" t="s">
        <v>307</v>
      </c>
      <c r="E35" s="51">
        <v>2</v>
      </c>
      <c r="F35" s="38">
        <v>1</v>
      </c>
      <c r="G35" s="38">
        <v>1</v>
      </c>
      <c r="H35" s="38">
        <v>1</v>
      </c>
      <c r="I35" s="38">
        <v>1</v>
      </c>
      <c r="J35" s="38">
        <v>1</v>
      </c>
      <c r="L35" s="30" t="s">
        <v>243</v>
      </c>
      <c r="M35" s="30" t="s">
        <v>25</v>
      </c>
      <c r="N35" s="30" t="s">
        <v>309</v>
      </c>
      <c r="O35" s="51">
        <v>2</v>
      </c>
      <c r="P35" s="38">
        <v>1</v>
      </c>
      <c r="Q35" s="38">
        <v>1</v>
      </c>
      <c r="R35" s="38">
        <v>1</v>
      </c>
      <c r="S35" s="38">
        <v>1</v>
      </c>
    </row>
    <row r="36" spans="2:19" x14ac:dyDescent="0.25">
      <c r="B36" s="30" t="s">
        <v>243</v>
      </c>
      <c r="C36" s="30" t="s">
        <v>22</v>
      </c>
      <c r="D36" s="30" t="s">
        <v>142</v>
      </c>
      <c r="E36" s="51">
        <v>3</v>
      </c>
      <c r="F36" s="38">
        <v>1</v>
      </c>
      <c r="G36" s="38">
        <v>1</v>
      </c>
      <c r="H36" s="38">
        <v>0</v>
      </c>
      <c r="I36" s="38">
        <v>1</v>
      </c>
      <c r="J36" s="38">
        <v>1</v>
      </c>
      <c r="L36" s="30" t="s">
        <v>243</v>
      </c>
      <c r="M36" s="30" t="s">
        <v>445</v>
      </c>
      <c r="N36" s="30" t="s">
        <v>446</v>
      </c>
      <c r="O36" s="51">
        <v>1</v>
      </c>
      <c r="P36" s="38">
        <v>1</v>
      </c>
      <c r="Q36" s="38">
        <v>1</v>
      </c>
      <c r="R36" s="38">
        <v>0</v>
      </c>
      <c r="S36" s="38">
        <v>0</v>
      </c>
    </row>
    <row r="37" spans="2:19" x14ac:dyDescent="0.25">
      <c r="B37" s="30" t="s">
        <v>243</v>
      </c>
      <c r="C37" s="30" t="s">
        <v>23</v>
      </c>
      <c r="D37" s="30" t="s">
        <v>308</v>
      </c>
      <c r="E37" s="51">
        <v>2</v>
      </c>
      <c r="F37" s="38">
        <v>1</v>
      </c>
      <c r="G37" s="38">
        <v>1</v>
      </c>
      <c r="H37" s="38">
        <v>1</v>
      </c>
      <c r="I37" s="38">
        <v>1</v>
      </c>
      <c r="J37" s="38">
        <v>1</v>
      </c>
      <c r="L37" s="30" t="s">
        <v>243</v>
      </c>
      <c r="M37" s="30" t="s">
        <v>26</v>
      </c>
      <c r="N37" s="30" t="s">
        <v>310</v>
      </c>
      <c r="O37" s="51">
        <v>2</v>
      </c>
      <c r="P37" s="38">
        <v>1</v>
      </c>
      <c r="Q37" s="38">
        <v>1</v>
      </c>
      <c r="R37" s="38">
        <v>0</v>
      </c>
      <c r="S37" s="38">
        <v>0</v>
      </c>
    </row>
    <row r="38" spans="2:19" x14ac:dyDescent="0.25">
      <c r="B38" s="30" t="s">
        <v>243</v>
      </c>
      <c r="C38" s="30" t="s">
        <v>24</v>
      </c>
      <c r="D38" s="30" t="s">
        <v>143</v>
      </c>
      <c r="E38" s="51">
        <v>1</v>
      </c>
      <c r="F38" s="38">
        <v>1</v>
      </c>
      <c r="G38" s="38">
        <v>1</v>
      </c>
      <c r="H38" s="38">
        <v>0</v>
      </c>
      <c r="I38" s="38">
        <v>0</v>
      </c>
      <c r="J38" s="38">
        <v>1</v>
      </c>
      <c r="L38" s="30" t="s">
        <v>243</v>
      </c>
      <c r="M38" s="30" t="s">
        <v>28</v>
      </c>
      <c r="N38" s="30" t="s">
        <v>145</v>
      </c>
      <c r="O38" s="51">
        <v>2</v>
      </c>
      <c r="P38" s="38">
        <v>1</v>
      </c>
      <c r="Q38" s="38">
        <v>1</v>
      </c>
      <c r="R38" s="38">
        <v>0</v>
      </c>
      <c r="S38" s="38">
        <v>1</v>
      </c>
    </row>
    <row r="39" spans="2:19" x14ac:dyDescent="0.25">
      <c r="B39" s="30" t="s">
        <v>243</v>
      </c>
      <c r="C39" s="30" t="s">
        <v>25</v>
      </c>
      <c r="D39" s="30" t="s">
        <v>309</v>
      </c>
      <c r="E39" s="51">
        <v>2</v>
      </c>
      <c r="F39" s="38">
        <v>1</v>
      </c>
      <c r="G39" s="38">
        <v>1</v>
      </c>
      <c r="H39" s="38">
        <v>1</v>
      </c>
      <c r="I39" s="38">
        <v>1</v>
      </c>
      <c r="J39" s="38">
        <v>1</v>
      </c>
      <c r="L39" s="30" t="s">
        <v>243</v>
      </c>
      <c r="M39" s="30" t="s">
        <v>29</v>
      </c>
      <c r="N39" s="30" t="s">
        <v>146</v>
      </c>
      <c r="O39" s="51">
        <v>1</v>
      </c>
      <c r="P39" s="38">
        <v>1</v>
      </c>
      <c r="Q39" s="38">
        <v>1</v>
      </c>
      <c r="R39" s="38">
        <v>0</v>
      </c>
      <c r="S39" s="38">
        <v>0</v>
      </c>
    </row>
    <row r="40" spans="2:19" x14ac:dyDescent="0.25">
      <c r="B40" s="30" t="s">
        <v>243</v>
      </c>
      <c r="C40" s="30" t="s">
        <v>26</v>
      </c>
      <c r="D40" s="30" t="s">
        <v>310</v>
      </c>
      <c r="E40" s="51">
        <v>1</v>
      </c>
      <c r="F40" s="38">
        <v>1</v>
      </c>
      <c r="G40" s="38">
        <v>1</v>
      </c>
      <c r="H40" s="38">
        <v>1</v>
      </c>
      <c r="I40" s="38">
        <v>1</v>
      </c>
      <c r="J40" s="38">
        <v>1</v>
      </c>
      <c r="L40" s="30" t="s">
        <v>243</v>
      </c>
      <c r="M40" s="30" t="s">
        <v>30</v>
      </c>
      <c r="N40" s="30" t="s">
        <v>147</v>
      </c>
      <c r="O40" s="51">
        <v>2</v>
      </c>
      <c r="P40" s="38">
        <v>1</v>
      </c>
      <c r="Q40" s="38">
        <v>1</v>
      </c>
      <c r="R40" s="38">
        <v>0</v>
      </c>
      <c r="S40" s="38">
        <v>1</v>
      </c>
    </row>
    <row r="41" spans="2:19" x14ac:dyDescent="0.25">
      <c r="B41" s="30" t="s">
        <v>243</v>
      </c>
      <c r="C41" s="30" t="s">
        <v>27</v>
      </c>
      <c r="D41" s="30" t="s">
        <v>144</v>
      </c>
      <c r="E41" s="51">
        <v>1</v>
      </c>
      <c r="F41" s="38">
        <v>1</v>
      </c>
      <c r="G41" s="38">
        <v>1</v>
      </c>
      <c r="H41" s="38">
        <v>1</v>
      </c>
      <c r="I41" s="38">
        <v>1</v>
      </c>
      <c r="J41" s="38">
        <v>1</v>
      </c>
      <c r="L41" s="30" t="s">
        <v>243</v>
      </c>
      <c r="M41" s="30" t="s">
        <v>31</v>
      </c>
      <c r="N41" s="30" t="s">
        <v>311</v>
      </c>
      <c r="O41" s="51">
        <v>1</v>
      </c>
      <c r="P41" s="38">
        <v>1</v>
      </c>
      <c r="Q41" s="38">
        <v>1</v>
      </c>
      <c r="R41" s="38">
        <v>0</v>
      </c>
      <c r="S41" s="38">
        <v>1</v>
      </c>
    </row>
    <row r="42" spans="2:19" x14ac:dyDescent="0.25">
      <c r="B42" s="30" t="s">
        <v>243</v>
      </c>
      <c r="C42" s="30" t="s">
        <v>28</v>
      </c>
      <c r="D42" s="30" t="s">
        <v>145</v>
      </c>
      <c r="E42" s="51">
        <v>3</v>
      </c>
      <c r="F42" s="38">
        <v>1</v>
      </c>
      <c r="G42" s="38">
        <v>1</v>
      </c>
      <c r="H42" s="38">
        <v>1</v>
      </c>
      <c r="I42" s="38">
        <v>1</v>
      </c>
      <c r="J42" s="38">
        <v>1</v>
      </c>
      <c r="L42" s="30" t="s">
        <v>243</v>
      </c>
      <c r="M42" s="30" t="s">
        <v>32</v>
      </c>
      <c r="N42" s="30" t="s">
        <v>312</v>
      </c>
      <c r="O42" s="51">
        <v>3</v>
      </c>
      <c r="P42" s="38">
        <v>0</v>
      </c>
      <c r="Q42" s="38">
        <v>0</v>
      </c>
      <c r="R42" s="38">
        <v>0</v>
      </c>
      <c r="S42" s="38">
        <v>0</v>
      </c>
    </row>
    <row r="43" spans="2:19" x14ac:dyDescent="0.25">
      <c r="B43" s="30" t="s">
        <v>243</v>
      </c>
      <c r="C43" s="30" t="s">
        <v>29</v>
      </c>
      <c r="D43" s="30" t="s">
        <v>146</v>
      </c>
      <c r="E43" s="51">
        <v>2</v>
      </c>
      <c r="F43" s="38">
        <v>1</v>
      </c>
      <c r="G43" s="38">
        <v>1</v>
      </c>
      <c r="H43" s="38">
        <v>0</v>
      </c>
      <c r="I43" s="38">
        <v>1</v>
      </c>
      <c r="J43" s="38">
        <v>1</v>
      </c>
      <c r="L43" s="30" t="s">
        <v>243</v>
      </c>
      <c r="M43" s="30" t="s">
        <v>453</v>
      </c>
      <c r="N43" s="30" t="s">
        <v>454</v>
      </c>
      <c r="O43" s="51">
        <v>1</v>
      </c>
      <c r="P43" s="38">
        <v>1</v>
      </c>
      <c r="Q43" s="38">
        <v>1</v>
      </c>
      <c r="R43" s="38">
        <v>0</v>
      </c>
      <c r="S43" s="38">
        <v>1</v>
      </c>
    </row>
    <row r="44" spans="2:19" x14ac:dyDescent="0.25">
      <c r="B44" s="30" t="s">
        <v>243</v>
      </c>
      <c r="C44" s="30" t="s">
        <v>30</v>
      </c>
      <c r="D44" s="30" t="s">
        <v>147</v>
      </c>
      <c r="E44" s="51">
        <v>1</v>
      </c>
      <c r="F44" s="38">
        <v>1</v>
      </c>
      <c r="G44" s="38">
        <v>1</v>
      </c>
      <c r="H44" s="38">
        <v>0</v>
      </c>
      <c r="I44" s="38">
        <v>0</v>
      </c>
      <c r="J44" s="38">
        <v>1</v>
      </c>
      <c r="L44" s="30" t="s">
        <v>243</v>
      </c>
      <c r="M44" s="30" t="s">
        <v>33</v>
      </c>
      <c r="N44" s="30" t="s">
        <v>148</v>
      </c>
      <c r="O44" s="51">
        <v>1</v>
      </c>
      <c r="P44" s="38">
        <v>1</v>
      </c>
      <c r="Q44" s="38">
        <v>1</v>
      </c>
      <c r="R44" s="38">
        <v>0</v>
      </c>
      <c r="S44" s="38">
        <v>0</v>
      </c>
    </row>
    <row r="45" spans="2:19" x14ac:dyDescent="0.25">
      <c r="B45" s="30" t="s">
        <v>243</v>
      </c>
      <c r="C45" s="30" t="s">
        <v>31</v>
      </c>
      <c r="D45" s="30" t="s">
        <v>311</v>
      </c>
      <c r="E45" s="51">
        <v>2</v>
      </c>
      <c r="F45" s="38">
        <v>1</v>
      </c>
      <c r="G45" s="38">
        <v>1</v>
      </c>
      <c r="H45" s="38">
        <v>1</v>
      </c>
      <c r="I45" s="38">
        <v>1</v>
      </c>
      <c r="J45" s="38">
        <v>1</v>
      </c>
      <c r="L45" s="30" t="s">
        <v>243</v>
      </c>
      <c r="M45" s="30" t="s">
        <v>455</v>
      </c>
      <c r="N45" s="30" t="s">
        <v>456</v>
      </c>
      <c r="O45" s="51">
        <v>4</v>
      </c>
      <c r="P45" s="38">
        <v>1</v>
      </c>
      <c r="Q45" s="38">
        <v>1</v>
      </c>
      <c r="R45" s="38">
        <v>0</v>
      </c>
      <c r="S45" s="38">
        <v>0</v>
      </c>
    </row>
    <row r="46" spans="2:19" x14ac:dyDescent="0.25">
      <c r="B46" s="30" t="s">
        <v>243</v>
      </c>
      <c r="C46" s="30" t="s">
        <v>32</v>
      </c>
      <c r="D46" s="30" t="s">
        <v>312</v>
      </c>
      <c r="E46" s="51">
        <v>2</v>
      </c>
      <c r="F46" s="38">
        <v>1</v>
      </c>
      <c r="G46" s="38">
        <v>1</v>
      </c>
      <c r="H46" s="38">
        <v>1</v>
      </c>
      <c r="I46" s="38">
        <v>0</v>
      </c>
      <c r="J46" s="38">
        <v>1</v>
      </c>
      <c r="L46" s="30" t="s">
        <v>243</v>
      </c>
      <c r="M46" s="30" t="s">
        <v>443</v>
      </c>
      <c r="N46" s="30" t="s">
        <v>444</v>
      </c>
      <c r="O46" s="51">
        <v>1</v>
      </c>
      <c r="P46" s="38">
        <v>0</v>
      </c>
      <c r="Q46" s="38">
        <v>0</v>
      </c>
      <c r="R46" s="38">
        <v>0</v>
      </c>
      <c r="S46" s="38">
        <v>0</v>
      </c>
    </row>
    <row r="47" spans="2:19" x14ac:dyDescent="0.25">
      <c r="B47" s="30" t="s">
        <v>243</v>
      </c>
      <c r="C47" s="30" t="s">
        <v>428</v>
      </c>
      <c r="D47" s="30" t="s">
        <v>429</v>
      </c>
      <c r="E47" s="51">
        <v>2</v>
      </c>
      <c r="F47" s="38">
        <v>1</v>
      </c>
      <c r="G47" s="38">
        <v>1</v>
      </c>
      <c r="H47" s="38">
        <v>0</v>
      </c>
      <c r="I47" s="38">
        <v>1</v>
      </c>
      <c r="J47" s="38">
        <v>1</v>
      </c>
      <c r="L47" s="30" t="s">
        <v>243</v>
      </c>
      <c r="M47" s="30" t="s">
        <v>447</v>
      </c>
      <c r="N47" s="30" t="s">
        <v>448</v>
      </c>
      <c r="O47" s="51">
        <v>1</v>
      </c>
      <c r="P47" s="38">
        <v>1</v>
      </c>
      <c r="Q47" s="38">
        <v>1</v>
      </c>
      <c r="R47" s="38">
        <v>0</v>
      </c>
      <c r="S47" s="38">
        <v>0</v>
      </c>
    </row>
    <row r="48" spans="2:19" x14ac:dyDescent="0.25">
      <c r="B48" s="30" t="s">
        <v>243</v>
      </c>
      <c r="C48" s="30" t="s">
        <v>33</v>
      </c>
      <c r="D48" s="30" t="s">
        <v>148</v>
      </c>
      <c r="E48" s="51">
        <v>1</v>
      </c>
      <c r="F48" s="38">
        <v>1</v>
      </c>
      <c r="G48" s="38">
        <v>1</v>
      </c>
      <c r="H48" s="38">
        <v>1</v>
      </c>
      <c r="I48" s="38">
        <v>0</v>
      </c>
      <c r="J48" s="38">
        <v>1</v>
      </c>
      <c r="L48" s="30" t="s">
        <v>243</v>
      </c>
      <c r="M48" s="30" t="s">
        <v>34</v>
      </c>
      <c r="N48" s="30" t="s">
        <v>149</v>
      </c>
      <c r="O48" s="51">
        <v>3</v>
      </c>
      <c r="P48" s="38">
        <v>1</v>
      </c>
      <c r="Q48" s="38">
        <v>1</v>
      </c>
      <c r="R48" s="38">
        <v>1</v>
      </c>
      <c r="S48" s="38">
        <v>1</v>
      </c>
    </row>
    <row r="49" spans="2:19" x14ac:dyDescent="0.25">
      <c r="B49" s="30" t="s">
        <v>243</v>
      </c>
      <c r="C49" s="30" t="s">
        <v>34</v>
      </c>
      <c r="D49" s="30" t="s">
        <v>149</v>
      </c>
      <c r="E49" s="51">
        <v>2</v>
      </c>
      <c r="F49" s="38">
        <v>1</v>
      </c>
      <c r="G49" s="38">
        <v>1</v>
      </c>
      <c r="H49" s="38">
        <v>1</v>
      </c>
      <c r="I49" s="38">
        <v>1</v>
      </c>
      <c r="J49" s="38">
        <v>1</v>
      </c>
      <c r="L49" s="30" t="s">
        <v>243</v>
      </c>
      <c r="M49" s="30" t="s">
        <v>449</v>
      </c>
      <c r="N49" s="30" t="s">
        <v>450</v>
      </c>
      <c r="O49" s="51">
        <v>1</v>
      </c>
      <c r="P49" s="38">
        <v>1</v>
      </c>
      <c r="Q49" s="38">
        <v>1</v>
      </c>
      <c r="R49" s="38">
        <v>0</v>
      </c>
      <c r="S49" s="38">
        <v>1</v>
      </c>
    </row>
    <row r="50" spans="2:19" x14ac:dyDescent="0.25">
      <c r="B50" s="30" t="s">
        <v>243</v>
      </c>
      <c r="C50" s="30" t="s">
        <v>35</v>
      </c>
      <c r="D50" s="30" t="s">
        <v>150</v>
      </c>
      <c r="E50" s="51">
        <v>1</v>
      </c>
      <c r="F50" s="38">
        <v>1</v>
      </c>
      <c r="G50" s="38">
        <v>1</v>
      </c>
      <c r="H50" s="38">
        <v>0</v>
      </c>
      <c r="I50" s="38">
        <v>1</v>
      </c>
      <c r="J50" s="38">
        <v>1</v>
      </c>
      <c r="L50" s="30" t="s">
        <v>243</v>
      </c>
      <c r="M50" s="30" t="s">
        <v>35</v>
      </c>
      <c r="N50" s="30" t="s">
        <v>150</v>
      </c>
      <c r="O50" s="51">
        <v>1</v>
      </c>
      <c r="P50" s="38">
        <v>0</v>
      </c>
      <c r="Q50" s="38">
        <v>0</v>
      </c>
      <c r="R50" s="38">
        <v>0</v>
      </c>
      <c r="S50" s="38">
        <v>0</v>
      </c>
    </row>
    <row r="51" spans="2:19" x14ac:dyDescent="0.25">
      <c r="B51" s="30" t="s">
        <v>243</v>
      </c>
      <c r="C51" s="30" t="s">
        <v>36</v>
      </c>
      <c r="D51" s="30" t="s">
        <v>151</v>
      </c>
      <c r="E51" s="51">
        <v>1</v>
      </c>
      <c r="F51" s="38">
        <v>1</v>
      </c>
      <c r="G51" s="38">
        <v>1</v>
      </c>
      <c r="H51" s="38">
        <v>1</v>
      </c>
      <c r="I51" s="38">
        <v>1</v>
      </c>
      <c r="J51" s="38">
        <v>1</v>
      </c>
      <c r="L51" s="30" t="s">
        <v>243</v>
      </c>
      <c r="M51" s="30" t="s">
        <v>451</v>
      </c>
      <c r="N51" s="30" t="s">
        <v>452</v>
      </c>
      <c r="O51" s="51">
        <v>1</v>
      </c>
      <c r="P51" s="38">
        <v>0</v>
      </c>
      <c r="Q51" s="38">
        <v>0</v>
      </c>
      <c r="R51" s="38">
        <v>0</v>
      </c>
      <c r="S51" s="38">
        <v>0</v>
      </c>
    </row>
    <row r="52" spans="2:19" x14ac:dyDescent="0.25">
      <c r="B52" s="30" t="s">
        <v>243</v>
      </c>
      <c r="C52" s="30" t="s">
        <v>37</v>
      </c>
      <c r="D52" s="30" t="s">
        <v>152</v>
      </c>
      <c r="E52" s="51">
        <v>1</v>
      </c>
      <c r="F52" s="38">
        <v>1</v>
      </c>
      <c r="G52" s="38">
        <v>1</v>
      </c>
      <c r="H52" s="38">
        <v>0</v>
      </c>
      <c r="I52" s="38">
        <v>1</v>
      </c>
      <c r="J52" s="38">
        <v>1</v>
      </c>
      <c r="L52" s="30" t="s">
        <v>243</v>
      </c>
      <c r="M52" s="30" t="s">
        <v>36</v>
      </c>
      <c r="N52" s="30" t="s">
        <v>151</v>
      </c>
      <c r="O52" s="51">
        <v>1</v>
      </c>
      <c r="P52" s="38">
        <v>1</v>
      </c>
      <c r="Q52" s="38">
        <v>1</v>
      </c>
      <c r="R52" s="38">
        <v>1</v>
      </c>
      <c r="S52" s="38">
        <v>1</v>
      </c>
    </row>
    <row r="53" spans="2:19" x14ac:dyDescent="0.25">
      <c r="B53" s="30" t="s">
        <v>243</v>
      </c>
      <c r="C53" s="30" t="s">
        <v>38</v>
      </c>
      <c r="D53" s="30" t="s">
        <v>153</v>
      </c>
      <c r="E53" s="51">
        <v>1</v>
      </c>
      <c r="F53" s="38">
        <v>1</v>
      </c>
      <c r="G53" s="38">
        <v>1</v>
      </c>
      <c r="H53" s="38">
        <v>1</v>
      </c>
      <c r="I53" s="38">
        <v>1</v>
      </c>
      <c r="J53" s="38">
        <v>1</v>
      </c>
      <c r="L53" s="30" t="s">
        <v>243</v>
      </c>
      <c r="M53" s="30" t="s">
        <v>439</v>
      </c>
      <c r="N53" s="30" t="s">
        <v>440</v>
      </c>
      <c r="O53" s="51">
        <v>1</v>
      </c>
      <c r="P53" s="38">
        <v>1</v>
      </c>
      <c r="Q53" s="38">
        <v>1</v>
      </c>
      <c r="R53" s="38">
        <v>0</v>
      </c>
      <c r="S53" s="38">
        <v>0</v>
      </c>
    </row>
    <row r="54" spans="2:19" x14ac:dyDescent="0.25">
      <c r="B54" s="30" t="s">
        <v>265</v>
      </c>
      <c r="C54" s="30" t="s">
        <v>40</v>
      </c>
      <c r="D54" s="30" t="s">
        <v>313</v>
      </c>
      <c r="E54" s="51">
        <v>1</v>
      </c>
      <c r="F54" s="38">
        <v>1</v>
      </c>
      <c r="G54" s="38">
        <v>1</v>
      </c>
      <c r="H54" s="38">
        <v>1</v>
      </c>
      <c r="I54" s="38">
        <v>1</v>
      </c>
      <c r="J54" s="38">
        <v>1</v>
      </c>
      <c r="L54" s="30" t="s">
        <v>243</v>
      </c>
      <c r="M54" s="30" t="s">
        <v>37</v>
      </c>
      <c r="N54" s="30" t="s">
        <v>152</v>
      </c>
      <c r="O54" s="51">
        <v>1</v>
      </c>
      <c r="P54" s="38">
        <v>0</v>
      </c>
      <c r="Q54" s="38">
        <v>0</v>
      </c>
      <c r="R54" s="38">
        <v>0</v>
      </c>
      <c r="S54" s="38">
        <v>0</v>
      </c>
    </row>
    <row r="55" spans="2:19" x14ac:dyDescent="0.25">
      <c r="B55" s="30" t="s">
        <v>265</v>
      </c>
      <c r="C55" s="30" t="s">
        <v>42</v>
      </c>
      <c r="D55" s="30" t="s">
        <v>156</v>
      </c>
      <c r="E55" s="51">
        <v>1</v>
      </c>
      <c r="F55" s="38">
        <v>1</v>
      </c>
      <c r="G55" s="38">
        <v>1</v>
      </c>
      <c r="H55" s="38">
        <v>0</v>
      </c>
      <c r="I55" s="38">
        <v>1</v>
      </c>
      <c r="J55" s="38">
        <v>1</v>
      </c>
      <c r="L55" s="30" t="s">
        <v>243</v>
      </c>
      <c r="M55" s="30" t="s">
        <v>38</v>
      </c>
      <c r="N55" s="30" t="s">
        <v>153</v>
      </c>
      <c r="O55" s="51">
        <v>1</v>
      </c>
      <c r="P55" s="38">
        <v>1</v>
      </c>
      <c r="Q55" s="38">
        <v>1</v>
      </c>
      <c r="R55" s="38">
        <v>1</v>
      </c>
      <c r="S55" s="38">
        <v>1</v>
      </c>
    </row>
    <row r="56" spans="2:19" x14ac:dyDescent="0.25">
      <c r="B56" s="30" t="s">
        <v>265</v>
      </c>
      <c r="C56" s="30" t="s">
        <v>45</v>
      </c>
      <c r="D56" s="30" t="s">
        <v>157</v>
      </c>
      <c r="E56" s="51">
        <v>1</v>
      </c>
      <c r="F56" s="38">
        <v>1</v>
      </c>
      <c r="G56" s="38">
        <v>1</v>
      </c>
      <c r="H56" s="38">
        <v>1</v>
      </c>
      <c r="I56" s="38">
        <v>0</v>
      </c>
      <c r="J56" s="38" t="s">
        <v>567</v>
      </c>
      <c r="L56" s="30" t="s">
        <v>265</v>
      </c>
      <c r="M56" s="30" t="s">
        <v>461</v>
      </c>
      <c r="N56" s="30" t="s">
        <v>462</v>
      </c>
      <c r="O56" s="51">
        <v>2</v>
      </c>
      <c r="P56" s="38">
        <v>0</v>
      </c>
      <c r="Q56" s="38">
        <v>0</v>
      </c>
      <c r="R56" s="38">
        <v>0</v>
      </c>
      <c r="S56" s="38">
        <v>0</v>
      </c>
    </row>
    <row r="57" spans="2:19" x14ac:dyDescent="0.25">
      <c r="B57" s="30" t="s">
        <v>265</v>
      </c>
      <c r="C57" s="30" t="s">
        <v>47</v>
      </c>
      <c r="D57" s="30" t="s">
        <v>159</v>
      </c>
      <c r="E57" s="51">
        <v>1</v>
      </c>
      <c r="F57" s="38">
        <v>1</v>
      </c>
      <c r="G57" s="38">
        <v>1</v>
      </c>
      <c r="H57" s="38">
        <v>1</v>
      </c>
      <c r="I57" s="38">
        <v>1</v>
      </c>
      <c r="J57" s="38">
        <v>1</v>
      </c>
      <c r="L57" s="30" t="s">
        <v>265</v>
      </c>
      <c r="M57" s="30" t="s">
        <v>475</v>
      </c>
      <c r="N57" s="30" t="s">
        <v>476</v>
      </c>
      <c r="O57" s="51">
        <v>1</v>
      </c>
      <c r="P57" s="38">
        <v>0</v>
      </c>
      <c r="Q57" s="38">
        <v>0</v>
      </c>
      <c r="R57" s="38">
        <v>0</v>
      </c>
      <c r="S57" s="38">
        <v>0</v>
      </c>
    </row>
    <row r="58" spans="2:19" x14ac:dyDescent="0.25">
      <c r="B58" s="30" t="s">
        <v>265</v>
      </c>
      <c r="C58" s="30" t="s">
        <v>52</v>
      </c>
      <c r="D58" s="30" t="s">
        <v>163</v>
      </c>
      <c r="E58" s="51">
        <v>1</v>
      </c>
      <c r="F58" s="38">
        <v>1</v>
      </c>
      <c r="G58" s="38">
        <v>1</v>
      </c>
      <c r="H58" s="38">
        <v>0</v>
      </c>
      <c r="I58" s="38">
        <v>1</v>
      </c>
      <c r="J58" s="38">
        <v>1</v>
      </c>
      <c r="L58" s="30" t="s">
        <v>265</v>
      </c>
      <c r="M58" s="30" t="s">
        <v>473</v>
      </c>
      <c r="N58" s="30" t="s">
        <v>474</v>
      </c>
      <c r="O58" s="51">
        <v>4</v>
      </c>
      <c r="P58" s="38">
        <v>0</v>
      </c>
      <c r="Q58" s="38">
        <v>0</v>
      </c>
      <c r="R58" s="38">
        <v>0</v>
      </c>
      <c r="S58" s="38">
        <v>1</v>
      </c>
    </row>
    <row r="59" spans="2:19" x14ac:dyDescent="0.25">
      <c r="B59" s="30" t="s">
        <v>265</v>
      </c>
      <c r="C59" s="30" t="s">
        <v>53</v>
      </c>
      <c r="D59" s="30" t="s">
        <v>164</v>
      </c>
      <c r="E59" s="51">
        <v>1</v>
      </c>
      <c r="F59" s="38">
        <v>1</v>
      </c>
      <c r="G59" s="38">
        <v>1</v>
      </c>
      <c r="H59" s="38">
        <v>1</v>
      </c>
      <c r="I59" s="38">
        <v>1</v>
      </c>
      <c r="J59" s="38">
        <v>1</v>
      </c>
      <c r="L59" s="30" t="s">
        <v>265</v>
      </c>
      <c r="M59" s="30" t="s">
        <v>459</v>
      </c>
      <c r="N59" s="30" t="s">
        <v>460</v>
      </c>
      <c r="O59" s="51">
        <v>1</v>
      </c>
      <c r="P59" s="38">
        <v>1</v>
      </c>
      <c r="Q59" s="38">
        <v>1</v>
      </c>
      <c r="R59" s="38">
        <v>0</v>
      </c>
      <c r="S59" s="38">
        <v>0</v>
      </c>
    </row>
    <row r="60" spans="2:19" x14ac:dyDescent="0.25">
      <c r="B60" s="30" t="s">
        <v>265</v>
      </c>
      <c r="C60" s="30" t="s">
        <v>54</v>
      </c>
      <c r="D60" s="30" t="s">
        <v>314</v>
      </c>
      <c r="E60" s="51">
        <v>3</v>
      </c>
      <c r="F60" s="38">
        <v>1</v>
      </c>
      <c r="G60" s="38">
        <v>0</v>
      </c>
      <c r="H60" s="38">
        <v>0</v>
      </c>
      <c r="I60" s="38">
        <v>1</v>
      </c>
      <c r="J60" s="38">
        <v>1</v>
      </c>
      <c r="L60" s="30" t="s">
        <v>265</v>
      </c>
      <c r="M60" s="30" t="s">
        <v>45</v>
      </c>
      <c r="N60" s="30" t="s">
        <v>157</v>
      </c>
      <c r="O60" s="51">
        <v>1</v>
      </c>
      <c r="P60" s="38">
        <v>0</v>
      </c>
      <c r="Q60" s="38">
        <v>0</v>
      </c>
      <c r="R60" s="38">
        <v>0</v>
      </c>
      <c r="S60" s="38">
        <v>0</v>
      </c>
    </row>
    <row r="61" spans="2:19" x14ac:dyDescent="0.25">
      <c r="B61" s="30" t="s">
        <v>265</v>
      </c>
      <c r="C61" s="30" t="s">
        <v>55</v>
      </c>
      <c r="D61" s="30" t="s">
        <v>165</v>
      </c>
      <c r="E61" s="51">
        <v>1</v>
      </c>
      <c r="F61" s="38">
        <v>1</v>
      </c>
      <c r="G61" s="38">
        <v>1</v>
      </c>
      <c r="H61" s="38">
        <v>1</v>
      </c>
      <c r="I61" s="38">
        <v>1</v>
      </c>
      <c r="J61" s="38">
        <v>1</v>
      </c>
      <c r="L61" s="30" t="s">
        <v>265</v>
      </c>
      <c r="M61" s="30" t="s">
        <v>554</v>
      </c>
      <c r="N61" s="30" t="s">
        <v>555</v>
      </c>
      <c r="O61" s="51">
        <v>2</v>
      </c>
      <c r="P61" s="38">
        <v>0</v>
      </c>
      <c r="Q61" s="38">
        <v>0</v>
      </c>
      <c r="R61" s="38">
        <v>0</v>
      </c>
      <c r="S61" s="38">
        <v>0</v>
      </c>
    </row>
    <row r="62" spans="2:19" x14ac:dyDescent="0.25">
      <c r="B62" s="30" t="s">
        <v>265</v>
      </c>
      <c r="C62" s="30" t="s">
        <v>57</v>
      </c>
      <c r="D62" s="30" t="s">
        <v>166</v>
      </c>
      <c r="E62" s="51">
        <v>1</v>
      </c>
      <c r="F62" s="38">
        <v>1</v>
      </c>
      <c r="G62" s="38">
        <v>1</v>
      </c>
      <c r="H62" s="38">
        <v>1</v>
      </c>
      <c r="I62" s="38">
        <v>1</v>
      </c>
      <c r="J62" s="38">
        <v>1</v>
      </c>
      <c r="L62" s="30" t="s">
        <v>265</v>
      </c>
      <c r="M62" s="30" t="s">
        <v>471</v>
      </c>
      <c r="N62" s="30" t="s">
        <v>472</v>
      </c>
      <c r="O62" s="51">
        <v>7</v>
      </c>
      <c r="P62" s="38">
        <v>1</v>
      </c>
      <c r="Q62" s="38">
        <v>1</v>
      </c>
      <c r="R62" s="38">
        <v>0</v>
      </c>
      <c r="S62" s="38">
        <v>0</v>
      </c>
    </row>
    <row r="63" spans="2:19" x14ac:dyDescent="0.25">
      <c r="B63" s="30" t="s">
        <v>265</v>
      </c>
      <c r="C63" s="30" t="s">
        <v>58</v>
      </c>
      <c r="D63" s="30" t="s">
        <v>167</v>
      </c>
      <c r="E63" s="51">
        <v>1</v>
      </c>
      <c r="F63" s="38">
        <v>1</v>
      </c>
      <c r="G63" s="38">
        <v>1</v>
      </c>
      <c r="H63" s="38">
        <v>1</v>
      </c>
      <c r="I63" s="38">
        <v>1</v>
      </c>
      <c r="J63" s="38">
        <v>1</v>
      </c>
      <c r="L63" s="30" t="s">
        <v>265</v>
      </c>
      <c r="M63" s="30" t="s">
        <v>465</v>
      </c>
      <c r="N63" s="30" t="s">
        <v>466</v>
      </c>
      <c r="O63" s="51">
        <v>1</v>
      </c>
      <c r="P63" s="38">
        <v>0</v>
      </c>
      <c r="Q63" s="38">
        <v>0</v>
      </c>
      <c r="R63" s="38">
        <v>0</v>
      </c>
      <c r="S63" s="38">
        <v>0</v>
      </c>
    </row>
    <row r="64" spans="2:19" x14ac:dyDescent="0.25">
      <c r="B64" s="30" t="s">
        <v>265</v>
      </c>
      <c r="C64" s="30" t="s">
        <v>61</v>
      </c>
      <c r="D64" s="30" t="s">
        <v>170</v>
      </c>
      <c r="E64" s="51">
        <v>1</v>
      </c>
      <c r="F64" s="38">
        <v>1</v>
      </c>
      <c r="G64" s="38">
        <v>1</v>
      </c>
      <c r="H64" s="38">
        <v>1</v>
      </c>
      <c r="I64" s="38">
        <v>1</v>
      </c>
      <c r="J64" s="38">
        <v>1</v>
      </c>
      <c r="L64" s="30" t="s">
        <v>265</v>
      </c>
      <c r="M64" s="30" t="s">
        <v>463</v>
      </c>
      <c r="N64" s="30" t="s">
        <v>464</v>
      </c>
      <c r="O64" s="51">
        <v>1</v>
      </c>
      <c r="P64" s="38">
        <v>0</v>
      </c>
      <c r="Q64" s="38">
        <v>0</v>
      </c>
      <c r="R64" s="38">
        <v>0</v>
      </c>
      <c r="S64" s="38">
        <v>0</v>
      </c>
    </row>
    <row r="65" spans="2:19" x14ac:dyDescent="0.25">
      <c r="B65" s="30" t="s">
        <v>265</v>
      </c>
      <c r="C65" s="30" t="s">
        <v>56</v>
      </c>
      <c r="D65" s="30" t="s">
        <v>315</v>
      </c>
      <c r="E65" s="51">
        <v>2</v>
      </c>
      <c r="F65" s="38">
        <v>0</v>
      </c>
      <c r="G65" s="38">
        <v>0</v>
      </c>
      <c r="H65" s="38">
        <v>0</v>
      </c>
      <c r="I65" s="38">
        <v>0</v>
      </c>
      <c r="J65" s="38">
        <v>0</v>
      </c>
      <c r="L65" s="30" t="s">
        <v>265</v>
      </c>
      <c r="M65" s="30" t="s">
        <v>457</v>
      </c>
      <c r="N65" s="30" t="s">
        <v>458</v>
      </c>
      <c r="O65" s="51">
        <v>1</v>
      </c>
      <c r="P65" s="38">
        <v>0</v>
      </c>
      <c r="Q65" s="38">
        <v>0</v>
      </c>
      <c r="R65" s="38">
        <v>0</v>
      </c>
      <c r="S65" s="38">
        <v>0</v>
      </c>
    </row>
    <row r="66" spans="2:19" x14ac:dyDescent="0.25">
      <c r="B66" s="30" t="s">
        <v>265</v>
      </c>
      <c r="C66" s="30" t="s">
        <v>62</v>
      </c>
      <c r="D66" s="30" t="s">
        <v>171</v>
      </c>
      <c r="E66" s="51">
        <v>3</v>
      </c>
      <c r="F66" s="38">
        <v>1</v>
      </c>
      <c r="G66" s="38">
        <v>1</v>
      </c>
      <c r="H66" s="38">
        <v>1</v>
      </c>
      <c r="I66" s="38">
        <v>1</v>
      </c>
      <c r="J66" s="38">
        <v>1</v>
      </c>
      <c r="L66" s="30" t="s">
        <v>265</v>
      </c>
      <c r="M66" s="30" t="s">
        <v>531</v>
      </c>
      <c r="N66" s="30" t="s">
        <v>532</v>
      </c>
      <c r="O66" s="51">
        <v>1</v>
      </c>
      <c r="P66" s="38">
        <v>0</v>
      </c>
      <c r="Q66" s="38">
        <v>0</v>
      </c>
      <c r="R66" s="38">
        <v>0</v>
      </c>
      <c r="S66" s="38">
        <v>0</v>
      </c>
    </row>
    <row r="67" spans="2:19" x14ac:dyDescent="0.25">
      <c r="B67" s="30" t="s">
        <v>265</v>
      </c>
      <c r="C67" s="30" t="s">
        <v>63</v>
      </c>
      <c r="D67" s="30" t="s">
        <v>172</v>
      </c>
      <c r="E67" s="51">
        <v>3</v>
      </c>
      <c r="F67" s="38">
        <v>1</v>
      </c>
      <c r="G67" s="38">
        <v>1</v>
      </c>
      <c r="H67" s="38">
        <v>1</v>
      </c>
      <c r="I67" s="38">
        <v>1</v>
      </c>
      <c r="J67" s="38">
        <v>1</v>
      </c>
      <c r="L67" s="30" t="s">
        <v>265</v>
      </c>
      <c r="M67" s="30" t="s">
        <v>469</v>
      </c>
      <c r="N67" s="30" t="s">
        <v>470</v>
      </c>
      <c r="O67" s="51">
        <v>1</v>
      </c>
      <c r="P67" s="38">
        <v>1</v>
      </c>
      <c r="Q67" s="38">
        <v>1</v>
      </c>
      <c r="R67" s="38">
        <v>1</v>
      </c>
      <c r="S67" s="38">
        <v>1</v>
      </c>
    </row>
    <row r="68" spans="2:19" x14ac:dyDescent="0.25">
      <c r="B68" s="30" t="s">
        <v>265</v>
      </c>
      <c r="C68" s="30" t="s">
        <v>64</v>
      </c>
      <c r="D68" s="30" t="s">
        <v>316</v>
      </c>
      <c r="E68" s="51">
        <v>1</v>
      </c>
      <c r="F68" s="38">
        <v>1</v>
      </c>
      <c r="G68" s="38">
        <v>1</v>
      </c>
      <c r="H68" s="38">
        <v>0</v>
      </c>
      <c r="I68" s="38">
        <v>0</v>
      </c>
      <c r="J68" s="38">
        <v>1</v>
      </c>
      <c r="L68" s="30" t="s">
        <v>265</v>
      </c>
      <c r="M68" s="30" t="s">
        <v>467</v>
      </c>
      <c r="N68" s="30" t="s">
        <v>468</v>
      </c>
      <c r="O68" s="51">
        <v>1</v>
      </c>
      <c r="P68" s="38">
        <v>0</v>
      </c>
      <c r="Q68" s="38">
        <v>0</v>
      </c>
      <c r="R68" s="38">
        <v>0</v>
      </c>
      <c r="S68" s="38">
        <v>0</v>
      </c>
    </row>
    <row r="69" spans="2:19" x14ac:dyDescent="0.25">
      <c r="B69" s="30" t="s">
        <v>265</v>
      </c>
      <c r="C69" s="30" t="s">
        <v>65</v>
      </c>
      <c r="D69" s="30" t="s">
        <v>317</v>
      </c>
      <c r="E69" s="51">
        <v>2</v>
      </c>
      <c r="F69" s="38">
        <v>1</v>
      </c>
      <c r="G69" s="38">
        <v>1</v>
      </c>
      <c r="H69" s="38">
        <v>0</v>
      </c>
      <c r="I69" s="38">
        <v>1</v>
      </c>
      <c r="J69" s="38">
        <v>1</v>
      </c>
      <c r="L69" s="30" t="s">
        <v>265</v>
      </c>
      <c r="M69" s="30" t="s">
        <v>54</v>
      </c>
      <c r="N69" s="30" t="s">
        <v>314</v>
      </c>
      <c r="O69" s="51">
        <v>2</v>
      </c>
      <c r="P69" s="38">
        <v>0</v>
      </c>
      <c r="Q69" s="38">
        <v>0</v>
      </c>
      <c r="R69" s="38">
        <v>0</v>
      </c>
      <c r="S69" s="38">
        <v>0</v>
      </c>
    </row>
    <row r="70" spans="2:19" x14ac:dyDescent="0.25">
      <c r="B70" s="30" t="s">
        <v>265</v>
      </c>
      <c r="C70" s="30" t="s">
        <v>66</v>
      </c>
      <c r="D70" s="30" t="s">
        <v>318</v>
      </c>
      <c r="E70" s="51">
        <v>1</v>
      </c>
      <c r="F70" s="38">
        <v>1</v>
      </c>
      <c r="G70" s="38">
        <v>1</v>
      </c>
      <c r="H70" s="38">
        <v>1</v>
      </c>
      <c r="I70" s="38">
        <v>1</v>
      </c>
      <c r="J70" s="38">
        <v>1</v>
      </c>
      <c r="L70" s="30" t="s">
        <v>265</v>
      </c>
      <c r="M70" s="30" t="s">
        <v>533</v>
      </c>
      <c r="N70" s="30" t="s">
        <v>534</v>
      </c>
      <c r="O70" s="51">
        <v>1</v>
      </c>
      <c r="P70" s="38">
        <v>0</v>
      </c>
      <c r="Q70" s="38">
        <v>0</v>
      </c>
      <c r="R70" s="38">
        <v>0</v>
      </c>
      <c r="S70" s="38">
        <v>0</v>
      </c>
    </row>
    <row r="71" spans="2:19" x14ac:dyDescent="0.25">
      <c r="B71" s="30" t="s">
        <v>265</v>
      </c>
      <c r="C71" s="30" t="s">
        <v>67</v>
      </c>
      <c r="D71" s="30" t="s">
        <v>319</v>
      </c>
      <c r="E71" s="51">
        <v>2</v>
      </c>
      <c r="F71" s="38">
        <v>1</v>
      </c>
      <c r="G71" s="38">
        <v>1</v>
      </c>
      <c r="H71" s="38">
        <v>1</v>
      </c>
      <c r="I71" s="38">
        <v>1</v>
      </c>
      <c r="J71" s="38">
        <v>1</v>
      </c>
      <c r="L71" s="30" t="s">
        <v>265</v>
      </c>
      <c r="M71" s="30" t="s">
        <v>55</v>
      </c>
      <c r="N71" s="30" t="s">
        <v>165</v>
      </c>
      <c r="O71" s="51">
        <v>1</v>
      </c>
      <c r="P71" s="38">
        <v>1</v>
      </c>
      <c r="Q71" s="38">
        <v>1</v>
      </c>
      <c r="R71" s="38">
        <v>1</v>
      </c>
      <c r="S71" s="38">
        <v>1</v>
      </c>
    </row>
    <row r="72" spans="2:19" x14ac:dyDescent="0.25">
      <c r="B72" s="30" t="s">
        <v>265</v>
      </c>
      <c r="C72" s="30" t="s">
        <v>68</v>
      </c>
      <c r="D72" s="30" t="s">
        <v>173</v>
      </c>
      <c r="E72" s="51">
        <v>1</v>
      </c>
      <c r="F72" s="38">
        <v>1</v>
      </c>
      <c r="G72" s="38">
        <v>1</v>
      </c>
      <c r="H72" s="38">
        <v>1</v>
      </c>
      <c r="I72" s="38">
        <v>1</v>
      </c>
      <c r="J72" s="38">
        <v>1</v>
      </c>
      <c r="L72" s="30" t="s">
        <v>265</v>
      </c>
      <c r="M72" s="30" t="s">
        <v>61</v>
      </c>
      <c r="N72" s="30" t="s">
        <v>170</v>
      </c>
      <c r="O72" s="51">
        <v>2</v>
      </c>
      <c r="P72" s="38">
        <v>1</v>
      </c>
      <c r="Q72" s="38">
        <v>1</v>
      </c>
      <c r="R72" s="38">
        <v>1</v>
      </c>
      <c r="S72" s="38">
        <v>0</v>
      </c>
    </row>
    <row r="73" spans="2:19" x14ac:dyDescent="0.25">
      <c r="B73" s="30" t="s">
        <v>265</v>
      </c>
      <c r="C73" s="30" t="s">
        <v>71</v>
      </c>
      <c r="D73" s="30" t="s">
        <v>175</v>
      </c>
      <c r="E73" s="51">
        <v>2</v>
      </c>
      <c r="F73" s="38">
        <v>1</v>
      </c>
      <c r="G73" s="38">
        <v>1</v>
      </c>
      <c r="H73" s="38">
        <v>1</v>
      </c>
      <c r="I73" s="38">
        <v>1</v>
      </c>
      <c r="J73" s="38">
        <v>1</v>
      </c>
      <c r="L73" s="30" t="s">
        <v>265</v>
      </c>
      <c r="M73" s="30" t="s">
        <v>56</v>
      </c>
      <c r="N73" s="30" t="s">
        <v>315</v>
      </c>
      <c r="O73" s="51">
        <v>2</v>
      </c>
      <c r="P73" s="38">
        <v>0</v>
      </c>
      <c r="Q73" s="38">
        <v>0</v>
      </c>
      <c r="R73" s="38">
        <v>0</v>
      </c>
      <c r="S73" s="38">
        <v>0</v>
      </c>
    </row>
    <row r="74" spans="2:19" x14ac:dyDescent="0.25">
      <c r="B74" s="30" t="s">
        <v>265</v>
      </c>
      <c r="C74" s="30" t="s">
        <v>72</v>
      </c>
      <c r="D74" s="30" t="s">
        <v>176</v>
      </c>
      <c r="E74" s="51">
        <v>1</v>
      </c>
      <c r="F74" s="38">
        <v>1</v>
      </c>
      <c r="G74" s="38">
        <v>1</v>
      </c>
      <c r="H74" s="38">
        <v>0</v>
      </c>
      <c r="I74" s="38">
        <v>1</v>
      </c>
      <c r="J74" s="38">
        <v>1</v>
      </c>
      <c r="L74" s="30" t="s">
        <v>265</v>
      </c>
      <c r="M74" s="30" t="s">
        <v>63</v>
      </c>
      <c r="N74" s="30" t="s">
        <v>172</v>
      </c>
      <c r="O74" s="51">
        <v>1</v>
      </c>
      <c r="P74" s="38">
        <v>1</v>
      </c>
      <c r="Q74" s="38">
        <v>1</v>
      </c>
      <c r="R74" s="38">
        <v>1</v>
      </c>
      <c r="S74" s="38">
        <v>1</v>
      </c>
    </row>
    <row r="75" spans="2:19" x14ac:dyDescent="0.25">
      <c r="B75" s="30" t="s">
        <v>277</v>
      </c>
      <c r="C75" s="30" t="s">
        <v>74</v>
      </c>
      <c r="D75" s="30" t="s">
        <v>178</v>
      </c>
      <c r="E75" s="51">
        <v>1</v>
      </c>
      <c r="F75" s="38">
        <v>1</v>
      </c>
      <c r="G75" s="38">
        <v>1</v>
      </c>
      <c r="H75" s="38">
        <v>1</v>
      </c>
      <c r="I75" s="38">
        <v>1</v>
      </c>
      <c r="J75" s="38">
        <v>1</v>
      </c>
      <c r="L75" s="30" t="s">
        <v>265</v>
      </c>
      <c r="M75" s="30" t="s">
        <v>64</v>
      </c>
      <c r="N75" s="30" t="s">
        <v>316</v>
      </c>
      <c r="O75" s="51">
        <v>2</v>
      </c>
      <c r="P75" s="38">
        <v>1</v>
      </c>
      <c r="Q75" s="38">
        <v>1</v>
      </c>
      <c r="R75" s="38">
        <v>0</v>
      </c>
      <c r="S75" s="38">
        <v>0</v>
      </c>
    </row>
    <row r="76" spans="2:19" x14ac:dyDescent="0.25">
      <c r="B76" s="30" t="s">
        <v>277</v>
      </c>
      <c r="C76" s="30" t="s">
        <v>76</v>
      </c>
      <c r="D76" s="30" t="s">
        <v>180</v>
      </c>
      <c r="E76" s="51">
        <v>1</v>
      </c>
      <c r="F76" s="38">
        <v>1</v>
      </c>
      <c r="G76" s="38">
        <v>1</v>
      </c>
      <c r="H76" s="38">
        <v>1</v>
      </c>
      <c r="I76" s="38">
        <v>1</v>
      </c>
      <c r="J76" s="38">
        <v>1</v>
      </c>
      <c r="L76" s="30" t="s">
        <v>277</v>
      </c>
      <c r="M76" s="30" t="s">
        <v>485</v>
      </c>
      <c r="N76" s="30" t="s">
        <v>486</v>
      </c>
      <c r="O76" s="51">
        <v>1</v>
      </c>
      <c r="P76" s="38">
        <v>1</v>
      </c>
      <c r="Q76" s="38">
        <v>1</v>
      </c>
      <c r="R76" s="38">
        <v>1</v>
      </c>
      <c r="S76" s="38">
        <v>1</v>
      </c>
    </row>
    <row r="77" spans="2:19" x14ac:dyDescent="0.25">
      <c r="B77" s="30" t="s">
        <v>277</v>
      </c>
      <c r="C77" s="30" t="s">
        <v>79</v>
      </c>
      <c r="D77" s="30" t="s">
        <v>183</v>
      </c>
      <c r="E77" s="51">
        <v>1</v>
      </c>
      <c r="F77" s="38">
        <v>1</v>
      </c>
      <c r="G77" s="38">
        <v>1</v>
      </c>
      <c r="H77" s="38">
        <v>0</v>
      </c>
      <c r="I77" s="38">
        <v>0</v>
      </c>
      <c r="J77" s="38">
        <v>1</v>
      </c>
      <c r="L77" s="30" t="s">
        <v>277</v>
      </c>
      <c r="M77" s="30" t="s">
        <v>487</v>
      </c>
      <c r="N77" s="30" t="s">
        <v>488</v>
      </c>
      <c r="O77" s="51">
        <v>1</v>
      </c>
      <c r="P77" s="38">
        <v>1</v>
      </c>
      <c r="Q77" s="38">
        <v>1</v>
      </c>
      <c r="R77" s="38">
        <v>1</v>
      </c>
      <c r="S77" s="38">
        <v>1</v>
      </c>
    </row>
    <row r="78" spans="2:19" x14ac:dyDescent="0.25">
      <c r="B78" s="30" t="s">
        <v>277</v>
      </c>
      <c r="C78" s="30" t="s">
        <v>80</v>
      </c>
      <c r="D78" s="30" t="s">
        <v>320</v>
      </c>
      <c r="E78" s="51">
        <v>2</v>
      </c>
      <c r="F78" s="38">
        <v>1</v>
      </c>
      <c r="G78" s="38">
        <v>1</v>
      </c>
      <c r="H78" s="38">
        <v>1</v>
      </c>
      <c r="I78" s="38">
        <v>1</v>
      </c>
      <c r="J78" s="38">
        <v>1</v>
      </c>
      <c r="L78" s="30" t="s">
        <v>277</v>
      </c>
      <c r="M78" s="30" t="s">
        <v>82</v>
      </c>
      <c r="N78" s="30" t="s">
        <v>321</v>
      </c>
      <c r="O78" s="51">
        <v>5</v>
      </c>
      <c r="P78" s="38">
        <v>0</v>
      </c>
      <c r="Q78" s="38">
        <v>0</v>
      </c>
      <c r="R78" s="38">
        <v>0</v>
      </c>
      <c r="S78" s="38">
        <v>0</v>
      </c>
    </row>
    <row r="79" spans="2:19" x14ac:dyDescent="0.25">
      <c r="B79" s="30" t="s">
        <v>277</v>
      </c>
      <c r="C79" s="30" t="s">
        <v>82</v>
      </c>
      <c r="D79" s="30" t="s">
        <v>321</v>
      </c>
      <c r="E79" s="51">
        <v>2</v>
      </c>
      <c r="F79" s="38">
        <v>1</v>
      </c>
      <c r="G79" s="38">
        <v>1</v>
      </c>
      <c r="H79" s="38">
        <v>1</v>
      </c>
      <c r="I79" s="38">
        <v>1</v>
      </c>
      <c r="J79" s="38">
        <v>1</v>
      </c>
      <c r="L79" s="30" t="s">
        <v>277</v>
      </c>
      <c r="M79" s="30" t="s">
        <v>83</v>
      </c>
      <c r="N79" s="30" t="s">
        <v>322</v>
      </c>
      <c r="O79" s="51">
        <v>1</v>
      </c>
      <c r="P79" s="38">
        <v>0</v>
      </c>
      <c r="Q79" s="38">
        <v>0</v>
      </c>
      <c r="R79" s="38">
        <v>0</v>
      </c>
      <c r="S79" s="38">
        <v>0</v>
      </c>
    </row>
    <row r="80" spans="2:19" x14ac:dyDescent="0.25">
      <c r="B80" s="30" t="s">
        <v>277</v>
      </c>
      <c r="C80" s="30" t="s">
        <v>83</v>
      </c>
      <c r="D80" s="30" t="s">
        <v>322</v>
      </c>
      <c r="E80" s="51">
        <v>2</v>
      </c>
      <c r="F80" s="38">
        <v>1</v>
      </c>
      <c r="G80" s="38">
        <v>1</v>
      </c>
      <c r="H80" s="38">
        <v>0</v>
      </c>
      <c r="I80" s="38">
        <v>1</v>
      </c>
      <c r="J80" s="38">
        <v>1</v>
      </c>
      <c r="L80" s="30" t="s">
        <v>277</v>
      </c>
      <c r="M80" s="30" t="s">
        <v>489</v>
      </c>
      <c r="N80" s="30" t="s">
        <v>490</v>
      </c>
      <c r="O80" s="51">
        <v>1</v>
      </c>
      <c r="P80" s="38">
        <v>1</v>
      </c>
      <c r="Q80" s="38">
        <v>1</v>
      </c>
      <c r="R80" s="38">
        <v>1</v>
      </c>
      <c r="S80" s="38">
        <v>0</v>
      </c>
    </row>
    <row r="81" spans="2:19" x14ac:dyDescent="0.25">
      <c r="B81" s="30" t="s">
        <v>277</v>
      </c>
      <c r="C81" s="30" t="s">
        <v>86</v>
      </c>
      <c r="D81" s="30" t="s">
        <v>186</v>
      </c>
      <c r="E81" s="51">
        <v>1</v>
      </c>
      <c r="F81" s="38">
        <v>1</v>
      </c>
      <c r="G81" s="38">
        <v>1</v>
      </c>
      <c r="H81" s="38">
        <v>1</v>
      </c>
      <c r="I81" s="38">
        <v>0</v>
      </c>
      <c r="J81" s="38">
        <v>1</v>
      </c>
      <c r="L81" s="30" t="s">
        <v>277</v>
      </c>
      <c r="M81" s="30" t="s">
        <v>86</v>
      </c>
      <c r="N81" s="30" t="s">
        <v>186</v>
      </c>
      <c r="O81" s="51">
        <v>2</v>
      </c>
      <c r="P81" s="38">
        <v>1</v>
      </c>
      <c r="Q81" s="38">
        <v>1</v>
      </c>
      <c r="R81" s="38">
        <v>0</v>
      </c>
      <c r="S81" s="38">
        <v>0</v>
      </c>
    </row>
    <row r="82" spans="2:19" x14ac:dyDescent="0.25">
      <c r="B82" s="30" t="s">
        <v>277</v>
      </c>
      <c r="C82" s="30" t="s">
        <v>87</v>
      </c>
      <c r="D82" s="30" t="s">
        <v>323</v>
      </c>
      <c r="E82" s="51">
        <v>1</v>
      </c>
      <c r="F82" s="38">
        <v>1</v>
      </c>
      <c r="G82" s="38">
        <v>1</v>
      </c>
      <c r="H82" s="38">
        <v>1</v>
      </c>
      <c r="I82" s="38">
        <v>1</v>
      </c>
      <c r="J82" s="38">
        <v>1</v>
      </c>
      <c r="L82" s="30" t="s">
        <v>277</v>
      </c>
      <c r="M82" s="30" t="s">
        <v>491</v>
      </c>
      <c r="N82" s="30" t="s">
        <v>492</v>
      </c>
      <c r="O82" s="51">
        <v>1</v>
      </c>
      <c r="P82" s="38">
        <v>1</v>
      </c>
      <c r="Q82" s="38">
        <v>1</v>
      </c>
      <c r="R82" s="38">
        <v>1</v>
      </c>
      <c r="S82" s="38">
        <v>1</v>
      </c>
    </row>
    <row r="83" spans="2:19" x14ac:dyDescent="0.25">
      <c r="B83" s="30" t="s">
        <v>277</v>
      </c>
      <c r="C83" s="30" t="s">
        <v>88</v>
      </c>
      <c r="D83" s="30" t="s">
        <v>324</v>
      </c>
      <c r="E83" s="51">
        <v>1</v>
      </c>
      <c r="F83" s="38">
        <v>1</v>
      </c>
      <c r="G83" s="38">
        <v>1</v>
      </c>
      <c r="H83" s="38">
        <v>1</v>
      </c>
      <c r="I83" s="38">
        <v>1</v>
      </c>
      <c r="J83" s="38">
        <v>1</v>
      </c>
      <c r="L83" s="30" t="s">
        <v>277</v>
      </c>
      <c r="M83" s="30" t="s">
        <v>493</v>
      </c>
      <c r="N83" s="30" t="s">
        <v>494</v>
      </c>
      <c r="O83" s="51">
        <v>1</v>
      </c>
      <c r="P83" s="38">
        <v>1</v>
      </c>
      <c r="Q83" s="38">
        <v>1</v>
      </c>
      <c r="R83" s="38">
        <v>1</v>
      </c>
      <c r="S83" s="38">
        <v>0</v>
      </c>
    </row>
    <row r="84" spans="2:19" x14ac:dyDescent="0.25">
      <c r="B84" s="30" t="s">
        <v>277</v>
      </c>
      <c r="C84" s="30" t="s">
        <v>90</v>
      </c>
      <c r="D84" s="30" t="s">
        <v>188</v>
      </c>
      <c r="E84" s="51">
        <v>2</v>
      </c>
      <c r="F84" s="38">
        <v>1</v>
      </c>
      <c r="G84" s="38">
        <v>1</v>
      </c>
      <c r="H84" s="38">
        <v>1</v>
      </c>
      <c r="I84" s="38">
        <v>1</v>
      </c>
      <c r="J84" s="38">
        <v>1</v>
      </c>
      <c r="L84" s="30" t="s">
        <v>277</v>
      </c>
      <c r="M84" s="30" t="s">
        <v>90</v>
      </c>
      <c r="N84" s="30" t="s">
        <v>188</v>
      </c>
      <c r="O84" s="51">
        <v>1</v>
      </c>
      <c r="P84" s="38">
        <v>0</v>
      </c>
      <c r="Q84" s="38">
        <v>0</v>
      </c>
      <c r="R84" s="38">
        <v>0</v>
      </c>
      <c r="S84" s="38">
        <v>0</v>
      </c>
    </row>
    <row r="85" spans="2:19" x14ac:dyDescent="0.25">
      <c r="B85" s="30" t="s">
        <v>277</v>
      </c>
      <c r="C85" s="30" t="s">
        <v>93</v>
      </c>
      <c r="D85" s="30" t="s">
        <v>191</v>
      </c>
      <c r="E85" s="51">
        <v>2</v>
      </c>
      <c r="F85" s="38">
        <v>1</v>
      </c>
      <c r="G85" s="38">
        <v>1</v>
      </c>
      <c r="H85" s="38">
        <v>1</v>
      </c>
      <c r="I85" s="38">
        <v>1</v>
      </c>
      <c r="J85" s="38">
        <v>1</v>
      </c>
      <c r="L85" s="30" t="s">
        <v>277</v>
      </c>
      <c r="M85" s="30" t="s">
        <v>479</v>
      </c>
      <c r="N85" s="30" t="s">
        <v>480</v>
      </c>
      <c r="O85" s="51">
        <v>1</v>
      </c>
      <c r="P85" s="38">
        <v>0</v>
      </c>
      <c r="Q85" s="38">
        <v>0</v>
      </c>
      <c r="R85" s="38">
        <v>0</v>
      </c>
      <c r="S85" s="38">
        <v>0</v>
      </c>
    </row>
    <row r="86" spans="2:19" x14ac:dyDescent="0.25">
      <c r="B86" s="30" t="s">
        <v>277</v>
      </c>
      <c r="C86" s="30" t="s">
        <v>94</v>
      </c>
      <c r="D86" s="30" t="s">
        <v>192</v>
      </c>
      <c r="E86" s="51">
        <v>2</v>
      </c>
      <c r="F86" s="38">
        <v>1</v>
      </c>
      <c r="G86" s="38">
        <v>1</v>
      </c>
      <c r="H86" s="38">
        <v>1</v>
      </c>
      <c r="I86" s="38">
        <v>1</v>
      </c>
      <c r="J86" s="38">
        <v>1</v>
      </c>
      <c r="L86" s="30" t="s">
        <v>277</v>
      </c>
      <c r="M86" s="30" t="s">
        <v>93</v>
      </c>
      <c r="N86" s="30" t="s">
        <v>191</v>
      </c>
      <c r="O86" s="51">
        <v>1</v>
      </c>
      <c r="P86" s="38">
        <v>1</v>
      </c>
      <c r="Q86" s="38">
        <v>1</v>
      </c>
      <c r="R86" s="38">
        <v>1</v>
      </c>
      <c r="S86" s="38">
        <v>1</v>
      </c>
    </row>
    <row r="87" spans="2:19" x14ac:dyDescent="0.25">
      <c r="B87" s="30" t="s">
        <v>277</v>
      </c>
      <c r="C87" s="30" t="s">
        <v>95</v>
      </c>
      <c r="D87" s="30" t="s">
        <v>325</v>
      </c>
      <c r="E87" s="51">
        <v>1</v>
      </c>
      <c r="F87" s="38">
        <v>1</v>
      </c>
      <c r="G87" s="38">
        <v>1</v>
      </c>
      <c r="H87" s="38">
        <v>1</v>
      </c>
      <c r="I87" s="38">
        <v>1</v>
      </c>
      <c r="J87" s="38">
        <v>1</v>
      </c>
      <c r="L87" s="30" t="s">
        <v>277</v>
      </c>
      <c r="M87" s="30" t="s">
        <v>94</v>
      </c>
      <c r="N87" s="30" t="s">
        <v>192</v>
      </c>
      <c r="O87" s="51">
        <v>2</v>
      </c>
      <c r="P87" s="38">
        <v>1</v>
      </c>
      <c r="Q87" s="38">
        <v>1</v>
      </c>
      <c r="R87" s="38">
        <v>0</v>
      </c>
      <c r="S87" s="38">
        <v>1</v>
      </c>
    </row>
    <row r="88" spans="2:19" x14ac:dyDescent="0.25">
      <c r="B88" s="30" t="s">
        <v>277</v>
      </c>
      <c r="C88" s="30" t="s">
        <v>96</v>
      </c>
      <c r="D88" s="30" t="s">
        <v>326</v>
      </c>
      <c r="E88" s="51">
        <v>2</v>
      </c>
      <c r="F88" s="38">
        <v>1</v>
      </c>
      <c r="G88" s="38">
        <v>1</v>
      </c>
      <c r="H88" s="38">
        <v>0</v>
      </c>
      <c r="I88" s="38">
        <v>1</v>
      </c>
      <c r="J88" s="38">
        <v>1</v>
      </c>
      <c r="L88" s="30" t="s">
        <v>277</v>
      </c>
      <c r="M88" s="30" t="s">
        <v>95</v>
      </c>
      <c r="N88" s="30" t="s">
        <v>325</v>
      </c>
      <c r="O88" s="51">
        <v>2</v>
      </c>
      <c r="P88" s="38">
        <v>1</v>
      </c>
      <c r="Q88" s="38">
        <v>1</v>
      </c>
      <c r="R88" s="38">
        <v>1</v>
      </c>
      <c r="S88" s="38">
        <v>0</v>
      </c>
    </row>
    <row r="89" spans="2:19" x14ac:dyDescent="0.25">
      <c r="B89" s="30" t="s">
        <v>277</v>
      </c>
      <c r="C89" s="30" t="s">
        <v>97</v>
      </c>
      <c r="D89" s="30" t="s">
        <v>193</v>
      </c>
      <c r="E89" s="51">
        <v>1</v>
      </c>
      <c r="F89" s="38">
        <v>1</v>
      </c>
      <c r="G89" s="38">
        <v>1</v>
      </c>
      <c r="H89" s="38">
        <v>1</v>
      </c>
      <c r="I89" s="38">
        <v>1</v>
      </c>
      <c r="J89" s="38">
        <v>1</v>
      </c>
      <c r="L89" s="30" t="s">
        <v>277</v>
      </c>
      <c r="M89" s="30" t="s">
        <v>96</v>
      </c>
      <c r="N89" s="30" t="s">
        <v>326</v>
      </c>
      <c r="O89" s="51">
        <v>1</v>
      </c>
      <c r="P89" s="38">
        <v>1</v>
      </c>
      <c r="Q89" s="38">
        <v>1</v>
      </c>
      <c r="R89" s="38">
        <v>1</v>
      </c>
      <c r="S89" s="38">
        <v>1</v>
      </c>
    </row>
    <row r="90" spans="2:19" x14ac:dyDescent="0.25">
      <c r="B90" s="30" t="s">
        <v>277</v>
      </c>
      <c r="C90" s="30" t="s">
        <v>99</v>
      </c>
      <c r="D90" s="30" t="s">
        <v>194</v>
      </c>
      <c r="E90" s="51">
        <v>1</v>
      </c>
      <c r="F90" s="38">
        <v>1</v>
      </c>
      <c r="G90" s="38">
        <v>1</v>
      </c>
      <c r="H90" s="38">
        <v>1</v>
      </c>
      <c r="I90" s="38">
        <v>1</v>
      </c>
      <c r="J90" s="38">
        <v>1</v>
      </c>
      <c r="L90" s="30" t="s">
        <v>277</v>
      </c>
      <c r="M90" s="30" t="s">
        <v>97</v>
      </c>
      <c r="N90" s="30" t="s">
        <v>193</v>
      </c>
      <c r="O90" s="51">
        <v>3</v>
      </c>
      <c r="P90" s="38">
        <v>1</v>
      </c>
      <c r="Q90" s="38">
        <v>1</v>
      </c>
      <c r="R90" s="38">
        <v>1</v>
      </c>
      <c r="S90" s="38">
        <v>1</v>
      </c>
    </row>
    <row r="91" spans="2:19" x14ac:dyDescent="0.25">
      <c r="B91" s="30" t="s">
        <v>277</v>
      </c>
      <c r="C91" s="30" t="s">
        <v>100</v>
      </c>
      <c r="D91" s="30" t="s">
        <v>195</v>
      </c>
      <c r="E91" s="51">
        <v>2</v>
      </c>
      <c r="F91" s="38">
        <v>1</v>
      </c>
      <c r="G91" s="38">
        <v>1</v>
      </c>
      <c r="H91" s="38">
        <v>1</v>
      </c>
      <c r="I91" s="38">
        <v>1</v>
      </c>
      <c r="J91" s="38">
        <v>1</v>
      </c>
      <c r="L91" s="30" t="s">
        <v>277</v>
      </c>
      <c r="M91" s="30" t="s">
        <v>481</v>
      </c>
      <c r="N91" s="30" t="s">
        <v>482</v>
      </c>
      <c r="O91" s="51">
        <v>1</v>
      </c>
      <c r="P91" s="38">
        <v>0</v>
      </c>
      <c r="Q91" s="38">
        <v>0</v>
      </c>
      <c r="R91" s="38">
        <v>0</v>
      </c>
      <c r="S91" s="38">
        <v>0</v>
      </c>
    </row>
    <row r="92" spans="2:19" x14ac:dyDescent="0.25">
      <c r="B92" s="30" t="s">
        <v>277</v>
      </c>
      <c r="C92" s="30" t="s">
        <v>101</v>
      </c>
      <c r="D92" s="30" t="s">
        <v>196</v>
      </c>
      <c r="E92" s="51">
        <v>1</v>
      </c>
      <c r="F92" s="38">
        <v>1</v>
      </c>
      <c r="G92" s="38">
        <v>1</v>
      </c>
      <c r="H92" s="38">
        <v>0</v>
      </c>
      <c r="I92" s="38">
        <v>1</v>
      </c>
      <c r="J92" s="38">
        <v>1</v>
      </c>
      <c r="L92" s="30" t="s">
        <v>277</v>
      </c>
      <c r="M92" s="30" t="s">
        <v>101</v>
      </c>
      <c r="N92" s="30" t="s">
        <v>196</v>
      </c>
      <c r="O92" s="51">
        <v>2</v>
      </c>
      <c r="P92" s="38">
        <v>1</v>
      </c>
      <c r="Q92" s="38">
        <v>1</v>
      </c>
      <c r="R92" s="38">
        <v>1</v>
      </c>
      <c r="S92" s="38">
        <v>0</v>
      </c>
    </row>
    <row r="93" spans="2:19" x14ac:dyDescent="0.25">
      <c r="B93" s="30" t="s">
        <v>277</v>
      </c>
      <c r="C93" s="30" t="s">
        <v>102</v>
      </c>
      <c r="D93" s="30" t="s">
        <v>197</v>
      </c>
      <c r="E93" s="51">
        <v>3</v>
      </c>
      <c r="F93" s="38">
        <v>1</v>
      </c>
      <c r="G93" s="38">
        <v>1</v>
      </c>
      <c r="H93" s="38">
        <v>1</v>
      </c>
      <c r="I93" s="38">
        <v>1</v>
      </c>
      <c r="J93" s="38">
        <v>1</v>
      </c>
      <c r="L93" s="30" t="s">
        <v>277</v>
      </c>
      <c r="M93" s="30" t="s">
        <v>102</v>
      </c>
      <c r="N93" s="30" t="s">
        <v>197</v>
      </c>
      <c r="O93" s="51">
        <v>2</v>
      </c>
      <c r="P93" s="38">
        <v>1</v>
      </c>
      <c r="Q93" s="38">
        <v>1</v>
      </c>
      <c r="R93" s="38">
        <v>1</v>
      </c>
      <c r="S93" s="38">
        <v>1</v>
      </c>
    </row>
    <row r="94" spans="2:19" x14ac:dyDescent="0.25">
      <c r="B94" s="30" t="s">
        <v>277</v>
      </c>
      <c r="C94" s="30" t="s">
        <v>106</v>
      </c>
      <c r="D94" s="30" t="s">
        <v>199</v>
      </c>
      <c r="E94" s="51">
        <v>1</v>
      </c>
      <c r="F94" s="38">
        <v>1</v>
      </c>
      <c r="G94" s="38">
        <v>1</v>
      </c>
      <c r="H94" s="38">
        <v>0</v>
      </c>
      <c r="I94" s="38">
        <v>1</v>
      </c>
      <c r="J94" s="38">
        <v>1</v>
      </c>
      <c r="L94" s="30" t="s">
        <v>277</v>
      </c>
      <c r="M94" s="30" t="s">
        <v>477</v>
      </c>
      <c r="N94" s="30" t="s">
        <v>478</v>
      </c>
      <c r="O94" s="51">
        <v>1</v>
      </c>
      <c r="P94" s="38">
        <v>0</v>
      </c>
      <c r="Q94" s="38">
        <v>0</v>
      </c>
      <c r="R94" s="38">
        <v>0</v>
      </c>
      <c r="S94" s="38">
        <v>0</v>
      </c>
    </row>
    <row r="95" spans="2:19" x14ac:dyDescent="0.25">
      <c r="B95" s="30" t="s">
        <v>277</v>
      </c>
      <c r="C95" s="30" t="s">
        <v>107</v>
      </c>
      <c r="D95" s="30" t="s">
        <v>200</v>
      </c>
      <c r="E95" s="51">
        <v>1</v>
      </c>
      <c r="F95" s="38">
        <v>1</v>
      </c>
      <c r="G95" s="38">
        <v>1</v>
      </c>
      <c r="H95" s="38">
        <v>0</v>
      </c>
      <c r="I95" s="38">
        <v>0</v>
      </c>
      <c r="J95" s="38">
        <v>1</v>
      </c>
      <c r="L95" s="30" t="s">
        <v>277</v>
      </c>
      <c r="M95" s="30" t="s">
        <v>106</v>
      </c>
      <c r="N95" s="30" t="s">
        <v>199</v>
      </c>
      <c r="O95" s="51">
        <v>3</v>
      </c>
      <c r="P95" s="38">
        <v>0</v>
      </c>
      <c r="Q95" s="38">
        <v>0</v>
      </c>
      <c r="R95" s="38">
        <v>0</v>
      </c>
      <c r="S95" s="38">
        <v>0</v>
      </c>
    </row>
    <row r="96" spans="2:19" x14ac:dyDescent="0.25">
      <c r="B96" s="30" t="s">
        <v>277</v>
      </c>
      <c r="C96" s="30" t="s">
        <v>112</v>
      </c>
      <c r="D96" s="30" t="s">
        <v>327</v>
      </c>
      <c r="E96" s="51">
        <v>2</v>
      </c>
      <c r="F96" s="38">
        <v>1</v>
      </c>
      <c r="G96" s="38">
        <v>0</v>
      </c>
      <c r="H96" s="38">
        <v>1</v>
      </c>
      <c r="I96" s="38">
        <v>1</v>
      </c>
      <c r="J96" s="38">
        <v>1</v>
      </c>
      <c r="L96" s="30" t="s">
        <v>277</v>
      </c>
      <c r="M96" s="30" t="s">
        <v>112</v>
      </c>
      <c r="N96" s="30" t="s">
        <v>327</v>
      </c>
      <c r="O96" s="51">
        <v>1</v>
      </c>
      <c r="P96" s="38">
        <v>1</v>
      </c>
      <c r="Q96" s="38">
        <v>0</v>
      </c>
      <c r="R96" s="38">
        <v>1</v>
      </c>
      <c r="S96" s="38">
        <v>1</v>
      </c>
    </row>
    <row r="97" spans="2:19" x14ac:dyDescent="0.25">
      <c r="B97" s="30" t="s">
        <v>282</v>
      </c>
      <c r="C97" s="30" t="s">
        <v>75</v>
      </c>
      <c r="D97" s="30" t="s">
        <v>179</v>
      </c>
      <c r="E97" s="51">
        <v>1</v>
      </c>
      <c r="F97" s="38">
        <v>1</v>
      </c>
      <c r="G97" s="38">
        <v>1</v>
      </c>
      <c r="H97" s="38">
        <v>0</v>
      </c>
      <c r="I97" s="38">
        <v>1</v>
      </c>
      <c r="J97" s="38">
        <v>1</v>
      </c>
      <c r="L97" s="30" t="s">
        <v>277</v>
      </c>
      <c r="M97" s="30" t="s">
        <v>483</v>
      </c>
      <c r="N97" s="30" t="s">
        <v>484</v>
      </c>
      <c r="O97" s="51">
        <v>1</v>
      </c>
      <c r="P97" s="38">
        <v>0</v>
      </c>
      <c r="Q97" s="38">
        <v>0</v>
      </c>
      <c r="R97" s="38">
        <v>0</v>
      </c>
      <c r="S97" s="38">
        <v>0</v>
      </c>
    </row>
    <row r="98" spans="2:19" x14ac:dyDescent="0.25">
      <c r="B98" s="30" t="s">
        <v>282</v>
      </c>
      <c r="C98" s="30" t="s">
        <v>77</v>
      </c>
      <c r="D98" s="30" t="s">
        <v>181</v>
      </c>
      <c r="E98" s="51">
        <v>1</v>
      </c>
      <c r="F98" s="38">
        <v>1</v>
      </c>
      <c r="G98" s="38">
        <v>1</v>
      </c>
      <c r="H98" s="38">
        <v>1</v>
      </c>
      <c r="I98" s="38">
        <v>1</v>
      </c>
      <c r="J98" s="38">
        <v>1</v>
      </c>
      <c r="L98" s="30" t="s">
        <v>282</v>
      </c>
      <c r="M98" s="30" t="s">
        <v>77</v>
      </c>
      <c r="N98" s="30" t="s">
        <v>181</v>
      </c>
      <c r="O98" s="51">
        <v>2</v>
      </c>
      <c r="P98" s="38">
        <v>1</v>
      </c>
      <c r="Q98" s="38">
        <v>1</v>
      </c>
      <c r="R98" s="38">
        <v>0</v>
      </c>
      <c r="S98" s="38">
        <v>1</v>
      </c>
    </row>
    <row r="99" spans="2:19" x14ac:dyDescent="0.25">
      <c r="B99" s="30" t="s">
        <v>282</v>
      </c>
      <c r="C99" s="30" t="s">
        <v>78</v>
      </c>
      <c r="D99" s="30" t="s">
        <v>182</v>
      </c>
      <c r="E99" s="51">
        <v>1</v>
      </c>
      <c r="F99" s="38">
        <v>1</v>
      </c>
      <c r="G99" s="38">
        <v>0</v>
      </c>
      <c r="H99" s="38">
        <v>0</v>
      </c>
      <c r="I99" s="38">
        <v>1</v>
      </c>
      <c r="J99" s="38">
        <v>1</v>
      </c>
      <c r="L99" s="30" t="s">
        <v>282</v>
      </c>
      <c r="M99" s="30" t="s">
        <v>502</v>
      </c>
      <c r="N99" s="30" t="s">
        <v>503</v>
      </c>
      <c r="O99" s="51">
        <v>1</v>
      </c>
      <c r="P99" s="38">
        <v>0</v>
      </c>
      <c r="Q99" s="38">
        <v>0</v>
      </c>
      <c r="R99" s="38">
        <v>0</v>
      </c>
      <c r="S99" s="38">
        <v>0</v>
      </c>
    </row>
    <row r="100" spans="2:19" x14ac:dyDescent="0.25">
      <c r="B100" s="30" t="s">
        <v>282</v>
      </c>
      <c r="C100" s="30" t="s">
        <v>81</v>
      </c>
      <c r="D100" s="30" t="s">
        <v>328</v>
      </c>
      <c r="E100" s="51">
        <v>1</v>
      </c>
      <c r="F100" s="38">
        <v>1</v>
      </c>
      <c r="G100" s="38">
        <v>1</v>
      </c>
      <c r="H100" s="38">
        <v>1</v>
      </c>
      <c r="I100" s="38">
        <v>1</v>
      </c>
      <c r="J100" s="38">
        <v>1</v>
      </c>
      <c r="L100" s="30" t="s">
        <v>282</v>
      </c>
      <c r="M100" s="30" t="s">
        <v>498</v>
      </c>
      <c r="N100" s="30" t="s">
        <v>499</v>
      </c>
      <c r="O100" s="51">
        <v>1</v>
      </c>
      <c r="P100" s="38">
        <v>1</v>
      </c>
      <c r="Q100" s="38">
        <v>1</v>
      </c>
      <c r="R100" s="38">
        <v>1</v>
      </c>
      <c r="S100" s="38">
        <v>1</v>
      </c>
    </row>
    <row r="101" spans="2:19" x14ac:dyDescent="0.25">
      <c r="B101" s="30" t="s">
        <v>282</v>
      </c>
      <c r="C101" s="30" t="s">
        <v>84</v>
      </c>
      <c r="D101" s="30" t="s">
        <v>184</v>
      </c>
      <c r="E101" s="51">
        <v>1</v>
      </c>
      <c r="F101" s="38">
        <v>1</v>
      </c>
      <c r="G101" s="38">
        <v>1</v>
      </c>
      <c r="H101" s="38">
        <v>0</v>
      </c>
      <c r="I101" s="38">
        <v>1</v>
      </c>
      <c r="J101" s="38">
        <v>1</v>
      </c>
      <c r="L101" s="30" t="s">
        <v>282</v>
      </c>
      <c r="M101" s="30" t="s">
        <v>81</v>
      </c>
      <c r="N101" s="30" t="s">
        <v>328</v>
      </c>
      <c r="O101" s="51">
        <v>1</v>
      </c>
      <c r="P101" s="38">
        <v>1</v>
      </c>
      <c r="Q101" s="38">
        <v>1</v>
      </c>
      <c r="R101" s="38">
        <v>0</v>
      </c>
      <c r="S101" s="38">
        <v>1</v>
      </c>
    </row>
    <row r="102" spans="2:19" x14ac:dyDescent="0.25">
      <c r="B102" s="30" t="s">
        <v>282</v>
      </c>
      <c r="C102" s="30" t="s">
        <v>85</v>
      </c>
      <c r="D102" s="30" t="s">
        <v>185</v>
      </c>
      <c r="E102" s="51">
        <v>1</v>
      </c>
      <c r="F102" s="38">
        <v>1</v>
      </c>
      <c r="G102" s="38">
        <v>1</v>
      </c>
      <c r="H102" s="38">
        <v>0</v>
      </c>
      <c r="I102" s="38">
        <v>1</v>
      </c>
      <c r="J102" s="38">
        <v>1</v>
      </c>
      <c r="L102" s="30" t="s">
        <v>282</v>
      </c>
      <c r="M102" s="30" t="s">
        <v>85</v>
      </c>
      <c r="N102" s="30" t="s">
        <v>185</v>
      </c>
      <c r="O102" s="51">
        <v>2</v>
      </c>
      <c r="P102" s="38">
        <v>0</v>
      </c>
      <c r="Q102" s="38">
        <v>0</v>
      </c>
      <c r="R102" s="38">
        <v>0</v>
      </c>
      <c r="S102" s="38">
        <v>0</v>
      </c>
    </row>
    <row r="103" spans="2:19" x14ac:dyDescent="0.25">
      <c r="B103" s="30" t="s">
        <v>282</v>
      </c>
      <c r="C103" s="30" t="s">
        <v>89</v>
      </c>
      <c r="D103" s="30" t="s">
        <v>187</v>
      </c>
      <c r="E103" s="51">
        <v>2</v>
      </c>
      <c r="F103" s="38">
        <v>1</v>
      </c>
      <c r="G103" s="38">
        <v>1</v>
      </c>
      <c r="H103" s="38">
        <v>1</v>
      </c>
      <c r="I103" s="38">
        <v>1</v>
      </c>
      <c r="J103" s="38">
        <v>1</v>
      </c>
      <c r="L103" s="30" t="s">
        <v>282</v>
      </c>
      <c r="M103" s="30" t="s">
        <v>89</v>
      </c>
      <c r="N103" s="30" t="s">
        <v>187</v>
      </c>
      <c r="O103" s="51">
        <v>2</v>
      </c>
      <c r="P103" s="38">
        <v>1</v>
      </c>
      <c r="Q103" s="38">
        <v>1</v>
      </c>
      <c r="R103" s="38">
        <v>1</v>
      </c>
      <c r="S103" s="38">
        <v>1</v>
      </c>
    </row>
    <row r="104" spans="2:19" x14ac:dyDescent="0.25">
      <c r="B104" s="30" t="s">
        <v>282</v>
      </c>
      <c r="C104" s="30" t="s">
        <v>73</v>
      </c>
      <c r="D104" s="30" t="s">
        <v>177</v>
      </c>
      <c r="E104" s="51">
        <v>2</v>
      </c>
      <c r="F104" s="38">
        <v>1</v>
      </c>
      <c r="G104" s="38">
        <v>1</v>
      </c>
      <c r="H104" s="38">
        <v>1</v>
      </c>
      <c r="I104" s="38">
        <v>1</v>
      </c>
      <c r="J104" s="38">
        <v>1</v>
      </c>
      <c r="L104" s="30" t="s">
        <v>282</v>
      </c>
      <c r="M104" s="30" t="s">
        <v>73</v>
      </c>
      <c r="N104" s="30" t="s">
        <v>177</v>
      </c>
      <c r="O104" s="51">
        <v>2</v>
      </c>
      <c r="P104" s="38">
        <v>0</v>
      </c>
      <c r="Q104" s="38">
        <v>0</v>
      </c>
      <c r="R104" s="38">
        <v>0</v>
      </c>
      <c r="S104" s="38">
        <v>0</v>
      </c>
    </row>
    <row r="105" spans="2:19" x14ac:dyDescent="0.25">
      <c r="B105" s="30" t="s">
        <v>282</v>
      </c>
      <c r="C105" s="30" t="s">
        <v>426</v>
      </c>
      <c r="D105" s="30" t="s">
        <v>427</v>
      </c>
      <c r="E105" s="51">
        <v>1</v>
      </c>
      <c r="F105" s="38">
        <v>1</v>
      </c>
      <c r="G105" s="38">
        <v>1</v>
      </c>
      <c r="H105" s="38">
        <v>0</v>
      </c>
      <c r="I105" s="38">
        <v>1</v>
      </c>
      <c r="J105" s="38">
        <v>1</v>
      </c>
      <c r="L105" s="30" t="s">
        <v>282</v>
      </c>
      <c r="M105" s="30" t="s">
        <v>91</v>
      </c>
      <c r="N105" s="30" t="s">
        <v>189</v>
      </c>
      <c r="O105" s="51">
        <v>4</v>
      </c>
      <c r="P105" s="38">
        <v>1</v>
      </c>
      <c r="Q105" s="38">
        <v>1</v>
      </c>
      <c r="R105" s="38">
        <v>0</v>
      </c>
      <c r="S105" s="38">
        <v>0</v>
      </c>
    </row>
    <row r="106" spans="2:19" x14ac:dyDescent="0.25">
      <c r="B106" s="30" t="s">
        <v>282</v>
      </c>
      <c r="C106" s="30" t="s">
        <v>91</v>
      </c>
      <c r="D106" s="30" t="s">
        <v>189</v>
      </c>
      <c r="E106" s="51">
        <v>6</v>
      </c>
      <c r="F106" s="38">
        <v>1</v>
      </c>
      <c r="G106" s="38">
        <v>1</v>
      </c>
      <c r="H106" s="38">
        <v>0</v>
      </c>
      <c r="I106" s="38">
        <v>0</v>
      </c>
      <c r="J106" s="38">
        <v>1</v>
      </c>
      <c r="L106" s="30" t="s">
        <v>282</v>
      </c>
      <c r="M106" s="30" t="s">
        <v>103</v>
      </c>
      <c r="N106" s="30" t="s">
        <v>425</v>
      </c>
      <c r="O106" s="51">
        <v>1</v>
      </c>
      <c r="P106" s="38">
        <v>1</v>
      </c>
      <c r="Q106" s="38">
        <v>1</v>
      </c>
      <c r="R106" s="38">
        <v>1</v>
      </c>
      <c r="S106" s="38">
        <v>1</v>
      </c>
    </row>
    <row r="107" spans="2:19" x14ac:dyDescent="0.25">
      <c r="B107" s="30" t="s">
        <v>282</v>
      </c>
      <c r="C107" s="30" t="s">
        <v>103</v>
      </c>
      <c r="D107" s="30" t="s">
        <v>425</v>
      </c>
      <c r="E107" s="51">
        <v>3</v>
      </c>
      <c r="F107" s="38">
        <v>1</v>
      </c>
      <c r="G107" s="38">
        <v>1</v>
      </c>
      <c r="H107" s="38">
        <v>0</v>
      </c>
      <c r="I107" s="38">
        <v>0</v>
      </c>
      <c r="J107" s="38">
        <v>1</v>
      </c>
      <c r="L107" s="30" t="s">
        <v>282</v>
      </c>
      <c r="M107" s="30" t="s">
        <v>496</v>
      </c>
      <c r="N107" s="30" t="s">
        <v>497</v>
      </c>
      <c r="O107" s="51">
        <v>2</v>
      </c>
      <c r="P107" s="38">
        <v>1</v>
      </c>
      <c r="Q107" s="38">
        <v>0</v>
      </c>
      <c r="R107" s="38">
        <v>0</v>
      </c>
      <c r="S107" s="38">
        <v>1</v>
      </c>
    </row>
    <row r="108" spans="2:19" x14ac:dyDescent="0.25">
      <c r="B108" s="30" t="s">
        <v>282</v>
      </c>
      <c r="C108" s="30" t="s">
        <v>92</v>
      </c>
      <c r="D108" s="30" t="s">
        <v>190</v>
      </c>
      <c r="E108" s="51">
        <v>1</v>
      </c>
      <c r="F108" s="38">
        <v>1</v>
      </c>
      <c r="G108" s="38">
        <v>1</v>
      </c>
      <c r="H108" s="38">
        <v>1</v>
      </c>
      <c r="I108" s="38">
        <v>1</v>
      </c>
      <c r="J108" s="38">
        <v>1</v>
      </c>
      <c r="L108" s="30" t="s">
        <v>282</v>
      </c>
      <c r="M108" s="30" t="s">
        <v>92</v>
      </c>
      <c r="N108" s="30" t="s">
        <v>190</v>
      </c>
      <c r="O108" s="51">
        <v>1</v>
      </c>
      <c r="P108" s="38">
        <v>1</v>
      </c>
      <c r="Q108" s="38">
        <v>1</v>
      </c>
      <c r="R108" s="38">
        <v>1</v>
      </c>
      <c r="S108" s="38">
        <v>1</v>
      </c>
    </row>
    <row r="109" spans="2:19" x14ac:dyDescent="0.25">
      <c r="B109" s="30" t="s">
        <v>282</v>
      </c>
      <c r="C109" s="30" t="s">
        <v>98</v>
      </c>
      <c r="D109" s="30" t="s">
        <v>329</v>
      </c>
      <c r="E109" s="51">
        <v>3</v>
      </c>
      <c r="F109" s="38">
        <v>1</v>
      </c>
      <c r="G109" s="38">
        <v>1</v>
      </c>
      <c r="H109" s="38">
        <v>0</v>
      </c>
      <c r="I109" s="38">
        <v>1</v>
      </c>
      <c r="J109" s="38">
        <v>1</v>
      </c>
      <c r="L109" s="30" t="s">
        <v>282</v>
      </c>
      <c r="M109" s="30" t="s">
        <v>500</v>
      </c>
      <c r="N109" s="30" t="s">
        <v>501</v>
      </c>
      <c r="O109" s="51">
        <v>1</v>
      </c>
      <c r="P109" s="38">
        <v>1</v>
      </c>
      <c r="Q109" s="38">
        <v>1</v>
      </c>
      <c r="R109" s="38">
        <v>0</v>
      </c>
      <c r="S109" s="38">
        <v>1</v>
      </c>
    </row>
    <row r="110" spans="2:19" x14ac:dyDescent="0.25">
      <c r="B110" s="30" t="s">
        <v>282</v>
      </c>
      <c r="C110" s="30" t="s">
        <v>104</v>
      </c>
      <c r="D110" s="30" t="s">
        <v>198</v>
      </c>
      <c r="E110" s="51">
        <v>1</v>
      </c>
      <c r="F110" s="38">
        <v>1</v>
      </c>
      <c r="G110" s="38">
        <v>1</v>
      </c>
      <c r="H110" s="38">
        <v>1</v>
      </c>
      <c r="I110" s="38">
        <v>1</v>
      </c>
      <c r="J110" s="38">
        <v>1</v>
      </c>
      <c r="L110" s="30" t="s">
        <v>282</v>
      </c>
      <c r="M110" s="30" t="s">
        <v>98</v>
      </c>
      <c r="N110" s="30" t="s">
        <v>329</v>
      </c>
      <c r="O110" s="51">
        <v>3</v>
      </c>
      <c r="P110" s="38">
        <v>1</v>
      </c>
      <c r="Q110" s="38">
        <v>1</v>
      </c>
      <c r="R110" s="38">
        <v>1</v>
      </c>
      <c r="S110" s="38">
        <v>1</v>
      </c>
    </row>
    <row r="111" spans="2:19" x14ac:dyDescent="0.25">
      <c r="B111" s="30" t="s">
        <v>282</v>
      </c>
      <c r="C111" s="30" t="s">
        <v>105</v>
      </c>
      <c r="D111" s="30" t="s">
        <v>331</v>
      </c>
      <c r="E111" s="51">
        <v>1</v>
      </c>
      <c r="F111" s="38">
        <v>1</v>
      </c>
      <c r="G111" s="38">
        <v>1</v>
      </c>
      <c r="H111" s="38">
        <v>0</v>
      </c>
      <c r="I111" s="38">
        <v>1</v>
      </c>
      <c r="J111" s="38">
        <v>1</v>
      </c>
      <c r="L111" s="30" t="s">
        <v>282</v>
      </c>
      <c r="M111" s="30" t="s">
        <v>495</v>
      </c>
      <c r="N111" s="30" t="s">
        <v>330</v>
      </c>
      <c r="O111" s="51">
        <v>1</v>
      </c>
      <c r="P111" s="38">
        <v>1</v>
      </c>
      <c r="Q111" s="38">
        <v>1</v>
      </c>
      <c r="R111" s="38">
        <v>1</v>
      </c>
      <c r="S111" s="38">
        <v>1</v>
      </c>
    </row>
    <row r="112" spans="2:19" x14ac:dyDescent="0.25">
      <c r="B112" s="30" t="s">
        <v>282</v>
      </c>
      <c r="C112" s="30" t="s">
        <v>108</v>
      </c>
      <c r="D112" s="30" t="s">
        <v>332</v>
      </c>
      <c r="E112" s="51">
        <v>2</v>
      </c>
      <c r="F112" s="38">
        <v>1</v>
      </c>
      <c r="G112" s="38">
        <v>1</v>
      </c>
      <c r="H112" s="38">
        <v>1</v>
      </c>
      <c r="I112" s="38">
        <v>1</v>
      </c>
      <c r="J112" s="38">
        <v>1</v>
      </c>
      <c r="L112" s="30" t="s">
        <v>282</v>
      </c>
      <c r="M112" s="30" t="s">
        <v>105</v>
      </c>
      <c r="N112" s="30" t="s">
        <v>331</v>
      </c>
      <c r="O112" s="51">
        <v>1</v>
      </c>
      <c r="P112" s="38">
        <v>1</v>
      </c>
      <c r="Q112" s="38">
        <v>1</v>
      </c>
      <c r="R112" s="38">
        <v>0</v>
      </c>
      <c r="S112" s="38">
        <v>1</v>
      </c>
    </row>
    <row r="113" spans="2:19" x14ac:dyDescent="0.25">
      <c r="B113" s="30" t="s">
        <v>282</v>
      </c>
      <c r="C113" s="30" t="s">
        <v>109</v>
      </c>
      <c r="D113" s="30" t="s">
        <v>333</v>
      </c>
      <c r="E113" s="51">
        <v>1</v>
      </c>
      <c r="F113" s="38">
        <v>1</v>
      </c>
      <c r="G113" s="38">
        <v>1</v>
      </c>
      <c r="H113" s="38">
        <v>1</v>
      </c>
      <c r="I113" s="38">
        <v>1</v>
      </c>
      <c r="J113" s="38">
        <v>1</v>
      </c>
      <c r="L113" s="30" t="s">
        <v>282</v>
      </c>
      <c r="M113" s="30" t="s">
        <v>108</v>
      </c>
      <c r="N113" s="30" t="s">
        <v>332</v>
      </c>
      <c r="O113" s="51">
        <v>1</v>
      </c>
      <c r="P113" s="38">
        <v>1</v>
      </c>
      <c r="Q113" s="38">
        <v>1</v>
      </c>
      <c r="R113" s="38">
        <v>0</v>
      </c>
      <c r="S113" s="38">
        <v>1</v>
      </c>
    </row>
    <row r="114" spans="2:19" x14ac:dyDescent="0.25">
      <c r="B114" s="30" t="s">
        <v>282</v>
      </c>
      <c r="C114" s="30" t="s">
        <v>110</v>
      </c>
      <c r="D114" s="30" t="s">
        <v>201</v>
      </c>
      <c r="E114" s="51">
        <v>2</v>
      </c>
      <c r="F114" s="38">
        <v>1</v>
      </c>
      <c r="G114" s="38">
        <v>1</v>
      </c>
      <c r="H114" s="38">
        <v>0</v>
      </c>
      <c r="I114" s="38">
        <v>1</v>
      </c>
      <c r="J114" s="38">
        <v>1</v>
      </c>
      <c r="L114" s="30" t="s">
        <v>282</v>
      </c>
      <c r="M114" s="30" t="s">
        <v>109</v>
      </c>
      <c r="N114" s="30" t="s">
        <v>333</v>
      </c>
      <c r="O114" s="51">
        <v>1</v>
      </c>
      <c r="P114" s="38">
        <v>1</v>
      </c>
      <c r="Q114" s="38">
        <v>1</v>
      </c>
      <c r="R114" s="38">
        <v>1</v>
      </c>
      <c r="S114" s="38">
        <v>1</v>
      </c>
    </row>
    <row r="115" spans="2:19" x14ac:dyDescent="0.25">
      <c r="B115" s="30" t="s">
        <v>282</v>
      </c>
      <c r="C115" s="30" t="s">
        <v>111</v>
      </c>
      <c r="D115" s="30" t="s">
        <v>334</v>
      </c>
      <c r="E115" s="51">
        <v>1</v>
      </c>
      <c r="F115" s="38">
        <v>1</v>
      </c>
      <c r="G115" s="38">
        <v>1</v>
      </c>
      <c r="H115" s="38">
        <v>0</v>
      </c>
      <c r="I115" s="38">
        <v>1</v>
      </c>
      <c r="J115" s="38">
        <v>1</v>
      </c>
      <c r="L115" s="30" t="s">
        <v>282</v>
      </c>
      <c r="M115" s="30" t="s">
        <v>110</v>
      </c>
      <c r="N115" s="30" t="s">
        <v>201</v>
      </c>
      <c r="O115" s="51">
        <v>1</v>
      </c>
      <c r="P115" s="38">
        <v>0</v>
      </c>
      <c r="Q115" s="38">
        <v>0</v>
      </c>
      <c r="R115" s="38">
        <v>0</v>
      </c>
      <c r="S115" s="38">
        <v>0</v>
      </c>
    </row>
    <row r="116" spans="2:19" x14ac:dyDescent="0.25">
      <c r="B116" s="30" t="s">
        <v>286</v>
      </c>
      <c r="C116" s="30" t="s">
        <v>113</v>
      </c>
      <c r="D116" s="30" t="s">
        <v>335</v>
      </c>
      <c r="E116" s="51">
        <v>1</v>
      </c>
      <c r="F116" s="38">
        <v>1</v>
      </c>
      <c r="G116" s="38">
        <v>1</v>
      </c>
      <c r="H116" s="38">
        <v>0</v>
      </c>
      <c r="I116" s="38">
        <v>1</v>
      </c>
      <c r="J116" s="38">
        <v>1</v>
      </c>
      <c r="L116" s="30" t="s">
        <v>282</v>
      </c>
      <c r="M116" s="30" t="s">
        <v>111</v>
      </c>
      <c r="N116" s="30" t="s">
        <v>334</v>
      </c>
      <c r="O116" s="51">
        <v>2</v>
      </c>
      <c r="P116" s="38">
        <v>1</v>
      </c>
      <c r="Q116" s="38">
        <v>1</v>
      </c>
      <c r="R116" s="38">
        <v>0</v>
      </c>
      <c r="S116" s="38">
        <v>0</v>
      </c>
    </row>
    <row r="117" spans="2:19" x14ac:dyDescent="0.25">
      <c r="B117" s="30" t="s">
        <v>286</v>
      </c>
      <c r="C117" s="30" t="s">
        <v>114</v>
      </c>
      <c r="D117" s="30" t="s">
        <v>202</v>
      </c>
      <c r="E117" s="51">
        <v>2</v>
      </c>
      <c r="F117" s="38">
        <v>1</v>
      </c>
      <c r="G117" s="38">
        <v>1</v>
      </c>
      <c r="H117" s="38">
        <v>0</v>
      </c>
      <c r="I117" s="38">
        <v>0</v>
      </c>
      <c r="J117" s="38">
        <v>1</v>
      </c>
      <c r="L117" s="30" t="s">
        <v>286</v>
      </c>
      <c r="M117" s="30" t="s">
        <v>113</v>
      </c>
      <c r="N117" s="30" t="s">
        <v>335</v>
      </c>
      <c r="O117" s="51">
        <v>1</v>
      </c>
      <c r="P117" s="38">
        <v>0</v>
      </c>
      <c r="Q117" s="38">
        <v>0</v>
      </c>
      <c r="R117" s="38">
        <v>0</v>
      </c>
      <c r="S117" s="38">
        <v>0</v>
      </c>
    </row>
    <row r="118" spans="2:19" x14ac:dyDescent="0.25">
      <c r="B118" s="30" t="s">
        <v>286</v>
      </c>
      <c r="C118" s="30" t="s">
        <v>115</v>
      </c>
      <c r="D118" s="30" t="s">
        <v>336</v>
      </c>
      <c r="E118" s="51">
        <v>1</v>
      </c>
      <c r="F118" s="38">
        <v>1</v>
      </c>
      <c r="G118" s="38">
        <v>1</v>
      </c>
      <c r="H118" s="38">
        <v>0</v>
      </c>
      <c r="I118" s="38">
        <v>0</v>
      </c>
      <c r="J118" s="38">
        <v>1</v>
      </c>
      <c r="L118" s="30" t="s">
        <v>286</v>
      </c>
      <c r="M118" s="30" t="s">
        <v>518</v>
      </c>
      <c r="N118" s="30" t="s">
        <v>519</v>
      </c>
      <c r="O118" s="51">
        <v>1</v>
      </c>
      <c r="P118" s="38">
        <v>1</v>
      </c>
      <c r="Q118" s="38">
        <v>0</v>
      </c>
      <c r="R118" s="38">
        <v>0</v>
      </c>
      <c r="S118" s="38">
        <v>0</v>
      </c>
    </row>
    <row r="119" spans="2:19" x14ac:dyDescent="0.25">
      <c r="B119" s="30" t="s">
        <v>286</v>
      </c>
      <c r="C119" s="30" t="s">
        <v>116</v>
      </c>
      <c r="D119" s="30" t="s">
        <v>203</v>
      </c>
      <c r="E119" s="51">
        <v>2</v>
      </c>
      <c r="F119" s="38">
        <v>1</v>
      </c>
      <c r="G119" s="38">
        <v>1</v>
      </c>
      <c r="H119" s="38">
        <v>0</v>
      </c>
      <c r="I119" s="38">
        <v>1</v>
      </c>
      <c r="J119" s="38">
        <v>1</v>
      </c>
      <c r="L119" s="30" t="s">
        <v>286</v>
      </c>
      <c r="M119" s="30" t="s">
        <v>556</v>
      </c>
      <c r="N119" s="30" t="s">
        <v>557</v>
      </c>
      <c r="O119" s="51">
        <v>2</v>
      </c>
      <c r="P119" s="38">
        <v>0</v>
      </c>
      <c r="Q119" s="38">
        <v>0</v>
      </c>
      <c r="R119" s="38">
        <v>0</v>
      </c>
      <c r="S119" s="38">
        <v>0</v>
      </c>
    </row>
    <row r="120" spans="2:19" x14ac:dyDescent="0.25">
      <c r="B120" s="30" t="s">
        <v>286</v>
      </c>
      <c r="C120" s="30" t="s">
        <v>117</v>
      </c>
      <c r="D120" s="30" t="s">
        <v>204</v>
      </c>
      <c r="E120" s="51">
        <v>2</v>
      </c>
      <c r="F120" s="38">
        <v>1</v>
      </c>
      <c r="G120" s="38">
        <v>1</v>
      </c>
      <c r="H120" s="38">
        <v>1</v>
      </c>
      <c r="I120" s="38">
        <v>1</v>
      </c>
      <c r="J120" s="38">
        <v>1</v>
      </c>
      <c r="L120" s="30" t="s">
        <v>286</v>
      </c>
      <c r="M120" s="30" t="s">
        <v>114</v>
      </c>
      <c r="N120" s="30" t="s">
        <v>202</v>
      </c>
      <c r="O120" s="51">
        <v>1</v>
      </c>
      <c r="P120" s="38">
        <v>1</v>
      </c>
      <c r="Q120" s="38">
        <v>1</v>
      </c>
      <c r="R120" s="38">
        <v>0</v>
      </c>
      <c r="S120" s="38">
        <v>0</v>
      </c>
    </row>
    <row r="121" spans="2:19" x14ac:dyDescent="0.25">
      <c r="B121" s="30" t="s">
        <v>286</v>
      </c>
      <c r="C121" s="30" t="s">
        <v>118</v>
      </c>
      <c r="D121" s="30" t="s">
        <v>205</v>
      </c>
      <c r="E121" s="51">
        <v>2</v>
      </c>
      <c r="F121" s="38">
        <v>1</v>
      </c>
      <c r="G121" s="38">
        <v>1</v>
      </c>
      <c r="H121" s="38">
        <v>1</v>
      </c>
      <c r="I121" s="38">
        <v>1</v>
      </c>
      <c r="J121" s="38">
        <v>1</v>
      </c>
      <c r="L121" s="30" t="s">
        <v>286</v>
      </c>
      <c r="M121" s="30" t="s">
        <v>115</v>
      </c>
      <c r="N121" s="30" t="s">
        <v>336</v>
      </c>
      <c r="O121" s="51">
        <v>2</v>
      </c>
      <c r="P121" s="38">
        <v>1</v>
      </c>
      <c r="Q121" s="38">
        <v>1</v>
      </c>
      <c r="R121" s="38">
        <v>0</v>
      </c>
      <c r="S121" s="38">
        <v>1</v>
      </c>
    </row>
    <row r="122" spans="2:19" x14ac:dyDescent="0.25">
      <c r="B122" s="30" t="s">
        <v>286</v>
      </c>
      <c r="C122" s="30" t="s">
        <v>119</v>
      </c>
      <c r="D122" s="30" t="s">
        <v>206</v>
      </c>
      <c r="E122" s="51">
        <v>2</v>
      </c>
      <c r="F122" s="38">
        <v>1</v>
      </c>
      <c r="G122" s="38">
        <v>1</v>
      </c>
      <c r="H122" s="38">
        <v>1</v>
      </c>
      <c r="I122" s="38">
        <v>0</v>
      </c>
      <c r="J122" s="38">
        <v>1</v>
      </c>
      <c r="L122" s="30" t="s">
        <v>286</v>
      </c>
      <c r="M122" s="30" t="s">
        <v>116</v>
      </c>
      <c r="N122" s="30" t="s">
        <v>203</v>
      </c>
      <c r="O122" s="51">
        <v>5</v>
      </c>
      <c r="P122" s="38">
        <v>1</v>
      </c>
      <c r="Q122" s="38">
        <v>0</v>
      </c>
      <c r="R122" s="38">
        <v>0</v>
      </c>
      <c r="S122" s="38">
        <v>0</v>
      </c>
    </row>
    <row r="123" spans="2:19" x14ac:dyDescent="0.25">
      <c r="B123" s="30" t="s">
        <v>286</v>
      </c>
      <c r="C123" s="30" t="s">
        <v>120</v>
      </c>
      <c r="D123" s="30" t="s">
        <v>337</v>
      </c>
      <c r="E123" s="51">
        <v>1</v>
      </c>
      <c r="F123" s="38">
        <v>1</v>
      </c>
      <c r="G123" s="38">
        <v>1</v>
      </c>
      <c r="H123" s="38">
        <v>1</v>
      </c>
      <c r="I123" s="38">
        <v>1</v>
      </c>
      <c r="J123" s="38">
        <v>1</v>
      </c>
      <c r="L123" s="30" t="s">
        <v>286</v>
      </c>
      <c r="M123" s="30" t="s">
        <v>117</v>
      </c>
      <c r="N123" s="30" t="s">
        <v>204</v>
      </c>
      <c r="O123" s="51">
        <v>2</v>
      </c>
      <c r="P123" s="38">
        <v>1</v>
      </c>
      <c r="Q123" s="38">
        <v>1</v>
      </c>
      <c r="R123" s="38">
        <v>1</v>
      </c>
      <c r="S123" s="38">
        <v>1</v>
      </c>
    </row>
    <row r="124" spans="2:19" x14ac:dyDescent="0.25">
      <c r="B124" s="30" t="s">
        <v>286</v>
      </c>
      <c r="C124" s="30" t="s">
        <v>121</v>
      </c>
      <c r="D124" s="30" t="s">
        <v>338</v>
      </c>
      <c r="E124" s="51">
        <v>2</v>
      </c>
      <c r="F124" s="38">
        <v>1</v>
      </c>
      <c r="G124" s="38">
        <v>1</v>
      </c>
      <c r="H124" s="38">
        <v>0</v>
      </c>
      <c r="I124" s="38">
        <v>1</v>
      </c>
      <c r="J124" s="38">
        <v>1</v>
      </c>
      <c r="L124" s="30" t="s">
        <v>286</v>
      </c>
      <c r="M124" s="30" t="s">
        <v>508</v>
      </c>
      <c r="N124" s="55" t="s">
        <v>509</v>
      </c>
      <c r="O124" s="51">
        <v>1</v>
      </c>
      <c r="P124" s="38">
        <v>1</v>
      </c>
      <c r="Q124" s="38">
        <v>0</v>
      </c>
      <c r="R124" s="38">
        <v>0</v>
      </c>
      <c r="S124" s="38">
        <v>0</v>
      </c>
    </row>
    <row r="125" spans="2:19" x14ac:dyDescent="0.25">
      <c r="B125" s="30" t="s">
        <v>286</v>
      </c>
      <c r="C125" s="30" t="s">
        <v>122</v>
      </c>
      <c r="D125" s="30" t="s">
        <v>207</v>
      </c>
      <c r="E125" s="51">
        <v>1</v>
      </c>
      <c r="F125" s="38">
        <v>1</v>
      </c>
      <c r="G125" s="38">
        <v>1</v>
      </c>
      <c r="H125" s="38">
        <v>0</v>
      </c>
      <c r="I125" s="38">
        <v>1</v>
      </c>
      <c r="J125" s="38">
        <v>1</v>
      </c>
      <c r="L125" s="30" t="s">
        <v>286</v>
      </c>
      <c r="M125" s="30" t="s">
        <v>120</v>
      </c>
      <c r="N125" s="30" t="s">
        <v>337</v>
      </c>
      <c r="O125" s="51">
        <v>1</v>
      </c>
      <c r="P125" s="38">
        <v>0</v>
      </c>
      <c r="Q125" s="38">
        <v>0</v>
      </c>
      <c r="R125" s="38">
        <v>0</v>
      </c>
      <c r="S125" s="38">
        <v>0</v>
      </c>
    </row>
    <row r="126" spans="2:19" x14ac:dyDescent="0.25">
      <c r="B126" s="30" t="s">
        <v>286</v>
      </c>
      <c r="C126" s="30" t="s">
        <v>123</v>
      </c>
      <c r="D126" s="30" t="s">
        <v>208</v>
      </c>
      <c r="E126" s="51">
        <v>2</v>
      </c>
      <c r="F126" s="38">
        <v>1</v>
      </c>
      <c r="G126" s="38">
        <v>1</v>
      </c>
      <c r="H126" s="38">
        <v>1</v>
      </c>
      <c r="I126" s="38">
        <v>1</v>
      </c>
      <c r="J126" s="38">
        <v>1</v>
      </c>
      <c r="L126" s="30" t="s">
        <v>286</v>
      </c>
      <c r="M126" s="30" t="s">
        <v>520</v>
      </c>
      <c r="N126" s="30" t="s">
        <v>521</v>
      </c>
      <c r="O126" s="51">
        <v>2</v>
      </c>
      <c r="P126" s="38">
        <v>1</v>
      </c>
      <c r="Q126" s="38">
        <v>1</v>
      </c>
      <c r="R126" s="38">
        <v>1</v>
      </c>
      <c r="S126" s="38">
        <v>1</v>
      </c>
    </row>
    <row r="127" spans="2:19" x14ac:dyDescent="0.25">
      <c r="B127" s="30" t="s">
        <v>286</v>
      </c>
      <c r="C127" s="30" t="s">
        <v>124</v>
      </c>
      <c r="D127" s="30" t="s">
        <v>339</v>
      </c>
      <c r="E127" s="51">
        <v>1</v>
      </c>
      <c r="F127" s="38">
        <v>1</v>
      </c>
      <c r="G127" s="38">
        <v>1</v>
      </c>
      <c r="H127" s="38">
        <v>1</v>
      </c>
      <c r="I127" s="38">
        <v>1</v>
      </c>
      <c r="J127" s="38">
        <v>1</v>
      </c>
      <c r="L127" s="30" t="s">
        <v>286</v>
      </c>
      <c r="M127" s="30" t="s">
        <v>121</v>
      </c>
      <c r="N127" s="30" t="s">
        <v>338</v>
      </c>
      <c r="O127" s="51">
        <v>3</v>
      </c>
      <c r="P127" s="38">
        <v>1</v>
      </c>
      <c r="Q127" s="38">
        <v>1</v>
      </c>
      <c r="R127" s="38">
        <v>0</v>
      </c>
      <c r="S127" s="38">
        <v>1</v>
      </c>
    </row>
    <row r="128" spans="2:19" x14ac:dyDescent="0.25">
      <c r="B128" s="30" t="s">
        <v>286</v>
      </c>
      <c r="C128" s="30" t="s">
        <v>125</v>
      </c>
      <c r="D128" s="30" t="s">
        <v>209</v>
      </c>
      <c r="E128" s="51">
        <v>2</v>
      </c>
      <c r="F128" s="38">
        <v>1</v>
      </c>
      <c r="G128" s="38">
        <v>1</v>
      </c>
      <c r="H128" s="38">
        <v>0</v>
      </c>
      <c r="I128" s="38">
        <v>1</v>
      </c>
      <c r="J128" s="38">
        <v>1</v>
      </c>
      <c r="L128" s="30" t="s">
        <v>286</v>
      </c>
      <c r="M128" s="30" t="s">
        <v>122</v>
      </c>
      <c r="N128" s="30" t="s">
        <v>207</v>
      </c>
      <c r="O128" s="51">
        <v>1</v>
      </c>
      <c r="P128" s="38">
        <v>1</v>
      </c>
      <c r="Q128" s="38">
        <v>1</v>
      </c>
      <c r="R128" s="38">
        <v>0</v>
      </c>
      <c r="S128" s="38">
        <v>0</v>
      </c>
    </row>
    <row r="129" spans="2:19" x14ac:dyDescent="0.25">
      <c r="B129" s="30" t="s">
        <v>286</v>
      </c>
      <c r="C129" s="30" t="s">
        <v>126</v>
      </c>
      <c r="D129" s="30" t="s">
        <v>210</v>
      </c>
      <c r="E129" s="51">
        <v>1</v>
      </c>
      <c r="F129" s="38">
        <v>1</v>
      </c>
      <c r="G129" s="38">
        <v>1</v>
      </c>
      <c r="H129" s="38">
        <v>0</v>
      </c>
      <c r="I129" s="38">
        <v>0</v>
      </c>
      <c r="J129" s="38">
        <v>1</v>
      </c>
      <c r="L129" s="30" t="s">
        <v>286</v>
      </c>
      <c r="M129" s="30" t="s">
        <v>506</v>
      </c>
      <c r="N129" s="30" t="s">
        <v>507</v>
      </c>
      <c r="O129" s="51">
        <v>1</v>
      </c>
      <c r="P129" s="38">
        <v>1</v>
      </c>
      <c r="Q129" s="38">
        <v>1</v>
      </c>
      <c r="R129" s="38">
        <v>0</v>
      </c>
      <c r="S129" s="38">
        <v>0</v>
      </c>
    </row>
    <row r="130" spans="2:19" x14ac:dyDescent="0.25">
      <c r="B130" s="30" t="s">
        <v>286</v>
      </c>
      <c r="C130" s="30" t="s">
        <v>127</v>
      </c>
      <c r="D130" s="30" t="s">
        <v>340</v>
      </c>
      <c r="E130" s="51">
        <v>1</v>
      </c>
      <c r="F130" s="38">
        <v>1</v>
      </c>
      <c r="G130" s="38">
        <v>1</v>
      </c>
      <c r="H130" s="38">
        <v>0</v>
      </c>
      <c r="I130" s="38">
        <v>1</v>
      </c>
      <c r="J130" s="38">
        <v>1</v>
      </c>
      <c r="L130" s="30" t="s">
        <v>286</v>
      </c>
      <c r="M130" s="30" t="s">
        <v>124</v>
      </c>
      <c r="N130" s="30" t="s">
        <v>339</v>
      </c>
      <c r="O130" s="51">
        <v>1</v>
      </c>
      <c r="P130" s="38">
        <v>1</v>
      </c>
      <c r="Q130" s="38">
        <v>1</v>
      </c>
      <c r="R130" s="38">
        <v>1</v>
      </c>
      <c r="S130" s="38">
        <v>1</v>
      </c>
    </row>
    <row r="131" spans="2:19" x14ac:dyDescent="0.25">
      <c r="B131" s="30" t="s">
        <v>286</v>
      </c>
      <c r="C131" s="30" t="s">
        <v>128</v>
      </c>
      <c r="D131" s="30" t="s">
        <v>211</v>
      </c>
      <c r="E131" s="51">
        <v>2</v>
      </c>
      <c r="F131" s="38">
        <v>1</v>
      </c>
      <c r="G131" s="38">
        <v>1</v>
      </c>
      <c r="H131" s="38">
        <v>1</v>
      </c>
      <c r="I131" s="38">
        <v>1</v>
      </c>
      <c r="J131" s="38">
        <v>1</v>
      </c>
      <c r="L131" s="30" t="s">
        <v>286</v>
      </c>
      <c r="M131" s="30" t="s">
        <v>512</v>
      </c>
      <c r="N131" s="30" t="s">
        <v>513</v>
      </c>
      <c r="O131" s="51">
        <v>1</v>
      </c>
      <c r="P131" s="38">
        <v>1</v>
      </c>
      <c r="Q131" s="38">
        <v>1</v>
      </c>
      <c r="R131" s="38">
        <v>0</v>
      </c>
      <c r="S131" s="38">
        <v>0</v>
      </c>
    </row>
    <row r="132" spans="2:19" x14ac:dyDescent="0.25">
      <c r="B132" s="30" t="s">
        <v>286</v>
      </c>
      <c r="C132" s="30" t="s">
        <v>129</v>
      </c>
      <c r="D132" s="30" t="s">
        <v>341</v>
      </c>
      <c r="E132" s="51">
        <v>6</v>
      </c>
      <c r="F132" s="38">
        <v>1</v>
      </c>
      <c r="G132" s="38">
        <v>1</v>
      </c>
      <c r="H132" s="38">
        <v>1</v>
      </c>
      <c r="I132" s="38">
        <v>0</v>
      </c>
      <c r="J132" s="38">
        <v>1</v>
      </c>
      <c r="L132" s="30" t="s">
        <v>286</v>
      </c>
      <c r="M132" s="30" t="s">
        <v>561</v>
      </c>
      <c r="N132" s="30" t="s">
        <v>562</v>
      </c>
      <c r="O132" s="51">
        <v>2</v>
      </c>
      <c r="P132" s="38">
        <v>0</v>
      </c>
      <c r="Q132" s="38">
        <v>0</v>
      </c>
      <c r="R132" s="38">
        <v>0</v>
      </c>
      <c r="S132" s="38">
        <v>0</v>
      </c>
    </row>
    <row r="133" spans="2:19" x14ac:dyDescent="0.25">
      <c r="B133" s="30" t="s">
        <v>293</v>
      </c>
      <c r="C133" s="30" t="s">
        <v>130</v>
      </c>
      <c r="D133" s="30" t="s">
        <v>212</v>
      </c>
      <c r="E133" s="51">
        <v>1</v>
      </c>
      <c r="F133" s="38">
        <v>1</v>
      </c>
      <c r="G133" s="38">
        <v>1</v>
      </c>
      <c r="H133" s="38">
        <v>1</v>
      </c>
      <c r="I133" s="38">
        <v>1</v>
      </c>
      <c r="J133" s="38">
        <v>1</v>
      </c>
      <c r="L133" s="30" t="s">
        <v>286</v>
      </c>
      <c r="M133" s="30" t="s">
        <v>516</v>
      </c>
      <c r="N133" s="30" t="s">
        <v>517</v>
      </c>
      <c r="O133" s="51">
        <v>1</v>
      </c>
      <c r="P133" s="38">
        <v>1</v>
      </c>
      <c r="Q133" s="38">
        <v>1</v>
      </c>
      <c r="R133" s="38">
        <v>0</v>
      </c>
      <c r="S133" s="38">
        <v>1</v>
      </c>
    </row>
    <row r="134" spans="2:19" x14ac:dyDescent="0.25">
      <c r="B134" s="30" t="s">
        <v>293</v>
      </c>
      <c r="C134" s="30" t="s">
        <v>131</v>
      </c>
      <c r="D134" s="30" t="s">
        <v>213</v>
      </c>
      <c r="E134" s="51">
        <v>2</v>
      </c>
      <c r="F134" s="38">
        <v>1</v>
      </c>
      <c r="G134" s="38">
        <v>1</v>
      </c>
      <c r="H134" s="38">
        <v>1</v>
      </c>
      <c r="I134" s="38">
        <v>1</v>
      </c>
      <c r="J134" s="38">
        <v>1</v>
      </c>
      <c r="L134" s="30" t="s">
        <v>286</v>
      </c>
      <c r="M134" s="30" t="s">
        <v>510</v>
      </c>
      <c r="N134" s="30" t="s">
        <v>511</v>
      </c>
      <c r="O134" s="51">
        <v>1</v>
      </c>
      <c r="P134" s="38">
        <v>1</v>
      </c>
      <c r="Q134" s="38">
        <v>1</v>
      </c>
      <c r="R134" s="38">
        <v>0</v>
      </c>
      <c r="S134" s="38">
        <v>0</v>
      </c>
    </row>
    <row r="135" spans="2:19" x14ac:dyDescent="0.25">
      <c r="B135" s="30" t="s">
        <v>293</v>
      </c>
      <c r="C135" s="30" t="s">
        <v>132</v>
      </c>
      <c r="D135" s="30" t="s">
        <v>214</v>
      </c>
      <c r="E135" s="51">
        <v>1</v>
      </c>
      <c r="F135" s="38">
        <v>1</v>
      </c>
      <c r="G135" s="38">
        <v>1</v>
      </c>
      <c r="H135" s="38">
        <v>1</v>
      </c>
      <c r="I135" s="38">
        <v>1</v>
      </c>
      <c r="J135" s="38">
        <v>1</v>
      </c>
      <c r="L135" s="30" t="s">
        <v>286</v>
      </c>
      <c r="M135" s="30" t="s">
        <v>514</v>
      </c>
      <c r="N135" s="30" t="s">
        <v>515</v>
      </c>
      <c r="O135" s="51">
        <v>2</v>
      </c>
      <c r="P135" s="38">
        <v>0</v>
      </c>
      <c r="Q135" s="38">
        <v>0</v>
      </c>
      <c r="R135" s="38">
        <v>0</v>
      </c>
      <c r="S135" s="38">
        <v>0</v>
      </c>
    </row>
    <row r="136" spans="2:19" x14ac:dyDescent="0.25">
      <c r="B136" s="30" t="s">
        <v>293</v>
      </c>
      <c r="C136" s="30" t="s">
        <v>133</v>
      </c>
      <c r="D136" s="30" t="s">
        <v>215</v>
      </c>
      <c r="E136" s="51">
        <v>1</v>
      </c>
      <c r="F136" s="38">
        <v>1</v>
      </c>
      <c r="G136" s="38">
        <v>1</v>
      </c>
      <c r="H136" s="38">
        <v>1</v>
      </c>
      <c r="I136" s="38">
        <v>1</v>
      </c>
      <c r="J136" s="38">
        <v>1</v>
      </c>
      <c r="L136" s="30" t="s">
        <v>286</v>
      </c>
      <c r="M136" s="30" t="s">
        <v>129</v>
      </c>
      <c r="N136" s="30" t="s">
        <v>341</v>
      </c>
      <c r="O136" s="51">
        <v>4</v>
      </c>
      <c r="P136" s="38">
        <v>1</v>
      </c>
      <c r="Q136" s="38">
        <v>1</v>
      </c>
      <c r="R136" s="38">
        <v>1</v>
      </c>
      <c r="S136" s="38">
        <v>0</v>
      </c>
    </row>
    <row r="137" spans="2:19" x14ac:dyDescent="0.25">
      <c r="B137" s="30" t="s">
        <v>293</v>
      </c>
      <c r="C137" s="30" t="s">
        <v>135</v>
      </c>
      <c r="D137" s="30" t="s">
        <v>216</v>
      </c>
      <c r="E137" s="51">
        <v>1</v>
      </c>
      <c r="F137" s="38">
        <v>1</v>
      </c>
      <c r="G137" s="38">
        <v>1</v>
      </c>
      <c r="H137" s="38">
        <v>1</v>
      </c>
      <c r="I137" s="38">
        <v>1</v>
      </c>
      <c r="J137" s="38">
        <v>1</v>
      </c>
      <c r="L137" s="30" t="s">
        <v>286</v>
      </c>
      <c r="M137" s="30" t="s">
        <v>504</v>
      </c>
      <c r="N137" s="30" t="s">
        <v>505</v>
      </c>
      <c r="O137" s="51">
        <v>1</v>
      </c>
      <c r="P137" s="38">
        <v>0</v>
      </c>
      <c r="Q137" s="38">
        <v>0</v>
      </c>
      <c r="R137" s="38">
        <v>1</v>
      </c>
      <c r="S137" s="38">
        <v>0</v>
      </c>
    </row>
    <row r="138" spans="2:19" x14ac:dyDescent="0.25">
      <c r="B138" s="30" t="s">
        <v>293</v>
      </c>
      <c r="C138" s="30" t="s">
        <v>136</v>
      </c>
      <c r="D138" s="30" t="s">
        <v>342</v>
      </c>
      <c r="E138" s="51">
        <v>2</v>
      </c>
      <c r="F138" s="38">
        <v>1</v>
      </c>
      <c r="G138" s="38">
        <v>1</v>
      </c>
      <c r="H138" s="38">
        <v>0</v>
      </c>
      <c r="I138" s="38">
        <v>0</v>
      </c>
      <c r="J138" s="38">
        <v>1</v>
      </c>
      <c r="L138" s="30" t="s">
        <v>293</v>
      </c>
      <c r="M138" s="30" t="s">
        <v>522</v>
      </c>
      <c r="N138" s="30" t="s">
        <v>523</v>
      </c>
      <c r="O138" s="51">
        <v>1</v>
      </c>
      <c r="P138" s="38">
        <v>1</v>
      </c>
      <c r="Q138" s="38">
        <v>1</v>
      </c>
      <c r="R138" s="38">
        <v>1</v>
      </c>
      <c r="S138" s="38">
        <v>0</v>
      </c>
    </row>
    <row r="139" spans="2:19" x14ac:dyDescent="0.25">
      <c r="B139" s="30" t="s">
        <v>293</v>
      </c>
      <c r="C139" s="30" t="s">
        <v>137</v>
      </c>
      <c r="D139" s="30" t="s">
        <v>217</v>
      </c>
      <c r="E139" s="51">
        <v>1</v>
      </c>
      <c r="F139" s="38">
        <v>1</v>
      </c>
      <c r="G139" s="38">
        <v>1</v>
      </c>
      <c r="H139" s="38">
        <v>1</v>
      </c>
      <c r="I139" s="38">
        <v>1</v>
      </c>
      <c r="J139" s="38">
        <v>1</v>
      </c>
      <c r="L139" s="30" t="s">
        <v>293</v>
      </c>
      <c r="M139" s="30" t="s">
        <v>132</v>
      </c>
      <c r="N139" s="30" t="s">
        <v>214</v>
      </c>
      <c r="O139" s="51">
        <v>1</v>
      </c>
      <c r="P139" s="38">
        <v>1</v>
      </c>
      <c r="Q139" s="38">
        <v>1</v>
      </c>
      <c r="R139" s="38">
        <v>1</v>
      </c>
      <c r="S139" s="38">
        <v>1</v>
      </c>
    </row>
    <row r="140" spans="2:19" x14ac:dyDescent="0.25">
      <c r="B140" s="30" t="s">
        <v>293</v>
      </c>
      <c r="C140" s="30" t="s">
        <v>138</v>
      </c>
      <c r="D140" s="30" t="s">
        <v>218</v>
      </c>
      <c r="E140" s="51">
        <v>1</v>
      </c>
      <c r="F140" s="38">
        <v>1</v>
      </c>
      <c r="G140" s="38">
        <v>1</v>
      </c>
      <c r="H140" s="38">
        <v>1</v>
      </c>
      <c r="I140" s="38">
        <v>1</v>
      </c>
      <c r="J140" s="38">
        <v>1</v>
      </c>
      <c r="L140" s="30" t="s">
        <v>293</v>
      </c>
      <c r="M140" s="30" t="s">
        <v>559</v>
      </c>
      <c r="N140" s="30" t="s">
        <v>560</v>
      </c>
      <c r="O140" s="51">
        <v>2</v>
      </c>
      <c r="P140" s="38">
        <v>0</v>
      </c>
      <c r="Q140" s="38">
        <v>0</v>
      </c>
      <c r="R140" s="38">
        <v>0</v>
      </c>
      <c r="S140" s="38">
        <v>0</v>
      </c>
    </row>
    <row r="141" spans="2:19" x14ac:dyDescent="0.25">
      <c r="B141" s="30" t="s">
        <v>293</v>
      </c>
      <c r="C141" s="30" t="s">
        <v>139</v>
      </c>
      <c r="D141" s="30" t="s">
        <v>219</v>
      </c>
      <c r="E141" s="51">
        <v>2</v>
      </c>
      <c r="F141" s="38">
        <v>1</v>
      </c>
      <c r="G141" s="38">
        <v>1</v>
      </c>
      <c r="H141" s="38">
        <v>1</v>
      </c>
      <c r="I141" s="38">
        <v>0</v>
      </c>
      <c r="J141" s="38">
        <v>1</v>
      </c>
      <c r="L141" s="30" t="s">
        <v>293</v>
      </c>
      <c r="M141" s="30" t="s">
        <v>135</v>
      </c>
      <c r="N141" s="30" t="s">
        <v>216</v>
      </c>
      <c r="O141" s="51">
        <v>1</v>
      </c>
      <c r="P141" s="38">
        <v>1</v>
      </c>
      <c r="Q141" s="38">
        <v>1</v>
      </c>
      <c r="R141" s="38">
        <v>1</v>
      </c>
      <c r="S141" s="38">
        <v>1</v>
      </c>
    </row>
    <row r="142" spans="2:19" x14ac:dyDescent="0.25">
      <c r="B142" s="30" t="s">
        <v>293</v>
      </c>
      <c r="C142" s="30" t="s">
        <v>140</v>
      </c>
      <c r="D142" s="30" t="s">
        <v>343</v>
      </c>
      <c r="E142" s="51">
        <v>1</v>
      </c>
      <c r="F142" s="38">
        <v>1</v>
      </c>
      <c r="G142" s="38">
        <v>1</v>
      </c>
      <c r="H142" s="38">
        <v>1</v>
      </c>
      <c r="I142" s="38">
        <v>1</v>
      </c>
      <c r="J142" s="38">
        <v>1</v>
      </c>
      <c r="L142" s="30" t="s">
        <v>293</v>
      </c>
      <c r="M142" s="30" t="s">
        <v>137</v>
      </c>
      <c r="N142" s="30" t="s">
        <v>217</v>
      </c>
      <c r="O142" s="51">
        <v>1</v>
      </c>
      <c r="P142" s="38">
        <v>0</v>
      </c>
      <c r="Q142" s="38">
        <v>0</v>
      </c>
      <c r="R142" s="38">
        <v>0</v>
      </c>
      <c r="S142" s="38">
        <v>0</v>
      </c>
    </row>
    <row r="143" spans="2:19" x14ac:dyDescent="0.25">
      <c r="B143" s="30" t="s">
        <v>293</v>
      </c>
      <c r="C143" s="30" t="s">
        <v>141</v>
      </c>
      <c r="D143" s="30" t="s">
        <v>220</v>
      </c>
      <c r="E143" s="51">
        <v>4</v>
      </c>
      <c r="F143" s="38">
        <v>1</v>
      </c>
      <c r="G143" s="38">
        <v>1</v>
      </c>
      <c r="H143" s="38">
        <v>1</v>
      </c>
      <c r="I143" s="38">
        <v>0</v>
      </c>
      <c r="J143" s="38">
        <v>1</v>
      </c>
      <c r="L143" s="30" t="s">
        <v>293</v>
      </c>
      <c r="M143" s="30" t="s">
        <v>139</v>
      </c>
      <c r="N143" s="30" t="s">
        <v>219</v>
      </c>
      <c r="O143" s="51">
        <v>6</v>
      </c>
      <c r="P143" s="38">
        <v>1</v>
      </c>
      <c r="Q143" s="38">
        <v>1</v>
      </c>
      <c r="R143" s="38">
        <v>1</v>
      </c>
      <c r="S143" s="38">
        <v>1</v>
      </c>
    </row>
    <row r="144" spans="2:19" x14ac:dyDescent="0.25">
      <c r="B144" s="30" t="s">
        <v>293</v>
      </c>
      <c r="C144" s="30" t="s">
        <v>344</v>
      </c>
      <c r="D144" s="30" t="s">
        <v>345</v>
      </c>
      <c r="E144" s="51">
        <v>2</v>
      </c>
      <c r="F144" s="38">
        <v>1</v>
      </c>
      <c r="G144" s="38">
        <v>1</v>
      </c>
      <c r="H144" s="38">
        <v>1</v>
      </c>
      <c r="I144" s="38">
        <v>1</v>
      </c>
      <c r="J144" s="38">
        <v>1</v>
      </c>
      <c r="L144" s="30" t="s">
        <v>293</v>
      </c>
      <c r="M144" s="30" t="s">
        <v>526</v>
      </c>
      <c r="N144" s="30" t="s">
        <v>527</v>
      </c>
      <c r="O144" s="51">
        <v>1</v>
      </c>
      <c r="P144" s="38">
        <v>0</v>
      </c>
      <c r="Q144" s="38">
        <v>0</v>
      </c>
      <c r="R144" s="38">
        <v>0</v>
      </c>
      <c r="S144" s="38">
        <v>0</v>
      </c>
    </row>
    <row r="145" spans="2:19" x14ac:dyDescent="0.25">
      <c r="B145" s="30" t="s">
        <v>293</v>
      </c>
      <c r="C145" s="30" t="s">
        <v>134</v>
      </c>
      <c r="D145" s="30" t="s">
        <v>346</v>
      </c>
      <c r="E145" s="51">
        <v>1</v>
      </c>
      <c r="F145" s="38">
        <v>1</v>
      </c>
      <c r="G145" s="38">
        <v>1</v>
      </c>
      <c r="H145" s="38">
        <v>1</v>
      </c>
      <c r="I145" s="38">
        <v>1</v>
      </c>
      <c r="J145" s="38">
        <v>1</v>
      </c>
      <c r="L145" s="30" t="s">
        <v>293</v>
      </c>
      <c r="M145" s="30" t="s">
        <v>524</v>
      </c>
      <c r="N145" s="30" t="s">
        <v>525</v>
      </c>
      <c r="O145" s="51">
        <v>1</v>
      </c>
      <c r="P145" s="38">
        <v>1</v>
      </c>
      <c r="Q145" s="38">
        <v>1</v>
      </c>
      <c r="R145" s="38">
        <v>1</v>
      </c>
      <c r="S145" s="38">
        <v>0</v>
      </c>
    </row>
    <row r="146" spans="2:19" x14ac:dyDescent="0.25">
      <c r="B146" s="30"/>
      <c r="C146" s="30"/>
      <c r="D146" s="31" t="s">
        <v>410</v>
      </c>
      <c r="E146" s="52">
        <f>SUM(E22:E145)</f>
        <v>196</v>
      </c>
      <c r="F146" s="32" t="str">
        <f>SUM(F$22:F$145)&amp;"/"&amp;COUNTA($D$22:$D$145)</f>
        <v>123/124</v>
      </c>
      <c r="G146" s="32" t="str">
        <f>SUM(G$22:G$145)&amp;"/"&amp;COUNTA($D$22:$D$145)</f>
        <v>120/124</v>
      </c>
      <c r="H146" s="32" t="str">
        <f>SUM(H$22:H$145)&amp;"/"&amp;COUNTA($D$22:$D$145)</f>
        <v>78/124</v>
      </c>
      <c r="I146" s="32" t="str">
        <f>SUM(I$22:I$145)&amp;"/"&amp;COUNTA($D$22:$D$145)</f>
        <v>103/124</v>
      </c>
      <c r="J146" s="32" t="str">
        <f>SUM(J$22:J$145)&amp;"/"&amp;COUNTA($D$22:$D$145)</f>
        <v>122/124</v>
      </c>
      <c r="L146" s="30" t="s">
        <v>293</v>
      </c>
      <c r="M146" s="30" t="s">
        <v>140</v>
      </c>
      <c r="N146" s="30" t="s">
        <v>343</v>
      </c>
      <c r="O146" s="51">
        <v>1</v>
      </c>
      <c r="P146" s="38">
        <v>1</v>
      </c>
      <c r="Q146" s="38">
        <v>1</v>
      </c>
      <c r="R146" s="38">
        <v>1</v>
      </c>
      <c r="S146" s="38">
        <v>1</v>
      </c>
    </row>
    <row r="147" spans="2:19" x14ac:dyDescent="0.25">
      <c r="L147" s="30" t="s">
        <v>293</v>
      </c>
      <c r="M147" s="30" t="s">
        <v>344</v>
      </c>
      <c r="N147" s="30" t="s">
        <v>345</v>
      </c>
      <c r="O147" s="51">
        <v>2</v>
      </c>
      <c r="P147" s="38">
        <v>0</v>
      </c>
      <c r="Q147" s="38">
        <v>0</v>
      </c>
      <c r="R147" s="38">
        <v>0</v>
      </c>
      <c r="S147" s="38">
        <v>0</v>
      </c>
    </row>
    <row r="148" spans="2:19" ht="12.75" customHeight="1" x14ac:dyDescent="0.25">
      <c r="L148" s="30" t="s">
        <v>293</v>
      </c>
      <c r="M148" s="30" t="s">
        <v>134</v>
      </c>
      <c r="N148" s="30" t="s">
        <v>346</v>
      </c>
      <c r="O148" s="51">
        <v>1</v>
      </c>
      <c r="P148" s="38">
        <v>1</v>
      </c>
      <c r="Q148" s="38">
        <v>1</v>
      </c>
      <c r="R148" s="38">
        <v>1</v>
      </c>
      <c r="S148" s="38">
        <v>1</v>
      </c>
    </row>
    <row r="149" spans="2:19" x14ac:dyDescent="0.25">
      <c r="L149" s="30"/>
      <c r="M149" s="30"/>
      <c r="N149" s="31" t="s">
        <v>410</v>
      </c>
      <c r="O149" s="52">
        <f>SUM(O22:O148)</f>
        <v>202</v>
      </c>
      <c r="P149" s="32" t="str">
        <f>SUM(P$22:P$148)&amp;"/"&amp;COUNTA($N$22:$N$148)</f>
        <v>83/127</v>
      </c>
      <c r="Q149" s="32" t="str">
        <f>SUM(Q$22:Q$148)&amp;"/"&amp;COUNTA($N$22:$N$148)</f>
        <v>78/127</v>
      </c>
      <c r="R149" s="32" t="str">
        <f>SUM(R$22:R$148)&amp;"/"&amp;COUNTA($N$22:$N$148)</f>
        <v>45/127</v>
      </c>
      <c r="S149" s="32" t="str">
        <f>SUM(S$22:S$148)&amp;"/"&amp;COUNTA($N$22:$N$148)</f>
        <v>53/127</v>
      </c>
    </row>
  </sheetData>
  <sortState xmlns:xlrd2="http://schemas.microsoft.com/office/spreadsheetml/2017/richdata2" ref="L22:S148">
    <sortCondition ref="L22:L148"/>
    <sortCondition ref="N22:N148"/>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1"/>
  <sheetViews>
    <sheetView showGridLines="0" zoomScale="85" zoomScaleNormal="85" workbookViewId="0">
      <selection activeCell="E35" sqref="E35"/>
    </sheetView>
  </sheetViews>
  <sheetFormatPr defaultColWidth="0" defaultRowHeight="12.6" x14ac:dyDescent="0.2"/>
  <cols>
    <col min="1" max="1" width="1.6640625" style="2" customWidth="1"/>
    <col min="2" max="2" width="27.6640625" style="2" customWidth="1"/>
    <col min="3" max="3" width="10.6640625" style="2" customWidth="1"/>
    <col min="4" max="4" width="83.33203125" style="7" bestFit="1" customWidth="1"/>
    <col min="5" max="5" width="17.6640625" style="7" customWidth="1"/>
    <col min="6" max="8" width="23.6640625" style="7" customWidth="1"/>
    <col min="9" max="9" width="18" style="7" customWidth="1"/>
    <col min="10" max="10" width="9.33203125" style="2" customWidth="1"/>
    <col min="11" max="11" width="0" style="2" hidden="1" customWidth="1"/>
    <col min="12" max="16384" width="9.33203125" style="2" hidden="1"/>
  </cols>
  <sheetData>
    <row r="1" spans="2:10" s="15" customFormat="1" ht="18" customHeight="1" x14ac:dyDescent="0.3">
      <c r="C1" s="19"/>
      <c r="D1" s="19"/>
      <c r="E1" s="19"/>
      <c r="F1" s="19"/>
      <c r="G1" s="19"/>
      <c r="H1" s="19"/>
      <c r="I1" s="19"/>
    </row>
    <row r="2" spans="2:10" ht="19.5" customHeight="1" x14ac:dyDescent="0.2">
      <c r="B2" s="3" t="s">
        <v>0</v>
      </c>
      <c r="C2" s="22" t="s">
        <v>400</v>
      </c>
      <c r="D2" s="17"/>
    </row>
    <row r="3" spans="2:10" ht="12.75" customHeight="1" x14ac:dyDescent="0.2">
      <c r="B3" s="3" t="s">
        <v>4</v>
      </c>
      <c r="C3" s="12" t="s">
        <v>423</v>
      </c>
    </row>
    <row r="4" spans="2:10" ht="12.75" customHeight="1" x14ac:dyDescent="0.2">
      <c r="B4" s="3"/>
      <c r="C4" s="6"/>
    </row>
    <row r="5" spans="2:10" ht="16.2" x14ac:dyDescent="0.3">
      <c r="B5" s="3" t="s">
        <v>1</v>
      </c>
      <c r="C5" s="46" t="s">
        <v>566</v>
      </c>
    </row>
    <row r="6" spans="2:10" x14ac:dyDescent="0.2">
      <c r="B6" s="3" t="s">
        <v>2</v>
      </c>
      <c r="C6" s="2" t="s">
        <v>399</v>
      </c>
      <c r="D6" s="2"/>
    </row>
    <row r="7" spans="2:10" ht="12.75" customHeight="1" x14ac:dyDescent="0.2">
      <c r="B7" s="3" t="s">
        <v>6</v>
      </c>
      <c r="C7" s="2" t="s">
        <v>424</v>
      </c>
    </row>
    <row r="8" spans="2:10" ht="12.75" customHeight="1" x14ac:dyDescent="0.2">
      <c r="B8" s="3" t="s">
        <v>3</v>
      </c>
      <c r="C8" s="2" t="s">
        <v>572</v>
      </c>
    </row>
    <row r="9" spans="2:10" ht="12.75" customHeight="1" x14ac:dyDescent="0.2">
      <c r="B9" s="3" t="s">
        <v>5</v>
      </c>
      <c r="C9" s="8" t="s">
        <v>403</v>
      </c>
    </row>
    <row r="10" spans="2:10" ht="12.75" customHeight="1" x14ac:dyDescent="0.2">
      <c r="B10" s="3" t="s">
        <v>8</v>
      </c>
      <c r="C10" s="2" t="s">
        <v>573</v>
      </c>
      <c r="G10" s="58"/>
      <c r="H10" s="58"/>
    </row>
    <row r="11" spans="2:10" ht="12.75" customHeight="1" x14ac:dyDescent="0.2">
      <c r="B11" s="3" t="s">
        <v>9</v>
      </c>
      <c r="C11" s="2" t="s">
        <v>552</v>
      </c>
      <c r="G11" s="62"/>
      <c r="H11" s="62"/>
      <c r="I11" s="58"/>
    </row>
    <row r="12" spans="2:10" x14ac:dyDescent="0.2">
      <c r="B12" s="3"/>
      <c r="G12" s="62"/>
      <c r="H12" s="62"/>
      <c r="I12" s="61"/>
    </row>
    <row r="13" spans="2:10" ht="16.2" x14ac:dyDescent="0.3">
      <c r="B13" s="5" t="s">
        <v>411</v>
      </c>
      <c r="E13" s="59"/>
      <c r="F13" s="59"/>
      <c r="G13" s="61"/>
      <c r="H13" s="61"/>
      <c r="I13" s="58"/>
    </row>
    <row r="14" spans="2:10" ht="16.2" x14ac:dyDescent="0.3">
      <c r="B14" s="5"/>
      <c r="C14" s="9"/>
      <c r="G14" s="62"/>
      <c r="H14" s="62"/>
      <c r="I14" s="61"/>
    </row>
    <row r="15" spans="2:10" s="12" customFormat="1" ht="37.799999999999997" x14ac:dyDescent="0.25">
      <c r="B15" s="48" t="s">
        <v>242</v>
      </c>
      <c r="C15" s="11" t="s">
        <v>348</v>
      </c>
      <c r="D15" s="10" t="s">
        <v>349</v>
      </c>
      <c r="E15" s="11" t="s">
        <v>396</v>
      </c>
      <c r="F15" s="20" t="s">
        <v>395</v>
      </c>
      <c r="G15" s="20" t="s">
        <v>558</v>
      </c>
      <c r="H15" s="20" t="s">
        <v>553</v>
      </c>
      <c r="I15" s="47" t="s">
        <v>393</v>
      </c>
    </row>
    <row r="16" spans="2:10" x14ac:dyDescent="0.2">
      <c r="B16" s="49" t="s">
        <v>7</v>
      </c>
      <c r="C16" s="1" t="s">
        <v>7</v>
      </c>
      <c r="D16" s="13" t="s">
        <v>10</v>
      </c>
      <c r="E16" s="45">
        <v>1453043</v>
      </c>
      <c r="F16" s="45">
        <v>347232</v>
      </c>
      <c r="G16" s="45">
        <v>131710</v>
      </c>
      <c r="H16" s="45">
        <v>1447209</v>
      </c>
      <c r="I16" s="44">
        <f>G16/H16</f>
        <v>9.1009660664078243E-2</v>
      </c>
      <c r="J16" s="60"/>
    </row>
    <row r="17" spans="2:9" ht="6.75" customHeight="1" x14ac:dyDescent="0.2">
      <c r="D17" s="4"/>
    </row>
    <row r="18" spans="2:9" x14ac:dyDescent="0.2">
      <c r="B18" s="33" t="s">
        <v>253</v>
      </c>
      <c r="C18" s="18" t="s">
        <v>254</v>
      </c>
      <c r="D18" s="18" t="s">
        <v>368</v>
      </c>
      <c r="E18" s="45">
        <v>34430</v>
      </c>
      <c r="F18" s="45">
        <v>8525</v>
      </c>
      <c r="G18" s="45">
        <v>2755</v>
      </c>
      <c r="H18" s="45">
        <v>34430</v>
      </c>
      <c r="I18" s="44">
        <f>IF(OR(G18="**",H18="**"),"**",G18/H18)</f>
        <v>8.0017426662794072E-2</v>
      </c>
    </row>
    <row r="19" spans="2:9" x14ac:dyDescent="0.2">
      <c r="B19" s="33" t="s">
        <v>253</v>
      </c>
      <c r="C19" s="18" t="s">
        <v>255</v>
      </c>
      <c r="D19" s="18" t="s">
        <v>369</v>
      </c>
      <c r="E19" s="45">
        <v>25635</v>
      </c>
      <c r="F19" s="45">
        <v>6880</v>
      </c>
      <c r="G19" s="45">
        <v>995</v>
      </c>
      <c r="H19" s="45">
        <v>25635</v>
      </c>
      <c r="I19" s="44">
        <f t="shared" ref="I19:I59" si="0">IF(OR(G19="**",H19="**"),"**",G19/H19)</f>
        <v>3.881412131850985E-2</v>
      </c>
    </row>
    <row r="20" spans="2:9" x14ac:dyDescent="0.2">
      <c r="B20" s="33" t="s">
        <v>253</v>
      </c>
      <c r="C20" s="18" t="s">
        <v>256</v>
      </c>
      <c r="D20" s="18" t="s">
        <v>370</v>
      </c>
      <c r="E20" s="45">
        <v>23070</v>
      </c>
      <c r="F20" s="45">
        <v>2255</v>
      </c>
      <c r="G20" s="45">
        <v>1835</v>
      </c>
      <c r="H20" s="45">
        <v>23070</v>
      </c>
      <c r="I20" s="44">
        <f t="shared" si="0"/>
        <v>7.9540528825314261E-2</v>
      </c>
    </row>
    <row r="21" spans="2:9" x14ac:dyDescent="0.2">
      <c r="B21" s="33" t="s">
        <v>253</v>
      </c>
      <c r="C21" s="18" t="s">
        <v>257</v>
      </c>
      <c r="D21" s="18" t="s">
        <v>371</v>
      </c>
      <c r="E21" s="45">
        <v>27800</v>
      </c>
      <c r="F21" s="45">
        <v>9385</v>
      </c>
      <c r="G21" s="45">
        <v>2300</v>
      </c>
      <c r="H21" s="45">
        <v>27800</v>
      </c>
      <c r="I21" s="44">
        <f t="shared" si="0"/>
        <v>8.2733812949640287E-2</v>
      </c>
    </row>
    <row r="22" spans="2:9" x14ac:dyDescent="0.2">
      <c r="B22" s="33" t="s">
        <v>253</v>
      </c>
      <c r="C22" s="18" t="s">
        <v>258</v>
      </c>
      <c r="D22" s="18" t="s">
        <v>372</v>
      </c>
      <c r="E22" s="45">
        <v>27120</v>
      </c>
      <c r="F22" s="45">
        <v>7070</v>
      </c>
      <c r="G22" s="45">
        <v>1565</v>
      </c>
      <c r="H22" s="45">
        <v>27120</v>
      </c>
      <c r="I22" s="44">
        <f t="shared" si="0"/>
        <v>5.7706489675516226E-2</v>
      </c>
    </row>
    <row r="23" spans="2:9" x14ac:dyDescent="0.2">
      <c r="B23" s="33" t="s">
        <v>253</v>
      </c>
      <c r="C23" s="18" t="s">
        <v>259</v>
      </c>
      <c r="D23" s="18" t="s">
        <v>373</v>
      </c>
      <c r="E23" s="45">
        <v>25810</v>
      </c>
      <c r="F23" s="45">
        <v>7200</v>
      </c>
      <c r="G23" s="45">
        <v>2800</v>
      </c>
      <c r="H23" s="45">
        <v>25810</v>
      </c>
      <c r="I23" s="44">
        <f t="shared" si="0"/>
        <v>0.1084850833010461</v>
      </c>
    </row>
    <row r="24" spans="2:9" x14ac:dyDescent="0.2">
      <c r="B24" s="33" t="s">
        <v>243</v>
      </c>
      <c r="C24" s="18" t="s">
        <v>260</v>
      </c>
      <c r="D24" s="18" t="s">
        <v>350</v>
      </c>
      <c r="E24" s="45">
        <v>41535</v>
      </c>
      <c r="F24" s="45">
        <v>11740</v>
      </c>
      <c r="G24" s="45">
        <v>3760</v>
      </c>
      <c r="H24" s="45">
        <v>41535</v>
      </c>
      <c r="I24" s="44">
        <f t="shared" si="0"/>
        <v>9.052606235704827E-2</v>
      </c>
    </row>
    <row r="25" spans="2:9" x14ac:dyDescent="0.2">
      <c r="B25" s="33" t="s">
        <v>243</v>
      </c>
      <c r="C25" s="18" t="s">
        <v>261</v>
      </c>
      <c r="D25" s="18" t="s">
        <v>351</v>
      </c>
      <c r="E25" s="45">
        <v>51290</v>
      </c>
      <c r="F25" s="45">
        <v>16765</v>
      </c>
      <c r="G25" s="45">
        <v>6575</v>
      </c>
      <c r="H25" s="45">
        <v>51290</v>
      </c>
      <c r="I25" s="44">
        <f t="shared" si="0"/>
        <v>0.12819263014232793</v>
      </c>
    </row>
    <row r="26" spans="2:9" x14ac:dyDescent="0.2">
      <c r="B26" s="33" t="s">
        <v>243</v>
      </c>
      <c r="C26" s="18" t="s">
        <v>262</v>
      </c>
      <c r="D26" s="18" t="s">
        <v>352</v>
      </c>
      <c r="E26" s="45">
        <v>54240</v>
      </c>
      <c r="F26" s="45">
        <v>9420</v>
      </c>
      <c r="G26" s="45">
        <v>4695</v>
      </c>
      <c r="H26" s="45">
        <v>54240</v>
      </c>
      <c r="I26" s="44">
        <f t="shared" si="0"/>
        <v>8.6559734513274339E-2</v>
      </c>
    </row>
    <row r="27" spans="2:9" x14ac:dyDescent="0.2">
      <c r="B27" s="33" t="s">
        <v>243</v>
      </c>
      <c r="C27" s="18" t="s">
        <v>263</v>
      </c>
      <c r="D27" s="18" t="s">
        <v>353</v>
      </c>
      <c r="E27" s="45">
        <v>46660</v>
      </c>
      <c r="F27" s="45">
        <v>12315</v>
      </c>
      <c r="G27" s="45">
        <v>3140</v>
      </c>
      <c r="H27" s="45">
        <v>46660</v>
      </c>
      <c r="I27" s="44">
        <f t="shared" si="0"/>
        <v>6.7295327903986291E-2</v>
      </c>
    </row>
    <row r="28" spans="2:9" x14ac:dyDescent="0.2">
      <c r="B28" s="33" t="s">
        <v>243</v>
      </c>
      <c r="C28" s="18" t="s">
        <v>264</v>
      </c>
      <c r="D28" s="18" t="s">
        <v>354</v>
      </c>
      <c r="E28" s="45">
        <v>45055</v>
      </c>
      <c r="F28" s="45">
        <v>4470</v>
      </c>
      <c r="G28" s="45">
        <v>4170</v>
      </c>
      <c r="H28" s="45">
        <v>45055</v>
      </c>
      <c r="I28" s="44">
        <f t="shared" si="0"/>
        <v>9.2553545666407722E-2</v>
      </c>
    </row>
    <row r="29" spans="2:9" x14ac:dyDescent="0.2">
      <c r="B29" s="33" t="s">
        <v>265</v>
      </c>
      <c r="C29" s="18" t="s">
        <v>266</v>
      </c>
      <c r="D29" s="18" t="s">
        <v>374</v>
      </c>
      <c r="E29" s="45">
        <v>19470</v>
      </c>
      <c r="F29" s="45">
        <v>5445</v>
      </c>
      <c r="G29" s="45">
        <v>2775</v>
      </c>
      <c r="H29" s="45">
        <v>19470</v>
      </c>
      <c r="I29" s="44">
        <f t="shared" si="0"/>
        <v>0.14252696456086286</v>
      </c>
    </row>
    <row r="30" spans="2:9" x14ac:dyDescent="0.2">
      <c r="B30" s="33" t="s">
        <v>265</v>
      </c>
      <c r="C30" s="18" t="s">
        <v>267</v>
      </c>
      <c r="D30" s="18" t="s">
        <v>375</v>
      </c>
      <c r="E30" s="45">
        <v>39260</v>
      </c>
      <c r="F30" s="45">
        <v>10805</v>
      </c>
      <c r="G30" s="45">
        <v>4545</v>
      </c>
      <c r="H30" s="45">
        <v>39260</v>
      </c>
      <c r="I30" s="44">
        <f t="shared" si="0"/>
        <v>0.11576668364747834</v>
      </c>
    </row>
    <row r="31" spans="2:9" x14ac:dyDescent="0.2">
      <c r="B31" s="33" t="s">
        <v>265</v>
      </c>
      <c r="C31" s="18" t="s">
        <v>268</v>
      </c>
      <c r="D31" s="18" t="s">
        <v>376</v>
      </c>
      <c r="E31" s="45">
        <v>29400</v>
      </c>
      <c r="F31" s="45">
        <v>8395</v>
      </c>
      <c r="G31" s="45">
        <v>3010</v>
      </c>
      <c r="H31" s="45">
        <v>29400</v>
      </c>
      <c r="I31" s="44">
        <f t="shared" si="0"/>
        <v>0.10238095238095238</v>
      </c>
    </row>
    <row r="32" spans="2:9" x14ac:dyDescent="0.2">
      <c r="B32" s="33" t="s">
        <v>265</v>
      </c>
      <c r="C32" s="18" t="s">
        <v>269</v>
      </c>
      <c r="D32" s="18" t="s">
        <v>355</v>
      </c>
      <c r="E32" s="45">
        <v>10135</v>
      </c>
      <c r="F32" s="45">
        <v>3830</v>
      </c>
      <c r="G32" s="45">
        <v>2135</v>
      </c>
      <c r="H32" s="45">
        <v>10135</v>
      </c>
      <c r="I32" s="44">
        <f t="shared" si="0"/>
        <v>0.21065614208189443</v>
      </c>
    </row>
    <row r="33" spans="2:9" x14ac:dyDescent="0.2">
      <c r="B33" s="33" t="s">
        <v>265</v>
      </c>
      <c r="C33" s="18" t="s">
        <v>270</v>
      </c>
      <c r="D33" s="18" t="s">
        <v>377</v>
      </c>
      <c r="E33" s="45">
        <v>21030</v>
      </c>
      <c r="F33" s="45">
        <v>6215</v>
      </c>
      <c r="G33" s="45">
        <v>2425</v>
      </c>
      <c r="H33" s="45">
        <v>21030</v>
      </c>
      <c r="I33" s="44">
        <f t="shared" si="0"/>
        <v>0.11531145981930575</v>
      </c>
    </row>
    <row r="34" spans="2:9" x14ac:dyDescent="0.2">
      <c r="B34" s="33" t="s">
        <v>265</v>
      </c>
      <c r="C34" s="18" t="s">
        <v>271</v>
      </c>
      <c r="D34" s="18" t="s">
        <v>378</v>
      </c>
      <c r="E34" s="45">
        <v>14000</v>
      </c>
      <c r="F34" s="45">
        <v>5005</v>
      </c>
      <c r="G34" s="45">
        <v>1980</v>
      </c>
      <c r="H34" s="45">
        <v>14000</v>
      </c>
      <c r="I34" s="44">
        <f t="shared" si="0"/>
        <v>0.14142857142857143</v>
      </c>
    </row>
    <row r="35" spans="2:9" x14ac:dyDescent="0.2">
      <c r="B35" s="33" t="s">
        <v>265</v>
      </c>
      <c r="C35" s="18" t="s">
        <v>272</v>
      </c>
      <c r="D35" s="18" t="s">
        <v>379</v>
      </c>
      <c r="E35" s="45" t="s">
        <v>574</v>
      </c>
      <c r="F35" s="45" t="s">
        <v>574</v>
      </c>
      <c r="G35" s="45" t="s">
        <v>574</v>
      </c>
      <c r="H35" s="45" t="s">
        <v>574</v>
      </c>
      <c r="I35" s="44" t="str">
        <f t="shared" si="0"/>
        <v>**</v>
      </c>
    </row>
    <row r="36" spans="2:9" x14ac:dyDescent="0.2">
      <c r="B36" s="33" t="s">
        <v>265</v>
      </c>
      <c r="C36" s="18" t="s">
        <v>273</v>
      </c>
      <c r="D36" s="18" t="s">
        <v>356</v>
      </c>
      <c r="E36" s="45">
        <v>22700</v>
      </c>
      <c r="F36" s="45">
        <v>8605</v>
      </c>
      <c r="G36" s="45">
        <v>2785</v>
      </c>
      <c r="H36" s="45">
        <v>22700</v>
      </c>
      <c r="I36" s="44">
        <f t="shared" si="0"/>
        <v>0.12268722466960352</v>
      </c>
    </row>
    <row r="37" spans="2:9" x14ac:dyDescent="0.2">
      <c r="B37" s="33" t="s">
        <v>265</v>
      </c>
      <c r="C37" s="18" t="s">
        <v>274</v>
      </c>
      <c r="D37" s="18" t="s">
        <v>380</v>
      </c>
      <c r="E37" s="45">
        <v>29215</v>
      </c>
      <c r="F37" s="45">
        <v>7155</v>
      </c>
      <c r="G37" s="45">
        <v>1770</v>
      </c>
      <c r="H37" s="45">
        <v>29215</v>
      </c>
      <c r="I37" s="44">
        <f t="shared" si="0"/>
        <v>6.0585315762450798E-2</v>
      </c>
    </row>
    <row r="38" spans="2:9" x14ac:dyDescent="0.2">
      <c r="B38" s="33" t="s">
        <v>265</v>
      </c>
      <c r="C38" s="18" t="s">
        <v>275</v>
      </c>
      <c r="D38" s="18" t="s">
        <v>357</v>
      </c>
      <c r="E38" s="45">
        <v>49115</v>
      </c>
      <c r="F38" s="45">
        <v>16390</v>
      </c>
      <c r="G38" s="45">
        <v>4265</v>
      </c>
      <c r="H38" s="45">
        <v>49115</v>
      </c>
      <c r="I38" s="44">
        <f t="shared" si="0"/>
        <v>8.6837015168482135E-2</v>
      </c>
    </row>
    <row r="39" spans="2:9" x14ac:dyDescent="0.2">
      <c r="B39" s="33" t="s">
        <v>265</v>
      </c>
      <c r="C39" s="18" t="s">
        <v>276</v>
      </c>
      <c r="D39" s="18" t="s">
        <v>381</v>
      </c>
      <c r="E39" s="45">
        <v>26840</v>
      </c>
      <c r="F39" s="45">
        <v>2245</v>
      </c>
      <c r="G39" s="45">
        <v>2065</v>
      </c>
      <c r="H39" s="45">
        <v>21005</v>
      </c>
      <c r="I39" s="44">
        <f t="shared" si="0"/>
        <v>9.8309926208045698E-2</v>
      </c>
    </row>
    <row r="40" spans="2:9" x14ac:dyDescent="0.2">
      <c r="B40" s="33" t="s">
        <v>277</v>
      </c>
      <c r="C40" s="18" t="s">
        <v>278</v>
      </c>
      <c r="D40" s="18" t="s">
        <v>358</v>
      </c>
      <c r="E40" s="45">
        <v>49545</v>
      </c>
      <c r="F40" s="45">
        <v>11890</v>
      </c>
      <c r="G40" s="45">
        <v>1720</v>
      </c>
      <c r="H40" s="45">
        <v>49545</v>
      </c>
      <c r="I40" s="44">
        <f t="shared" si="0"/>
        <v>3.471591482490665E-2</v>
      </c>
    </row>
    <row r="41" spans="2:9" x14ac:dyDescent="0.2">
      <c r="B41" s="33" t="s">
        <v>277</v>
      </c>
      <c r="C41" s="18" t="s">
        <v>279</v>
      </c>
      <c r="D41" s="18" t="s">
        <v>382</v>
      </c>
      <c r="E41" s="45">
        <v>80370</v>
      </c>
      <c r="F41" s="45">
        <v>21760</v>
      </c>
      <c r="G41" s="45">
        <v>4040</v>
      </c>
      <c r="H41" s="45">
        <v>80370</v>
      </c>
      <c r="I41" s="44">
        <f t="shared" si="0"/>
        <v>5.0267512753514994E-2</v>
      </c>
    </row>
    <row r="42" spans="2:9" x14ac:dyDescent="0.2">
      <c r="B42" s="33" t="s">
        <v>277</v>
      </c>
      <c r="C42" s="18" t="s">
        <v>280</v>
      </c>
      <c r="D42" s="18" t="s">
        <v>383</v>
      </c>
      <c r="E42" s="45">
        <v>36475</v>
      </c>
      <c r="F42" s="45">
        <v>14600</v>
      </c>
      <c r="G42" s="45">
        <v>4590</v>
      </c>
      <c r="H42" s="45">
        <v>36475</v>
      </c>
      <c r="I42" s="44">
        <f t="shared" si="0"/>
        <v>0.12583961617546263</v>
      </c>
    </row>
    <row r="43" spans="2:9" x14ac:dyDescent="0.2">
      <c r="B43" s="33" t="s">
        <v>277</v>
      </c>
      <c r="C43" s="18" t="s">
        <v>281</v>
      </c>
      <c r="D43" s="18" t="s">
        <v>359</v>
      </c>
      <c r="E43" s="45">
        <v>69205</v>
      </c>
      <c r="F43" s="45">
        <v>15540</v>
      </c>
      <c r="G43" s="45">
        <v>4905</v>
      </c>
      <c r="H43" s="45">
        <v>69205</v>
      </c>
      <c r="I43" s="44">
        <f t="shared" si="0"/>
        <v>7.0876381764323385E-2</v>
      </c>
    </row>
    <row r="44" spans="2:9" x14ac:dyDescent="0.2">
      <c r="B44" s="33" t="s">
        <v>282</v>
      </c>
      <c r="C44" s="18" t="s">
        <v>283</v>
      </c>
      <c r="D44" s="18" t="s">
        <v>384</v>
      </c>
      <c r="E44" s="45">
        <v>42490</v>
      </c>
      <c r="F44" s="45">
        <v>12155</v>
      </c>
      <c r="G44" s="45">
        <v>6660</v>
      </c>
      <c r="H44" s="45">
        <v>42490</v>
      </c>
      <c r="I44" s="44">
        <f t="shared" si="0"/>
        <v>0.15674276300305953</v>
      </c>
    </row>
    <row r="45" spans="2:9" x14ac:dyDescent="0.2">
      <c r="B45" s="33" t="s">
        <v>282</v>
      </c>
      <c r="C45" s="18" t="s">
        <v>284</v>
      </c>
      <c r="D45" s="18" t="s">
        <v>360</v>
      </c>
      <c r="E45" s="45">
        <v>91310</v>
      </c>
      <c r="F45" s="45">
        <v>18045</v>
      </c>
      <c r="G45" s="45">
        <v>9850</v>
      </c>
      <c r="H45" s="45">
        <v>91310</v>
      </c>
      <c r="I45" s="44">
        <f t="shared" si="0"/>
        <v>0.10787427444967693</v>
      </c>
    </row>
    <row r="46" spans="2:9" x14ac:dyDescent="0.2">
      <c r="B46" s="33" t="s">
        <v>282</v>
      </c>
      <c r="C46" s="18" t="s">
        <v>285</v>
      </c>
      <c r="D46" s="18" t="s">
        <v>385</v>
      </c>
      <c r="E46" s="45">
        <v>74510</v>
      </c>
      <c r="F46" s="45">
        <v>17595</v>
      </c>
      <c r="G46" s="45">
        <v>11465</v>
      </c>
      <c r="H46" s="45">
        <v>74510</v>
      </c>
      <c r="I46" s="44">
        <f t="shared" si="0"/>
        <v>0.1538719634948329</v>
      </c>
    </row>
    <row r="47" spans="2:9" x14ac:dyDescent="0.2">
      <c r="B47" s="33" t="s">
        <v>286</v>
      </c>
      <c r="C47" s="18" t="s">
        <v>287</v>
      </c>
      <c r="D47" s="18" t="s">
        <v>386</v>
      </c>
      <c r="E47" s="45">
        <v>50835</v>
      </c>
      <c r="F47" s="45">
        <v>11530</v>
      </c>
      <c r="G47" s="45">
        <v>5705</v>
      </c>
      <c r="H47" s="45">
        <v>50835</v>
      </c>
      <c r="I47" s="44">
        <f t="shared" si="0"/>
        <v>0.11222582866135536</v>
      </c>
    </row>
    <row r="48" spans="2:9" x14ac:dyDescent="0.2">
      <c r="B48" s="33" t="s">
        <v>286</v>
      </c>
      <c r="C48" s="18" t="s">
        <v>288</v>
      </c>
      <c r="D48" s="18" t="s">
        <v>361</v>
      </c>
      <c r="E48" s="45">
        <v>23370</v>
      </c>
      <c r="F48" s="45">
        <v>6040</v>
      </c>
      <c r="G48" s="45">
        <v>2090</v>
      </c>
      <c r="H48" s="45">
        <v>23370</v>
      </c>
      <c r="I48" s="44">
        <f t="shared" si="0"/>
        <v>8.943089430894309E-2</v>
      </c>
    </row>
    <row r="49" spans="2:9" x14ac:dyDescent="0.2">
      <c r="B49" s="33" t="s">
        <v>286</v>
      </c>
      <c r="C49" s="18" t="s">
        <v>289</v>
      </c>
      <c r="D49" s="18" t="s">
        <v>362</v>
      </c>
      <c r="E49" s="45">
        <v>29375</v>
      </c>
      <c r="F49" s="45">
        <v>2585</v>
      </c>
      <c r="G49" s="45">
        <v>3710</v>
      </c>
      <c r="H49" s="45">
        <v>29375</v>
      </c>
      <c r="I49" s="44">
        <f t="shared" si="0"/>
        <v>0.12629787234042553</v>
      </c>
    </row>
    <row r="50" spans="2:9" x14ac:dyDescent="0.2">
      <c r="B50" s="33" t="s">
        <v>286</v>
      </c>
      <c r="C50" s="18" t="s">
        <v>290</v>
      </c>
      <c r="D50" s="18" t="s">
        <v>387</v>
      </c>
      <c r="E50" s="45">
        <v>43120</v>
      </c>
      <c r="F50" s="45">
        <v>8125</v>
      </c>
      <c r="G50" s="45">
        <v>2600</v>
      </c>
      <c r="H50" s="45">
        <v>43120</v>
      </c>
      <c r="I50" s="44">
        <f t="shared" si="0"/>
        <v>6.0296846011131729E-2</v>
      </c>
    </row>
    <row r="51" spans="2:9" x14ac:dyDescent="0.2">
      <c r="B51" s="33" t="s">
        <v>286</v>
      </c>
      <c r="C51" s="18" t="s">
        <v>291</v>
      </c>
      <c r="D51" s="18" t="s">
        <v>388</v>
      </c>
      <c r="E51" s="45">
        <v>41700</v>
      </c>
      <c r="F51" s="45">
        <v>6540</v>
      </c>
      <c r="G51" s="45">
        <v>1610</v>
      </c>
      <c r="H51" s="45">
        <v>41700</v>
      </c>
      <c r="I51" s="44">
        <f t="shared" si="0"/>
        <v>3.8609112709832132E-2</v>
      </c>
    </row>
    <row r="52" spans="2:9" x14ac:dyDescent="0.2">
      <c r="B52" s="33" t="s">
        <v>286</v>
      </c>
      <c r="C52" s="18" t="s">
        <v>292</v>
      </c>
      <c r="D52" s="18" t="s">
        <v>363</v>
      </c>
      <c r="E52" s="45">
        <v>27715</v>
      </c>
      <c r="F52" s="45">
        <v>4065</v>
      </c>
      <c r="G52" s="45">
        <v>2015</v>
      </c>
      <c r="H52" s="45">
        <v>27715</v>
      </c>
      <c r="I52" s="44">
        <f t="shared" si="0"/>
        <v>7.2704311744542671E-2</v>
      </c>
    </row>
    <row r="53" spans="2:9" x14ac:dyDescent="0.2">
      <c r="B53" s="33" t="s">
        <v>293</v>
      </c>
      <c r="C53" s="18" t="s">
        <v>294</v>
      </c>
      <c r="D53" s="18" t="s">
        <v>364</v>
      </c>
      <c r="E53" s="45">
        <v>30520</v>
      </c>
      <c r="F53" s="45">
        <v>5770</v>
      </c>
      <c r="G53" s="45">
        <v>2425</v>
      </c>
      <c r="H53" s="45">
        <v>30520</v>
      </c>
      <c r="I53" s="44">
        <f t="shared" si="0"/>
        <v>7.9456094364351249E-2</v>
      </c>
    </row>
    <row r="54" spans="2:9" x14ac:dyDescent="0.2">
      <c r="B54" s="33" t="s">
        <v>293</v>
      </c>
      <c r="C54" s="18" t="s">
        <v>295</v>
      </c>
      <c r="D54" s="18" t="s">
        <v>389</v>
      </c>
      <c r="E54" s="45">
        <v>19230</v>
      </c>
      <c r="F54" s="45">
        <v>5730</v>
      </c>
      <c r="G54" s="45">
        <v>1180</v>
      </c>
      <c r="H54" s="45">
        <v>19230</v>
      </c>
      <c r="I54" s="44">
        <f t="shared" si="0"/>
        <v>6.1362454498179925E-2</v>
      </c>
    </row>
    <row r="55" spans="2:9" x14ac:dyDescent="0.2">
      <c r="B55" s="33" t="s">
        <v>293</v>
      </c>
      <c r="C55" s="18" t="s">
        <v>296</v>
      </c>
      <c r="D55" s="18" t="s">
        <v>365</v>
      </c>
      <c r="E55" s="45">
        <v>12840</v>
      </c>
      <c r="F55" s="45">
        <v>3510</v>
      </c>
      <c r="G55" s="45">
        <v>1405</v>
      </c>
      <c r="H55" s="45">
        <v>12840</v>
      </c>
      <c r="I55" s="44">
        <f t="shared" si="0"/>
        <v>0.10942367601246106</v>
      </c>
    </row>
    <row r="56" spans="2:9" x14ac:dyDescent="0.2">
      <c r="B56" s="33" t="s">
        <v>293</v>
      </c>
      <c r="C56" s="18" t="s">
        <v>297</v>
      </c>
      <c r="D56" s="18" t="s">
        <v>366</v>
      </c>
      <c r="E56" s="45">
        <v>13125</v>
      </c>
      <c r="F56" s="45" t="s">
        <v>574</v>
      </c>
      <c r="G56" s="45">
        <v>320</v>
      </c>
      <c r="H56" s="45">
        <v>13125</v>
      </c>
      <c r="I56" s="44">
        <f t="shared" si="0"/>
        <v>2.4380952380952382E-2</v>
      </c>
    </row>
    <row r="57" spans="2:9" x14ac:dyDescent="0.2">
      <c r="B57" s="33" t="s">
        <v>293</v>
      </c>
      <c r="C57" s="18" t="s">
        <v>298</v>
      </c>
      <c r="D57" s="18" t="s">
        <v>390</v>
      </c>
      <c r="E57" s="45">
        <v>6715</v>
      </c>
      <c r="F57" s="45">
        <v>2415</v>
      </c>
      <c r="G57" s="45">
        <v>1130</v>
      </c>
      <c r="H57" s="45">
        <v>6715</v>
      </c>
      <c r="I57" s="44">
        <f t="shared" si="0"/>
        <v>0.16827997021593447</v>
      </c>
    </row>
    <row r="58" spans="2:9" x14ac:dyDescent="0.2">
      <c r="B58" s="33" t="s">
        <v>293</v>
      </c>
      <c r="C58" s="18" t="s">
        <v>299</v>
      </c>
      <c r="D58" s="18" t="s">
        <v>391</v>
      </c>
      <c r="E58" s="45">
        <v>26400</v>
      </c>
      <c r="F58" s="45">
        <v>3220</v>
      </c>
      <c r="G58" s="45">
        <v>825</v>
      </c>
      <c r="H58" s="45">
        <v>26400</v>
      </c>
      <c r="I58" s="44">
        <f t="shared" si="0"/>
        <v>3.125E-2</v>
      </c>
    </row>
    <row r="59" spans="2:9" x14ac:dyDescent="0.2">
      <c r="B59" s="33" t="s">
        <v>293</v>
      </c>
      <c r="C59" s="18" t="s">
        <v>300</v>
      </c>
      <c r="D59" s="18" t="s">
        <v>367</v>
      </c>
      <c r="E59" s="45">
        <v>20380</v>
      </c>
      <c r="F59" s="45">
        <v>5995</v>
      </c>
      <c r="G59" s="45">
        <v>1125</v>
      </c>
      <c r="H59" s="45">
        <v>20380</v>
      </c>
      <c r="I59" s="44">
        <f t="shared" si="0"/>
        <v>5.5201177625122666E-2</v>
      </c>
    </row>
    <row r="60" spans="2:9" ht="6.75" customHeight="1" x14ac:dyDescent="0.2">
      <c r="D60" s="2"/>
    </row>
    <row r="61" spans="2:9" x14ac:dyDescent="0.2">
      <c r="B61" s="33" t="s">
        <v>253</v>
      </c>
      <c r="C61" s="18" t="s">
        <v>39</v>
      </c>
      <c r="D61" s="21" t="s">
        <v>154</v>
      </c>
      <c r="E61" s="45">
        <v>16695</v>
      </c>
      <c r="F61" s="45">
        <v>4865</v>
      </c>
      <c r="G61" s="45">
        <v>695</v>
      </c>
      <c r="H61" s="45">
        <v>16695</v>
      </c>
      <c r="I61" s="44">
        <f>IF(G61="*","*",IF(OR(G61="**",H61="**",),"**",G61/H61))</f>
        <v>4.1629230308475589E-2</v>
      </c>
    </row>
    <row r="62" spans="2:9" x14ac:dyDescent="0.2">
      <c r="B62" s="33" t="s">
        <v>253</v>
      </c>
      <c r="C62" s="18" t="s">
        <v>41</v>
      </c>
      <c r="D62" s="21" t="s">
        <v>155</v>
      </c>
      <c r="E62" s="45">
        <v>10725</v>
      </c>
      <c r="F62" s="45">
        <v>3855</v>
      </c>
      <c r="G62" s="45">
        <v>1295</v>
      </c>
      <c r="H62" s="45">
        <v>10725</v>
      </c>
      <c r="I62" s="44">
        <f t="shared" ref="I62:I125" si="1">IF(G62="*","*",IF(OR(G62="**",H62="**",),"**",G62/H62))</f>
        <v>0.12074592074592075</v>
      </c>
    </row>
    <row r="63" spans="2:9" x14ac:dyDescent="0.2">
      <c r="B63" s="33" t="s">
        <v>253</v>
      </c>
      <c r="C63" s="18" t="s">
        <v>43</v>
      </c>
      <c r="D63" s="21" t="s">
        <v>303</v>
      </c>
      <c r="E63" s="45">
        <v>9440</v>
      </c>
      <c r="F63" s="45">
        <v>3390</v>
      </c>
      <c r="G63" s="45">
        <v>875</v>
      </c>
      <c r="H63" s="45">
        <v>9440</v>
      </c>
      <c r="I63" s="44">
        <f t="shared" si="1"/>
        <v>9.2690677966101698E-2</v>
      </c>
    </row>
    <row r="64" spans="2:9" x14ac:dyDescent="0.2">
      <c r="B64" s="33" t="s">
        <v>253</v>
      </c>
      <c r="C64" s="18" t="s">
        <v>44</v>
      </c>
      <c r="D64" s="21" t="s">
        <v>304</v>
      </c>
      <c r="E64" s="45">
        <v>15250</v>
      </c>
      <c r="F64" s="45" t="s">
        <v>574</v>
      </c>
      <c r="G64" s="45">
        <v>1250</v>
      </c>
      <c r="H64" s="45">
        <v>15250</v>
      </c>
      <c r="I64" s="44">
        <f t="shared" si="1"/>
        <v>8.1967213114754092E-2</v>
      </c>
    </row>
    <row r="65" spans="2:9" x14ac:dyDescent="0.2">
      <c r="B65" s="33" t="s">
        <v>253</v>
      </c>
      <c r="C65" s="18" t="s">
        <v>46</v>
      </c>
      <c r="D65" s="21" t="s">
        <v>158</v>
      </c>
      <c r="E65" s="45">
        <v>7955</v>
      </c>
      <c r="F65" s="45">
        <v>1580</v>
      </c>
      <c r="G65" s="45">
        <v>630</v>
      </c>
      <c r="H65" s="45">
        <v>7955</v>
      </c>
      <c r="I65" s="44">
        <f t="shared" si="1"/>
        <v>7.919547454431175E-2</v>
      </c>
    </row>
    <row r="66" spans="2:9" x14ac:dyDescent="0.2">
      <c r="B66" s="33" t="s">
        <v>253</v>
      </c>
      <c r="C66" s="18" t="s">
        <v>48</v>
      </c>
      <c r="D66" s="21" t="s">
        <v>160</v>
      </c>
      <c r="E66" s="45">
        <v>34430</v>
      </c>
      <c r="F66" s="45">
        <v>8525</v>
      </c>
      <c r="G66" s="45">
        <v>2755</v>
      </c>
      <c r="H66" s="45">
        <v>34430</v>
      </c>
      <c r="I66" s="44">
        <f t="shared" si="1"/>
        <v>8.0017426662794072E-2</v>
      </c>
    </row>
    <row r="67" spans="2:9" x14ac:dyDescent="0.2">
      <c r="B67" s="33" t="s">
        <v>253</v>
      </c>
      <c r="C67" s="18" t="s">
        <v>49</v>
      </c>
      <c r="D67" s="21" t="s">
        <v>161</v>
      </c>
      <c r="E67" s="45">
        <v>8945</v>
      </c>
      <c r="F67" s="45">
        <v>2015</v>
      </c>
      <c r="G67" s="45">
        <v>300</v>
      </c>
      <c r="H67" s="45">
        <v>8945</v>
      </c>
      <c r="I67" s="44">
        <f t="shared" si="1"/>
        <v>3.3538289547233091E-2</v>
      </c>
    </row>
    <row r="68" spans="2:9" x14ac:dyDescent="0.2">
      <c r="B68" s="33" t="s">
        <v>253</v>
      </c>
      <c r="C68" s="18" t="s">
        <v>50</v>
      </c>
      <c r="D68" s="21" t="s">
        <v>305</v>
      </c>
      <c r="E68" s="45">
        <v>12290</v>
      </c>
      <c r="F68" s="45">
        <v>3150</v>
      </c>
      <c r="G68" s="45">
        <v>380</v>
      </c>
      <c r="H68" s="45">
        <v>12290</v>
      </c>
      <c r="I68" s="44">
        <f t="shared" si="1"/>
        <v>3.0919446704637917E-2</v>
      </c>
    </row>
    <row r="69" spans="2:9" x14ac:dyDescent="0.2">
      <c r="B69" s="33" t="s">
        <v>253</v>
      </c>
      <c r="C69" s="18" t="s">
        <v>51</v>
      </c>
      <c r="D69" s="21" t="s">
        <v>162</v>
      </c>
      <c r="E69" s="45">
        <v>15090</v>
      </c>
      <c r="F69" s="45">
        <v>3345</v>
      </c>
      <c r="G69" s="45">
        <v>1510</v>
      </c>
      <c r="H69" s="45">
        <v>15090</v>
      </c>
      <c r="I69" s="44">
        <f t="shared" si="1"/>
        <v>0.10006626905235255</v>
      </c>
    </row>
    <row r="70" spans="2:9" x14ac:dyDescent="0.2">
      <c r="B70" s="33" t="s">
        <v>253</v>
      </c>
      <c r="C70" s="18" t="s">
        <v>59</v>
      </c>
      <c r="D70" s="21" t="s">
        <v>168</v>
      </c>
      <c r="E70" s="45">
        <v>10270</v>
      </c>
      <c r="F70" s="45">
        <v>1760</v>
      </c>
      <c r="G70" s="45">
        <v>1020</v>
      </c>
      <c r="H70" s="45">
        <v>10270</v>
      </c>
      <c r="I70" s="44">
        <f>IF(G70="*","*",IF(OR(G70="**",H70="**",),"**",G70/H70))</f>
        <v>9.9318403115871465E-2</v>
      </c>
    </row>
    <row r="71" spans="2:9" x14ac:dyDescent="0.2">
      <c r="B71" s="33" t="s">
        <v>253</v>
      </c>
      <c r="C71" s="18" t="s">
        <v>60</v>
      </c>
      <c r="D71" s="21" t="s">
        <v>169</v>
      </c>
      <c r="E71" s="45">
        <v>6875</v>
      </c>
      <c r="F71" s="45">
        <v>2335</v>
      </c>
      <c r="G71" s="45">
        <v>560</v>
      </c>
      <c r="H71" s="45">
        <v>6875</v>
      </c>
      <c r="I71" s="44">
        <f t="shared" si="1"/>
        <v>8.145454545454546E-2</v>
      </c>
    </row>
    <row r="72" spans="2:9" x14ac:dyDescent="0.2">
      <c r="B72" s="33" t="s">
        <v>253</v>
      </c>
      <c r="C72" s="18" t="s">
        <v>69</v>
      </c>
      <c r="D72" s="21" t="s">
        <v>306</v>
      </c>
      <c r="E72" s="45">
        <v>8090</v>
      </c>
      <c r="F72" s="45">
        <v>4235</v>
      </c>
      <c r="G72" s="45">
        <v>405</v>
      </c>
      <c r="H72" s="45">
        <v>8090</v>
      </c>
      <c r="I72" s="44">
        <f t="shared" si="1"/>
        <v>5.0061804697156986E-2</v>
      </c>
    </row>
    <row r="73" spans="2:9" x14ac:dyDescent="0.2">
      <c r="B73" s="33" t="s">
        <v>253</v>
      </c>
      <c r="C73" s="18" t="s">
        <v>70</v>
      </c>
      <c r="D73" s="21" t="s">
        <v>174</v>
      </c>
      <c r="E73" s="45">
        <v>7820</v>
      </c>
      <c r="F73" s="45">
        <v>2255</v>
      </c>
      <c r="G73" s="45">
        <v>585</v>
      </c>
      <c r="H73" s="45">
        <v>7820</v>
      </c>
      <c r="I73" s="44">
        <f t="shared" si="1"/>
        <v>7.4808184143222503E-2</v>
      </c>
    </row>
    <row r="74" spans="2:9" x14ac:dyDescent="0.2">
      <c r="B74" s="33" t="s">
        <v>243</v>
      </c>
      <c r="C74" s="18" t="s">
        <v>21</v>
      </c>
      <c r="D74" s="21" t="s">
        <v>307</v>
      </c>
      <c r="E74" s="45">
        <v>14845</v>
      </c>
      <c r="F74" s="45">
        <v>7420</v>
      </c>
      <c r="G74" s="45">
        <v>2295</v>
      </c>
      <c r="H74" s="45">
        <v>14845</v>
      </c>
      <c r="I74" s="44">
        <f t="shared" si="1"/>
        <v>0.1545975075783092</v>
      </c>
    </row>
    <row r="75" spans="2:9" x14ac:dyDescent="0.2">
      <c r="B75" s="33" t="s">
        <v>243</v>
      </c>
      <c r="C75" s="18" t="s">
        <v>22</v>
      </c>
      <c r="D75" s="21" t="s">
        <v>142</v>
      </c>
      <c r="E75" s="45">
        <v>25040</v>
      </c>
      <c r="F75" s="45">
        <v>7400</v>
      </c>
      <c r="G75" s="45">
        <v>3890</v>
      </c>
      <c r="H75" s="45">
        <v>25040</v>
      </c>
      <c r="I75" s="44">
        <f t="shared" si="1"/>
        <v>0.15535143769968052</v>
      </c>
    </row>
    <row r="76" spans="2:9" x14ac:dyDescent="0.2">
      <c r="B76" s="33" t="s">
        <v>243</v>
      </c>
      <c r="C76" s="18" t="s">
        <v>23</v>
      </c>
      <c r="D76" s="21" t="s">
        <v>308</v>
      </c>
      <c r="E76" s="45">
        <v>11305</v>
      </c>
      <c r="F76" s="45">
        <v>4120</v>
      </c>
      <c r="G76" s="45">
        <v>325</v>
      </c>
      <c r="H76" s="45">
        <v>11305</v>
      </c>
      <c r="I76" s="44">
        <f t="shared" si="1"/>
        <v>2.8748341441839895E-2</v>
      </c>
    </row>
    <row r="77" spans="2:9" x14ac:dyDescent="0.2">
      <c r="B77" s="33" t="s">
        <v>243</v>
      </c>
      <c r="C77" s="18" t="s">
        <v>24</v>
      </c>
      <c r="D77" s="21" t="s">
        <v>143</v>
      </c>
      <c r="E77" s="45">
        <v>13210</v>
      </c>
      <c r="F77" s="45" t="s">
        <v>574</v>
      </c>
      <c r="G77" s="45">
        <v>1220</v>
      </c>
      <c r="H77" s="45">
        <v>13210</v>
      </c>
      <c r="I77" s="44">
        <f t="shared" si="1"/>
        <v>9.2354277062831183E-2</v>
      </c>
    </row>
    <row r="78" spans="2:9" x14ac:dyDescent="0.2">
      <c r="B78" s="33" t="s">
        <v>243</v>
      </c>
      <c r="C78" s="18" t="s">
        <v>25</v>
      </c>
      <c r="D78" s="21" t="s">
        <v>309</v>
      </c>
      <c r="E78" s="45">
        <v>12005</v>
      </c>
      <c r="F78" s="45">
        <v>1930</v>
      </c>
      <c r="G78" s="45">
        <v>1405</v>
      </c>
      <c r="H78" s="45">
        <v>12005</v>
      </c>
      <c r="I78" s="44">
        <f t="shared" si="1"/>
        <v>0.11703456892961266</v>
      </c>
    </row>
    <row r="79" spans="2:9" x14ac:dyDescent="0.2">
      <c r="B79" s="33" t="s">
        <v>243</v>
      </c>
      <c r="C79" s="18" t="s">
        <v>26</v>
      </c>
      <c r="D79" s="21" t="s">
        <v>310</v>
      </c>
      <c r="E79" s="45">
        <v>10990</v>
      </c>
      <c r="F79" s="45">
        <v>2955</v>
      </c>
      <c r="G79" s="45">
        <v>155</v>
      </c>
      <c r="H79" s="45">
        <v>10990</v>
      </c>
      <c r="I79" s="44">
        <f t="shared" si="1"/>
        <v>1.4103730664240218E-2</v>
      </c>
    </row>
    <row r="80" spans="2:9" x14ac:dyDescent="0.2">
      <c r="B80" s="33" t="s">
        <v>243</v>
      </c>
      <c r="C80" s="18" t="s">
        <v>27</v>
      </c>
      <c r="D80" s="21" t="s">
        <v>144</v>
      </c>
      <c r="E80" s="45">
        <v>11405</v>
      </c>
      <c r="F80" s="45">
        <v>1945</v>
      </c>
      <c r="G80" s="45">
        <v>390</v>
      </c>
      <c r="H80" s="45">
        <v>11405</v>
      </c>
      <c r="I80" s="44">
        <f t="shared" si="1"/>
        <v>3.4195528277071459E-2</v>
      </c>
    </row>
    <row r="81" spans="2:9" x14ac:dyDescent="0.2">
      <c r="B81" s="33" t="s">
        <v>243</v>
      </c>
      <c r="C81" s="18" t="s">
        <v>28</v>
      </c>
      <c r="D81" s="21" t="s">
        <v>145</v>
      </c>
      <c r="E81" s="45">
        <v>15760</v>
      </c>
      <c r="F81" s="45">
        <v>5515</v>
      </c>
      <c r="G81" s="45">
        <v>655</v>
      </c>
      <c r="H81" s="45">
        <v>15760</v>
      </c>
      <c r="I81" s="44">
        <f t="shared" si="1"/>
        <v>4.1560913705583756E-2</v>
      </c>
    </row>
    <row r="82" spans="2:9" x14ac:dyDescent="0.2">
      <c r="B82" s="33" t="s">
        <v>243</v>
      </c>
      <c r="C82" s="18" t="s">
        <v>29</v>
      </c>
      <c r="D82" s="21" t="s">
        <v>146</v>
      </c>
      <c r="E82" s="45">
        <v>15370</v>
      </c>
      <c r="F82" s="45">
        <v>4615</v>
      </c>
      <c r="G82" s="45">
        <v>1930</v>
      </c>
      <c r="H82" s="45">
        <v>15370</v>
      </c>
      <c r="I82" s="44">
        <f t="shared" si="1"/>
        <v>0.12556929082628496</v>
      </c>
    </row>
    <row r="83" spans="2:9" x14ac:dyDescent="0.2">
      <c r="B83" s="33" t="s">
        <v>243</v>
      </c>
      <c r="C83" s="18" t="s">
        <v>30</v>
      </c>
      <c r="D83" s="21" t="s">
        <v>147</v>
      </c>
      <c r="E83" s="45">
        <v>6860</v>
      </c>
      <c r="F83" s="45" t="s">
        <v>574</v>
      </c>
      <c r="G83" s="45">
        <v>770</v>
      </c>
      <c r="H83" s="45">
        <v>6860</v>
      </c>
      <c r="I83" s="44">
        <f t="shared" si="1"/>
        <v>0.11224489795918367</v>
      </c>
    </row>
    <row r="84" spans="2:9" x14ac:dyDescent="0.2">
      <c r="B84" s="33" t="s">
        <v>243</v>
      </c>
      <c r="C84" s="18" t="s">
        <v>31</v>
      </c>
      <c r="D84" s="21" t="s">
        <v>311</v>
      </c>
      <c r="E84" s="45">
        <v>15170</v>
      </c>
      <c r="F84" s="45">
        <v>4165</v>
      </c>
      <c r="G84" s="45">
        <v>1670</v>
      </c>
      <c r="H84" s="45">
        <v>15170</v>
      </c>
      <c r="I84" s="44">
        <f t="shared" si="1"/>
        <v>0.11008569545154911</v>
      </c>
    </row>
    <row r="85" spans="2:9" x14ac:dyDescent="0.2">
      <c r="B85" s="33" t="s">
        <v>243</v>
      </c>
      <c r="C85" s="18" t="s">
        <v>32</v>
      </c>
      <c r="D85" s="21" t="s">
        <v>312</v>
      </c>
      <c r="E85" s="45">
        <v>13540</v>
      </c>
      <c r="F85" s="45" t="s">
        <v>574</v>
      </c>
      <c r="G85" s="45">
        <v>1270</v>
      </c>
      <c r="H85" s="45">
        <v>13540</v>
      </c>
      <c r="I85" s="44">
        <f t="shared" si="1"/>
        <v>9.3796159527326436E-2</v>
      </c>
    </row>
    <row r="86" spans="2:9" x14ac:dyDescent="0.2">
      <c r="B86" s="33" t="s">
        <v>243</v>
      </c>
      <c r="C86" s="18" t="s">
        <v>428</v>
      </c>
      <c r="D86" s="21" t="s">
        <v>429</v>
      </c>
      <c r="E86" s="45">
        <v>6085</v>
      </c>
      <c r="F86" s="45">
        <v>75</v>
      </c>
      <c r="G86" s="45">
        <v>0</v>
      </c>
      <c r="H86" s="45">
        <v>6085</v>
      </c>
      <c r="I86" s="44">
        <f t="shared" si="1"/>
        <v>0</v>
      </c>
    </row>
    <row r="87" spans="2:9" x14ac:dyDescent="0.2">
      <c r="B87" s="33" t="s">
        <v>243</v>
      </c>
      <c r="C87" s="18" t="s">
        <v>33</v>
      </c>
      <c r="D87" s="21" t="s">
        <v>148</v>
      </c>
      <c r="E87" s="45">
        <v>9415</v>
      </c>
      <c r="F87" s="45" t="s">
        <v>574</v>
      </c>
      <c r="G87" s="45">
        <v>1425</v>
      </c>
      <c r="H87" s="45">
        <v>9415</v>
      </c>
      <c r="I87" s="44">
        <f t="shared" si="1"/>
        <v>0.15135422198619225</v>
      </c>
    </row>
    <row r="88" spans="2:9" x14ac:dyDescent="0.2">
      <c r="B88" s="33" t="s">
        <v>243</v>
      </c>
      <c r="C88" s="18" t="s">
        <v>34</v>
      </c>
      <c r="D88" s="21" t="s">
        <v>149</v>
      </c>
      <c r="E88" s="45">
        <v>18075</v>
      </c>
      <c r="F88" s="45">
        <v>5500</v>
      </c>
      <c r="G88" s="45">
        <v>2215</v>
      </c>
      <c r="H88" s="45">
        <v>18075</v>
      </c>
      <c r="I88" s="44">
        <f t="shared" si="1"/>
        <v>0.12254495159059474</v>
      </c>
    </row>
    <row r="89" spans="2:9" x14ac:dyDescent="0.2">
      <c r="B89" s="33" t="s">
        <v>243</v>
      </c>
      <c r="C89" s="18" t="s">
        <v>35</v>
      </c>
      <c r="D89" s="21" t="s">
        <v>150</v>
      </c>
      <c r="E89" s="45">
        <v>12980</v>
      </c>
      <c r="F89" s="45">
        <v>2540</v>
      </c>
      <c r="G89" s="45">
        <v>775</v>
      </c>
      <c r="H89" s="45">
        <v>12980</v>
      </c>
      <c r="I89" s="44">
        <f t="shared" si="1"/>
        <v>5.9707241910631738E-2</v>
      </c>
    </row>
    <row r="90" spans="2:9" x14ac:dyDescent="0.2">
      <c r="B90" s="33" t="s">
        <v>243</v>
      </c>
      <c r="C90" s="18" t="s">
        <v>36</v>
      </c>
      <c r="D90" s="21" t="s">
        <v>151</v>
      </c>
      <c r="E90" s="45">
        <v>6055</v>
      </c>
      <c r="F90" s="45">
        <v>2675</v>
      </c>
      <c r="G90" s="45">
        <v>890</v>
      </c>
      <c r="H90" s="45">
        <v>6055</v>
      </c>
      <c r="I90" s="44">
        <f t="shared" si="1"/>
        <v>0.14698596201486375</v>
      </c>
    </row>
    <row r="91" spans="2:9" x14ac:dyDescent="0.2">
      <c r="B91" s="33" t="s">
        <v>243</v>
      </c>
      <c r="C91" s="18" t="s">
        <v>37</v>
      </c>
      <c r="D91" s="21" t="s">
        <v>152</v>
      </c>
      <c r="E91" s="45">
        <v>13475</v>
      </c>
      <c r="F91" s="45">
        <v>2590</v>
      </c>
      <c r="G91" s="45">
        <v>335</v>
      </c>
      <c r="H91" s="45">
        <v>13475</v>
      </c>
      <c r="I91" s="44">
        <f t="shared" si="1"/>
        <v>2.4860853432282004E-2</v>
      </c>
    </row>
    <row r="92" spans="2:9" x14ac:dyDescent="0.2">
      <c r="B92" s="33" t="s">
        <v>243</v>
      </c>
      <c r="C92" s="18" t="s">
        <v>38</v>
      </c>
      <c r="D92" s="21" t="s">
        <v>153</v>
      </c>
      <c r="E92" s="45">
        <v>7190</v>
      </c>
      <c r="F92" s="45">
        <v>1255</v>
      </c>
      <c r="G92" s="45">
        <v>720</v>
      </c>
      <c r="H92" s="45">
        <v>7190</v>
      </c>
      <c r="I92" s="44">
        <f t="shared" si="1"/>
        <v>0.10013908205841446</v>
      </c>
    </row>
    <row r="93" spans="2:9" x14ac:dyDescent="0.2">
      <c r="B93" s="33" t="s">
        <v>265</v>
      </c>
      <c r="C93" s="18" t="s">
        <v>40</v>
      </c>
      <c r="D93" s="21" t="s">
        <v>313</v>
      </c>
      <c r="E93" s="45">
        <v>5000</v>
      </c>
      <c r="F93" s="45">
        <v>275</v>
      </c>
      <c r="G93" s="45" t="s">
        <v>575</v>
      </c>
      <c r="H93" s="45">
        <v>5000</v>
      </c>
      <c r="I93" s="44" t="str">
        <f t="shared" si="1"/>
        <v>*</v>
      </c>
    </row>
    <row r="94" spans="2:9" x14ac:dyDescent="0.2">
      <c r="B94" s="33" t="s">
        <v>265</v>
      </c>
      <c r="C94" s="18" t="s">
        <v>42</v>
      </c>
      <c r="D94" s="21" t="s">
        <v>156</v>
      </c>
      <c r="E94" s="45">
        <v>7640</v>
      </c>
      <c r="F94" s="45">
        <v>2710</v>
      </c>
      <c r="G94" s="45">
        <v>315</v>
      </c>
      <c r="H94" s="45">
        <v>7640</v>
      </c>
      <c r="I94" s="44">
        <f t="shared" si="1"/>
        <v>4.1230366492146599E-2</v>
      </c>
    </row>
    <row r="95" spans="2:9" x14ac:dyDescent="0.2">
      <c r="B95" s="33" t="s">
        <v>265</v>
      </c>
      <c r="C95" s="18" t="s">
        <v>45</v>
      </c>
      <c r="D95" s="21" t="s">
        <v>157</v>
      </c>
      <c r="E95" s="45">
        <v>5835</v>
      </c>
      <c r="F95" s="45" t="s">
        <v>574</v>
      </c>
      <c r="G95" s="45">
        <v>0</v>
      </c>
      <c r="H95" s="45" t="s">
        <v>575</v>
      </c>
      <c r="I95" s="44">
        <v>0</v>
      </c>
    </row>
    <row r="96" spans="2:9" x14ac:dyDescent="0.2">
      <c r="B96" s="33" t="s">
        <v>265</v>
      </c>
      <c r="C96" s="18" t="s">
        <v>47</v>
      </c>
      <c r="D96" s="21" t="s">
        <v>159</v>
      </c>
      <c r="E96" s="45">
        <v>10180</v>
      </c>
      <c r="F96" s="45">
        <v>3230</v>
      </c>
      <c r="G96" s="45">
        <v>1180</v>
      </c>
      <c r="H96" s="45">
        <v>10180</v>
      </c>
      <c r="I96" s="44">
        <f t="shared" si="1"/>
        <v>0.11591355599214145</v>
      </c>
    </row>
    <row r="97" spans="2:9" x14ac:dyDescent="0.2">
      <c r="B97" s="33" t="s">
        <v>265</v>
      </c>
      <c r="C97" s="18" t="s">
        <v>52</v>
      </c>
      <c r="D97" s="21" t="s">
        <v>163</v>
      </c>
      <c r="E97" s="45">
        <v>12520</v>
      </c>
      <c r="F97" s="45">
        <v>5380</v>
      </c>
      <c r="G97" s="45">
        <v>1605</v>
      </c>
      <c r="H97" s="45">
        <v>12520</v>
      </c>
      <c r="I97" s="44">
        <f t="shared" si="1"/>
        <v>0.12819488817891375</v>
      </c>
    </row>
    <row r="98" spans="2:9" x14ac:dyDescent="0.2">
      <c r="B98" s="33" t="s">
        <v>265</v>
      </c>
      <c r="C98" s="18" t="s">
        <v>53</v>
      </c>
      <c r="D98" s="21" t="s">
        <v>164</v>
      </c>
      <c r="E98" s="45">
        <v>18415</v>
      </c>
      <c r="F98" s="45">
        <v>3945</v>
      </c>
      <c r="G98" s="45">
        <v>1350</v>
      </c>
      <c r="H98" s="45">
        <v>18415</v>
      </c>
      <c r="I98" s="44">
        <f t="shared" si="1"/>
        <v>7.3309801792017376E-2</v>
      </c>
    </row>
    <row r="99" spans="2:9" x14ac:dyDescent="0.2">
      <c r="B99" s="33" t="s">
        <v>265</v>
      </c>
      <c r="C99" s="18" t="s">
        <v>54</v>
      </c>
      <c r="D99" s="21" t="s">
        <v>314</v>
      </c>
      <c r="E99" s="45">
        <v>17060</v>
      </c>
      <c r="F99" s="45">
        <v>3560</v>
      </c>
      <c r="G99" s="45">
        <v>1970</v>
      </c>
      <c r="H99" s="45">
        <v>17060</v>
      </c>
      <c r="I99" s="44">
        <f t="shared" si="1"/>
        <v>0.11547479484173505</v>
      </c>
    </row>
    <row r="100" spans="2:9" x14ac:dyDescent="0.2">
      <c r="B100" s="33" t="s">
        <v>265</v>
      </c>
      <c r="C100" s="18" t="s">
        <v>55</v>
      </c>
      <c r="D100" s="21" t="s">
        <v>165</v>
      </c>
      <c r="E100" s="45">
        <v>10800</v>
      </c>
      <c r="F100" s="45">
        <v>3210</v>
      </c>
      <c r="G100" s="45">
        <v>420</v>
      </c>
      <c r="H100" s="45">
        <v>10800</v>
      </c>
      <c r="I100" s="44">
        <f t="shared" si="1"/>
        <v>3.888888888888889E-2</v>
      </c>
    </row>
    <row r="101" spans="2:9" x14ac:dyDescent="0.2">
      <c r="B101" s="33" t="s">
        <v>265</v>
      </c>
      <c r="C101" s="18" t="s">
        <v>57</v>
      </c>
      <c r="D101" s="21" t="s">
        <v>166</v>
      </c>
      <c r="E101" s="45">
        <v>8400</v>
      </c>
      <c r="F101" s="45">
        <v>2245</v>
      </c>
      <c r="G101" s="45">
        <v>60</v>
      </c>
      <c r="H101" s="45">
        <v>8400</v>
      </c>
      <c r="I101" s="44">
        <f t="shared" si="1"/>
        <v>7.1428571428571426E-3</v>
      </c>
    </row>
    <row r="102" spans="2:9" x14ac:dyDescent="0.2">
      <c r="B102" s="33" t="s">
        <v>265</v>
      </c>
      <c r="C102" s="18" t="s">
        <v>58</v>
      </c>
      <c r="D102" s="21" t="s">
        <v>167</v>
      </c>
      <c r="E102" s="45">
        <v>9105</v>
      </c>
      <c r="F102" s="45">
        <v>3315</v>
      </c>
      <c r="G102" s="45">
        <v>845</v>
      </c>
      <c r="H102" s="45">
        <v>9105</v>
      </c>
      <c r="I102" s="44">
        <f t="shared" si="1"/>
        <v>9.2806150466776496E-2</v>
      </c>
    </row>
    <row r="103" spans="2:9" x14ac:dyDescent="0.2">
      <c r="B103" s="33" t="s">
        <v>265</v>
      </c>
      <c r="C103" s="18" t="s">
        <v>61</v>
      </c>
      <c r="D103" s="21" t="s">
        <v>170</v>
      </c>
      <c r="E103" s="45">
        <v>13745</v>
      </c>
      <c r="F103" s="45">
        <v>6410</v>
      </c>
      <c r="G103" s="45">
        <v>1230</v>
      </c>
      <c r="H103" s="45">
        <v>13745</v>
      </c>
      <c r="I103" s="44">
        <f t="shared" si="1"/>
        <v>8.9487086213168421E-2</v>
      </c>
    </row>
    <row r="104" spans="2:9" x14ac:dyDescent="0.2">
      <c r="B104" s="33" t="s">
        <v>265</v>
      </c>
      <c r="C104" s="18" t="s">
        <v>56</v>
      </c>
      <c r="D104" s="21" t="s">
        <v>315</v>
      </c>
      <c r="E104" s="45" t="s">
        <v>574</v>
      </c>
      <c r="F104" s="45" t="s">
        <v>574</v>
      </c>
      <c r="G104" s="45" t="s">
        <v>574</v>
      </c>
      <c r="H104" s="45" t="s">
        <v>574</v>
      </c>
      <c r="I104" s="44" t="str">
        <f t="shared" si="1"/>
        <v>**</v>
      </c>
    </row>
    <row r="105" spans="2:9" x14ac:dyDescent="0.2">
      <c r="B105" s="33" t="s">
        <v>265</v>
      </c>
      <c r="C105" s="18" t="s">
        <v>62</v>
      </c>
      <c r="D105" s="21" t="s">
        <v>171</v>
      </c>
      <c r="E105" s="45">
        <v>10135</v>
      </c>
      <c r="F105" s="45">
        <v>3830</v>
      </c>
      <c r="G105" s="45">
        <v>2135</v>
      </c>
      <c r="H105" s="45">
        <v>10135</v>
      </c>
      <c r="I105" s="44">
        <f t="shared" si="1"/>
        <v>0.21065614208189443</v>
      </c>
    </row>
    <row r="106" spans="2:9" x14ac:dyDescent="0.2">
      <c r="B106" s="33" t="s">
        <v>265</v>
      </c>
      <c r="C106" s="18" t="s">
        <v>63</v>
      </c>
      <c r="D106" s="21" t="s">
        <v>172</v>
      </c>
      <c r="E106" s="45">
        <v>34260</v>
      </c>
      <c r="F106" s="45">
        <v>10535</v>
      </c>
      <c r="G106" s="45">
        <v>4540</v>
      </c>
      <c r="H106" s="45">
        <v>34260</v>
      </c>
      <c r="I106" s="44">
        <f t="shared" si="1"/>
        <v>0.13251605370694688</v>
      </c>
    </row>
    <row r="107" spans="2:9" x14ac:dyDescent="0.2">
      <c r="B107" s="33" t="s">
        <v>265</v>
      </c>
      <c r="C107" s="18" t="s">
        <v>64</v>
      </c>
      <c r="D107" s="21" t="s">
        <v>316</v>
      </c>
      <c r="E107" s="45">
        <v>12605</v>
      </c>
      <c r="F107" s="45" t="s">
        <v>574</v>
      </c>
      <c r="G107" s="45">
        <v>2005</v>
      </c>
      <c r="H107" s="45">
        <v>12605</v>
      </c>
      <c r="I107" s="44">
        <f t="shared" si="1"/>
        <v>0.15906386354621183</v>
      </c>
    </row>
    <row r="108" spans="2:9" x14ac:dyDescent="0.2">
      <c r="B108" s="33" t="s">
        <v>265</v>
      </c>
      <c r="C108" s="18" t="s">
        <v>65</v>
      </c>
      <c r="D108" s="21" t="s">
        <v>317</v>
      </c>
      <c r="E108" s="45">
        <v>21765</v>
      </c>
      <c r="F108" s="45">
        <v>5685</v>
      </c>
      <c r="G108" s="45">
        <v>2700</v>
      </c>
      <c r="H108" s="45">
        <v>21765</v>
      </c>
      <c r="I108" s="44">
        <f t="shared" si="1"/>
        <v>0.12405237767057202</v>
      </c>
    </row>
    <row r="109" spans="2:9" x14ac:dyDescent="0.2">
      <c r="B109" s="33" t="s">
        <v>265</v>
      </c>
      <c r="C109" s="18" t="s">
        <v>66</v>
      </c>
      <c r="D109" s="21" t="s">
        <v>318</v>
      </c>
      <c r="E109" s="45">
        <v>21030</v>
      </c>
      <c r="F109" s="45">
        <v>6215</v>
      </c>
      <c r="G109" s="45">
        <v>2425</v>
      </c>
      <c r="H109" s="45">
        <v>21030</v>
      </c>
      <c r="I109" s="44">
        <f t="shared" si="1"/>
        <v>0.11531145981930575</v>
      </c>
    </row>
    <row r="110" spans="2:9" x14ac:dyDescent="0.2">
      <c r="B110" s="33" t="s">
        <v>265</v>
      </c>
      <c r="C110" s="18" t="s">
        <v>67</v>
      </c>
      <c r="D110" s="21" t="s">
        <v>319</v>
      </c>
      <c r="E110" s="45">
        <v>14000</v>
      </c>
      <c r="F110" s="45">
        <v>5005</v>
      </c>
      <c r="G110" s="45">
        <v>1980</v>
      </c>
      <c r="H110" s="45">
        <v>14000</v>
      </c>
      <c r="I110" s="44">
        <f t="shared" si="1"/>
        <v>0.14142857142857143</v>
      </c>
    </row>
    <row r="111" spans="2:9" x14ac:dyDescent="0.2">
      <c r="B111" s="33" t="s">
        <v>265</v>
      </c>
      <c r="C111" s="18" t="s">
        <v>68</v>
      </c>
      <c r="D111" s="21" t="s">
        <v>173</v>
      </c>
      <c r="E111" s="45">
        <v>9200</v>
      </c>
      <c r="F111" s="45">
        <v>3105</v>
      </c>
      <c r="G111" s="45">
        <v>220</v>
      </c>
      <c r="H111" s="45">
        <v>9200</v>
      </c>
      <c r="I111" s="44">
        <f t="shared" si="1"/>
        <v>2.391304347826087E-2</v>
      </c>
    </row>
    <row r="112" spans="2:9" x14ac:dyDescent="0.2">
      <c r="B112" s="33" t="s">
        <v>265</v>
      </c>
      <c r="C112" s="18" t="s">
        <v>71</v>
      </c>
      <c r="D112" s="21" t="s">
        <v>175</v>
      </c>
      <c r="E112" s="45">
        <v>13235</v>
      </c>
      <c r="F112" s="45">
        <v>3580</v>
      </c>
      <c r="G112" s="45">
        <v>1875</v>
      </c>
      <c r="H112" s="45">
        <v>13235</v>
      </c>
      <c r="I112" s="44">
        <f t="shared" si="1"/>
        <v>0.14166981488477523</v>
      </c>
    </row>
    <row r="113" spans="2:9" x14ac:dyDescent="0.2">
      <c r="B113" s="33" t="s">
        <v>265</v>
      </c>
      <c r="C113" s="18" t="s">
        <v>72</v>
      </c>
      <c r="D113" s="21" t="s">
        <v>176</v>
      </c>
      <c r="E113" s="45">
        <v>6235</v>
      </c>
      <c r="F113" s="45">
        <v>1865</v>
      </c>
      <c r="G113" s="45">
        <v>900</v>
      </c>
      <c r="H113" s="45">
        <v>6235</v>
      </c>
      <c r="I113" s="44">
        <f t="shared" si="1"/>
        <v>0.14434643143544507</v>
      </c>
    </row>
    <row r="114" spans="2:9" x14ac:dyDescent="0.2">
      <c r="B114" s="33" t="s">
        <v>277</v>
      </c>
      <c r="C114" s="18" t="s">
        <v>74</v>
      </c>
      <c r="D114" s="21" t="s">
        <v>178</v>
      </c>
      <c r="E114" s="45">
        <v>6595</v>
      </c>
      <c r="F114" s="45">
        <v>1555</v>
      </c>
      <c r="G114" s="45">
        <v>345</v>
      </c>
      <c r="H114" s="45">
        <v>6595</v>
      </c>
      <c r="I114" s="44">
        <f t="shared" si="1"/>
        <v>5.2312357846853674E-2</v>
      </c>
    </row>
    <row r="115" spans="2:9" x14ac:dyDescent="0.2">
      <c r="B115" s="33" t="s">
        <v>277</v>
      </c>
      <c r="C115" s="18" t="s">
        <v>76</v>
      </c>
      <c r="D115" s="21" t="s">
        <v>180</v>
      </c>
      <c r="E115" s="45">
        <v>9215</v>
      </c>
      <c r="F115" s="45">
        <v>2935</v>
      </c>
      <c r="G115" s="45">
        <v>70</v>
      </c>
      <c r="H115" s="45">
        <v>9215</v>
      </c>
      <c r="I115" s="44">
        <f t="shared" si="1"/>
        <v>7.5963103635377106E-3</v>
      </c>
    </row>
    <row r="116" spans="2:9" x14ac:dyDescent="0.2">
      <c r="B116" s="33" t="s">
        <v>277</v>
      </c>
      <c r="C116" s="18" t="s">
        <v>79</v>
      </c>
      <c r="D116" s="21" t="s">
        <v>183</v>
      </c>
      <c r="E116" s="45">
        <v>11550</v>
      </c>
      <c r="F116" s="45" t="s">
        <v>574</v>
      </c>
      <c r="G116" s="45">
        <v>680</v>
      </c>
      <c r="H116" s="45">
        <v>11550</v>
      </c>
      <c r="I116" s="44">
        <f t="shared" si="1"/>
        <v>5.8874458874458878E-2</v>
      </c>
    </row>
    <row r="117" spans="2:9" x14ac:dyDescent="0.2">
      <c r="B117" s="33" t="s">
        <v>277</v>
      </c>
      <c r="C117" s="18" t="s">
        <v>80</v>
      </c>
      <c r="D117" s="21" t="s">
        <v>320</v>
      </c>
      <c r="E117" s="45">
        <v>15110</v>
      </c>
      <c r="F117" s="45">
        <v>3660</v>
      </c>
      <c r="G117" s="45">
        <v>485</v>
      </c>
      <c r="H117" s="45">
        <v>15110</v>
      </c>
      <c r="I117" s="44">
        <f t="shared" si="1"/>
        <v>3.2097948378557249E-2</v>
      </c>
    </row>
    <row r="118" spans="2:9" x14ac:dyDescent="0.2">
      <c r="B118" s="33" t="s">
        <v>277</v>
      </c>
      <c r="C118" s="18" t="s">
        <v>82</v>
      </c>
      <c r="D118" s="21" t="s">
        <v>321</v>
      </c>
      <c r="E118" s="45">
        <v>14215</v>
      </c>
      <c r="F118" s="45">
        <v>4160</v>
      </c>
      <c r="G118" s="45">
        <v>1925</v>
      </c>
      <c r="H118" s="45">
        <v>14215</v>
      </c>
      <c r="I118" s="44">
        <f t="shared" si="1"/>
        <v>0.13542033063665143</v>
      </c>
    </row>
    <row r="119" spans="2:9" x14ac:dyDescent="0.2">
      <c r="B119" s="33" t="s">
        <v>277</v>
      </c>
      <c r="C119" s="18" t="s">
        <v>83</v>
      </c>
      <c r="D119" s="21" t="s">
        <v>322</v>
      </c>
      <c r="E119" s="45">
        <v>15785</v>
      </c>
      <c r="F119" s="45">
        <v>4325</v>
      </c>
      <c r="G119" s="45">
        <v>935</v>
      </c>
      <c r="H119" s="45">
        <v>15785</v>
      </c>
      <c r="I119" s="44">
        <f t="shared" si="1"/>
        <v>5.9233449477351915E-2</v>
      </c>
    </row>
    <row r="120" spans="2:9" x14ac:dyDescent="0.2">
      <c r="B120" s="33" t="s">
        <v>277</v>
      </c>
      <c r="C120" s="18" t="s">
        <v>86</v>
      </c>
      <c r="D120" s="21" t="s">
        <v>186</v>
      </c>
      <c r="E120" s="45">
        <v>5990</v>
      </c>
      <c r="F120" s="45" t="s">
        <v>574</v>
      </c>
      <c r="G120" s="45">
        <v>530</v>
      </c>
      <c r="H120" s="45">
        <v>5990</v>
      </c>
      <c r="I120" s="44">
        <f t="shared" si="1"/>
        <v>8.8480801335559259E-2</v>
      </c>
    </row>
    <row r="121" spans="2:9" x14ac:dyDescent="0.2">
      <c r="B121" s="33" t="s">
        <v>277</v>
      </c>
      <c r="C121" s="18" t="s">
        <v>87</v>
      </c>
      <c r="D121" s="21" t="s">
        <v>323</v>
      </c>
      <c r="E121" s="45">
        <v>5110</v>
      </c>
      <c r="F121" s="45">
        <v>1250</v>
      </c>
      <c r="G121" s="45">
        <v>240</v>
      </c>
      <c r="H121" s="45">
        <v>5110</v>
      </c>
      <c r="I121" s="44">
        <f t="shared" si="1"/>
        <v>4.6966731898238745E-2</v>
      </c>
    </row>
    <row r="122" spans="2:9" x14ac:dyDescent="0.2">
      <c r="B122" s="33" t="s">
        <v>277</v>
      </c>
      <c r="C122" s="18" t="s">
        <v>88</v>
      </c>
      <c r="D122" s="21" t="s">
        <v>324</v>
      </c>
      <c r="E122" s="45">
        <v>11255</v>
      </c>
      <c r="F122" s="45">
        <v>5320</v>
      </c>
      <c r="G122" s="45">
        <v>810</v>
      </c>
      <c r="H122" s="45">
        <v>11255</v>
      </c>
      <c r="I122" s="44">
        <f t="shared" si="1"/>
        <v>7.1968014215904041E-2</v>
      </c>
    </row>
    <row r="123" spans="2:9" x14ac:dyDescent="0.2">
      <c r="B123" s="33" t="s">
        <v>277</v>
      </c>
      <c r="C123" s="18" t="s">
        <v>90</v>
      </c>
      <c r="D123" s="21" t="s">
        <v>188</v>
      </c>
      <c r="E123" s="45">
        <v>19235</v>
      </c>
      <c r="F123" s="45">
        <v>6100</v>
      </c>
      <c r="G123" s="45">
        <v>1345</v>
      </c>
      <c r="H123" s="45">
        <v>19235</v>
      </c>
      <c r="I123" s="44">
        <f t="shared" si="1"/>
        <v>6.9924616584351437E-2</v>
      </c>
    </row>
    <row r="124" spans="2:9" x14ac:dyDescent="0.2">
      <c r="B124" s="33" t="s">
        <v>277</v>
      </c>
      <c r="C124" s="18" t="s">
        <v>93</v>
      </c>
      <c r="D124" s="21" t="s">
        <v>191</v>
      </c>
      <c r="E124" s="45">
        <v>16715</v>
      </c>
      <c r="F124" s="45">
        <v>4220</v>
      </c>
      <c r="G124" s="45">
        <v>2050</v>
      </c>
      <c r="H124" s="45">
        <v>16715</v>
      </c>
      <c r="I124" s="44">
        <f t="shared" si="1"/>
        <v>0.1226443314388274</v>
      </c>
    </row>
    <row r="125" spans="2:9" x14ac:dyDescent="0.2">
      <c r="B125" s="33" t="s">
        <v>277</v>
      </c>
      <c r="C125" s="18" t="s">
        <v>94</v>
      </c>
      <c r="D125" s="21" t="s">
        <v>192</v>
      </c>
      <c r="E125" s="45">
        <v>9750</v>
      </c>
      <c r="F125" s="45">
        <v>2485</v>
      </c>
      <c r="G125" s="45">
        <v>800</v>
      </c>
      <c r="H125" s="45">
        <v>9750</v>
      </c>
      <c r="I125" s="44">
        <f t="shared" si="1"/>
        <v>8.2051282051282051E-2</v>
      </c>
    </row>
    <row r="126" spans="2:9" x14ac:dyDescent="0.2">
      <c r="B126" s="33" t="s">
        <v>277</v>
      </c>
      <c r="C126" s="18" t="s">
        <v>95</v>
      </c>
      <c r="D126" s="21" t="s">
        <v>325</v>
      </c>
      <c r="E126" s="45">
        <v>4785</v>
      </c>
      <c r="F126" s="45">
        <v>1750</v>
      </c>
      <c r="G126" s="45">
        <v>25</v>
      </c>
      <c r="H126" s="45">
        <v>4785</v>
      </c>
      <c r="I126" s="44">
        <f t="shared" ref="I126:I184" si="2">IF(G126="*","*",IF(OR(G126="**",H126="**",),"**",G126/H126))</f>
        <v>5.2246603970741903E-3</v>
      </c>
    </row>
    <row r="127" spans="2:9" x14ac:dyDescent="0.2">
      <c r="B127" s="33" t="s">
        <v>277</v>
      </c>
      <c r="C127" s="18" t="s">
        <v>96</v>
      </c>
      <c r="D127" s="21" t="s">
        <v>326</v>
      </c>
      <c r="E127" s="45">
        <v>9140</v>
      </c>
      <c r="F127" s="45">
        <v>3335</v>
      </c>
      <c r="G127" s="45">
        <v>1780</v>
      </c>
      <c r="H127" s="45">
        <v>9140</v>
      </c>
      <c r="I127" s="44">
        <f t="shared" si="2"/>
        <v>0.19474835886214442</v>
      </c>
    </row>
    <row r="128" spans="2:9" x14ac:dyDescent="0.2">
      <c r="B128" s="33" t="s">
        <v>277</v>
      </c>
      <c r="C128" s="18" t="s">
        <v>97</v>
      </c>
      <c r="D128" s="21" t="s">
        <v>193</v>
      </c>
      <c r="E128" s="45">
        <v>9995</v>
      </c>
      <c r="F128" s="45">
        <v>4960</v>
      </c>
      <c r="G128" s="45">
        <v>70</v>
      </c>
      <c r="H128" s="45">
        <v>9995</v>
      </c>
      <c r="I128" s="44">
        <f t="shared" si="2"/>
        <v>7.0035017508754379E-3</v>
      </c>
    </row>
    <row r="129" spans="2:9" x14ac:dyDescent="0.2">
      <c r="B129" s="33" t="s">
        <v>277</v>
      </c>
      <c r="C129" s="18" t="s">
        <v>99</v>
      </c>
      <c r="D129" s="21" t="s">
        <v>194</v>
      </c>
      <c r="E129" s="45">
        <v>4910</v>
      </c>
      <c r="F129" s="45">
        <v>860</v>
      </c>
      <c r="G129" s="45" t="s">
        <v>575</v>
      </c>
      <c r="H129" s="45">
        <v>4910</v>
      </c>
      <c r="I129" s="44" t="str">
        <f t="shared" si="2"/>
        <v>*</v>
      </c>
    </row>
    <row r="130" spans="2:9" x14ac:dyDescent="0.2">
      <c r="B130" s="33" t="s">
        <v>277</v>
      </c>
      <c r="C130" s="18" t="s">
        <v>100</v>
      </c>
      <c r="D130" s="21" t="s">
        <v>195</v>
      </c>
      <c r="E130" s="45">
        <v>10935</v>
      </c>
      <c r="F130" s="45">
        <v>3775</v>
      </c>
      <c r="G130" s="45">
        <v>500</v>
      </c>
      <c r="H130" s="45">
        <v>10935</v>
      </c>
      <c r="I130" s="44">
        <f t="shared" si="2"/>
        <v>4.5724737082761771E-2</v>
      </c>
    </row>
    <row r="131" spans="2:9" x14ac:dyDescent="0.2">
      <c r="B131" s="33" t="s">
        <v>277</v>
      </c>
      <c r="C131" s="18" t="s">
        <v>101</v>
      </c>
      <c r="D131" s="21" t="s">
        <v>196</v>
      </c>
      <c r="E131" s="45">
        <v>7445</v>
      </c>
      <c r="F131" s="45">
        <v>240</v>
      </c>
      <c r="G131" s="45">
        <v>160</v>
      </c>
      <c r="H131" s="45">
        <v>7445</v>
      </c>
      <c r="I131" s="44">
        <f t="shared" si="2"/>
        <v>2.1490933512424447E-2</v>
      </c>
    </row>
    <row r="132" spans="2:9" x14ac:dyDescent="0.2">
      <c r="B132" s="33" t="s">
        <v>277</v>
      </c>
      <c r="C132" s="18" t="s">
        <v>102</v>
      </c>
      <c r="D132" s="21" t="s">
        <v>197</v>
      </c>
      <c r="E132" s="45">
        <v>13390</v>
      </c>
      <c r="F132" s="45">
        <v>4650</v>
      </c>
      <c r="G132" s="45">
        <v>160</v>
      </c>
      <c r="H132" s="45">
        <v>13390</v>
      </c>
      <c r="I132" s="44">
        <f t="shared" si="2"/>
        <v>1.1949215832710979E-2</v>
      </c>
    </row>
    <row r="133" spans="2:9" x14ac:dyDescent="0.2">
      <c r="B133" s="33" t="s">
        <v>277</v>
      </c>
      <c r="C133" s="18" t="s">
        <v>106</v>
      </c>
      <c r="D133" s="21" t="s">
        <v>199</v>
      </c>
      <c r="E133" s="45">
        <v>14800</v>
      </c>
      <c r="F133" s="45">
        <v>3515</v>
      </c>
      <c r="G133" s="45">
        <v>370</v>
      </c>
      <c r="H133" s="45">
        <v>14800</v>
      </c>
      <c r="I133" s="44">
        <f t="shared" si="2"/>
        <v>2.5000000000000001E-2</v>
      </c>
    </row>
    <row r="134" spans="2:9" x14ac:dyDescent="0.2">
      <c r="B134" s="33" t="s">
        <v>277</v>
      </c>
      <c r="C134" s="18" t="s">
        <v>107</v>
      </c>
      <c r="D134" s="21" t="s">
        <v>200</v>
      </c>
      <c r="E134" s="45">
        <v>8700</v>
      </c>
      <c r="F134" s="45" t="s">
        <v>574</v>
      </c>
      <c r="G134" s="45">
        <v>210</v>
      </c>
      <c r="H134" s="45">
        <v>8700</v>
      </c>
      <c r="I134" s="44">
        <f t="shared" si="2"/>
        <v>2.4137931034482758E-2</v>
      </c>
    </row>
    <row r="135" spans="2:9" x14ac:dyDescent="0.2">
      <c r="B135" s="33" t="s">
        <v>277</v>
      </c>
      <c r="C135" s="18" t="s">
        <v>112</v>
      </c>
      <c r="D135" s="21" t="s">
        <v>327</v>
      </c>
      <c r="E135" s="45">
        <v>10970</v>
      </c>
      <c r="F135" s="45">
        <v>4690</v>
      </c>
      <c r="G135" s="45">
        <v>1765</v>
      </c>
      <c r="H135" s="45">
        <v>10970</v>
      </c>
      <c r="I135" s="44">
        <f t="shared" si="2"/>
        <v>0.16089334548769371</v>
      </c>
    </row>
    <row r="136" spans="2:9" x14ac:dyDescent="0.2">
      <c r="B136" s="33" t="s">
        <v>282</v>
      </c>
      <c r="C136" s="18" t="s">
        <v>75</v>
      </c>
      <c r="D136" s="21" t="s">
        <v>179</v>
      </c>
      <c r="E136" s="45">
        <v>5495</v>
      </c>
      <c r="F136" s="45">
        <v>1905</v>
      </c>
      <c r="G136" s="45" t="s">
        <v>575</v>
      </c>
      <c r="H136" s="45">
        <v>5495</v>
      </c>
      <c r="I136" s="44" t="str">
        <f t="shared" si="2"/>
        <v>*</v>
      </c>
    </row>
    <row r="137" spans="2:9" x14ac:dyDescent="0.2">
      <c r="B137" s="33" t="s">
        <v>282</v>
      </c>
      <c r="C137" s="18" t="s">
        <v>77</v>
      </c>
      <c r="D137" s="21" t="s">
        <v>181</v>
      </c>
      <c r="E137" s="45">
        <v>7110</v>
      </c>
      <c r="F137" s="45">
        <v>2660</v>
      </c>
      <c r="G137" s="45">
        <v>1785</v>
      </c>
      <c r="H137" s="45">
        <v>7110</v>
      </c>
      <c r="I137" s="44">
        <f t="shared" si="2"/>
        <v>0.25105485232067509</v>
      </c>
    </row>
    <row r="138" spans="2:9" x14ac:dyDescent="0.2">
      <c r="B138" s="33" t="s">
        <v>282</v>
      </c>
      <c r="C138" s="18" t="s">
        <v>78</v>
      </c>
      <c r="D138" s="21" t="s">
        <v>182</v>
      </c>
      <c r="E138" s="45">
        <v>7880</v>
      </c>
      <c r="F138" s="45">
        <v>2420</v>
      </c>
      <c r="G138" s="45">
        <v>1155</v>
      </c>
      <c r="H138" s="45">
        <v>7880</v>
      </c>
      <c r="I138" s="44">
        <f t="shared" si="2"/>
        <v>0.14657360406091371</v>
      </c>
    </row>
    <row r="139" spans="2:9" x14ac:dyDescent="0.2">
      <c r="B139" s="33" t="s">
        <v>282</v>
      </c>
      <c r="C139" s="18" t="s">
        <v>81</v>
      </c>
      <c r="D139" s="21" t="s">
        <v>328</v>
      </c>
      <c r="E139" s="45">
        <v>5270</v>
      </c>
      <c r="F139" s="45">
        <v>1575</v>
      </c>
      <c r="G139" s="45">
        <v>1375</v>
      </c>
      <c r="H139" s="45">
        <v>5270</v>
      </c>
      <c r="I139" s="44">
        <f t="shared" si="2"/>
        <v>0.26091081593927895</v>
      </c>
    </row>
    <row r="140" spans="2:9" x14ac:dyDescent="0.2">
      <c r="B140" s="33" t="s">
        <v>282</v>
      </c>
      <c r="C140" s="18" t="s">
        <v>84</v>
      </c>
      <c r="D140" s="21" t="s">
        <v>184</v>
      </c>
      <c r="E140" s="45">
        <v>3975</v>
      </c>
      <c r="F140" s="45">
        <v>935</v>
      </c>
      <c r="G140" s="45">
        <v>525</v>
      </c>
      <c r="H140" s="45">
        <v>3975</v>
      </c>
      <c r="I140" s="44">
        <f t="shared" si="2"/>
        <v>0.13207547169811321</v>
      </c>
    </row>
    <row r="141" spans="2:9" x14ac:dyDescent="0.2">
      <c r="B141" s="33" t="s">
        <v>282</v>
      </c>
      <c r="C141" s="18" t="s">
        <v>85</v>
      </c>
      <c r="D141" s="21" t="s">
        <v>185</v>
      </c>
      <c r="E141" s="45">
        <v>13640</v>
      </c>
      <c r="F141" s="45">
        <v>3515</v>
      </c>
      <c r="G141" s="45">
        <v>2910</v>
      </c>
      <c r="H141" s="45">
        <v>13640</v>
      </c>
      <c r="I141" s="44">
        <f t="shared" si="2"/>
        <v>0.21334310850439883</v>
      </c>
    </row>
    <row r="142" spans="2:9" x14ac:dyDescent="0.2">
      <c r="B142" s="33" t="s">
        <v>282</v>
      </c>
      <c r="C142" s="18" t="s">
        <v>89</v>
      </c>
      <c r="D142" s="21" t="s">
        <v>187</v>
      </c>
      <c r="E142" s="45">
        <v>12350</v>
      </c>
      <c r="F142" s="45">
        <v>2930</v>
      </c>
      <c r="G142" s="45">
        <v>1380</v>
      </c>
      <c r="H142" s="45">
        <v>12350</v>
      </c>
      <c r="I142" s="44">
        <f t="shared" si="2"/>
        <v>0.11174089068825911</v>
      </c>
    </row>
    <row r="143" spans="2:9" x14ac:dyDescent="0.2">
      <c r="B143" s="33" t="s">
        <v>282</v>
      </c>
      <c r="C143" s="18" t="s">
        <v>73</v>
      </c>
      <c r="D143" s="21" t="s">
        <v>177</v>
      </c>
      <c r="E143" s="45">
        <v>17680</v>
      </c>
      <c r="F143" s="45">
        <v>5665</v>
      </c>
      <c r="G143" s="45">
        <v>2415</v>
      </c>
      <c r="H143" s="45">
        <v>17680</v>
      </c>
      <c r="I143" s="44">
        <f t="shared" si="2"/>
        <v>0.13659502262443438</v>
      </c>
    </row>
    <row r="144" spans="2:9" x14ac:dyDescent="0.2">
      <c r="B144" s="33" t="s">
        <v>282</v>
      </c>
      <c r="C144" s="18" t="s">
        <v>426</v>
      </c>
      <c r="D144" s="21" t="s">
        <v>427</v>
      </c>
      <c r="E144" s="45">
        <v>1390</v>
      </c>
      <c r="F144" s="45">
        <v>60</v>
      </c>
      <c r="G144" s="45">
        <v>0</v>
      </c>
      <c r="H144" s="45">
        <v>1390</v>
      </c>
      <c r="I144" s="44">
        <f t="shared" si="2"/>
        <v>0</v>
      </c>
    </row>
    <row r="145" spans="2:9" x14ac:dyDescent="0.2">
      <c r="B145" s="33" t="s">
        <v>282</v>
      </c>
      <c r="C145" s="18" t="s">
        <v>91</v>
      </c>
      <c r="D145" s="21" t="s">
        <v>189</v>
      </c>
      <c r="E145" s="45">
        <v>31715</v>
      </c>
      <c r="F145" s="45" t="s">
        <v>574</v>
      </c>
      <c r="G145" s="45">
        <v>2380</v>
      </c>
      <c r="H145" s="45">
        <v>31715</v>
      </c>
      <c r="I145" s="44">
        <f t="shared" si="2"/>
        <v>7.5043354879394605E-2</v>
      </c>
    </row>
    <row r="146" spans="2:9" x14ac:dyDescent="0.2">
      <c r="B146" s="33" t="s">
        <v>282</v>
      </c>
      <c r="C146" s="18" t="s">
        <v>103</v>
      </c>
      <c r="D146" s="21" t="s">
        <v>425</v>
      </c>
      <c r="E146" s="45">
        <v>17530</v>
      </c>
      <c r="F146" s="45" t="s">
        <v>574</v>
      </c>
      <c r="G146" s="45">
        <v>3060</v>
      </c>
      <c r="H146" s="45">
        <v>17530</v>
      </c>
      <c r="I146" s="44">
        <f t="shared" si="2"/>
        <v>0.17455790074158586</v>
      </c>
    </row>
    <row r="147" spans="2:9" x14ac:dyDescent="0.2">
      <c r="B147" s="33" t="s">
        <v>282</v>
      </c>
      <c r="C147" s="18" t="s">
        <v>92</v>
      </c>
      <c r="D147" s="21" t="s">
        <v>190</v>
      </c>
      <c r="E147" s="45">
        <v>8150</v>
      </c>
      <c r="F147" s="45">
        <v>2555</v>
      </c>
      <c r="G147" s="45">
        <v>1005</v>
      </c>
      <c r="H147" s="45">
        <v>8150</v>
      </c>
      <c r="I147" s="44">
        <f t="shared" si="2"/>
        <v>0.12331288343558282</v>
      </c>
    </row>
    <row r="148" spans="2:9" x14ac:dyDescent="0.2">
      <c r="B148" s="33" t="s">
        <v>282</v>
      </c>
      <c r="C148" s="18" t="s">
        <v>98</v>
      </c>
      <c r="D148" s="21" t="s">
        <v>329</v>
      </c>
      <c r="E148" s="45">
        <v>26665</v>
      </c>
      <c r="F148" s="45">
        <v>7720</v>
      </c>
      <c r="G148" s="45">
        <v>2980</v>
      </c>
      <c r="H148" s="45">
        <v>26665</v>
      </c>
      <c r="I148" s="44">
        <f t="shared" si="2"/>
        <v>0.11175698481155072</v>
      </c>
    </row>
    <row r="149" spans="2:9" x14ac:dyDescent="0.2">
      <c r="B149" s="33" t="s">
        <v>282</v>
      </c>
      <c r="C149" s="18" t="s">
        <v>104</v>
      </c>
      <c r="D149" s="21" t="s">
        <v>198</v>
      </c>
      <c r="E149" s="45">
        <v>8565</v>
      </c>
      <c r="F149" s="45">
        <v>2730</v>
      </c>
      <c r="G149" s="45">
        <v>1085</v>
      </c>
      <c r="H149" s="45">
        <v>8565</v>
      </c>
      <c r="I149" s="44">
        <f t="shared" si="2"/>
        <v>0.12667834208990075</v>
      </c>
    </row>
    <row r="150" spans="2:9" x14ac:dyDescent="0.2">
      <c r="B150" s="33" t="s">
        <v>282</v>
      </c>
      <c r="C150" s="18" t="s">
        <v>105</v>
      </c>
      <c r="D150" s="21" t="s">
        <v>331</v>
      </c>
      <c r="E150" s="45">
        <v>9225</v>
      </c>
      <c r="F150" s="45">
        <v>2655</v>
      </c>
      <c r="G150" s="45">
        <v>940</v>
      </c>
      <c r="H150" s="45">
        <v>9225</v>
      </c>
      <c r="I150" s="44">
        <f t="shared" si="2"/>
        <v>0.1018970189701897</v>
      </c>
    </row>
    <row r="151" spans="2:9" x14ac:dyDescent="0.2">
      <c r="B151" s="33" t="s">
        <v>282</v>
      </c>
      <c r="C151" s="18" t="s">
        <v>108</v>
      </c>
      <c r="D151" s="21" t="s">
        <v>332</v>
      </c>
      <c r="E151" s="45">
        <v>9395</v>
      </c>
      <c r="F151" s="45">
        <v>3050</v>
      </c>
      <c r="G151" s="45">
        <v>585</v>
      </c>
      <c r="H151" s="45">
        <v>9395</v>
      </c>
      <c r="I151" s="44">
        <f t="shared" si="2"/>
        <v>6.2267163384779139E-2</v>
      </c>
    </row>
    <row r="152" spans="2:9" x14ac:dyDescent="0.2">
      <c r="B152" s="33" t="s">
        <v>282</v>
      </c>
      <c r="C152" s="18" t="s">
        <v>109</v>
      </c>
      <c r="D152" s="21" t="s">
        <v>333</v>
      </c>
      <c r="E152" s="45">
        <v>7115</v>
      </c>
      <c r="F152" s="45">
        <v>2635</v>
      </c>
      <c r="G152" s="45">
        <v>1335</v>
      </c>
      <c r="H152" s="45">
        <v>7115</v>
      </c>
      <c r="I152" s="44">
        <f t="shared" si="2"/>
        <v>0.18763176387912861</v>
      </c>
    </row>
    <row r="153" spans="2:9" x14ac:dyDescent="0.2">
      <c r="B153" s="33" t="s">
        <v>282</v>
      </c>
      <c r="C153" s="18" t="s">
        <v>110</v>
      </c>
      <c r="D153" s="21" t="s">
        <v>201</v>
      </c>
      <c r="E153" s="45">
        <v>7910</v>
      </c>
      <c r="F153" s="45">
        <v>2265</v>
      </c>
      <c r="G153" s="45">
        <v>1750</v>
      </c>
      <c r="H153" s="45">
        <v>7910</v>
      </c>
      <c r="I153" s="44">
        <f t="shared" si="2"/>
        <v>0.22123893805309736</v>
      </c>
    </row>
    <row r="154" spans="2:9" x14ac:dyDescent="0.2">
      <c r="B154" s="33" t="s">
        <v>282</v>
      </c>
      <c r="C154" s="18" t="s">
        <v>111</v>
      </c>
      <c r="D154" s="21" t="s">
        <v>334</v>
      </c>
      <c r="E154" s="45">
        <v>7260</v>
      </c>
      <c r="F154" s="45">
        <v>2520</v>
      </c>
      <c r="G154" s="45">
        <v>1310</v>
      </c>
      <c r="H154" s="45">
        <v>7260</v>
      </c>
      <c r="I154" s="44">
        <f t="shared" si="2"/>
        <v>0.18044077134986225</v>
      </c>
    </row>
    <row r="155" spans="2:9" x14ac:dyDescent="0.2">
      <c r="B155" s="33" t="s">
        <v>286</v>
      </c>
      <c r="C155" s="18" t="s">
        <v>113</v>
      </c>
      <c r="D155" s="21" t="s">
        <v>335</v>
      </c>
      <c r="E155" s="45">
        <v>9915</v>
      </c>
      <c r="F155" s="45">
        <v>885</v>
      </c>
      <c r="G155" s="45">
        <v>925</v>
      </c>
      <c r="H155" s="45">
        <v>9915</v>
      </c>
      <c r="I155" s="44">
        <f t="shared" si="2"/>
        <v>9.3292990418557736E-2</v>
      </c>
    </row>
    <row r="156" spans="2:9" x14ac:dyDescent="0.2">
      <c r="B156" s="33" t="s">
        <v>286</v>
      </c>
      <c r="C156" s="18" t="s">
        <v>114</v>
      </c>
      <c r="D156" s="21" t="s">
        <v>202</v>
      </c>
      <c r="E156" s="45">
        <v>13010</v>
      </c>
      <c r="F156" s="45" t="s">
        <v>574</v>
      </c>
      <c r="G156" s="45">
        <v>740</v>
      </c>
      <c r="H156" s="45">
        <v>13010</v>
      </c>
      <c r="I156" s="44">
        <f t="shared" si="2"/>
        <v>5.6879323597232898E-2</v>
      </c>
    </row>
    <row r="157" spans="2:9" x14ac:dyDescent="0.2">
      <c r="B157" s="33" t="s">
        <v>286</v>
      </c>
      <c r="C157" s="18" t="s">
        <v>115</v>
      </c>
      <c r="D157" s="21" t="s">
        <v>336</v>
      </c>
      <c r="E157" s="45">
        <v>11340</v>
      </c>
      <c r="F157" s="45" t="s">
        <v>574</v>
      </c>
      <c r="G157" s="45">
        <v>915</v>
      </c>
      <c r="H157" s="45">
        <v>11340</v>
      </c>
      <c r="I157" s="44">
        <f t="shared" si="2"/>
        <v>8.0687830687830683E-2</v>
      </c>
    </row>
    <row r="158" spans="2:9" x14ac:dyDescent="0.2">
      <c r="B158" s="33" t="s">
        <v>286</v>
      </c>
      <c r="C158" s="18" t="s">
        <v>116</v>
      </c>
      <c r="D158" s="21" t="s">
        <v>203</v>
      </c>
      <c r="E158" s="45">
        <v>13170</v>
      </c>
      <c r="F158" s="45">
        <v>4210</v>
      </c>
      <c r="G158" s="45">
        <v>2445</v>
      </c>
      <c r="H158" s="45">
        <v>13170</v>
      </c>
      <c r="I158" s="44">
        <f t="shared" si="2"/>
        <v>0.1856492027334852</v>
      </c>
    </row>
    <row r="159" spans="2:9" x14ac:dyDescent="0.2">
      <c r="B159" s="33" t="s">
        <v>286</v>
      </c>
      <c r="C159" s="18" t="s">
        <v>117</v>
      </c>
      <c r="D159" s="21" t="s">
        <v>204</v>
      </c>
      <c r="E159" s="45">
        <v>10740</v>
      </c>
      <c r="F159" s="45">
        <v>2585</v>
      </c>
      <c r="G159" s="45">
        <v>820</v>
      </c>
      <c r="H159" s="45">
        <v>10740</v>
      </c>
      <c r="I159" s="44">
        <f t="shared" si="2"/>
        <v>7.6350093109869649E-2</v>
      </c>
    </row>
    <row r="160" spans="2:9" x14ac:dyDescent="0.2">
      <c r="B160" s="33" t="s">
        <v>286</v>
      </c>
      <c r="C160" s="18" t="s">
        <v>118</v>
      </c>
      <c r="D160" s="21" t="s">
        <v>205</v>
      </c>
      <c r="E160" s="45">
        <v>23370</v>
      </c>
      <c r="F160" s="45">
        <v>6040</v>
      </c>
      <c r="G160" s="45">
        <v>2090</v>
      </c>
      <c r="H160" s="45">
        <v>23370</v>
      </c>
      <c r="I160" s="44">
        <f t="shared" si="2"/>
        <v>8.943089430894309E-2</v>
      </c>
    </row>
    <row r="161" spans="2:9" x14ac:dyDescent="0.2">
      <c r="B161" s="33" t="s">
        <v>286</v>
      </c>
      <c r="C161" s="18" t="s">
        <v>119</v>
      </c>
      <c r="D161" s="21" t="s">
        <v>206</v>
      </c>
      <c r="E161" s="45">
        <v>12575</v>
      </c>
      <c r="F161" s="45" t="s">
        <v>574</v>
      </c>
      <c r="G161" s="45">
        <v>460</v>
      </c>
      <c r="H161" s="45">
        <v>12575</v>
      </c>
      <c r="I161" s="44">
        <f t="shared" si="2"/>
        <v>3.6580516898608348E-2</v>
      </c>
    </row>
    <row r="162" spans="2:9" x14ac:dyDescent="0.2">
      <c r="B162" s="33" t="s">
        <v>286</v>
      </c>
      <c r="C162" s="18" t="s">
        <v>120</v>
      </c>
      <c r="D162" s="21" t="s">
        <v>337</v>
      </c>
      <c r="E162" s="45">
        <v>4935</v>
      </c>
      <c r="F162" s="45">
        <v>1080</v>
      </c>
      <c r="G162" s="45">
        <v>555</v>
      </c>
      <c r="H162" s="45">
        <v>4935</v>
      </c>
      <c r="I162" s="44">
        <f t="shared" si="2"/>
        <v>0.11246200607902736</v>
      </c>
    </row>
    <row r="163" spans="2:9" x14ac:dyDescent="0.2">
      <c r="B163" s="33" t="s">
        <v>286</v>
      </c>
      <c r="C163" s="18" t="s">
        <v>121</v>
      </c>
      <c r="D163" s="21" t="s">
        <v>338</v>
      </c>
      <c r="E163" s="45">
        <v>16845</v>
      </c>
      <c r="F163" s="45">
        <v>5015</v>
      </c>
      <c r="G163" s="45">
        <v>1180</v>
      </c>
      <c r="H163" s="45">
        <v>16845</v>
      </c>
      <c r="I163" s="44">
        <f t="shared" si="2"/>
        <v>7.0050460077174234E-2</v>
      </c>
    </row>
    <row r="164" spans="2:9" x14ac:dyDescent="0.2">
      <c r="B164" s="33" t="s">
        <v>286</v>
      </c>
      <c r="C164" s="18" t="s">
        <v>122</v>
      </c>
      <c r="D164" s="21" t="s">
        <v>207</v>
      </c>
      <c r="E164" s="45">
        <v>9475</v>
      </c>
      <c r="F164" s="45">
        <v>2310</v>
      </c>
      <c r="G164" s="45">
        <v>1165</v>
      </c>
      <c r="H164" s="45">
        <v>9475</v>
      </c>
      <c r="I164" s="44">
        <f t="shared" si="2"/>
        <v>0.12295514511873351</v>
      </c>
    </row>
    <row r="165" spans="2:9" x14ac:dyDescent="0.2">
      <c r="B165" s="33" t="s">
        <v>286</v>
      </c>
      <c r="C165" s="18" t="s">
        <v>123</v>
      </c>
      <c r="D165" s="21" t="s">
        <v>208</v>
      </c>
      <c r="E165" s="45">
        <v>13400</v>
      </c>
      <c r="F165" s="45">
        <v>4070</v>
      </c>
      <c r="G165" s="45">
        <v>395</v>
      </c>
      <c r="H165" s="45">
        <v>13400</v>
      </c>
      <c r="I165" s="44">
        <f t="shared" si="2"/>
        <v>2.9477611940298507E-2</v>
      </c>
    </row>
    <row r="166" spans="2:9" x14ac:dyDescent="0.2">
      <c r="B166" s="33" t="s">
        <v>286</v>
      </c>
      <c r="C166" s="18" t="s">
        <v>124</v>
      </c>
      <c r="D166" s="21" t="s">
        <v>339</v>
      </c>
      <c r="E166" s="45">
        <v>12245</v>
      </c>
      <c r="F166" s="45">
        <v>3845</v>
      </c>
      <c r="G166" s="45">
        <v>1470</v>
      </c>
      <c r="H166" s="45">
        <v>12245</v>
      </c>
      <c r="I166" s="44">
        <f t="shared" si="2"/>
        <v>0.12004899959167006</v>
      </c>
    </row>
    <row r="167" spans="2:9" x14ac:dyDescent="0.2">
      <c r="B167" s="33" t="s">
        <v>286</v>
      </c>
      <c r="C167" s="18" t="s">
        <v>125</v>
      </c>
      <c r="D167" s="21" t="s">
        <v>209</v>
      </c>
      <c r="E167" s="45">
        <v>15290</v>
      </c>
      <c r="F167" s="45">
        <v>2470</v>
      </c>
      <c r="G167" s="45">
        <v>475</v>
      </c>
      <c r="H167" s="45">
        <v>15290</v>
      </c>
      <c r="I167" s="44">
        <f t="shared" si="2"/>
        <v>3.1066056245912362E-2</v>
      </c>
    </row>
    <row r="168" spans="2:9" x14ac:dyDescent="0.2">
      <c r="B168" s="33" t="s">
        <v>286</v>
      </c>
      <c r="C168" s="18" t="s">
        <v>126</v>
      </c>
      <c r="D168" s="21" t="s">
        <v>210</v>
      </c>
      <c r="E168" s="45">
        <v>7245</v>
      </c>
      <c r="F168" s="45" t="s">
        <v>574</v>
      </c>
      <c r="G168" s="45">
        <v>165</v>
      </c>
      <c r="H168" s="45">
        <v>7245</v>
      </c>
      <c r="I168" s="44">
        <f t="shared" si="2"/>
        <v>2.2774327122153208E-2</v>
      </c>
    </row>
    <row r="169" spans="2:9" x14ac:dyDescent="0.2">
      <c r="B169" s="33" t="s">
        <v>286</v>
      </c>
      <c r="C169" s="18" t="s">
        <v>127</v>
      </c>
      <c r="D169" s="21" t="s">
        <v>340</v>
      </c>
      <c r="E169" s="45">
        <v>10555</v>
      </c>
      <c r="F169" s="45">
        <v>3180</v>
      </c>
      <c r="G169" s="45">
        <v>925</v>
      </c>
      <c r="H169" s="45">
        <v>10555</v>
      </c>
      <c r="I169" s="44">
        <f t="shared" si="2"/>
        <v>8.76361913784936E-2</v>
      </c>
    </row>
    <row r="170" spans="2:9" x14ac:dyDescent="0.2">
      <c r="B170" s="33" t="s">
        <v>286</v>
      </c>
      <c r="C170" s="18" t="s">
        <v>128</v>
      </c>
      <c r="D170" s="21" t="s">
        <v>211</v>
      </c>
      <c r="E170" s="45">
        <v>13360</v>
      </c>
      <c r="F170" s="45">
        <v>3200</v>
      </c>
      <c r="G170" s="45">
        <v>115</v>
      </c>
      <c r="H170" s="45">
        <v>13360</v>
      </c>
      <c r="I170" s="44">
        <f t="shared" si="2"/>
        <v>8.6077844311377247E-3</v>
      </c>
    </row>
    <row r="171" spans="2:9" x14ac:dyDescent="0.2">
      <c r="B171" s="33" t="s">
        <v>286</v>
      </c>
      <c r="C171" s="18" t="s">
        <v>129</v>
      </c>
      <c r="D171" s="21" t="s">
        <v>341</v>
      </c>
      <c r="E171" s="45">
        <v>18635</v>
      </c>
      <c r="F171" s="45" t="s">
        <v>574</v>
      </c>
      <c r="G171" s="45">
        <v>2890</v>
      </c>
      <c r="H171" s="45">
        <v>18635</v>
      </c>
      <c r="I171" s="44">
        <f t="shared" si="2"/>
        <v>0.1550845183793936</v>
      </c>
    </row>
    <row r="172" spans="2:9" x14ac:dyDescent="0.2">
      <c r="B172" s="33" t="s">
        <v>293</v>
      </c>
      <c r="C172" s="18" t="s">
        <v>130</v>
      </c>
      <c r="D172" s="21" t="s">
        <v>212</v>
      </c>
      <c r="E172" s="45">
        <v>5185</v>
      </c>
      <c r="F172" s="45">
        <v>2000</v>
      </c>
      <c r="G172" s="45">
        <v>420</v>
      </c>
      <c r="H172" s="45">
        <v>5185</v>
      </c>
      <c r="I172" s="44">
        <f t="shared" si="2"/>
        <v>8.1002892960462869E-2</v>
      </c>
    </row>
    <row r="173" spans="2:9" x14ac:dyDescent="0.2">
      <c r="B173" s="33" t="s">
        <v>293</v>
      </c>
      <c r="C173" s="18" t="s">
        <v>131</v>
      </c>
      <c r="D173" s="21" t="s">
        <v>213</v>
      </c>
      <c r="E173" s="45">
        <v>12840</v>
      </c>
      <c r="F173" s="45">
        <v>3510</v>
      </c>
      <c r="G173" s="45">
        <v>1405</v>
      </c>
      <c r="H173" s="45">
        <v>12840</v>
      </c>
      <c r="I173" s="44">
        <f t="shared" si="2"/>
        <v>0.10942367601246106</v>
      </c>
    </row>
    <row r="174" spans="2:9" x14ac:dyDescent="0.2">
      <c r="B174" s="33" t="s">
        <v>293</v>
      </c>
      <c r="C174" s="18" t="s">
        <v>132</v>
      </c>
      <c r="D174" s="21" t="s">
        <v>214</v>
      </c>
      <c r="E174" s="45">
        <v>5525</v>
      </c>
      <c r="F174" s="45">
        <v>1830</v>
      </c>
      <c r="G174" s="45">
        <v>595</v>
      </c>
      <c r="H174" s="45">
        <v>5525</v>
      </c>
      <c r="I174" s="44">
        <f t="shared" si="2"/>
        <v>0.1076923076923077</v>
      </c>
    </row>
    <row r="175" spans="2:9" x14ac:dyDescent="0.2">
      <c r="B175" s="33" t="s">
        <v>293</v>
      </c>
      <c r="C175" s="18" t="s">
        <v>133</v>
      </c>
      <c r="D175" s="21" t="s">
        <v>215</v>
      </c>
      <c r="E175" s="45">
        <v>8915</v>
      </c>
      <c r="F175" s="45">
        <v>3220</v>
      </c>
      <c r="G175" s="45">
        <v>405</v>
      </c>
      <c r="H175" s="45">
        <v>8915</v>
      </c>
      <c r="I175" s="44">
        <f t="shared" si="2"/>
        <v>4.5429052159282106E-2</v>
      </c>
    </row>
    <row r="176" spans="2:9" x14ac:dyDescent="0.2">
      <c r="B176" s="33" t="s">
        <v>293</v>
      </c>
      <c r="C176" s="18" t="s">
        <v>135</v>
      </c>
      <c r="D176" s="21" t="s">
        <v>216</v>
      </c>
      <c r="E176" s="45">
        <v>6715</v>
      </c>
      <c r="F176" s="45">
        <v>2415</v>
      </c>
      <c r="G176" s="45">
        <v>1130</v>
      </c>
      <c r="H176" s="45">
        <v>6715</v>
      </c>
      <c r="I176" s="44">
        <f t="shared" si="2"/>
        <v>0.16827997021593447</v>
      </c>
    </row>
    <row r="177" spans="2:9" x14ac:dyDescent="0.2">
      <c r="B177" s="33" t="s">
        <v>293</v>
      </c>
      <c r="C177" s="18" t="s">
        <v>136</v>
      </c>
      <c r="D177" s="21" t="s">
        <v>342</v>
      </c>
      <c r="E177" s="45">
        <v>14105</v>
      </c>
      <c r="F177" s="45" t="s">
        <v>574</v>
      </c>
      <c r="G177" s="45">
        <v>290</v>
      </c>
      <c r="H177" s="45">
        <v>14105</v>
      </c>
      <c r="I177" s="44">
        <f t="shared" si="2"/>
        <v>2.056008507621411E-2</v>
      </c>
    </row>
    <row r="178" spans="2:9" x14ac:dyDescent="0.2">
      <c r="B178" s="33" t="s">
        <v>293</v>
      </c>
      <c r="C178" s="18" t="s">
        <v>137</v>
      </c>
      <c r="D178" s="21" t="s">
        <v>217</v>
      </c>
      <c r="E178" s="45">
        <v>8640</v>
      </c>
      <c r="F178" s="45">
        <v>2560</v>
      </c>
      <c r="G178" s="45">
        <v>365</v>
      </c>
      <c r="H178" s="45">
        <v>8640</v>
      </c>
      <c r="I178" s="44">
        <f t="shared" si="2"/>
        <v>4.2245370370370371E-2</v>
      </c>
    </row>
    <row r="179" spans="2:9" x14ac:dyDescent="0.2">
      <c r="B179" s="33" t="s">
        <v>293</v>
      </c>
      <c r="C179" s="18" t="s">
        <v>138</v>
      </c>
      <c r="D179" s="21" t="s">
        <v>218</v>
      </c>
      <c r="E179" s="45">
        <v>5065</v>
      </c>
      <c r="F179" s="45">
        <v>1340</v>
      </c>
      <c r="G179" s="45">
        <v>220</v>
      </c>
      <c r="H179" s="45">
        <v>5065</v>
      </c>
      <c r="I179" s="44">
        <f t="shared" si="2"/>
        <v>4.3435340572556762E-2</v>
      </c>
    </row>
    <row r="180" spans="2:9" x14ac:dyDescent="0.2">
      <c r="B180" s="33" t="s">
        <v>293</v>
      </c>
      <c r="C180" s="18" t="s">
        <v>139</v>
      </c>
      <c r="D180" s="21" t="s">
        <v>219</v>
      </c>
      <c r="E180" s="45">
        <v>13125</v>
      </c>
      <c r="F180" s="45" t="s">
        <v>574</v>
      </c>
      <c r="G180" s="45">
        <v>320</v>
      </c>
      <c r="H180" s="45">
        <v>13125</v>
      </c>
      <c r="I180" s="44">
        <f t="shared" si="2"/>
        <v>2.4380952380952382E-2</v>
      </c>
    </row>
    <row r="181" spans="2:9" x14ac:dyDescent="0.2">
      <c r="B181" s="33" t="s">
        <v>293</v>
      </c>
      <c r="C181" s="18" t="s">
        <v>140</v>
      </c>
      <c r="D181" s="21" t="s">
        <v>343</v>
      </c>
      <c r="E181" s="45">
        <v>7190</v>
      </c>
      <c r="F181" s="45">
        <v>2190</v>
      </c>
      <c r="G181" s="45">
        <v>620</v>
      </c>
      <c r="H181" s="45">
        <v>7190</v>
      </c>
      <c r="I181" s="44">
        <f t="shared" si="2"/>
        <v>8.6230876216968011E-2</v>
      </c>
    </row>
    <row r="182" spans="2:9" x14ac:dyDescent="0.2">
      <c r="B182" s="33" t="s">
        <v>293</v>
      </c>
      <c r="C182" s="18" t="s">
        <v>141</v>
      </c>
      <c r="D182" s="21" t="s">
        <v>220</v>
      </c>
      <c r="E182" s="45">
        <v>17485</v>
      </c>
      <c r="F182" s="45" t="s">
        <v>574</v>
      </c>
      <c r="G182" s="45">
        <v>425</v>
      </c>
      <c r="H182" s="45">
        <v>17485</v>
      </c>
      <c r="I182" s="44">
        <f t="shared" si="2"/>
        <v>2.4306548470117244E-2</v>
      </c>
    </row>
    <row r="183" spans="2:9" x14ac:dyDescent="0.2">
      <c r="B183" s="33" t="s">
        <v>293</v>
      </c>
      <c r="C183" s="18" t="s">
        <v>344</v>
      </c>
      <c r="D183" s="21" t="s">
        <v>345</v>
      </c>
      <c r="E183" s="45">
        <v>15195</v>
      </c>
      <c r="F183" s="45">
        <v>3995</v>
      </c>
      <c r="G183" s="45">
        <v>705</v>
      </c>
      <c r="H183" s="45">
        <v>15195</v>
      </c>
      <c r="I183" s="44">
        <f t="shared" si="2"/>
        <v>4.6396841066140178E-2</v>
      </c>
    </row>
    <row r="184" spans="2:9" x14ac:dyDescent="0.2">
      <c r="B184" s="33" t="s">
        <v>293</v>
      </c>
      <c r="C184" s="18" t="s">
        <v>134</v>
      </c>
      <c r="D184" s="21" t="s">
        <v>346</v>
      </c>
      <c r="E184" s="45">
        <v>9230</v>
      </c>
      <c r="F184" s="45">
        <v>3580</v>
      </c>
      <c r="G184" s="45">
        <v>1515</v>
      </c>
      <c r="H184" s="45">
        <v>9230</v>
      </c>
      <c r="I184" s="44">
        <f t="shared" si="2"/>
        <v>0.16413867822318526</v>
      </c>
    </row>
    <row r="185" spans="2:9" ht="13.2" x14ac:dyDescent="0.25">
      <c r="B185"/>
      <c r="C185"/>
      <c r="D185"/>
      <c r="E185"/>
      <c r="F185"/>
      <c r="G185"/>
      <c r="H185"/>
      <c r="I185"/>
    </row>
    <row r="186" spans="2:9" x14ac:dyDescent="0.2">
      <c r="B186" s="35" t="s">
        <v>244</v>
      </c>
    </row>
    <row r="187" spans="2:9" x14ac:dyDescent="0.2">
      <c r="B187" s="16"/>
    </row>
    <row r="188" spans="2:9" x14ac:dyDescent="0.2">
      <c r="B188" s="16" t="s">
        <v>568</v>
      </c>
    </row>
    <row r="189" spans="2:9" x14ac:dyDescent="0.2">
      <c r="B189" s="16" t="s">
        <v>245</v>
      </c>
    </row>
    <row r="190" spans="2:9" x14ac:dyDescent="0.2">
      <c r="B190" s="16" t="s">
        <v>246</v>
      </c>
    </row>
    <row r="191" spans="2:9" x14ac:dyDescent="0.2">
      <c r="B191" s="16"/>
    </row>
    <row r="192" spans="2:9"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4"/>
  <sheetViews>
    <sheetView showGridLines="0" zoomScale="85" zoomScaleNormal="85" workbookViewId="0"/>
  </sheetViews>
  <sheetFormatPr defaultColWidth="9.33203125" defaultRowHeight="12.6" x14ac:dyDescent="0.2"/>
  <cols>
    <col min="1" max="1" width="1.6640625" style="2" customWidth="1"/>
    <col min="2" max="2" width="28.33203125" style="2" customWidth="1"/>
    <col min="3" max="3" width="10.6640625" style="2" customWidth="1"/>
    <col min="4" max="4" width="83.33203125" style="7" bestFit="1" customWidth="1"/>
    <col min="5" max="5" width="17.6640625" style="7" customWidth="1"/>
    <col min="6" max="6" width="23.6640625" style="7" customWidth="1"/>
    <col min="7" max="7" width="9.33203125" style="2" customWidth="1"/>
    <col min="8" max="16384" width="9.33203125" style="2"/>
  </cols>
  <sheetData>
    <row r="1" spans="2:6" s="15" customFormat="1" ht="18" customHeight="1" x14ac:dyDescent="0.3">
      <c r="C1" s="19"/>
      <c r="D1" s="19"/>
      <c r="E1" s="19"/>
      <c r="F1" s="19"/>
    </row>
    <row r="2" spans="2:6" ht="19.5" customHeight="1" x14ac:dyDescent="0.2">
      <c r="B2" s="3" t="s">
        <v>0</v>
      </c>
      <c r="C2" s="22" t="s">
        <v>400</v>
      </c>
      <c r="D2" s="17"/>
    </row>
    <row r="3" spans="2:6" ht="12.75" customHeight="1" x14ac:dyDescent="0.2">
      <c r="B3" s="3" t="s">
        <v>4</v>
      </c>
      <c r="C3" s="12" t="s">
        <v>550</v>
      </c>
    </row>
    <row r="4" spans="2:6" ht="8.25" customHeight="1" x14ac:dyDescent="0.2">
      <c r="B4" s="3"/>
      <c r="C4" s="6"/>
    </row>
    <row r="5" spans="2:6" ht="16.2" x14ac:dyDescent="0.3">
      <c r="B5" s="3" t="s">
        <v>1</v>
      </c>
      <c r="C5" s="46" t="str">
        <f>'System &amp; Provider Summary - T1'!$C$5</f>
        <v>July 2024</v>
      </c>
    </row>
    <row r="6" spans="2:6" ht="15.75" customHeight="1" x14ac:dyDescent="0.2">
      <c r="B6" s="3" t="s">
        <v>2</v>
      </c>
      <c r="C6" s="2" t="s">
        <v>399</v>
      </c>
      <c r="D6" s="2"/>
    </row>
    <row r="7" spans="2:6" ht="12.75" customHeight="1" x14ac:dyDescent="0.2">
      <c r="B7" s="3" t="s">
        <v>6</v>
      </c>
      <c r="C7" s="2" t="s">
        <v>422</v>
      </c>
    </row>
    <row r="8" spans="2:6" ht="12.75" customHeight="1" x14ac:dyDescent="0.2">
      <c r="B8" s="3" t="s">
        <v>3</v>
      </c>
      <c r="C8" s="2" t="str">
        <f>'System &amp; Provider Summary - T1'!C8</f>
        <v>12th September 2024</v>
      </c>
    </row>
    <row r="9" spans="2:6" ht="12.75" customHeight="1" x14ac:dyDescent="0.2">
      <c r="B9" s="3" t="s">
        <v>5</v>
      </c>
      <c r="C9" s="8" t="s">
        <v>403</v>
      </c>
    </row>
    <row r="10" spans="2:6" ht="12.75" customHeight="1" x14ac:dyDescent="0.2">
      <c r="B10" s="3" t="s">
        <v>8</v>
      </c>
      <c r="C10" s="2" t="str">
        <f>'System &amp; Provider Summary - T1'!C10</f>
        <v>Published (Final) - Official Statistics in development</v>
      </c>
    </row>
    <row r="11" spans="2:6" ht="12.75" customHeight="1" x14ac:dyDescent="0.2">
      <c r="B11" s="3" t="s">
        <v>9</v>
      </c>
      <c r="C11" s="2" t="s">
        <v>552</v>
      </c>
    </row>
    <row r="12" spans="2:6" x14ac:dyDescent="0.2">
      <c r="B12" s="3"/>
    </row>
    <row r="13" spans="2:6" ht="16.2" x14ac:dyDescent="0.3">
      <c r="B13" s="5" t="s">
        <v>411</v>
      </c>
    </row>
    <row r="14" spans="2:6" ht="16.2" x14ac:dyDescent="0.3">
      <c r="B14" s="5"/>
      <c r="C14" s="9"/>
    </row>
    <row r="15" spans="2:6" s="12" customFormat="1" ht="25.2" x14ac:dyDescent="0.25">
      <c r="B15" s="48" t="s">
        <v>242</v>
      </c>
      <c r="C15" s="11" t="s">
        <v>348</v>
      </c>
      <c r="D15" s="10" t="s">
        <v>349</v>
      </c>
      <c r="E15" s="11" t="s">
        <v>396</v>
      </c>
      <c r="F15" s="20" t="s">
        <v>395</v>
      </c>
    </row>
    <row r="16" spans="2:6" x14ac:dyDescent="0.2">
      <c r="B16" s="49" t="s">
        <v>7</v>
      </c>
      <c r="C16" s="1" t="s">
        <v>7</v>
      </c>
      <c r="D16" s="13" t="s">
        <v>10</v>
      </c>
      <c r="E16" s="43">
        <v>445778</v>
      </c>
      <c r="F16" s="43">
        <v>13553</v>
      </c>
    </row>
    <row r="17" spans="2:6" ht="6.75" customHeight="1" x14ac:dyDescent="0.2">
      <c r="D17" s="4"/>
    </row>
    <row r="18" spans="2:6" x14ac:dyDescent="0.2">
      <c r="B18" s="33" t="s">
        <v>253</v>
      </c>
      <c r="C18" s="18" t="s">
        <v>254</v>
      </c>
      <c r="D18" s="18" t="s">
        <v>368</v>
      </c>
      <c r="E18" s="45" t="s">
        <v>574</v>
      </c>
      <c r="F18" s="45" t="s">
        <v>574</v>
      </c>
    </row>
    <row r="19" spans="2:6" x14ac:dyDescent="0.2">
      <c r="B19" s="33" t="s">
        <v>253</v>
      </c>
      <c r="C19" s="18" t="s">
        <v>255</v>
      </c>
      <c r="D19" s="18" t="s">
        <v>369</v>
      </c>
      <c r="E19" s="45">
        <v>3100</v>
      </c>
      <c r="F19" s="45" t="s">
        <v>574</v>
      </c>
    </row>
    <row r="20" spans="2:6" x14ac:dyDescent="0.2">
      <c r="B20" s="33" t="s">
        <v>253</v>
      </c>
      <c r="C20" s="18" t="s">
        <v>256</v>
      </c>
      <c r="D20" s="18" t="s">
        <v>370</v>
      </c>
      <c r="E20" s="45">
        <v>8705</v>
      </c>
      <c r="F20" s="45">
        <v>510</v>
      </c>
    </row>
    <row r="21" spans="2:6" x14ac:dyDescent="0.2">
      <c r="B21" s="33" t="s">
        <v>253</v>
      </c>
      <c r="C21" s="18" t="s">
        <v>257</v>
      </c>
      <c r="D21" s="18" t="s">
        <v>371</v>
      </c>
      <c r="E21" s="45">
        <v>13245</v>
      </c>
      <c r="F21" s="45">
        <v>40</v>
      </c>
    </row>
    <row r="22" spans="2:6" x14ac:dyDescent="0.2">
      <c r="B22" s="33" t="s">
        <v>253</v>
      </c>
      <c r="C22" s="18" t="s">
        <v>258</v>
      </c>
      <c r="D22" s="18" t="s">
        <v>372</v>
      </c>
      <c r="E22" s="45" t="s">
        <v>574</v>
      </c>
      <c r="F22" s="45" t="s">
        <v>574</v>
      </c>
    </row>
    <row r="23" spans="2:6" x14ac:dyDescent="0.2">
      <c r="B23" s="33" t="s">
        <v>253</v>
      </c>
      <c r="C23" s="18" t="s">
        <v>259</v>
      </c>
      <c r="D23" s="18" t="s">
        <v>373</v>
      </c>
      <c r="E23" s="45">
        <v>6065</v>
      </c>
      <c r="F23" s="45">
        <v>65</v>
      </c>
    </row>
    <row r="24" spans="2:6" x14ac:dyDescent="0.2">
      <c r="B24" s="33" t="s">
        <v>243</v>
      </c>
      <c r="C24" s="18" t="s">
        <v>260</v>
      </c>
      <c r="D24" s="18" t="s">
        <v>350</v>
      </c>
      <c r="E24" s="45">
        <v>44645</v>
      </c>
      <c r="F24" s="45">
        <v>880</v>
      </c>
    </row>
    <row r="25" spans="2:6" x14ac:dyDescent="0.2">
      <c r="B25" s="33" t="s">
        <v>243</v>
      </c>
      <c r="C25" s="18" t="s">
        <v>261</v>
      </c>
      <c r="D25" s="18" t="s">
        <v>351</v>
      </c>
      <c r="E25" s="45">
        <v>42810</v>
      </c>
      <c r="F25" s="45">
        <v>560</v>
      </c>
    </row>
    <row r="26" spans="2:6" x14ac:dyDescent="0.2">
      <c r="B26" s="33" t="s">
        <v>243</v>
      </c>
      <c r="C26" s="18" t="s">
        <v>262</v>
      </c>
      <c r="D26" s="18" t="s">
        <v>352</v>
      </c>
      <c r="E26" s="45">
        <v>17920</v>
      </c>
      <c r="F26" s="45">
        <v>470</v>
      </c>
    </row>
    <row r="27" spans="2:6" x14ac:dyDescent="0.2">
      <c r="B27" s="33" t="s">
        <v>243</v>
      </c>
      <c r="C27" s="18" t="s">
        <v>263</v>
      </c>
      <c r="D27" s="18" t="s">
        <v>353</v>
      </c>
      <c r="E27" s="45">
        <v>14835</v>
      </c>
      <c r="F27" s="45">
        <v>690</v>
      </c>
    </row>
    <row r="28" spans="2:6" x14ac:dyDescent="0.2">
      <c r="B28" s="33" t="s">
        <v>243</v>
      </c>
      <c r="C28" s="18" t="s">
        <v>264</v>
      </c>
      <c r="D28" s="18" t="s">
        <v>354</v>
      </c>
      <c r="E28" s="45">
        <v>9725</v>
      </c>
      <c r="F28" s="45">
        <v>940</v>
      </c>
    </row>
    <row r="29" spans="2:6" x14ac:dyDescent="0.2">
      <c r="B29" s="33" t="s">
        <v>265</v>
      </c>
      <c r="C29" s="18" t="s">
        <v>266</v>
      </c>
      <c r="D29" s="18" t="s">
        <v>374</v>
      </c>
      <c r="E29" s="45" t="s">
        <v>574</v>
      </c>
      <c r="F29" s="45" t="s">
        <v>574</v>
      </c>
    </row>
    <row r="30" spans="2:6" x14ac:dyDescent="0.2">
      <c r="B30" s="33" t="s">
        <v>265</v>
      </c>
      <c r="C30" s="18" t="s">
        <v>267</v>
      </c>
      <c r="D30" s="18" t="s">
        <v>375</v>
      </c>
      <c r="E30" s="45">
        <v>4275</v>
      </c>
      <c r="F30" s="45">
        <v>140</v>
      </c>
    </row>
    <row r="31" spans="2:6" x14ac:dyDescent="0.2">
      <c r="B31" s="33" t="s">
        <v>265</v>
      </c>
      <c r="C31" s="18" t="s">
        <v>268</v>
      </c>
      <c r="D31" s="18" t="s">
        <v>376</v>
      </c>
      <c r="E31" s="45" t="s">
        <v>574</v>
      </c>
      <c r="F31" s="45" t="s">
        <v>574</v>
      </c>
    </row>
    <row r="32" spans="2:6" x14ac:dyDescent="0.2">
      <c r="B32" s="33" t="s">
        <v>265</v>
      </c>
      <c r="C32" s="18" t="s">
        <v>269</v>
      </c>
      <c r="D32" s="18" t="s">
        <v>355</v>
      </c>
      <c r="E32" s="45">
        <v>18895</v>
      </c>
      <c r="F32" s="45">
        <v>450</v>
      </c>
    </row>
    <row r="33" spans="2:6" x14ac:dyDescent="0.2">
      <c r="B33" s="33" t="s">
        <v>265</v>
      </c>
      <c r="C33" s="18" t="s">
        <v>270</v>
      </c>
      <c r="D33" s="18" t="s">
        <v>377</v>
      </c>
      <c r="E33" s="45" t="s">
        <v>574</v>
      </c>
      <c r="F33" s="45" t="s">
        <v>574</v>
      </c>
    </row>
    <row r="34" spans="2:6" x14ac:dyDescent="0.2">
      <c r="B34" s="33" t="s">
        <v>265</v>
      </c>
      <c r="C34" s="18" t="s">
        <v>271</v>
      </c>
      <c r="D34" s="18" t="s">
        <v>378</v>
      </c>
      <c r="E34" s="45" t="s">
        <v>574</v>
      </c>
      <c r="F34" s="45" t="s">
        <v>574</v>
      </c>
    </row>
    <row r="35" spans="2:6" x14ac:dyDescent="0.2">
      <c r="B35" s="33" t="s">
        <v>265</v>
      </c>
      <c r="C35" s="18" t="s">
        <v>272</v>
      </c>
      <c r="D35" s="18" t="s">
        <v>379</v>
      </c>
      <c r="E35" s="45" t="s">
        <v>574</v>
      </c>
      <c r="F35" s="45" t="s">
        <v>574</v>
      </c>
    </row>
    <row r="36" spans="2:6" x14ac:dyDescent="0.2">
      <c r="B36" s="33" t="s">
        <v>265</v>
      </c>
      <c r="C36" s="18" t="s">
        <v>273</v>
      </c>
      <c r="D36" s="18" t="s">
        <v>356</v>
      </c>
      <c r="E36" s="45" t="s">
        <v>574</v>
      </c>
      <c r="F36" s="45" t="s">
        <v>574</v>
      </c>
    </row>
    <row r="37" spans="2:6" x14ac:dyDescent="0.2">
      <c r="B37" s="33" t="s">
        <v>265</v>
      </c>
      <c r="C37" s="18" t="s">
        <v>274</v>
      </c>
      <c r="D37" s="18" t="s">
        <v>380</v>
      </c>
      <c r="E37" s="45">
        <v>8800</v>
      </c>
      <c r="F37" s="45">
        <v>435</v>
      </c>
    </row>
    <row r="38" spans="2:6" x14ac:dyDescent="0.2">
      <c r="B38" s="33" t="s">
        <v>265</v>
      </c>
      <c r="C38" s="18" t="s">
        <v>275</v>
      </c>
      <c r="D38" s="18" t="s">
        <v>357</v>
      </c>
      <c r="E38" s="45">
        <v>8430</v>
      </c>
      <c r="F38" s="45" t="s">
        <v>574</v>
      </c>
    </row>
    <row r="39" spans="2:6" x14ac:dyDescent="0.2">
      <c r="B39" s="33" t="s">
        <v>265</v>
      </c>
      <c r="C39" s="18" t="s">
        <v>276</v>
      </c>
      <c r="D39" s="18" t="s">
        <v>381</v>
      </c>
      <c r="E39" s="45">
        <v>5660</v>
      </c>
      <c r="F39" s="45" t="s">
        <v>574</v>
      </c>
    </row>
    <row r="40" spans="2:6" x14ac:dyDescent="0.2">
      <c r="B40" s="33" t="s">
        <v>277</v>
      </c>
      <c r="C40" s="18" t="s">
        <v>278</v>
      </c>
      <c r="D40" s="18" t="s">
        <v>358</v>
      </c>
      <c r="E40" s="45" t="s">
        <v>574</v>
      </c>
      <c r="F40" s="45" t="s">
        <v>574</v>
      </c>
    </row>
    <row r="41" spans="2:6" x14ac:dyDescent="0.2">
      <c r="B41" s="33" t="s">
        <v>277</v>
      </c>
      <c r="C41" s="18" t="s">
        <v>279</v>
      </c>
      <c r="D41" s="18" t="s">
        <v>382</v>
      </c>
      <c r="E41" s="45">
        <v>41195</v>
      </c>
      <c r="F41" s="45">
        <v>1050</v>
      </c>
    </row>
    <row r="42" spans="2:6" x14ac:dyDescent="0.2">
      <c r="B42" s="33" t="s">
        <v>277</v>
      </c>
      <c r="C42" s="18" t="s">
        <v>280</v>
      </c>
      <c r="D42" s="18" t="s">
        <v>383</v>
      </c>
      <c r="E42" s="45">
        <v>20665</v>
      </c>
      <c r="F42" s="45">
        <v>825</v>
      </c>
    </row>
    <row r="43" spans="2:6" x14ac:dyDescent="0.2">
      <c r="B43" s="33" t="s">
        <v>277</v>
      </c>
      <c r="C43" s="18" t="s">
        <v>281</v>
      </c>
      <c r="D43" s="18" t="s">
        <v>359</v>
      </c>
      <c r="E43" s="45">
        <v>5125</v>
      </c>
      <c r="F43" s="45">
        <v>365</v>
      </c>
    </row>
    <row r="44" spans="2:6" x14ac:dyDescent="0.2">
      <c r="B44" s="33" t="s">
        <v>282</v>
      </c>
      <c r="C44" s="18" t="s">
        <v>283</v>
      </c>
      <c r="D44" s="18" t="s">
        <v>384</v>
      </c>
      <c r="E44" s="45">
        <v>17525</v>
      </c>
      <c r="F44" s="45">
        <v>365</v>
      </c>
    </row>
    <row r="45" spans="2:6" x14ac:dyDescent="0.2">
      <c r="B45" s="33" t="s">
        <v>282</v>
      </c>
      <c r="C45" s="18" t="s">
        <v>284</v>
      </c>
      <c r="D45" s="18" t="s">
        <v>360</v>
      </c>
      <c r="E45" s="45">
        <v>25980</v>
      </c>
      <c r="F45" s="45">
        <v>720</v>
      </c>
    </row>
    <row r="46" spans="2:6" x14ac:dyDescent="0.2">
      <c r="B46" s="33" t="s">
        <v>282</v>
      </c>
      <c r="C46" s="18" t="s">
        <v>285</v>
      </c>
      <c r="D46" s="18" t="s">
        <v>385</v>
      </c>
      <c r="E46" s="45">
        <v>18490</v>
      </c>
      <c r="F46" s="45">
        <v>1645</v>
      </c>
    </row>
    <row r="47" spans="2:6" x14ac:dyDescent="0.2">
      <c r="B47" s="33" t="s">
        <v>286</v>
      </c>
      <c r="C47" s="18" t="s">
        <v>287</v>
      </c>
      <c r="D47" s="18" t="s">
        <v>386</v>
      </c>
      <c r="E47" s="45">
        <v>34970</v>
      </c>
      <c r="F47" s="45">
        <v>1215</v>
      </c>
    </row>
    <row r="48" spans="2:6" x14ac:dyDescent="0.2">
      <c r="B48" s="33" t="s">
        <v>286</v>
      </c>
      <c r="C48" s="18" t="s">
        <v>288</v>
      </c>
      <c r="D48" s="18" t="s">
        <v>361</v>
      </c>
      <c r="E48" s="45">
        <v>2795</v>
      </c>
      <c r="F48" s="45" t="s">
        <v>574</v>
      </c>
    </row>
    <row r="49" spans="2:6" x14ac:dyDescent="0.2">
      <c r="B49" s="33" t="s">
        <v>286</v>
      </c>
      <c r="C49" s="18" t="s">
        <v>289</v>
      </c>
      <c r="D49" s="18" t="s">
        <v>362</v>
      </c>
      <c r="E49" s="45">
        <v>17000</v>
      </c>
      <c r="F49" s="45">
        <v>305</v>
      </c>
    </row>
    <row r="50" spans="2:6" x14ac:dyDescent="0.2">
      <c r="B50" s="33" t="s">
        <v>286</v>
      </c>
      <c r="C50" s="18" t="s">
        <v>290</v>
      </c>
      <c r="D50" s="18" t="s">
        <v>387</v>
      </c>
      <c r="E50" s="45">
        <v>21195</v>
      </c>
      <c r="F50" s="45">
        <v>425</v>
      </c>
    </row>
    <row r="51" spans="2:6" x14ac:dyDescent="0.2">
      <c r="B51" s="33" t="s">
        <v>286</v>
      </c>
      <c r="C51" s="18" t="s">
        <v>291</v>
      </c>
      <c r="D51" s="18" t="s">
        <v>388</v>
      </c>
      <c r="E51" s="45">
        <v>5070</v>
      </c>
      <c r="F51" s="45" t="s">
        <v>574</v>
      </c>
    </row>
    <row r="52" spans="2:6" x14ac:dyDescent="0.2">
      <c r="B52" s="33" t="s">
        <v>286</v>
      </c>
      <c r="C52" s="18" t="s">
        <v>292</v>
      </c>
      <c r="D52" s="18" t="s">
        <v>363</v>
      </c>
      <c r="E52" s="45" t="s">
        <v>574</v>
      </c>
      <c r="F52" s="45" t="s">
        <v>574</v>
      </c>
    </row>
    <row r="53" spans="2:6" x14ac:dyDescent="0.2">
      <c r="B53" s="33" t="s">
        <v>293</v>
      </c>
      <c r="C53" s="18" t="s">
        <v>294</v>
      </c>
      <c r="D53" s="18" t="s">
        <v>364</v>
      </c>
      <c r="E53" s="45">
        <v>8465</v>
      </c>
      <c r="F53" s="45">
        <v>495</v>
      </c>
    </row>
    <row r="54" spans="2:6" x14ac:dyDescent="0.2">
      <c r="B54" s="33" t="s">
        <v>293</v>
      </c>
      <c r="C54" s="18" t="s">
        <v>295</v>
      </c>
      <c r="D54" s="18" t="s">
        <v>389</v>
      </c>
      <c r="E54" s="45">
        <v>5720</v>
      </c>
      <c r="F54" s="45">
        <v>375</v>
      </c>
    </row>
    <row r="55" spans="2:6" x14ac:dyDescent="0.2">
      <c r="B55" s="33" t="s">
        <v>293</v>
      </c>
      <c r="C55" s="18" t="s">
        <v>296</v>
      </c>
      <c r="D55" s="18" t="s">
        <v>365</v>
      </c>
      <c r="E55" s="45" t="s">
        <v>574</v>
      </c>
      <c r="F55" s="45" t="s">
        <v>574</v>
      </c>
    </row>
    <row r="56" spans="2:6" x14ac:dyDescent="0.2">
      <c r="B56" s="33" t="s">
        <v>293</v>
      </c>
      <c r="C56" s="18" t="s">
        <v>297</v>
      </c>
      <c r="D56" s="18" t="s">
        <v>366</v>
      </c>
      <c r="E56" s="45">
        <v>9285</v>
      </c>
      <c r="F56" s="45">
        <v>450</v>
      </c>
    </row>
    <row r="57" spans="2:6" x14ac:dyDescent="0.2">
      <c r="B57" s="33" t="s">
        <v>293</v>
      </c>
      <c r="C57" s="18" t="s">
        <v>298</v>
      </c>
      <c r="D57" s="18" t="s">
        <v>390</v>
      </c>
      <c r="E57" s="45">
        <v>2140</v>
      </c>
      <c r="F57" s="45">
        <v>125</v>
      </c>
    </row>
    <row r="58" spans="2:6" x14ac:dyDescent="0.2">
      <c r="B58" s="33" t="s">
        <v>293</v>
      </c>
      <c r="C58" s="18" t="s">
        <v>299</v>
      </c>
      <c r="D58" s="18" t="s">
        <v>391</v>
      </c>
      <c r="E58" s="45" t="s">
        <v>574</v>
      </c>
      <c r="F58" s="45" t="s">
        <v>574</v>
      </c>
    </row>
    <row r="59" spans="2:6" x14ac:dyDescent="0.2">
      <c r="B59" s="33" t="s">
        <v>293</v>
      </c>
      <c r="C59" s="18" t="s">
        <v>300</v>
      </c>
      <c r="D59" s="18" t="s">
        <v>367</v>
      </c>
      <c r="E59" s="45">
        <v>3045</v>
      </c>
      <c r="F59" s="45" t="s">
        <v>574</v>
      </c>
    </row>
    <row r="60" spans="2:6" ht="6.75" customHeight="1" x14ac:dyDescent="0.2">
      <c r="D60" s="2"/>
    </row>
    <row r="61" spans="2:6" x14ac:dyDescent="0.2">
      <c r="B61" s="33" t="s">
        <v>253</v>
      </c>
      <c r="C61" s="18" t="s">
        <v>39</v>
      </c>
      <c r="D61" s="21" t="s">
        <v>154</v>
      </c>
      <c r="E61" s="45">
        <v>3100</v>
      </c>
      <c r="F61" s="45" t="s">
        <v>574</v>
      </c>
    </row>
    <row r="62" spans="2:6" x14ac:dyDescent="0.2">
      <c r="B62" s="33" t="s">
        <v>253</v>
      </c>
      <c r="C62" s="18" t="s">
        <v>41</v>
      </c>
      <c r="D62" s="21" t="s">
        <v>155</v>
      </c>
      <c r="E62" s="45">
        <v>1775</v>
      </c>
      <c r="F62" s="45" t="s">
        <v>575</v>
      </c>
    </row>
    <row r="63" spans="2:6" x14ac:dyDescent="0.2">
      <c r="B63" s="33" t="s">
        <v>253</v>
      </c>
      <c r="C63" s="18" t="s">
        <v>43</v>
      </c>
      <c r="D63" s="21" t="s">
        <v>303</v>
      </c>
      <c r="E63" s="45">
        <v>4805</v>
      </c>
      <c r="F63" s="45">
        <v>40</v>
      </c>
    </row>
    <row r="64" spans="2:6" x14ac:dyDescent="0.2">
      <c r="B64" s="33" t="s">
        <v>253</v>
      </c>
      <c r="C64" s="18" t="s">
        <v>44</v>
      </c>
      <c r="D64" s="21" t="s">
        <v>304</v>
      </c>
      <c r="E64" s="45">
        <v>8705</v>
      </c>
      <c r="F64" s="45">
        <v>510</v>
      </c>
    </row>
    <row r="65" spans="2:6" x14ac:dyDescent="0.2">
      <c r="B65" s="33" t="s">
        <v>253</v>
      </c>
      <c r="C65" s="18" t="s">
        <v>529</v>
      </c>
      <c r="D65" s="21" t="s">
        <v>530</v>
      </c>
      <c r="E65" s="45" t="s">
        <v>574</v>
      </c>
      <c r="F65" s="45" t="s">
        <v>574</v>
      </c>
    </row>
    <row r="66" spans="2:6" x14ac:dyDescent="0.2">
      <c r="B66" s="33" t="s">
        <v>253</v>
      </c>
      <c r="C66" s="18" t="s">
        <v>437</v>
      </c>
      <c r="D66" s="21" t="s">
        <v>438</v>
      </c>
      <c r="E66" s="45" t="s">
        <v>574</v>
      </c>
      <c r="F66" s="45" t="s">
        <v>574</v>
      </c>
    </row>
    <row r="67" spans="2:6" x14ac:dyDescent="0.2">
      <c r="B67" s="33" t="s">
        <v>253</v>
      </c>
      <c r="C67" s="18" t="s">
        <v>51</v>
      </c>
      <c r="D67" s="21" t="s">
        <v>162</v>
      </c>
      <c r="E67" s="45">
        <v>4290</v>
      </c>
      <c r="F67" s="45">
        <v>60</v>
      </c>
    </row>
    <row r="68" spans="2:6" x14ac:dyDescent="0.2">
      <c r="B68" s="33" t="s">
        <v>253</v>
      </c>
      <c r="C68" s="18" t="s">
        <v>59</v>
      </c>
      <c r="D68" s="21" t="s">
        <v>168</v>
      </c>
      <c r="E68" s="45" t="s">
        <v>574</v>
      </c>
      <c r="F68" s="45" t="s">
        <v>574</v>
      </c>
    </row>
    <row r="69" spans="2:6" x14ac:dyDescent="0.2">
      <c r="B69" s="33" t="s">
        <v>253</v>
      </c>
      <c r="C69" s="18" t="s">
        <v>69</v>
      </c>
      <c r="D69" s="21" t="s">
        <v>306</v>
      </c>
      <c r="E69" s="45">
        <v>8440</v>
      </c>
      <c r="F69" s="45" t="s">
        <v>574</v>
      </c>
    </row>
    <row r="70" spans="2:6" x14ac:dyDescent="0.2">
      <c r="B70" s="33" t="s">
        <v>243</v>
      </c>
      <c r="C70" s="18" t="s">
        <v>22</v>
      </c>
      <c r="D70" s="21" t="s">
        <v>142</v>
      </c>
      <c r="E70" s="45">
        <v>5630</v>
      </c>
      <c r="F70" s="45">
        <v>75</v>
      </c>
    </row>
    <row r="71" spans="2:6" x14ac:dyDescent="0.2">
      <c r="B71" s="33" t="s">
        <v>243</v>
      </c>
      <c r="C71" s="18" t="s">
        <v>441</v>
      </c>
      <c r="D71" s="21" t="s">
        <v>442</v>
      </c>
      <c r="E71" s="45">
        <v>3225</v>
      </c>
      <c r="F71" s="45">
        <v>340</v>
      </c>
    </row>
    <row r="72" spans="2:6" x14ac:dyDescent="0.2">
      <c r="B72" s="33" t="s">
        <v>243</v>
      </c>
      <c r="C72" s="18" t="s">
        <v>23</v>
      </c>
      <c r="D72" s="21" t="s">
        <v>308</v>
      </c>
      <c r="E72" s="45">
        <v>6160</v>
      </c>
      <c r="F72" s="45">
        <v>160</v>
      </c>
    </row>
    <row r="73" spans="2:6" x14ac:dyDescent="0.2">
      <c r="B73" s="33" t="s">
        <v>243</v>
      </c>
      <c r="C73" s="18" t="s">
        <v>24</v>
      </c>
      <c r="D73" s="21" t="s">
        <v>143</v>
      </c>
      <c r="E73" s="45" t="s">
        <v>574</v>
      </c>
      <c r="F73" s="45" t="s">
        <v>574</v>
      </c>
    </row>
    <row r="74" spans="2:6" x14ac:dyDescent="0.2">
      <c r="B74" s="33" t="s">
        <v>243</v>
      </c>
      <c r="C74" s="18" t="s">
        <v>25</v>
      </c>
      <c r="D74" s="21" t="s">
        <v>309</v>
      </c>
      <c r="E74" s="45">
        <v>1535</v>
      </c>
      <c r="F74" s="45" t="s">
        <v>575</v>
      </c>
    </row>
    <row r="75" spans="2:6" x14ac:dyDescent="0.2">
      <c r="B75" s="33" t="s">
        <v>243</v>
      </c>
      <c r="C75" s="18" t="s">
        <v>445</v>
      </c>
      <c r="D75" s="21" t="s">
        <v>446</v>
      </c>
      <c r="E75" s="45">
        <v>3200</v>
      </c>
      <c r="F75" s="45" t="s">
        <v>574</v>
      </c>
    </row>
    <row r="76" spans="2:6" x14ac:dyDescent="0.2">
      <c r="B76" s="33" t="s">
        <v>243</v>
      </c>
      <c r="C76" s="18" t="s">
        <v>26</v>
      </c>
      <c r="D76" s="21" t="s">
        <v>310</v>
      </c>
      <c r="E76" s="45">
        <v>7210</v>
      </c>
      <c r="F76" s="45" t="s">
        <v>574</v>
      </c>
    </row>
    <row r="77" spans="2:6" x14ac:dyDescent="0.2">
      <c r="B77" s="33" t="s">
        <v>243</v>
      </c>
      <c r="C77" s="18" t="s">
        <v>28</v>
      </c>
      <c r="D77" s="21" t="s">
        <v>145</v>
      </c>
      <c r="E77" s="45">
        <v>3560</v>
      </c>
      <c r="F77" s="45">
        <v>190</v>
      </c>
    </row>
    <row r="78" spans="2:6" x14ac:dyDescent="0.2">
      <c r="B78" s="33" t="s">
        <v>243</v>
      </c>
      <c r="C78" s="18" t="s">
        <v>29</v>
      </c>
      <c r="D78" s="21" t="s">
        <v>146</v>
      </c>
      <c r="E78" s="45">
        <v>7045</v>
      </c>
      <c r="F78" s="45" t="s">
        <v>574</v>
      </c>
    </row>
    <row r="79" spans="2:6" x14ac:dyDescent="0.2">
      <c r="B79" s="33" t="s">
        <v>243</v>
      </c>
      <c r="C79" s="18" t="s">
        <v>30</v>
      </c>
      <c r="D79" s="21" t="s">
        <v>147</v>
      </c>
      <c r="E79" s="45">
        <v>8195</v>
      </c>
      <c r="F79" s="45">
        <v>935</v>
      </c>
    </row>
    <row r="80" spans="2:6" x14ac:dyDescent="0.2">
      <c r="B80" s="33" t="s">
        <v>243</v>
      </c>
      <c r="C80" s="18" t="s">
        <v>31</v>
      </c>
      <c r="D80" s="21" t="s">
        <v>311</v>
      </c>
      <c r="E80" s="45">
        <v>4620</v>
      </c>
      <c r="F80" s="45">
        <v>135</v>
      </c>
    </row>
    <row r="81" spans="2:6" x14ac:dyDescent="0.2">
      <c r="B81" s="33" t="s">
        <v>243</v>
      </c>
      <c r="C81" s="18" t="s">
        <v>32</v>
      </c>
      <c r="D81" s="21" t="s">
        <v>312</v>
      </c>
      <c r="E81" s="45" t="s">
        <v>574</v>
      </c>
      <c r="F81" s="45" t="s">
        <v>574</v>
      </c>
    </row>
    <row r="82" spans="2:6" x14ac:dyDescent="0.2">
      <c r="B82" s="33" t="s">
        <v>243</v>
      </c>
      <c r="C82" s="18" t="s">
        <v>453</v>
      </c>
      <c r="D82" s="21" t="s">
        <v>454</v>
      </c>
      <c r="E82" s="45">
        <v>3345</v>
      </c>
      <c r="F82" s="45">
        <v>485</v>
      </c>
    </row>
    <row r="83" spans="2:6" x14ac:dyDescent="0.2">
      <c r="B83" s="33" t="s">
        <v>243</v>
      </c>
      <c r="C83" s="18" t="s">
        <v>33</v>
      </c>
      <c r="D83" s="21" t="s">
        <v>148</v>
      </c>
      <c r="E83" s="45">
        <v>7595</v>
      </c>
      <c r="F83" s="45" t="s">
        <v>574</v>
      </c>
    </row>
    <row r="84" spans="2:6" x14ac:dyDescent="0.2">
      <c r="B84" s="33" t="s">
        <v>243</v>
      </c>
      <c r="C84" s="18" t="s">
        <v>455</v>
      </c>
      <c r="D84" s="21" t="s">
        <v>456</v>
      </c>
      <c r="E84" s="45">
        <v>33835</v>
      </c>
      <c r="F84" s="45" t="s">
        <v>574</v>
      </c>
    </row>
    <row r="85" spans="2:6" x14ac:dyDescent="0.2">
      <c r="B85" s="33" t="s">
        <v>243</v>
      </c>
      <c r="C85" s="18" t="s">
        <v>443</v>
      </c>
      <c r="D85" s="21" t="s">
        <v>444</v>
      </c>
      <c r="E85" s="45" t="s">
        <v>574</v>
      </c>
      <c r="F85" s="45" t="s">
        <v>574</v>
      </c>
    </row>
    <row r="86" spans="2:6" x14ac:dyDescent="0.2">
      <c r="B86" s="33" t="s">
        <v>243</v>
      </c>
      <c r="C86" s="18" t="s">
        <v>447</v>
      </c>
      <c r="D86" s="21" t="s">
        <v>448</v>
      </c>
      <c r="E86" s="45">
        <v>4705</v>
      </c>
      <c r="F86" s="45" t="s">
        <v>574</v>
      </c>
    </row>
    <row r="87" spans="2:6" x14ac:dyDescent="0.2">
      <c r="B87" s="33" t="s">
        <v>243</v>
      </c>
      <c r="C87" s="18" t="s">
        <v>34</v>
      </c>
      <c r="D87" s="21" t="s">
        <v>149</v>
      </c>
      <c r="E87" s="45">
        <v>8345</v>
      </c>
      <c r="F87" s="45">
        <v>350</v>
      </c>
    </row>
    <row r="88" spans="2:6" x14ac:dyDescent="0.2">
      <c r="B88" s="33" t="s">
        <v>243</v>
      </c>
      <c r="C88" s="18" t="s">
        <v>449</v>
      </c>
      <c r="D88" s="21" t="s">
        <v>450</v>
      </c>
      <c r="E88" s="45">
        <v>8665</v>
      </c>
      <c r="F88" s="45">
        <v>400</v>
      </c>
    </row>
    <row r="89" spans="2:6" x14ac:dyDescent="0.2">
      <c r="B89" s="33" t="s">
        <v>243</v>
      </c>
      <c r="C89" s="18" t="s">
        <v>35</v>
      </c>
      <c r="D89" s="21" t="s">
        <v>150</v>
      </c>
      <c r="E89" s="45" t="s">
        <v>574</v>
      </c>
      <c r="F89" s="45" t="s">
        <v>574</v>
      </c>
    </row>
    <row r="90" spans="2:6" x14ac:dyDescent="0.2">
      <c r="B90" s="33" t="s">
        <v>243</v>
      </c>
      <c r="C90" s="18" t="s">
        <v>451</v>
      </c>
      <c r="D90" s="21" t="s">
        <v>452</v>
      </c>
      <c r="E90" s="45" t="s">
        <v>574</v>
      </c>
      <c r="F90" s="45" t="s">
        <v>574</v>
      </c>
    </row>
    <row r="91" spans="2:6" x14ac:dyDescent="0.2">
      <c r="B91" s="33" t="s">
        <v>243</v>
      </c>
      <c r="C91" s="18" t="s">
        <v>36</v>
      </c>
      <c r="D91" s="21" t="s">
        <v>151</v>
      </c>
      <c r="E91" s="45">
        <v>5115</v>
      </c>
      <c r="F91" s="45">
        <v>335</v>
      </c>
    </row>
    <row r="92" spans="2:6" x14ac:dyDescent="0.2">
      <c r="B92" s="33" t="s">
        <v>243</v>
      </c>
      <c r="C92" s="18" t="s">
        <v>439</v>
      </c>
      <c r="D92" s="21" t="s">
        <v>440</v>
      </c>
      <c r="E92" s="45">
        <v>5980</v>
      </c>
      <c r="F92" s="45" t="s">
        <v>574</v>
      </c>
    </row>
    <row r="93" spans="2:6" x14ac:dyDescent="0.2">
      <c r="B93" s="33" t="s">
        <v>243</v>
      </c>
      <c r="C93" s="18" t="s">
        <v>37</v>
      </c>
      <c r="D93" s="21" t="s">
        <v>152</v>
      </c>
      <c r="E93" s="45" t="s">
        <v>574</v>
      </c>
      <c r="F93" s="45" t="s">
        <v>574</v>
      </c>
    </row>
    <row r="94" spans="2:6" x14ac:dyDescent="0.2">
      <c r="B94" s="33" t="s">
        <v>243</v>
      </c>
      <c r="C94" s="18" t="s">
        <v>38</v>
      </c>
      <c r="D94" s="21" t="s">
        <v>153</v>
      </c>
      <c r="E94" s="45">
        <v>1980</v>
      </c>
      <c r="F94" s="45">
        <v>120</v>
      </c>
    </row>
    <row r="95" spans="2:6" x14ac:dyDescent="0.2">
      <c r="B95" s="33" t="s">
        <v>265</v>
      </c>
      <c r="C95" s="18" t="s">
        <v>461</v>
      </c>
      <c r="D95" s="21" t="s">
        <v>462</v>
      </c>
      <c r="E95" s="45" t="s">
        <v>574</v>
      </c>
      <c r="F95" s="45" t="s">
        <v>574</v>
      </c>
    </row>
    <row r="96" spans="2:6" x14ac:dyDescent="0.2">
      <c r="B96" s="33" t="s">
        <v>265</v>
      </c>
      <c r="C96" s="18" t="s">
        <v>475</v>
      </c>
      <c r="D96" s="21" t="s">
        <v>476</v>
      </c>
      <c r="E96" s="45" t="s">
        <v>574</v>
      </c>
      <c r="F96" s="45" t="s">
        <v>574</v>
      </c>
    </row>
    <row r="97" spans="2:6" x14ac:dyDescent="0.2">
      <c r="B97" s="33" t="s">
        <v>265</v>
      </c>
      <c r="C97" s="18" t="s">
        <v>473</v>
      </c>
      <c r="D97" s="21" t="s">
        <v>474</v>
      </c>
      <c r="E97" s="45" t="s">
        <v>575</v>
      </c>
      <c r="F97" s="45" t="s">
        <v>575</v>
      </c>
    </row>
    <row r="98" spans="2:6" x14ac:dyDescent="0.2">
      <c r="B98" s="33" t="s">
        <v>265</v>
      </c>
      <c r="C98" s="18" t="s">
        <v>459</v>
      </c>
      <c r="D98" s="21" t="s">
        <v>460</v>
      </c>
      <c r="E98" s="45">
        <v>2360</v>
      </c>
      <c r="F98" s="45" t="s">
        <v>574</v>
      </c>
    </row>
    <row r="99" spans="2:6" x14ac:dyDescent="0.2">
      <c r="B99" s="33" t="s">
        <v>265</v>
      </c>
      <c r="C99" s="18" t="s">
        <v>45</v>
      </c>
      <c r="D99" s="21" t="s">
        <v>157</v>
      </c>
      <c r="E99" s="45" t="s">
        <v>574</v>
      </c>
      <c r="F99" s="45" t="s">
        <v>574</v>
      </c>
    </row>
    <row r="100" spans="2:6" x14ac:dyDescent="0.2">
      <c r="B100" s="33" t="s">
        <v>265</v>
      </c>
      <c r="C100" s="18" t="s">
        <v>554</v>
      </c>
      <c r="D100" s="21" t="s">
        <v>555</v>
      </c>
      <c r="E100" s="45" t="s">
        <v>574</v>
      </c>
      <c r="F100" s="45" t="s">
        <v>574</v>
      </c>
    </row>
    <row r="101" spans="2:6" x14ac:dyDescent="0.2">
      <c r="B101" s="33" t="s">
        <v>265</v>
      </c>
      <c r="C101" s="18" t="s">
        <v>471</v>
      </c>
      <c r="D101" s="21" t="s">
        <v>472</v>
      </c>
      <c r="E101" s="45">
        <v>15085</v>
      </c>
      <c r="F101" s="45" t="s">
        <v>574</v>
      </c>
    </row>
    <row r="102" spans="2:6" x14ac:dyDescent="0.2">
      <c r="B102" s="33" t="s">
        <v>265</v>
      </c>
      <c r="C102" s="18" t="s">
        <v>465</v>
      </c>
      <c r="D102" s="21" t="s">
        <v>466</v>
      </c>
      <c r="E102" s="45" t="s">
        <v>574</v>
      </c>
      <c r="F102" s="45" t="s">
        <v>574</v>
      </c>
    </row>
    <row r="103" spans="2:6" x14ac:dyDescent="0.2">
      <c r="B103" s="33" t="s">
        <v>265</v>
      </c>
      <c r="C103" s="18" t="s">
        <v>463</v>
      </c>
      <c r="D103" s="21" t="s">
        <v>464</v>
      </c>
      <c r="E103" s="45" t="s">
        <v>574</v>
      </c>
      <c r="F103" s="45" t="s">
        <v>574</v>
      </c>
    </row>
    <row r="104" spans="2:6" x14ac:dyDescent="0.2">
      <c r="B104" s="33" t="s">
        <v>265</v>
      </c>
      <c r="C104" s="18" t="s">
        <v>457</v>
      </c>
      <c r="D104" s="21" t="s">
        <v>458</v>
      </c>
      <c r="E104" s="45" t="s">
        <v>574</v>
      </c>
      <c r="F104" s="45" t="s">
        <v>574</v>
      </c>
    </row>
    <row r="105" spans="2:6" x14ac:dyDescent="0.2">
      <c r="B105" s="33" t="s">
        <v>265</v>
      </c>
      <c r="C105" s="18" t="s">
        <v>531</v>
      </c>
      <c r="D105" s="21" t="s">
        <v>532</v>
      </c>
      <c r="E105" s="45" t="s">
        <v>574</v>
      </c>
      <c r="F105" s="45" t="s">
        <v>574</v>
      </c>
    </row>
    <row r="106" spans="2:6" x14ac:dyDescent="0.2">
      <c r="B106" s="33" t="s">
        <v>265</v>
      </c>
      <c r="C106" s="18" t="s">
        <v>469</v>
      </c>
      <c r="D106" s="21" t="s">
        <v>470</v>
      </c>
      <c r="E106" s="45">
        <v>5535</v>
      </c>
      <c r="F106" s="45">
        <v>275</v>
      </c>
    </row>
    <row r="107" spans="2:6" x14ac:dyDescent="0.2">
      <c r="B107" s="33" t="s">
        <v>265</v>
      </c>
      <c r="C107" s="18" t="s">
        <v>467</v>
      </c>
      <c r="D107" s="21" t="s">
        <v>468</v>
      </c>
      <c r="E107" s="45" t="s">
        <v>574</v>
      </c>
      <c r="F107" s="45" t="s">
        <v>574</v>
      </c>
    </row>
    <row r="108" spans="2:6" x14ac:dyDescent="0.2">
      <c r="B108" s="33" t="s">
        <v>265</v>
      </c>
      <c r="C108" s="18" t="s">
        <v>54</v>
      </c>
      <c r="D108" s="21" t="s">
        <v>314</v>
      </c>
      <c r="E108" s="45" t="s">
        <v>574</v>
      </c>
      <c r="F108" s="45" t="s">
        <v>574</v>
      </c>
    </row>
    <row r="109" spans="2:6" x14ac:dyDescent="0.2">
      <c r="B109" s="33" t="s">
        <v>265</v>
      </c>
      <c r="C109" s="18" t="s">
        <v>533</v>
      </c>
      <c r="D109" s="21" t="s">
        <v>534</v>
      </c>
      <c r="E109" s="45" t="s">
        <v>574</v>
      </c>
      <c r="F109" s="45" t="s">
        <v>574</v>
      </c>
    </row>
    <row r="110" spans="2:6" x14ac:dyDescent="0.2">
      <c r="B110" s="33" t="s">
        <v>265</v>
      </c>
      <c r="C110" s="18" t="s">
        <v>55</v>
      </c>
      <c r="D110" s="21" t="s">
        <v>165</v>
      </c>
      <c r="E110" s="45">
        <v>3265</v>
      </c>
      <c r="F110" s="45">
        <v>160</v>
      </c>
    </row>
    <row r="111" spans="2:6" x14ac:dyDescent="0.2">
      <c r="B111" s="33" t="s">
        <v>265</v>
      </c>
      <c r="C111" s="18" t="s">
        <v>61</v>
      </c>
      <c r="D111" s="21" t="s">
        <v>170</v>
      </c>
      <c r="E111" s="45">
        <v>8430</v>
      </c>
      <c r="F111" s="45" t="s">
        <v>574</v>
      </c>
    </row>
    <row r="112" spans="2:6" x14ac:dyDescent="0.2">
      <c r="B112" s="33" t="s">
        <v>265</v>
      </c>
      <c r="C112" s="18" t="s">
        <v>56</v>
      </c>
      <c r="D112" s="21" t="s">
        <v>315</v>
      </c>
      <c r="E112" s="45" t="s">
        <v>574</v>
      </c>
      <c r="F112" s="45" t="s">
        <v>574</v>
      </c>
    </row>
    <row r="113" spans="2:6" x14ac:dyDescent="0.2">
      <c r="B113" s="33" t="s">
        <v>265</v>
      </c>
      <c r="C113" s="18" t="s">
        <v>63</v>
      </c>
      <c r="D113" s="21" t="s">
        <v>172</v>
      </c>
      <c r="E113" s="45">
        <v>1920</v>
      </c>
      <c r="F113" s="45">
        <v>140</v>
      </c>
    </row>
    <row r="114" spans="2:6" x14ac:dyDescent="0.2">
      <c r="B114" s="33" t="s">
        <v>265</v>
      </c>
      <c r="C114" s="18" t="s">
        <v>64</v>
      </c>
      <c r="D114" s="21" t="s">
        <v>316</v>
      </c>
      <c r="E114" s="45">
        <v>5660</v>
      </c>
      <c r="F114" s="45" t="s">
        <v>574</v>
      </c>
    </row>
    <row r="115" spans="2:6" x14ac:dyDescent="0.2">
      <c r="B115" s="33" t="s">
        <v>277</v>
      </c>
      <c r="C115" s="18" t="s">
        <v>485</v>
      </c>
      <c r="D115" s="21" t="s">
        <v>486</v>
      </c>
      <c r="E115" s="45">
        <v>3515</v>
      </c>
      <c r="F115" s="45">
        <v>110</v>
      </c>
    </row>
    <row r="116" spans="2:6" x14ac:dyDescent="0.2">
      <c r="B116" s="33" t="s">
        <v>277</v>
      </c>
      <c r="C116" s="18" t="s">
        <v>487</v>
      </c>
      <c r="D116" s="21" t="s">
        <v>488</v>
      </c>
      <c r="E116" s="45">
        <v>1770</v>
      </c>
      <c r="F116" s="45">
        <v>90</v>
      </c>
    </row>
    <row r="117" spans="2:6" x14ac:dyDescent="0.2">
      <c r="B117" s="33" t="s">
        <v>277</v>
      </c>
      <c r="C117" s="18" t="s">
        <v>82</v>
      </c>
      <c r="D117" s="21" t="s">
        <v>321</v>
      </c>
      <c r="E117" s="45" t="s">
        <v>574</v>
      </c>
      <c r="F117" s="45" t="s">
        <v>574</v>
      </c>
    </row>
    <row r="118" spans="2:6" x14ac:dyDescent="0.2">
      <c r="B118" s="33" t="s">
        <v>277</v>
      </c>
      <c r="C118" s="18" t="s">
        <v>83</v>
      </c>
      <c r="D118" s="21" t="s">
        <v>322</v>
      </c>
      <c r="E118" s="45" t="s">
        <v>574</v>
      </c>
      <c r="F118" s="45" t="s">
        <v>574</v>
      </c>
    </row>
    <row r="119" spans="2:6" x14ac:dyDescent="0.2">
      <c r="B119" s="33" t="s">
        <v>277</v>
      </c>
      <c r="C119" s="18" t="s">
        <v>489</v>
      </c>
      <c r="D119" s="21" t="s">
        <v>490</v>
      </c>
      <c r="E119" s="45">
        <v>2710</v>
      </c>
      <c r="F119" s="45" t="s">
        <v>574</v>
      </c>
    </row>
    <row r="120" spans="2:6" x14ac:dyDescent="0.2">
      <c r="B120" s="33" t="s">
        <v>277</v>
      </c>
      <c r="C120" s="18" t="s">
        <v>86</v>
      </c>
      <c r="D120" s="21" t="s">
        <v>186</v>
      </c>
      <c r="E120" s="45">
        <v>3770</v>
      </c>
      <c r="F120" s="45" t="s">
        <v>574</v>
      </c>
    </row>
    <row r="121" spans="2:6" x14ac:dyDescent="0.2">
      <c r="B121" s="33" t="s">
        <v>277</v>
      </c>
      <c r="C121" s="18" t="s">
        <v>491</v>
      </c>
      <c r="D121" s="21" t="s">
        <v>492</v>
      </c>
      <c r="E121" s="45">
        <v>1535</v>
      </c>
      <c r="F121" s="45">
        <v>45</v>
      </c>
    </row>
    <row r="122" spans="2:6" x14ac:dyDescent="0.2">
      <c r="B122" s="33" t="s">
        <v>277</v>
      </c>
      <c r="C122" s="18" t="s">
        <v>493</v>
      </c>
      <c r="D122" s="21" t="s">
        <v>494</v>
      </c>
      <c r="E122" s="45">
        <v>1240</v>
      </c>
      <c r="F122" s="45" t="s">
        <v>574</v>
      </c>
    </row>
    <row r="123" spans="2:6" x14ac:dyDescent="0.2">
      <c r="B123" s="33" t="s">
        <v>277</v>
      </c>
      <c r="C123" s="18" t="s">
        <v>90</v>
      </c>
      <c r="D123" s="21" t="s">
        <v>188</v>
      </c>
      <c r="E123" s="45" t="s">
        <v>574</v>
      </c>
      <c r="F123" s="45" t="s">
        <v>574</v>
      </c>
    </row>
    <row r="124" spans="2:6" x14ac:dyDescent="0.2">
      <c r="B124" s="33" t="s">
        <v>277</v>
      </c>
      <c r="C124" s="18" t="s">
        <v>479</v>
      </c>
      <c r="D124" s="21" t="s">
        <v>480</v>
      </c>
      <c r="E124" s="45" t="s">
        <v>574</v>
      </c>
      <c r="F124" s="45" t="s">
        <v>574</v>
      </c>
    </row>
    <row r="125" spans="2:6" x14ac:dyDescent="0.2">
      <c r="B125" s="33" t="s">
        <v>277</v>
      </c>
      <c r="C125" s="18" t="s">
        <v>93</v>
      </c>
      <c r="D125" s="21" t="s">
        <v>191</v>
      </c>
      <c r="E125" s="45">
        <v>5125</v>
      </c>
      <c r="F125" s="45">
        <v>365</v>
      </c>
    </row>
    <row r="126" spans="2:6" x14ac:dyDescent="0.2">
      <c r="B126" s="33" t="s">
        <v>277</v>
      </c>
      <c r="C126" s="18" t="s">
        <v>94</v>
      </c>
      <c r="D126" s="21" t="s">
        <v>192</v>
      </c>
      <c r="E126" s="45">
        <v>2135</v>
      </c>
      <c r="F126" s="45">
        <v>40</v>
      </c>
    </row>
    <row r="127" spans="2:6" x14ac:dyDescent="0.2">
      <c r="B127" s="33" t="s">
        <v>277</v>
      </c>
      <c r="C127" s="18" t="s">
        <v>95</v>
      </c>
      <c r="D127" s="21" t="s">
        <v>325</v>
      </c>
      <c r="E127" s="45">
        <v>11500</v>
      </c>
      <c r="F127" s="45" t="s">
        <v>574</v>
      </c>
    </row>
    <row r="128" spans="2:6" x14ac:dyDescent="0.2">
      <c r="B128" s="33" t="s">
        <v>277</v>
      </c>
      <c r="C128" s="18" t="s">
        <v>96</v>
      </c>
      <c r="D128" s="21" t="s">
        <v>326</v>
      </c>
      <c r="E128" s="45">
        <v>3355</v>
      </c>
      <c r="F128" s="45">
        <v>540</v>
      </c>
    </row>
    <row r="129" spans="2:6" x14ac:dyDescent="0.2">
      <c r="B129" s="33" t="s">
        <v>277</v>
      </c>
      <c r="C129" s="18" t="s">
        <v>97</v>
      </c>
      <c r="D129" s="21" t="s">
        <v>193</v>
      </c>
      <c r="E129" s="45">
        <v>10725</v>
      </c>
      <c r="F129" s="45">
        <v>895</v>
      </c>
    </row>
    <row r="130" spans="2:6" x14ac:dyDescent="0.2">
      <c r="B130" s="33" t="s">
        <v>277</v>
      </c>
      <c r="C130" s="18" t="s">
        <v>481</v>
      </c>
      <c r="D130" s="21" t="s">
        <v>482</v>
      </c>
      <c r="E130" s="45" t="s">
        <v>574</v>
      </c>
      <c r="F130" s="45" t="s">
        <v>574</v>
      </c>
    </row>
    <row r="131" spans="2:6" x14ac:dyDescent="0.2">
      <c r="B131" s="33" t="s">
        <v>277</v>
      </c>
      <c r="C131" s="18" t="s">
        <v>101</v>
      </c>
      <c r="D131" s="21" t="s">
        <v>196</v>
      </c>
      <c r="E131" s="45">
        <v>5540</v>
      </c>
      <c r="F131" s="45" t="s">
        <v>574</v>
      </c>
    </row>
    <row r="132" spans="2:6" x14ac:dyDescent="0.2">
      <c r="B132" s="33" t="s">
        <v>277</v>
      </c>
      <c r="C132" s="18" t="s">
        <v>102</v>
      </c>
      <c r="D132" s="21" t="s">
        <v>197</v>
      </c>
      <c r="E132" s="45">
        <v>7525</v>
      </c>
      <c r="F132" s="45">
        <v>115</v>
      </c>
    </row>
    <row r="133" spans="2:6" x14ac:dyDescent="0.2">
      <c r="B133" s="33" t="s">
        <v>277</v>
      </c>
      <c r="C133" s="18" t="s">
        <v>477</v>
      </c>
      <c r="D133" s="21" t="s">
        <v>478</v>
      </c>
      <c r="E133" s="45" t="s">
        <v>574</v>
      </c>
      <c r="F133" s="45" t="s">
        <v>574</v>
      </c>
    </row>
    <row r="134" spans="2:6" x14ac:dyDescent="0.2">
      <c r="B134" s="33" t="s">
        <v>277</v>
      </c>
      <c r="C134" s="18" t="s">
        <v>106</v>
      </c>
      <c r="D134" s="21" t="s">
        <v>199</v>
      </c>
      <c r="E134" s="45" t="s">
        <v>574</v>
      </c>
      <c r="F134" s="45" t="s">
        <v>574</v>
      </c>
    </row>
    <row r="135" spans="2:6" x14ac:dyDescent="0.2">
      <c r="B135" s="33" t="s">
        <v>277</v>
      </c>
      <c r="C135" s="18" t="s">
        <v>112</v>
      </c>
      <c r="D135" s="21" t="s">
        <v>327</v>
      </c>
      <c r="E135" s="45">
        <v>2180</v>
      </c>
      <c r="F135" s="45">
        <v>35</v>
      </c>
    </row>
    <row r="136" spans="2:6" x14ac:dyDescent="0.2">
      <c r="B136" s="33" t="s">
        <v>277</v>
      </c>
      <c r="C136" s="18" t="s">
        <v>483</v>
      </c>
      <c r="D136" s="21" t="s">
        <v>484</v>
      </c>
      <c r="E136" s="45" t="s">
        <v>574</v>
      </c>
      <c r="F136" s="45" t="s">
        <v>574</v>
      </c>
    </row>
    <row r="137" spans="2:6" x14ac:dyDescent="0.2">
      <c r="B137" s="33" t="s">
        <v>282</v>
      </c>
      <c r="C137" s="18" t="s">
        <v>77</v>
      </c>
      <c r="D137" s="21" t="s">
        <v>181</v>
      </c>
      <c r="E137" s="45">
        <v>10410</v>
      </c>
      <c r="F137" s="45" t="s">
        <v>575</v>
      </c>
    </row>
    <row r="138" spans="2:6" x14ac:dyDescent="0.2">
      <c r="B138" s="33" t="s">
        <v>282</v>
      </c>
      <c r="C138" s="18" t="s">
        <v>502</v>
      </c>
      <c r="D138" s="21" t="s">
        <v>503</v>
      </c>
      <c r="E138" s="45" t="s">
        <v>574</v>
      </c>
      <c r="F138" s="45" t="s">
        <v>574</v>
      </c>
    </row>
    <row r="139" spans="2:6" x14ac:dyDescent="0.2">
      <c r="B139" s="33" t="s">
        <v>282</v>
      </c>
      <c r="C139" s="18" t="s">
        <v>498</v>
      </c>
      <c r="D139" s="21" t="s">
        <v>499</v>
      </c>
      <c r="E139" s="45">
        <v>3375</v>
      </c>
      <c r="F139" s="45">
        <v>515</v>
      </c>
    </row>
    <row r="140" spans="2:6" x14ac:dyDescent="0.2">
      <c r="B140" s="33" t="s">
        <v>282</v>
      </c>
      <c r="C140" s="18" t="s">
        <v>81</v>
      </c>
      <c r="D140" s="21" t="s">
        <v>328</v>
      </c>
      <c r="E140" s="45">
        <v>2045</v>
      </c>
      <c r="F140" s="45">
        <v>90</v>
      </c>
    </row>
    <row r="141" spans="2:6" x14ac:dyDescent="0.2">
      <c r="B141" s="33" t="s">
        <v>282</v>
      </c>
      <c r="C141" s="18" t="s">
        <v>85</v>
      </c>
      <c r="D141" s="21" t="s">
        <v>185</v>
      </c>
      <c r="E141" s="45" t="s">
        <v>574</v>
      </c>
      <c r="F141" s="45" t="s">
        <v>574</v>
      </c>
    </row>
    <row r="142" spans="2:6" x14ac:dyDescent="0.2">
      <c r="B142" s="33" t="s">
        <v>282</v>
      </c>
      <c r="C142" s="18" t="s">
        <v>89</v>
      </c>
      <c r="D142" s="21" t="s">
        <v>187</v>
      </c>
      <c r="E142" s="45">
        <v>2820</v>
      </c>
      <c r="F142" s="45">
        <v>195</v>
      </c>
    </row>
    <row r="143" spans="2:6" x14ac:dyDescent="0.2">
      <c r="B143" s="33" t="s">
        <v>282</v>
      </c>
      <c r="C143" s="18" t="s">
        <v>73</v>
      </c>
      <c r="D143" s="21" t="s">
        <v>177</v>
      </c>
      <c r="E143" s="45" t="s">
        <v>574</v>
      </c>
      <c r="F143" s="45" t="s">
        <v>574</v>
      </c>
    </row>
    <row r="144" spans="2:6" x14ac:dyDescent="0.2">
      <c r="B144" s="33" t="s">
        <v>282</v>
      </c>
      <c r="C144" s="18" t="s">
        <v>91</v>
      </c>
      <c r="D144" s="21" t="s">
        <v>189</v>
      </c>
      <c r="E144" s="45">
        <v>12165</v>
      </c>
      <c r="F144" s="45" t="s">
        <v>574</v>
      </c>
    </row>
    <row r="145" spans="2:6" x14ac:dyDescent="0.2">
      <c r="B145" s="33" t="s">
        <v>282</v>
      </c>
      <c r="C145" s="18" t="s">
        <v>103</v>
      </c>
      <c r="D145" s="21" t="s">
        <v>425</v>
      </c>
      <c r="E145" s="45">
        <v>4015</v>
      </c>
      <c r="F145" s="45">
        <v>460</v>
      </c>
    </row>
    <row r="146" spans="2:6" x14ac:dyDescent="0.2">
      <c r="B146" s="33" t="s">
        <v>282</v>
      </c>
      <c r="C146" s="18" t="s">
        <v>496</v>
      </c>
      <c r="D146" s="21" t="s">
        <v>497</v>
      </c>
      <c r="E146" s="45">
        <v>1890</v>
      </c>
      <c r="F146" s="45">
        <v>95</v>
      </c>
    </row>
    <row r="147" spans="2:6" x14ac:dyDescent="0.2">
      <c r="B147" s="33" t="s">
        <v>282</v>
      </c>
      <c r="C147" s="18" t="s">
        <v>92</v>
      </c>
      <c r="D147" s="21" t="s">
        <v>190</v>
      </c>
      <c r="E147" s="45">
        <v>895</v>
      </c>
      <c r="F147" s="45">
        <v>135</v>
      </c>
    </row>
    <row r="148" spans="2:6" x14ac:dyDescent="0.2">
      <c r="B148" s="33" t="s">
        <v>282</v>
      </c>
      <c r="C148" s="18" t="s">
        <v>500</v>
      </c>
      <c r="D148" s="21" t="s">
        <v>501</v>
      </c>
      <c r="E148" s="45">
        <v>1485</v>
      </c>
      <c r="F148" s="45" t="s">
        <v>575</v>
      </c>
    </row>
    <row r="149" spans="2:6" x14ac:dyDescent="0.2">
      <c r="B149" s="33" t="s">
        <v>282</v>
      </c>
      <c r="C149" s="18" t="s">
        <v>98</v>
      </c>
      <c r="D149" s="21" t="s">
        <v>329</v>
      </c>
      <c r="E149" s="45">
        <v>5580</v>
      </c>
      <c r="F149" s="45">
        <v>660</v>
      </c>
    </row>
    <row r="150" spans="2:6" x14ac:dyDescent="0.2">
      <c r="B150" s="33" t="s">
        <v>282</v>
      </c>
      <c r="C150" s="18" t="s">
        <v>495</v>
      </c>
      <c r="D150" s="21" t="s">
        <v>330</v>
      </c>
      <c r="E150" s="45">
        <v>3065</v>
      </c>
      <c r="F150" s="45">
        <v>60</v>
      </c>
    </row>
    <row r="151" spans="2:6" x14ac:dyDescent="0.2">
      <c r="B151" s="33" t="s">
        <v>282</v>
      </c>
      <c r="C151" s="18" t="s">
        <v>105</v>
      </c>
      <c r="D151" s="21" t="s">
        <v>331</v>
      </c>
      <c r="E151" s="45">
        <v>2810</v>
      </c>
      <c r="F151" s="45">
        <v>60</v>
      </c>
    </row>
    <row r="152" spans="2:6" x14ac:dyDescent="0.2">
      <c r="B152" s="33" t="s">
        <v>282</v>
      </c>
      <c r="C152" s="18" t="s">
        <v>108</v>
      </c>
      <c r="D152" s="21" t="s">
        <v>332</v>
      </c>
      <c r="E152" s="45">
        <v>2815</v>
      </c>
      <c r="F152" s="45">
        <v>165</v>
      </c>
    </row>
    <row r="153" spans="2:6" x14ac:dyDescent="0.2">
      <c r="B153" s="33" t="s">
        <v>282</v>
      </c>
      <c r="C153" s="18" t="s">
        <v>109</v>
      </c>
      <c r="D153" s="21" t="s">
        <v>333</v>
      </c>
      <c r="E153" s="45">
        <v>3205</v>
      </c>
      <c r="F153" s="45">
        <v>290</v>
      </c>
    </row>
    <row r="154" spans="2:6" x14ac:dyDescent="0.2">
      <c r="B154" s="33" t="s">
        <v>282</v>
      </c>
      <c r="C154" s="18" t="s">
        <v>110</v>
      </c>
      <c r="D154" s="21" t="s">
        <v>201</v>
      </c>
      <c r="E154" s="45" t="s">
        <v>574</v>
      </c>
      <c r="F154" s="45" t="s">
        <v>574</v>
      </c>
    </row>
    <row r="155" spans="2:6" x14ac:dyDescent="0.2">
      <c r="B155" s="33" t="s">
        <v>282</v>
      </c>
      <c r="C155" s="18" t="s">
        <v>111</v>
      </c>
      <c r="D155" s="21" t="s">
        <v>334</v>
      </c>
      <c r="E155" s="45">
        <v>5430</v>
      </c>
      <c r="F155" s="45" t="s">
        <v>574</v>
      </c>
    </row>
    <row r="156" spans="2:6" x14ac:dyDescent="0.2">
      <c r="B156" s="33" t="s">
        <v>286</v>
      </c>
      <c r="C156" s="18" t="s">
        <v>113</v>
      </c>
      <c r="D156" s="21" t="s">
        <v>335</v>
      </c>
      <c r="E156" s="45" t="s">
        <v>574</v>
      </c>
      <c r="F156" s="45" t="s">
        <v>574</v>
      </c>
    </row>
    <row r="157" spans="2:6" x14ac:dyDescent="0.2">
      <c r="B157" s="33" t="s">
        <v>286</v>
      </c>
      <c r="C157" s="18" t="s">
        <v>518</v>
      </c>
      <c r="D157" s="21" t="s">
        <v>519</v>
      </c>
      <c r="E157" s="45">
        <v>1530</v>
      </c>
      <c r="F157" s="45" t="s">
        <v>574</v>
      </c>
    </row>
    <row r="158" spans="2:6" x14ac:dyDescent="0.2">
      <c r="B158" s="33" t="s">
        <v>286</v>
      </c>
      <c r="C158" s="18" t="s">
        <v>556</v>
      </c>
      <c r="D158" s="21" t="s">
        <v>557</v>
      </c>
      <c r="E158" s="45" t="s">
        <v>574</v>
      </c>
      <c r="F158" s="45" t="s">
        <v>574</v>
      </c>
    </row>
    <row r="159" spans="2:6" x14ac:dyDescent="0.2">
      <c r="B159" s="33" t="s">
        <v>286</v>
      </c>
      <c r="C159" s="18" t="s">
        <v>114</v>
      </c>
      <c r="D159" s="21" t="s">
        <v>202</v>
      </c>
      <c r="E159" s="45">
        <v>3540</v>
      </c>
      <c r="F159" s="45" t="s">
        <v>574</v>
      </c>
    </row>
    <row r="160" spans="2:6" x14ac:dyDescent="0.2">
      <c r="B160" s="33" t="s">
        <v>286</v>
      </c>
      <c r="C160" s="18" t="s">
        <v>115</v>
      </c>
      <c r="D160" s="21" t="s">
        <v>336</v>
      </c>
      <c r="E160" s="45">
        <v>3575</v>
      </c>
      <c r="F160" s="45">
        <v>280</v>
      </c>
    </row>
    <row r="161" spans="2:6" x14ac:dyDescent="0.2">
      <c r="B161" s="33" t="s">
        <v>286</v>
      </c>
      <c r="C161" s="18" t="s">
        <v>116</v>
      </c>
      <c r="D161" s="21" t="s">
        <v>203</v>
      </c>
      <c r="E161" s="45">
        <v>15300</v>
      </c>
      <c r="F161" s="45" t="s">
        <v>574</v>
      </c>
    </row>
    <row r="162" spans="2:6" x14ac:dyDescent="0.2">
      <c r="B162" s="33" t="s">
        <v>286</v>
      </c>
      <c r="C162" s="18" t="s">
        <v>117</v>
      </c>
      <c r="D162" s="21" t="s">
        <v>204</v>
      </c>
      <c r="E162" s="45">
        <v>3885</v>
      </c>
      <c r="F162" s="45">
        <v>305</v>
      </c>
    </row>
    <row r="163" spans="2:6" x14ac:dyDescent="0.2">
      <c r="B163" s="33" t="s">
        <v>286</v>
      </c>
      <c r="C163" s="18" t="s">
        <v>508</v>
      </c>
      <c r="D163" s="21" t="s">
        <v>509</v>
      </c>
      <c r="E163" s="45">
        <v>2505</v>
      </c>
      <c r="F163" s="45" t="s">
        <v>574</v>
      </c>
    </row>
    <row r="164" spans="2:6" x14ac:dyDescent="0.2">
      <c r="B164" s="33" t="s">
        <v>286</v>
      </c>
      <c r="C164" s="18" t="s">
        <v>120</v>
      </c>
      <c r="D164" s="21" t="s">
        <v>337</v>
      </c>
      <c r="E164" s="45" t="s">
        <v>574</v>
      </c>
      <c r="F164" s="45" t="s">
        <v>574</v>
      </c>
    </row>
    <row r="165" spans="2:6" x14ac:dyDescent="0.2">
      <c r="B165" s="33" t="s">
        <v>286</v>
      </c>
      <c r="C165" s="18" t="s">
        <v>520</v>
      </c>
      <c r="D165" s="21" t="s">
        <v>521</v>
      </c>
      <c r="E165" s="45">
        <v>6545</v>
      </c>
      <c r="F165" s="45">
        <v>535</v>
      </c>
    </row>
    <row r="166" spans="2:6" x14ac:dyDescent="0.2">
      <c r="B166" s="33" t="s">
        <v>286</v>
      </c>
      <c r="C166" s="18" t="s">
        <v>121</v>
      </c>
      <c r="D166" s="21" t="s">
        <v>338</v>
      </c>
      <c r="E166" s="45">
        <v>3475</v>
      </c>
      <c r="F166" s="45">
        <v>400</v>
      </c>
    </row>
    <row r="167" spans="2:6" x14ac:dyDescent="0.2">
      <c r="B167" s="33" t="s">
        <v>286</v>
      </c>
      <c r="C167" s="18" t="s">
        <v>122</v>
      </c>
      <c r="D167" s="21" t="s">
        <v>207</v>
      </c>
      <c r="E167" s="45">
        <v>3575</v>
      </c>
      <c r="F167" s="45" t="s">
        <v>574</v>
      </c>
    </row>
    <row r="168" spans="2:6" x14ac:dyDescent="0.2">
      <c r="B168" s="33" t="s">
        <v>286</v>
      </c>
      <c r="C168" s="18" t="s">
        <v>506</v>
      </c>
      <c r="D168" s="21" t="s">
        <v>507</v>
      </c>
      <c r="E168" s="45">
        <v>3130</v>
      </c>
      <c r="F168" s="45" t="s">
        <v>574</v>
      </c>
    </row>
    <row r="169" spans="2:6" x14ac:dyDescent="0.2">
      <c r="B169" s="33" t="s">
        <v>286</v>
      </c>
      <c r="C169" s="18" t="s">
        <v>124</v>
      </c>
      <c r="D169" s="21" t="s">
        <v>339</v>
      </c>
      <c r="E169" s="45">
        <v>3915</v>
      </c>
      <c r="F169" s="45">
        <v>270</v>
      </c>
    </row>
    <row r="170" spans="2:6" x14ac:dyDescent="0.2">
      <c r="B170" s="33" t="s">
        <v>286</v>
      </c>
      <c r="C170" s="18" t="s">
        <v>512</v>
      </c>
      <c r="D170" s="21" t="s">
        <v>513</v>
      </c>
      <c r="E170" s="45">
        <v>5295</v>
      </c>
      <c r="F170" s="45" t="s">
        <v>574</v>
      </c>
    </row>
    <row r="171" spans="2:6" x14ac:dyDescent="0.2">
      <c r="B171" s="33" t="s">
        <v>286</v>
      </c>
      <c r="C171" s="18" t="s">
        <v>561</v>
      </c>
      <c r="D171" s="21" t="s">
        <v>562</v>
      </c>
      <c r="E171" s="45" t="s">
        <v>574</v>
      </c>
      <c r="F171" s="45" t="s">
        <v>574</v>
      </c>
    </row>
    <row r="172" spans="2:6" x14ac:dyDescent="0.2">
      <c r="B172" s="33" t="s">
        <v>286</v>
      </c>
      <c r="C172" s="18" t="s">
        <v>516</v>
      </c>
      <c r="D172" s="21" t="s">
        <v>517</v>
      </c>
      <c r="E172" s="45">
        <v>3060</v>
      </c>
      <c r="F172" s="45">
        <v>155</v>
      </c>
    </row>
    <row r="173" spans="2:6" x14ac:dyDescent="0.2">
      <c r="B173" s="33" t="s">
        <v>286</v>
      </c>
      <c r="C173" s="18" t="s">
        <v>510</v>
      </c>
      <c r="D173" s="21" t="s">
        <v>511</v>
      </c>
      <c r="E173" s="45">
        <v>5795</v>
      </c>
      <c r="F173" s="45" t="s">
        <v>574</v>
      </c>
    </row>
    <row r="174" spans="2:6" x14ac:dyDescent="0.2">
      <c r="B174" s="33" t="s">
        <v>286</v>
      </c>
      <c r="C174" s="18" t="s">
        <v>514</v>
      </c>
      <c r="D174" s="21" t="s">
        <v>515</v>
      </c>
      <c r="E174" s="45" t="s">
        <v>574</v>
      </c>
      <c r="F174" s="45" t="s">
        <v>574</v>
      </c>
    </row>
    <row r="175" spans="2:6" x14ac:dyDescent="0.2">
      <c r="B175" s="33" t="s">
        <v>286</v>
      </c>
      <c r="C175" s="18" t="s">
        <v>129</v>
      </c>
      <c r="D175" s="21" t="s">
        <v>341</v>
      </c>
      <c r="E175" s="45">
        <v>13120</v>
      </c>
      <c r="F175" s="45" t="s">
        <v>574</v>
      </c>
    </row>
    <row r="176" spans="2:6" x14ac:dyDescent="0.2">
      <c r="B176" s="33" t="s">
        <v>286</v>
      </c>
      <c r="C176" s="18" t="s">
        <v>504</v>
      </c>
      <c r="D176" s="21" t="s">
        <v>505</v>
      </c>
      <c r="E176" s="45" t="s">
        <v>575</v>
      </c>
      <c r="F176" s="45" t="s">
        <v>574</v>
      </c>
    </row>
    <row r="177" spans="2:6" x14ac:dyDescent="0.2">
      <c r="B177" s="33" t="s">
        <v>293</v>
      </c>
      <c r="C177" s="18" t="s">
        <v>522</v>
      </c>
      <c r="D177" s="21" t="s">
        <v>523</v>
      </c>
      <c r="E177" s="45">
        <v>3045</v>
      </c>
      <c r="F177" s="45" t="s">
        <v>574</v>
      </c>
    </row>
    <row r="178" spans="2:6" x14ac:dyDescent="0.2">
      <c r="B178" s="33" t="s">
        <v>293</v>
      </c>
      <c r="C178" s="18" t="s">
        <v>559</v>
      </c>
      <c r="D178" s="21" t="s">
        <v>560</v>
      </c>
      <c r="E178" s="45" t="s">
        <v>574</v>
      </c>
      <c r="F178" s="45" t="s">
        <v>574</v>
      </c>
    </row>
    <row r="179" spans="2:6" x14ac:dyDescent="0.2">
      <c r="B179" s="33" t="s">
        <v>293</v>
      </c>
      <c r="C179" s="18" t="s">
        <v>132</v>
      </c>
      <c r="D179" s="21" t="s">
        <v>214</v>
      </c>
      <c r="E179" s="45">
        <v>5720</v>
      </c>
      <c r="F179" s="45">
        <v>375</v>
      </c>
    </row>
    <row r="180" spans="2:6" x14ac:dyDescent="0.2">
      <c r="B180" s="33" t="s">
        <v>293</v>
      </c>
      <c r="C180" s="18" t="s">
        <v>135</v>
      </c>
      <c r="D180" s="21" t="s">
        <v>216</v>
      </c>
      <c r="E180" s="45">
        <v>2140</v>
      </c>
      <c r="F180" s="45">
        <v>125</v>
      </c>
    </row>
    <row r="181" spans="2:6" x14ac:dyDescent="0.2">
      <c r="B181" s="33" t="s">
        <v>293</v>
      </c>
      <c r="C181" s="18" t="s">
        <v>137</v>
      </c>
      <c r="D181" s="21" t="s">
        <v>217</v>
      </c>
      <c r="E181" s="45" t="s">
        <v>574</v>
      </c>
      <c r="F181" s="45" t="s">
        <v>574</v>
      </c>
    </row>
    <row r="182" spans="2:6" x14ac:dyDescent="0.2">
      <c r="B182" s="33" t="s">
        <v>293</v>
      </c>
      <c r="C182" s="18" t="s">
        <v>139</v>
      </c>
      <c r="D182" s="21" t="s">
        <v>219</v>
      </c>
      <c r="E182" s="45">
        <v>9285</v>
      </c>
      <c r="F182" s="45">
        <v>450</v>
      </c>
    </row>
    <row r="183" spans="2:6" x14ac:dyDescent="0.2">
      <c r="B183" s="33" t="s">
        <v>293</v>
      </c>
      <c r="C183" s="18" t="s">
        <v>526</v>
      </c>
      <c r="D183" s="21" t="s">
        <v>527</v>
      </c>
      <c r="E183" s="45" t="s">
        <v>574</v>
      </c>
      <c r="F183" s="45" t="s">
        <v>574</v>
      </c>
    </row>
    <row r="184" spans="2:6" x14ac:dyDescent="0.2">
      <c r="B184" s="33" t="s">
        <v>293</v>
      </c>
      <c r="C184" s="18" t="s">
        <v>524</v>
      </c>
      <c r="D184" s="21" t="s">
        <v>525</v>
      </c>
      <c r="E184" s="45">
        <v>1700</v>
      </c>
      <c r="F184" s="45" t="s">
        <v>574</v>
      </c>
    </row>
    <row r="185" spans="2:6" x14ac:dyDescent="0.2">
      <c r="B185" s="33" t="s">
        <v>293</v>
      </c>
      <c r="C185" s="18" t="s">
        <v>140</v>
      </c>
      <c r="D185" s="21" t="s">
        <v>343</v>
      </c>
      <c r="E185" s="45">
        <v>2905</v>
      </c>
      <c r="F185" s="45">
        <v>230</v>
      </c>
    </row>
    <row r="186" spans="2:6" x14ac:dyDescent="0.2">
      <c r="B186" s="33" t="s">
        <v>293</v>
      </c>
      <c r="C186" s="18" t="s">
        <v>344</v>
      </c>
      <c r="D186" s="21" t="s">
        <v>345</v>
      </c>
      <c r="E186" s="45" t="s">
        <v>574</v>
      </c>
      <c r="F186" s="45" t="s">
        <v>574</v>
      </c>
    </row>
    <row r="187" spans="2:6" x14ac:dyDescent="0.2">
      <c r="B187" s="33" t="s">
        <v>293</v>
      </c>
      <c r="C187" s="18" t="s">
        <v>134</v>
      </c>
      <c r="D187" s="21" t="s">
        <v>346</v>
      </c>
      <c r="E187" s="45">
        <v>3860</v>
      </c>
      <c r="F187" s="45">
        <v>265</v>
      </c>
    </row>
    <row r="188" spans="2:6" ht="13.2" x14ac:dyDescent="0.25">
      <c r="B188"/>
      <c r="C188"/>
      <c r="D188"/>
      <c r="E188"/>
      <c r="F188"/>
    </row>
    <row r="189" spans="2:6" x14ac:dyDescent="0.2">
      <c r="B189" s="35" t="s">
        <v>244</v>
      </c>
    </row>
    <row r="190" spans="2:6" x14ac:dyDescent="0.2">
      <c r="B190" s="16"/>
    </row>
    <row r="191" spans="2:6" x14ac:dyDescent="0.2">
      <c r="B191" s="16" t="s">
        <v>568</v>
      </c>
    </row>
    <row r="192" spans="2:6" x14ac:dyDescent="0.2">
      <c r="B192" s="16" t="s">
        <v>245</v>
      </c>
    </row>
    <row r="193" spans="1:8" x14ac:dyDescent="0.2">
      <c r="B193" s="16" t="s">
        <v>246</v>
      </c>
    </row>
    <row r="194" spans="1:8" s="7" customFormat="1" x14ac:dyDescent="0.2">
      <c r="A194" s="2"/>
      <c r="B194" s="16"/>
      <c r="C194" s="2"/>
      <c r="G194" s="2"/>
      <c r="H194" s="2"/>
    </row>
    <row r="195" spans="1:8" s="7" customFormat="1" x14ac:dyDescent="0.2">
      <c r="A195" s="2"/>
      <c r="B195" s="16"/>
      <c r="C195" s="2"/>
      <c r="G195" s="2"/>
      <c r="H195" s="2"/>
    </row>
    <row r="196" spans="1:8" s="7" customFormat="1" x14ac:dyDescent="0.2">
      <c r="A196" s="2"/>
      <c r="B196" s="16"/>
      <c r="C196" s="2"/>
      <c r="G196" s="2"/>
      <c r="H196" s="2"/>
    </row>
    <row r="197" spans="1:8" s="7" customFormat="1" x14ac:dyDescent="0.2">
      <c r="A197" s="2"/>
      <c r="B197" s="16"/>
      <c r="C197" s="2"/>
      <c r="G197" s="2"/>
      <c r="H197" s="2"/>
    </row>
    <row r="198" spans="1:8" s="7" customFormat="1" x14ac:dyDescent="0.2">
      <c r="A198" s="2"/>
      <c r="B198" s="16"/>
      <c r="C198" s="2"/>
      <c r="G198" s="2"/>
      <c r="H198" s="2"/>
    </row>
    <row r="199" spans="1:8" s="7" customFormat="1" x14ac:dyDescent="0.2">
      <c r="A199" s="2"/>
      <c r="B199" s="16"/>
      <c r="C199" s="2"/>
      <c r="G199" s="2"/>
      <c r="H199" s="2"/>
    </row>
    <row r="200" spans="1:8" s="7" customFormat="1" x14ac:dyDescent="0.2">
      <c r="A200" s="2"/>
      <c r="B200" s="16"/>
      <c r="C200" s="2"/>
      <c r="G200" s="2"/>
      <c r="H200" s="2"/>
    </row>
    <row r="201" spans="1:8" s="7" customFormat="1" x14ac:dyDescent="0.2">
      <c r="A201" s="2"/>
      <c r="B201" s="16"/>
      <c r="C201" s="2"/>
      <c r="G201" s="2"/>
      <c r="H201" s="2"/>
    </row>
    <row r="202" spans="1:8" s="7" customFormat="1" x14ac:dyDescent="0.2">
      <c r="A202" s="2"/>
      <c r="B202" s="16"/>
      <c r="C202" s="2"/>
      <c r="G202" s="2"/>
      <c r="H202" s="2"/>
    </row>
    <row r="203" spans="1:8" s="7" customFormat="1" x14ac:dyDescent="0.2">
      <c r="A203" s="2"/>
      <c r="B203" s="16"/>
      <c r="C203" s="14"/>
      <c r="G203" s="2"/>
      <c r="H203" s="2"/>
    </row>
    <row r="204" spans="1:8" s="7" customFormat="1" x14ac:dyDescent="0.2">
      <c r="A204" s="2"/>
      <c r="B204" s="16"/>
      <c r="C204" s="2"/>
      <c r="G204" s="2"/>
      <c r="H204" s="2"/>
    </row>
    <row r="205" spans="1:8" s="7" customFormat="1" x14ac:dyDescent="0.2">
      <c r="A205" s="2"/>
      <c r="B205" s="16"/>
      <c r="C205" s="2"/>
      <c r="G205" s="2"/>
      <c r="H205" s="2"/>
    </row>
    <row r="206" spans="1:8" s="7" customFormat="1" x14ac:dyDescent="0.2">
      <c r="A206" s="2"/>
      <c r="B206" s="16"/>
      <c r="C206" s="2"/>
      <c r="G206" s="2"/>
      <c r="H206" s="2"/>
    </row>
    <row r="207" spans="1:8" s="7" customFormat="1" x14ac:dyDescent="0.2">
      <c r="A207" s="2"/>
      <c r="B207" s="16"/>
      <c r="C207" s="2"/>
      <c r="G207" s="2"/>
      <c r="H207" s="2"/>
    </row>
    <row r="208" spans="1:8" s="7" customFormat="1" x14ac:dyDescent="0.2">
      <c r="A208" s="2"/>
      <c r="B208" s="16"/>
      <c r="C208" s="2"/>
      <c r="G208" s="2"/>
      <c r="H208" s="2"/>
    </row>
    <row r="209" spans="1:8" s="7" customFormat="1" x14ac:dyDescent="0.2">
      <c r="A209" s="2"/>
      <c r="B209" s="16"/>
      <c r="C209" s="2"/>
      <c r="G209" s="2"/>
      <c r="H209" s="2"/>
    </row>
    <row r="210" spans="1:8" x14ac:dyDescent="0.2">
      <c r="B210" s="16"/>
    </row>
    <row r="211" spans="1:8" x14ac:dyDescent="0.2">
      <c r="B211" s="16"/>
    </row>
    <row r="212" spans="1:8" x14ac:dyDescent="0.2">
      <c r="B212" s="16"/>
    </row>
    <row r="213" spans="1:8" x14ac:dyDescent="0.2">
      <c r="B213" s="16"/>
    </row>
    <row r="214" spans="1:8" x14ac:dyDescent="0.2">
      <c r="B214" s="16"/>
    </row>
    <row r="215" spans="1:8" x14ac:dyDescent="0.2">
      <c r="B215" s="16"/>
    </row>
    <row r="216" spans="1:8" x14ac:dyDescent="0.2">
      <c r="B216" s="16"/>
    </row>
    <row r="217" spans="1:8" x14ac:dyDescent="0.2">
      <c r="B217" s="16"/>
    </row>
    <row r="218" spans="1:8" x14ac:dyDescent="0.2">
      <c r="B218" s="16"/>
    </row>
    <row r="219" spans="1:8" x14ac:dyDescent="0.2">
      <c r="B219" s="16"/>
    </row>
    <row r="220" spans="1:8" x14ac:dyDescent="0.2">
      <c r="B220" s="16"/>
    </row>
    <row r="221" spans="1:8" x14ac:dyDescent="0.2">
      <c r="B221" s="16"/>
    </row>
    <row r="222" spans="1:8" x14ac:dyDescent="0.2">
      <c r="B222" s="16"/>
    </row>
    <row r="223" spans="1:8" x14ac:dyDescent="0.2">
      <c r="B223" s="16"/>
    </row>
    <row r="224" spans="1:8"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85" zoomScaleNormal="85" zoomScaleSheetLayoutView="25" workbookViewId="0"/>
  </sheetViews>
  <sheetFormatPr defaultColWidth="9.33203125" defaultRowHeight="12.6" x14ac:dyDescent="0.2"/>
  <cols>
    <col min="1" max="1" width="1.6640625" style="2" customWidth="1"/>
    <col min="2" max="2" width="31.44140625" style="2" customWidth="1"/>
    <col min="3" max="3" width="10.6640625" style="2" customWidth="1"/>
    <col min="4" max="4" width="83.33203125" style="7" bestFit="1" customWidth="1"/>
    <col min="5" max="10" width="11.44140625" style="7" customWidth="1"/>
    <col min="11" max="11" width="11.44140625" style="2" customWidth="1"/>
    <col min="12" max="12" width="14.6640625" style="2" customWidth="1"/>
    <col min="13" max="13" width="15.6640625" style="2" customWidth="1"/>
    <col min="14" max="21" width="11.44140625" style="2" customWidth="1"/>
    <col min="22" max="22" width="15.6640625" style="2" customWidth="1"/>
    <col min="23" max="23" width="9.33203125" style="2" customWidth="1"/>
    <col min="24" max="16384" width="9.33203125" style="2"/>
  </cols>
  <sheetData>
    <row r="1" spans="2:22" s="15" customFormat="1" ht="9" customHeight="1" x14ac:dyDescent="0.3">
      <c r="C1" s="19"/>
      <c r="D1" s="19"/>
      <c r="E1" s="19"/>
      <c r="F1" s="19"/>
      <c r="G1" s="19"/>
      <c r="H1" s="19"/>
      <c r="I1" s="19"/>
      <c r="J1" s="19"/>
    </row>
    <row r="2" spans="2:22" ht="19.5" customHeight="1" x14ac:dyDescent="0.2">
      <c r="B2" s="3" t="s">
        <v>0</v>
      </c>
      <c r="C2" s="22" t="s">
        <v>394</v>
      </c>
      <c r="D2" s="17"/>
    </row>
    <row r="3" spans="2:22" ht="12.75" customHeight="1" x14ac:dyDescent="0.2">
      <c r="B3" s="3" t="s">
        <v>4</v>
      </c>
      <c r="C3" s="12" t="s">
        <v>432</v>
      </c>
    </row>
    <row r="4" spans="2:22" ht="12.75" customHeight="1" x14ac:dyDescent="0.2">
      <c r="B4" s="3"/>
      <c r="C4" s="6"/>
    </row>
    <row r="5" spans="2:22" ht="16.2" x14ac:dyDescent="0.3">
      <c r="B5" s="3" t="s">
        <v>1</v>
      </c>
      <c r="C5" s="46" t="str">
        <f>'System &amp; Provider Summary - T1'!$C$5</f>
        <v>July 2024</v>
      </c>
    </row>
    <row r="6" spans="2:22" x14ac:dyDescent="0.2">
      <c r="B6" s="3" t="s">
        <v>2</v>
      </c>
      <c r="C6" s="2" t="s">
        <v>399</v>
      </c>
      <c r="D6" s="2"/>
    </row>
    <row r="7" spans="2:22" ht="12.75" customHeight="1" x14ac:dyDescent="0.2">
      <c r="B7" s="3" t="s">
        <v>6</v>
      </c>
      <c r="C7" s="2" t="s">
        <v>424</v>
      </c>
    </row>
    <row r="8" spans="2:22" ht="12.75" customHeight="1" x14ac:dyDescent="0.2">
      <c r="B8" s="3" t="s">
        <v>3</v>
      </c>
      <c r="C8" s="2" t="str">
        <f>'System &amp; Provider Summary - T1'!C8</f>
        <v>12th September 2024</v>
      </c>
    </row>
    <row r="9" spans="2:22" ht="12.75" customHeight="1" x14ac:dyDescent="0.2">
      <c r="B9" s="3" t="s">
        <v>5</v>
      </c>
      <c r="C9" s="8" t="s">
        <v>403</v>
      </c>
    </row>
    <row r="10" spans="2:22" ht="12.75" customHeight="1" x14ac:dyDescent="0.2">
      <c r="B10" s="3" t="s">
        <v>8</v>
      </c>
      <c r="C10" s="2" t="str">
        <f>'System &amp; Provider Summary - T1'!C10</f>
        <v>Published (Final) - Official Statistics in development</v>
      </c>
    </row>
    <row r="11" spans="2:22" ht="12.75" customHeight="1" x14ac:dyDescent="0.2">
      <c r="B11" s="3" t="s">
        <v>9</v>
      </c>
      <c r="C11" s="2" t="str">
        <f>'System &amp; Provider Summary - T1'!C11</f>
        <v>Kerry Evert - england.nhsdata@nhs.net</v>
      </c>
    </row>
    <row r="12" spans="2:22" x14ac:dyDescent="0.2">
      <c r="B12" s="3"/>
    </row>
    <row r="13" spans="2:22" ht="16.2" x14ac:dyDescent="0.3">
      <c r="B13" s="5" t="s">
        <v>411</v>
      </c>
    </row>
    <row r="14" spans="2:22" ht="16.2" x14ac:dyDescent="0.3">
      <c r="B14" s="5"/>
      <c r="C14" s="5"/>
    </row>
    <row r="15" spans="2:22" ht="15" customHeight="1" x14ac:dyDescent="0.3">
      <c r="B15" s="5"/>
      <c r="C15" s="9"/>
      <c r="E15" s="65" t="s">
        <v>396</v>
      </c>
      <c r="F15" s="66"/>
      <c r="G15" s="66"/>
      <c r="H15" s="66"/>
      <c r="I15" s="66"/>
      <c r="J15" s="66"/>
      <c r="K15" s="66"/>
      <c r="L15" s="66"/>
      <c r="M15" s="67"/>
      <c r="N15" s="65" t="s">
        <v>395</v>
      </c>
      <c r="O15" s="66"/>
      <c r="P15" s="66"/>
      <c r="Q15" s="66"/>
      <c r="R15" s="66"/>
      <c r="S15" s="66"/>
      <c r="T15" s="66"/>
      <c r="U15" s="66"/>
      <c r="V15" s="67"/>
    </row>
    <row r="16" spans="2:22" s="12" customFormat="1" ht="25.2" x14ac:dyDescent="0.25">
      <c r="B16" s="48" t="s">
        <v>242</v>
      </c>
      <c r="C16" s="11" t="s">
        <v>348</v>
      </c>
      <c r="D16" s="10" t="s">
        <v>349</v>
      </c>
      <c r="E16" s="11" t="s">
        <v>221</v>
      </c>
      <c r="F16" s="20" t="s">
        <v>13</v>
      </c>
      <c r="G16" s="20" t="s">
        <v>247</v>
      </c>
      <c r="H16" s="20" t="s">
        <v>248</v>
      </c>
      <c r="I16" s="20" t="s">
        <v>249</v>
      </c>
      <c r="J16" s="20" t="s">
        <v>222</v>
      </c>
      <c r="K16" s="20" t="s">
        <v>223</v>
      </c>
      <c r="L16" s="11" t="s">
        <v>14</v>
      </c>
      <c r="M16" s="11" t="s">
        <v>347</v>
      </c>
      <c r="N16" s="11" t="s">
        <v>221</v>
      </c>
      <c r="O16" s="20" t="s">
        <v>13</v>
      </c>
      <c r="P16" s="20" t="s">
        <v>247</v>
      </c>
      <c r="Q16" s="20" t="s">
        <v>248</v>
      </c>
      <c r="R16" s="20" t="s">
        <v>249</v>
      </c>
      <c r="S16" s="20" t="s">
        <v>222</v>
      </c>
      <c r="T16" s="20" t="s">
        <v>223</v>
      </c>
      <c r="U16" s="11" t="s">
        <v>14</v>
      </c>
      <c r="V16" s="11" t="s">
        <v>347</v>
      </c>
    </row>
    <row r="17" spans="2:22" x14ac:dyDescent="0.2">
      <c r="B17" s="49" t="s">
        <v>7</v>
      </c>
      <c r="C17" s="1" t="s">
        <v>7</v>
      </c>
      <c r="D17" s="13" t="s">
        <v>10</v>
      </c>
      <c r="E17" s="26">
        <v>8.9119745087041347E-2</v>
      </c>
      <c r="F17" s="26">
        <v>9.6253041027635072E-2</v>
      </c>
      <c r="G17" s="26">
        <v>0.10476619788100162</v>
      </c>
      <c r="H17" s="26">
        <v>0.24546383628862148</v>
      </c>
      <c r="I17" s="26">
        <v>0.20574380008877907</v>
      </c>
      <c r="J17" s="26">
        <v>0.14718401701254952</v>
      </c>
      <c r="K17" s="26">
        <v>0.1114659215647141</v>
      </c>
      <c r="L17" s="26">
        <v>0</v>
      </c>
      <c r="M17" s="25">
        <v>1453043</v>
      </c>
      <c r="N17" s="26">
        <v>5.7915502692739686E-2</v>
      </c>
      <c r="O17" s="26">
        <v>4.1672666532269677E-2</v>
      </c>
      <c r="P17" s="26">
        <v>6.2033810442646088E-2</v>
      </c>
      <c r="Q17" s="26">
        <v>0.18471906229300464</v>
      </c>
      <c r="R17" s="26">
        <v>0.21251043976614925</v>
      </c>
      <c r="S17" s="26">
        <v>0.2247789649511851</v>
      </c>
      <c r="T17" s="26">
        <v>0.21638395299945282</v>
      </c>
      <c r="U17" s="26">
        <v>0</v>
      </c>
      <c r="V17" s="25">
        <v>347232</v>
      </c>
    </row>
    <row r="18" spans="2:22" ht="6.75" customHeight="1" x14ac:dyDescent="0.2">
      <c r="D18" s="4"/>
      <c r="K18" s="7"/>
      <c r="N18" s="7"/>
      <c r="O18" s="7"/>
      <c r="P18" s="7"/>
      <c r="Q18" s="7"/>
      <c r="R18" s="7"/>
      <c r="S18" s="7"/>
      <c r="T18" s="7"/>
    </row>
    <row r="19" spans="2:22" x14ac:dyDescent="0.2">
      <c r="B19" s="33" t="s">
        <v>253</v>
      </c>
      <c r="C19" s="18" t="s">
        <v>254</v>
      </c>
      <c r="D19" s="18" t="s">
        <v>368</v>
      </c>
      <c r="E19" s="39">
        <v>9.7734533836770263E-2</v>
      </c>
      <c r="F19" s="39">
        <v>0.11327330816148708</v>
      </c>
      <c r="G19" s="39">
        <v>0.10441475457449899</v>
      </c>
      <c r="H19" s="39">
        <v>0.23918094684867847</v>
      </c>
      <c r="I19" s="39">
        <v>0.19561428986349114</v>
      </c>
      <c r="J19" s="39">
        <v>0.14159163520185886</v>
      </c>
      <c r="K19" s="39">
        <v>0.10833575370316584</v>
      </c>
      <c r="L19" s="39">
        <v>0</v>
      </c>
      <c r="M19" s="25">
        <v>34430</v>
      </c>
      <c r="N19" s="39">
        <v>5.5131964809384162E-2</v>
      </c>
      <c r="O19" s="39">
        <v>3.7536656891495601E-2</v>
      </c>
      <c r="P19" s="39">
        <v>5.2785923753665691E-2</v>
      </c>
      <c r="Q19" s="39">
        <v>0.16363636363636364</v>
      </c>
      <c r="R19" s="39">
        <v>0.19706744868035192</v>
      </c>
      <c r="S19" s="39">
        <v>0.23929618768328445</v>
      </c>
      <c r="T19" s="39">
        <v>0.25454545454545452</v>
      </c>
      <c r="U19" s="39">
        <v>0</v>
      </c>
      <c r="V19" s="25">
        <v>8525</v>
      </c>
    </row>
    <row r="20" spans="2:22" x14ac:dyDescent="0.2">
      <c r="B20" s="33" t="s">
        <v>253</v>
      </c>
      <c r="C20" s="18" t="s">
        <v>255</v>
      </c>
      <c r="D20" s="18" t="s">
        <v>369</v>
      </c>
      <c r="E20" s="39">
        <v>9.830310122878877E-2</v>
      </c>
      <c r="F20" s="39">
        <v>0.11975814316364346</v>
      </c>
      <c r="G20" s="39">
        <v>0.11059098888238736</v>
      </c>
      <c r="H20" s="39">
        <v>0.25043885313048564</v>
      </c>
      <c r="I20" s="39">
        <v>0.1921201482348352</v>
      </c>
      <c r="J20" s="39">
        <v>0.12736493075872829</v>
      </c>
      <c r="K20" s="39">
        <v>0.10142383460113126</v>
      </c>
      <c r="L20" s="39">
        <v>0</v>
      </c>
      <c r="M20" s="25">
        <v>25635</v>
      </c>
      <c r="N20" s="39">
        <v>9.9563953488372089E-2</v>
      </c>
      <c r="O20" s="39">
        <v>5.4505813953488372E-2</v>
      </c>
      <c r="P20" s="39">
        <v>5.5959302325581398E-2</v>
      </c>
      <c r="Q20" s="39">
        <v>0.18604651162790697</v>
      </c>
      <c r="R20" s="39">
        <v>0.19549418604651161</v>
      </c>
      <c r="S20" s="39">
        <v>0.20494186046511628</v>
      </c>
      <c r="T20" s="39">
        <v>0.20348837209302326</v>
      </c>
      <c r="U20" s="39">
        <v>0</v>
      </c>
      <c r="V20" s="25">
        <v>6880</v>
      </c>
    </row>
    <row r="21" spans="2:22" x14ac:dyDescent="0.2">
      <c r="B21" s="33" t="s">
        <v>253</v>
      </c>
      <c r="C21" s="18" t="s">
        <v>256</v>
      </c>
      <c r="D21" s="18" t="s">
        <v>370</v>
      </c>
      <c r="E21" s="39">
        <v>6.9570871261378411E-2</v>
      </c>
      <c r="F21" s="39">
        <v>8.2791504117902037E-2</v>
      </c>
      <c r="G21" s="39">
        <v>0.10294755093194626</v>
      </c>
      <c r="H21" s="39">
        <v>0.21413090593844819</v>
      </c>
      <c r="I21" s="39">
        <v>0.19852622453402688</v>
      </c>
      <c r="J21" s="39">
        <v>0.17685305591677503</v>
      </c>
      <c r="K21" s="39">
        <v>0.15539661898569571</v>
      </c>
      <c r="L21" s="39">
        <v>0</v>
      </c>
      <c r="M21" s="25">
        <v>23070</v>
      </c>
      <c r="N21" s="39">
        <v>5.0997782705099776E-2</v>
      </c>
      <c r="O21" s="39">
        <v>2.8824833702882482E-2</v>
      </c>
      <c r="P21" s="39">
        <v>6.4301552106430154E-2</v>
      </c>
      <c r="Q21" s="39">
        <v>0.17073170731707318</v>
      </c>
      <c r="R21" s="39">
        <v>0.17073170731707318</v>
      </c>
      <c r="S21" s="39">
        <v>0.23503325942350334</v>
      </c>
      <c r="T21" s="39">
        <v>0.27716186252771619</v>
      </c>
      <c r="U21" s="39">
        <v>0</v>
      </c>
      <c r="V21" s="25">
        <v>2255</v>
      </c>
    </row>
    <row r="22" spans="2:22" x14ac:dyDescent="0.2">
      <c r="B22" s="33" t="s">
        <v>253</v>
      </c>
      <c r="C22" s="18" t="s">
        <v>257</v>
      </c>
      <c r="D22" s="18" t="s">
        <v>371</v>
      </c>
      <c r="E22" s="39">
        <v>0.11438848920863309</v>
      </c>
      <c r="F22" s="39">
        <v>0.1012589928057554</v>
      </c>
      <c r="G22" s="39">
        <v>9.2985611510791363E-2</v>
      </c>
      <c r="H22" s="39">
        <v>0.22517985611510791</v>
      </c>
      <c r="I22" s="39">
        <v>0.19442446043165468</v>
      </c>
      <c r="J22" s="39">
        <v>0.1433453237410072</v>
      </c>
      <c r="K22" s="39">
        <v>0.12841726618705035</v>
      </c>
      <c r="L22" s="39">
        <v>0</v>
      </c>
      <c r="M22" s="25">
        <v>27800</v>
      </c>
      <c r="N22" s="39">
        <v>6.6062866275972298E-2</v>
      </c>
      <c r="O22" s="39">
        <v>4.7948854555141182E-2</v>
      </c>
      <c r="P22" s="39">
        <v>5.487480021310602E-2</v>
      </c>
      <c r="Q22" s="39">
        <v>0.17155034629728289</v>
      </c>
      <c r="R22" s="39">
        <v>0.20618007458710708</v>
      </c>
      <c r="S22" s="39">
        <v>0.21363878529568461</v>
      </c>
      <c r="T22" s="39">
        <v>0.23974427277570592</v>
      </c>
      <c r="U22" s="39">
        <v>0</v>
      </c>
      <c r="V22" s="25">
        <v>9385</v>
      </c>
    </row>
    <row r="23" spans="2:22" x14ac:dyDescent="0.2">
      <c r="B23" s="33" t="s">
        <v>253</v>
      </c>
      <c r="C23" s="18" t="s">
        <v>258</v>
      </c>
      <c r="D23" s="18" t="s">
        <v>372</v>
      </c>
      <c r="E23" s="39">
        <v>7.1349557522123894E-2</v>
      </c>
      <c r="F23" s="39">
        <v>9.7345132743362831E-2</v>
      </c>
      <c r="G23" s="39">
        <v>9.9004424778761063E-2</v>
      </c>
      <c r="H23" s="39">
        <v>0.21294247787610621</v>
      </c>
      <c r="I23" s="39">
        <v>0.20077433628318583</v>
      </c>
      <c r="J23" s="39">
        <v>0.17901917404129794</v>
      </c>
      <c r="K23" s="39">
        <v>0.13938053097345132</v>
      </c>
      <c r="L23" s="39">
        <v>0</v>
      </c>
      <c r="M23" s="25">
        <v>27120</v>
      </c>
      <c r="N23" s="39">
        <v>3.1824611032531827E-2</v>
      </c>
      <c r="O23" s="39">
        <v>2.6874115983026876E-2</v>
      </c>
      <c r="P23" s="39">
        <v>4.5968882602545967E-2</v>
      </c>
      <c r="Q23" s="39">
        <v>0.13224893917963224</v>
      </c>
      <c r="R23" s="39">
        <v>0.19448373408769448</v>
      </c>
      <c r="S23" s="39">
        <v>0.28147100424328148</v>
      </c>
      <c r="T23" s="39">
        <v>0.28712871287128711</v>
      </c>
      <c r="U23" s="39">
        <v>0</v>
      </c>
      <c r="V23" s="25">
        <v>7070</v>
      </c>
    </row>
    <row r="24" spans="2:22" x14ac:dyDescent="0.2">
      <c r="B24" s="33" t="s">
        <v>253</v>
      </c>
      <c r="C24" s="18" t="s">
        <v>259</v>
      </c>
      <c r="D24" s="18" t="s">
        <v>373</v>
      </c>
      <c r="E24" s="39">
        <v>8.3494769469197982E-2</v>
      </c>
      <c r="F24" s="39">
        <v>8.9693917086400621E-2</v>
      </c>
      <c r="G24" s="39">
        <v>9.9961255327392487E-2</v>
      </c>
      <c r="H24" s="39">
        <v>0.23672994963192562</v>
      </c>
      <c r="I24" s="39">
        <v>0.20592793490895001</v>
      </c>
      <c r="J24" s="39">
        <v>0.16137156141030609</v>
      </c>
      <c r="K24" s="39">
        <v>0.12282061216582719</v>
      </c>
      <c r="L24" s="39">
        <v>0</v>
      </c>
      <c r="M24" s="25">
        <v>25810</v>
      </c>
      <c r="N24" s="39">
        <v>5.2083333333333336E-2</v>
      </c>
      <c r="O24" s="39">
        <v>3.888888888888889E-2</v>
      </c>
      <c r="P24" s="39">
        <v>5.2777777777777778E-2</v>
      </c>
      <c r="Q24" s="39">
        <v>0.16458333333333333</v>
      </c>
      <c r="R24" s="39">
        <v>0.20347222222222222</v>
      </c>
      <c r="S24" s="39">
        <v>0.24861111111111112</v>
      </c>
      <c r="T24" s="39">
        <v>0.24027777777777778</v>
      </c>
      <c r="U24" s="39">
        <v>0</v>
      </c>
      <c r="V24" s="25">
        <v>7200</v>
      </c>
    </row>
    <row r="25" spans="2:22" x14ac:dyDescent="0.2">
      <c r="B25" s="33" t="s">
        <v>243</v>
      </c>
      <c r="C25" s="18" t="s">
        <v>260</v>
      </c>
      <c r="D25" s="18" t="s">
        <v>350</v>
      </c>
      <c r="E25" s="39">
        <v>9.3174431202600216E-2</v>
      </c>
      <c r="F25" s="39">
        <v>8.5831226676297098E-2</v>
      </c>
      <c r="G25" s="39">
        <v>0.10268448296617311</v>
      </c>
      <c r="H25" s="39">
        <v>0.26122547249307815</v>
      </c>
      <c r="I25" s="39">
        <v>0.23113037197544239</v>
      </c>
      <c r="J25" s="39">
        <v>0.13398338750451427</v>
      </c>
      <c r="K25" s="39">
        <v>9.197062718189479E-2</v>
      </c>
      <c r="L25" s="39">
        <v>0</v>
      </c>
      <c r="M25" s="25">
        <v>41535</v>
      </c>
      <c r="N25" s="39">
        <v>6.8568994889267459E-2</v>
      </c>
      <c r="O25" s="39">
        <v>4.6848381601362864E-2</v>
      </c>
      <c r="P25" s="39">
        <v>6.2606473594548545E-2</v>
      </c>
      <c r="Q25" s="39">
        <v>0.2018739352640545</v>
      </c>
      <c r="R25" s="39">
        <v>0.23126064735945487</v>
      </c>
      <c r="S25" s="39">
        <v>0.20102214650766609</v>
      </c>
      <c r="T25" s="39">
        <v>0.18739352640545145</v>
      </c>
      <c r="U25" s="39">
        <v>0</v>
      </c>
      <c r="V25" s="25">
        <v>11740</v>
      </c>
    </row>
    <row r="26" spans="2:22" x14ac:dyDescent="0.2">
      <c r="B26" s="33" t="s">
        <v>243</v>
      </c>
      <c r="C26" s="18" t="s">
        <v>261</v>
      </c>
      <c r="D26" s="18" t="s">
        <v>351</v>
      </c>
      <c r="E26" s="39">
        <v>0.10635601481770325</v>
      </c>
      <c r="F26" s="39">
        <v>8.7931370637551173E-2</v>
      </c>
      <c r="G26" s="39">
        <v>0.10128680054591538</v>
      </c>
      <c r="H26" s="39">
        <v>0.30688243322285047</v>
      </c>
      <c r="I26" s="39">
        <v>0.21134724117761747</v>
      </c>
      <c r="J26" s="39">
        <v>0.11376486644570091</v>
      </c>
      <c r="K26" s="39">
        <v>7.2431273152661332E-2</v>
      </c>
      <c r="L26" s="39">
        <v>0</v>
      </c>
      <c r="M26" s="25">
        <v>51290</v>
      </c>
      <c r="N26" s="39">
        <v>5.8156874440799283E-2</v>
      </c>
      <c r="O26" s="39">
        <v>3.9069490008947209E-2</v>
      </c>
      <c r="P26" s="39">
        <v>8.171786459886668E-2</v>
      </c>
      <c r="Q26" s="39">
        <v>0.26513569937369519</v>
      </c>
      <c r="R26" s="39">
        <v>0.25141664181330153</v>
      </c>
      <c r="S26" s="39">
        <v>0.17447062332239785</v>
      </c>
      <c r="T26" s="39">
        <v>0.13003280644199225</v>
      </c>
      <c r="U26" s="39">
        <v>0</v>
      </c>
      <c r="V26" s="25">
        <v>16765</v>
      </c>
    </row>
    <row r="27" spans="2:22" x14ac:dyDescent="0.2">
      <c r="B27" s="33" t="s">
        <v>243</v>
      </c>
      <c r="C27" s="18" t="s">
        <v>262</v>
      </c>
      <c r="D27" s="18" t="s">
        <v>352</v>
      </c>
      <c r="E27" s="39">
        <v>7.9738200589970498E-2</v>
      </c>
      <c r="F27" s="39">
        <v>7.402286135693216E-2</v>
      </c>
      <c r="G27" s="39">
        <v>0.10564159292035398</v>
      </c>
      <c r="H27" s="39">
        <v>0.29443215339233036</v>
      </c>
      <c r="I27" s="39">
        <v>0.24050516224188789</v>
      </c>
      <c r="J27" s="39">
        <v>0.12868731563421829</v>
      </c>
      <c r="K27" s="39">
        <v>7.6972713864306791E-2</v>
      </c>
      <c r="L27" s="39">
        <v>0</v>
      </c>
      <c r="M27" s="25">
        <v>54240</v>
      </c>
      <c r="N27" s="39">
        <v>4.5647558386411886E-2</v>
      </c>
      <c r="O27" s="39">
        <v>3.0785562632696391E-2</v>
      </c>
      <c r="P27" s="39">
        <v>7.749469214437367E-2</v>
      </c>
      <c r="Q27" s="39">
        <v>0.23673036093418259</v>
      </c>
      <c r="R27" s="39">
        <v>0.24150743099787686</v>
      </c>
      <c r="S27" s="39">
        <v>0.1926751592356688</v>
      </c>
      <c r="T27" s="39">
        <v>0.1746284501061571</v>
      </c>
      <c r="U27" s="39">
        <v>0</v>
      </c>
      <c r="V27" s="25">
        <v>9420</v>
      </c>
    </row>
    <row r="28" spans="2:22" x14ac:dyDescent="0.2">
      <c r="B28" s="33" t="s">
        <v>243</v>
      </c>
      <c r="C28" s="18" t="s">
        <v>263</v>
      </c>
      <c r="D28" s="18" t="s">
        <v>353</v>
      </c>
      <c r="E28" s="39">
        <v>8.9691384483497644E-2</v>
      </c>
      <c r="F28" s="39">
        <v>6.1723103300471496E-2</v>
      </c>
      <c r="G28" s="39">
        <v>8.4440634376339474E-2</v>
      </c>
      <c r="H28" s="39">
        <v>0.26178739819974284</v>
      </c>
      <c r="I28" s="39">
        <v>0.23681954564937849</v>
      </c>
      <c r="J28" s="39">
        <v>0.15612944706386628</v>
      </c>
      <c r="K28" s="39">
        <v>0.10940848692670381</v>
      </c>
      <c r="L28" s="39">
        <v>0</v>
      </c>
      <c r="M28" s="25">
        <v>46660</v>
      </c>
      <c r="N28" s="39">
        <v>6.4961429151441333E-2</v>
      </c>
      <c r="O28" s="39">
        <v>4.5879009338205441E-2</v>
      </c>
      <c r="P28" s="39">
        <v>6.3337393422655291E-2</v>
      </c>
      <c r="Q28" s="39">
        <v>0.22574096630125862</v>
      </c>
      <c r="R28" s="39">
        <v>0.24198132358911897</v>
      </c>
      <c r="S28" s="39">
        <v>0.19447827852212748</v>
      </c>
      <c r="T28" s="39">
        <v>0.16362159967519285</v>
      </c>
      <c r="U28" s="39">
        <v>0</v>
      </c>
      <c r="V28" s="25">
        <v>12315</v>
      </c>
    </row>
    <row r="29" spans="2:22" x14ac:dyDescent="0.2">
      <c r="B29" s="33" t="s">
        <v>243</v>
      </c>
      <c r="C29" s="18" t="s">
        <v>264</v>
      </c>
      <c r="D29" s="18" t="s">
        <v>354</v>
      </c>
      <c r="E29" s="39">
        <v>9.9545000554877375E-2</v>
      </c>
      <c r="F29" s="39">
        <v>0.10686938186660748</v>
      </c>
      <c r="G29" s="39">
        <v>0.10120963267117968</v>
      </c>
      <c r="H29" s="39">
        <v>0.26811674619908998</v>
      </c>
      <c r="I29" s="39">
        <v>0.20563755410054377</v>
      </c>
      <c r="J29" s="39">
        <v>0.12196204638774831</v>
      </c>
      <c r="K29" s="39">
        <v>9.677061369437355E-2</v>
      </c>
      <c r="L29" s="39">
        <v>0</v>
      </c>
      <c r="M29" s="25">
        <v>45055</v>
      </c>
      <c r="N29" s="39">
        <v>5.5928411633109618E-2</v>
      </c>
      <c r="O29" s="39">
        <v>5.145413870246085E-2</v>
      </c>
      <c r="P29" s="39">
        <v>6.0402684563758392E-2</v>
      </c>
      <c r="Q29" s="39">
        <v>0.18456375838926176</v>
      </c>
      <c r="R29" s="39">
        <v>0.20134228187919462</v>
      </c>
      <c r="S29" s="39">
        <v>0.21029082774049218</v>
      </c>
      <c r="T29" s="39">
        <v>0.23601789709172261</v>
      </c>
      <c r="U29" s="39">
        <v>0</v>
      </c>
      <c r="V29" s="25">
        <v>4470</v>
      </c>
    </row>
    <row r="30" spans="2:22" x14ac:dyDescent="0.2">
      <c r="B30" s="33" t="s">
        <v>265</v>
      </c>
      <c r="C30" s="18" t="s">
        <v>266</v>
      </c>
      <c r="D30" s="18" t="s">
        <v>374</v>
      </c>
      <c r="E30" s="39">
        <v>6.5485362095531588E-2</v>
      </c>
      <c r="F30" s="39">
        <v>8.39753466872111E-2</v>
      </c>
      <c r="G30" s="39">
        <v>0.10349255264509502</v>
      </c>
      <c r="H30" s="39">
        <v>0.22496147919876733</v>
      </c>
      <c r="I30" s="39">
        <v>0.20416024653312789</v>
      </c>
      <c r="J30" s="39">
        <v>0.17488443759630201</v>
      </c>
      <c r="K30" s="39">
        <v>0.14329738058551617</v>
      </c>
      <c r="L30" s="39">
        <v>0</v>
      </c>
      <c r="M30" s="25">
        <v>19470</v>
      </c>
      <c r="N30" s="39">
        <v>3.8567493112947659E-2</v>
      </c>
      <c r="O30" s="39">
        <v>3.6730945821854911E-2</v>
      </c>
      <c r="P30" s="39">
        <v>5.0505050505050504E-2</v>
      </c>
      <c r="Q30" s="39">
        <v>0.15059687786960516</v>
      </c>
      <c r="R30" s="39">
        <v>0.19467401285583102</v>
      </c>
      <c r="S30" s="39">
        <v>0.25711662075298441</v>
      </c>
      <c r="T30" s="39">
        <v>0.27089072543617998</v>
      </c>
      <c r="U30" s="39">
        <v>0</v>
      </c>
      <c r="V30" s="25">
        <v>5445</v>
      </c>
    </row>
    <row r="31" spans="2:22" x14ac:dyDescent="0.2">
      <c r="B31" s="33" t="s">
        <v>265</v>
      </c>
      <c r="C31" s="18" t="s">
        <v>267</v>
      </c>
      <c r="D31" s="18" t="s">
        <v>375</v>
      </c>
      <c r="E31" s="39">
        <v>0.11691288843606724</v>
      </c>
      <c r="F31" s="39">
        <v>0.1273560876209883</v>
      </c>
      <c r="G31" s="39">
        <v>0.1184411614875191</v>
      </c>
      <c r="H31" s="39">
        <v>0.25942435048395313</v>
      </c>
      <c r="I31" s="39">
        <v>0.18874172185430463</v>
      </c>
      <c r="J31" s="39">
        <v>0.10927152317880795</v>
      </c>
      <c r="K31" s="39">
        <v>7.9979623025980648E-2</v>
      </c>
      <c r="L31" s="39">
        <v>0</v>
      </c>
      <c r="M31" s="25">
        <v>39260</v>
      </c>
      <c r="N31" s="39">
        <v>4.766311892642295E-2</v>
      </c>
      <c r="O31" s="39">
        <v>3.7482646922720964E-2</v>
      </c>
      <c r="P31" s="39">
        <v>6.9875057843590924E-2</v>
      </c>
      <c r="Q31" s="39">
        <v>0.21286441462285979</v>
      </c>
      <c r="R31" s="39">
        <v>0.22767237390097178</v>
      </c>
      <c r="S31" s="39">
        <v>0.21147616844053679</v>
      </c>
      <c r="T31" s="39">
        <v>0.19296621934289682</v>
      </c>
      <c r="U31" s="39">
        <v>0</v>
      </c>
      <c r="V31" s="25">
        <v>10805</v>
      </c>
    </row>
    <row r="32" spans="2:22" x14ac:dyDescent="0.2">
      <c r="B32" s="33" t="s">
        <v>265</v>
      </c>
      <c r="C32" s="18" t="s">
        <v>268</v>
      </c>
      <c r="D32" s="18" t="s">
        <v>376</v>
      </c>
      <c r="E32" s="39">
        <v>8.7244897959183679E-2</v>
      </c>
      <c r="F32" s="39">
        <v>0.10153061224489796</v>
      </c>
      <c r="G32" s="39">
        <v>0.10493197278911565</v>
      </c>
      <c r="H32" s="39">
        <v>0.23792517006802721</v>
      </c>
      <c r="I32" s="39">
        <v>0.19931972789115646</v>
      </c>
      <c r="J32" s="39">
        <v>0.15017006802721089</v>
      </c>
      <c r="K32" s="39">
        <v>0.11887755102040816</v>
      </c>
      <c r="L32" s="39">
        <v>0</v>
      </c>
      <c r="M32" s="25">
        <v>29400</v>
      </c>
      <c r="N32" s="39">
        <v>5.8368076235854674E-2</v>
      </c>
      <c r="O32" s="39">
        <v>4.6456223942823109E-2</v>
      </c>
      <c r="P32" s="39">
        <v>5.0625372245384159E-2</v>
      </c>
      <c r="Q32" s="39">
        <v>0.14532459797498512</v>
      </c>
      <c r="R32" s="39">
        <v>0.20488385944014295</v>
      </c>
      <c r="S32" s="39">
        <v>0.24061941631923764</v>
      </c>
      <c r="T32" s="39">
        <v>0.25372245384157238</v>
      </c>
      <c r="U32" s="39">
        <v>0</v>
      </c>
      <c r="V32" s="25">
        <v>8395</v>
      </c>
    </row>
    <row r="33" spans="2:22" x14ac:dyDescent="0.2">
      <c r="B33" s="33" t="s">
        <v>265</v>
      </c>
      <c r="C33" s="18" t="s">
        <v>269</v>
      </c>
      <c r="D33" s="18" t="s">
        <v>355</v>
      </c>
      <c r="E33" s="39">
        <v>8.2881105081401091E-2</v>
      </c>
      <c r="F33" s="39">
        <v>5.4760730143068571E-2</v>
      </c>
      <c r="G33" s="39">
        <v>9.176122348297977E-2</v>
      </c>
      <c r="H33" s="39">
        <v>0.19684262456832757</v>
      </c>
      <c r="I33" s="39">
        <v>0.20572274296990625</v>
      </c>
      <c r="J33" s="39">
        <v>0.20029600394671929</v>
      </c>
      <c r="K33" s="39">
        <v>0.16822890971879625</v>
      </c>
      <c r="L33" s="39">
        <v>0</v>
      </c>
      <c r="M33" s="25">
        <v>10135</v>
      </c>
      <c r="N33" s="39">
        <v>4.0469973890339427E-2</v>
      </c>
      <c r="O33" s="39">
        <v>2.8720626631853787E-2</v>
      </c>
      <c r="P33" s="39">
        <v>4.4386422976501305E-2</v>
      </c>
      <c r="Q33" s="39">
        <v>0.14229765013054829</v>
      </c>
      <c r="R33" s="39">
        <v>0.19843342036553524</v>
      </c>
      <c r="S33" s="39">
        <v>0.26240208877284593</v>
      </c>
      <c r="T33" s="39">
        <v>0.28328981723237601</v>
      </c>
      <c r="U33" s="39">
        <v>0</v>
      </c>
      <c r="V33" s="25">
        <v>3830</v>
      </c>
    </row>
    <row r="34" spans="2:22" x14ac:dyDescent="0.2">
      <c r="B34" s="33" t="s">
        <v>265</v>
      </c>
      <c r="C34" s="18" t="s">
        <v>270</v>
      </c>
      <c r="D34" s="18" t="s">
        <v>377</v>
      </c>
      <c r="E34" s="39">
        <v>9.7242035187826911E-2</v>
      </c>
      <c r="F34" s="39">
        <v>9.4864479315263914E-2</v>
      </c>
      <c r="G34" s="39">
        <v>0.12339514978601997</v>
      </c>
      <c r="H34" s="39">
        <v>0.26795054683785069</v>
      </c>
      <c r="I34" s="39">
        <v>0.19923918212077985</v>
      </c>
      <c r="J34" s="39">
        <v>0.13361864003804089</v>
      </c>
      <c r="K34" s="39">
        <v>8.3452211126961481E-2</v>
      </c>
      <c r="L34" s="39">
        <v>0</v>
      </c>
      <c r="M34" s="25">
        <v>21030</v>
      </c>
      <c r="N34" s="39">
        <v>6.9991954947707158E-2</v>
      </c>
      <c r="O34" s="39">
        <v>3.9420756234915526E-2</v>
      </c>
      <c r="P34" s="39">
        <v>7.6427996781979077E-2</v>
      </c>
      <c r="Q34" s="39">
        <v>0.21962992759452937</v>
      </c>
      <c r="R34" s="39">
        <v>0.21158487530168946</v>
      </c>
      <c r="S34" s="39">
        <v>0.20917135961383748</v>
      </c>
      <c r="T34" s="39">
        <v>0.17377312952534191</v>
      </c>
      <c r="U34" s="39">
        <v>0</v>
      </c>
      <c r="V34" s="25">
        <v>6215</v>
      </c>
    </row>
    <row r="35" spans="2:22" x14ac:dyDescent="0.2">
      <c r="B35" s="33" t="s">
        <v>265</v>
      </c>
      <c r="C35" s="18" t="s">
        <v>271</v>
      </c>
      <c r="D35" s="18" t="s">
        <v>378</v>
      </c>
      <c r="E35" s="39">
        <v>7.0357142857142854E-2</v>
      </c>
      <c r="F35" s="39">
        <v>8.2857142857142851E-2</v>
      </c>
      <c r="G35" s="39">
        <v>0.1</v>
      </c>
      <c r="H35" s="39">
        <v>0.21678571428571428</v>
      </c>
      <c r="I35" s="39">
        <v>0.20250000000000001</v>
      </c>
      <c r="J35" s="39">
        <v>0.17071428571428571</v>
      </c>
      <c r="K35" s="39">
        <v>0.1575</v>
      </c>
      <c r="L35" s="39">
        <v>0</v>
      </c>
      <c r="M35" s="25">
        <v>14000</v>
      </c>
      <c r="N35" s="39">
        <v>3.796203796203796E-2</v>
      </c>
      <c r="O35" s="39">
        <v>2.9970029970029972E-2</v>
      </c>
      <c r="P35" s="39">
        <v>5.1948051948051951E-2</v>
      </c>
      <c r="Q35" s="39">
        <v>0.15984015984015984</v>
      </c>
      <c r="R35" s="39">
        <v>0.20979020979020979</v>
      </c>
      <c r="S35" s="39">
        <v>0.25674325674325676</v>
      </c>
      <c r="T35" s="39">
        <v>0.25274725274725274</v>
      </c>
      <c r="U35" s="39">
        <v>0</v>
      </c>
      <c r="V35" s="25">
        <v>5005</v>
      </c>
    </row>
    <row r="36" spans="2:22" x14ac:dyDescent="0.2">
      <c r="B36" s="33" t="s">
        <v>265</v>
      </c>
      <c r="C36" s="18" t="s">
        <v>272</v>
      </c>
      <c r="D36" s="18" t="s">
        <v>379</v>
      </c>
      <c r="E36" s="39" t="s">
        <v>574</v>
      </c>
      <c r="F36" s="39" t="s">
        <v>574</v>
      </c>
      <c r="G36" s="39" t="s">
        <v>574</v>
      </c>
      <c r="H36" s="39" t="s">
        <v>574</v>
      </c>
      <c r="I36" s="39" t="s">
        <v>574</v>
      </c>
      <c r="J36" s="39" t="s">
        <v>574</v>
      </c>
      <c r="K36" s="39" t="s">
        <v>574</v>
      </c>
      <c r="L36" s="39" t="s">
        <v>574</v>
      </c>
      <c r="M36" s="25" t="s">
        <v>574</v>
      </c>
      <c r="N36" s="39" t="s">
        <v>574</v>
      </c>
      <c r="O36" s="39" t="s">
        <v>574</v>
      </c>
      <c r="P36" s="39" t="s">
        <v>574</v>
      </c>
      <c r="Q36" s="39" t="s">
        <v>574</v>
      </c>
      <c r="R36" s="39" t="s">
        <v>574</v>
      </c>
      <c r="S36" s="39" t="s">
        <v>574</v>
      </c>
      <c r="T36" s="39" t="s">
        <v>574</v>
      </c>
      <c r="U36" s="39" t="s">
        <v>574</v>
      </c>
      <c r="V36" s="25" t="s">
        <v>574</v>
      </c>
    </row>
    <row r="37" spans="2:22" x14ac:dyDescent="0.2">
      <c r="B37" s="33" t="s">
        <v>265</v>
      </c>
      <c r="C37" s="18" t="s">
        <v>273</v>
      </c>
      <c r="D37" s="18" t="s">
        <v>356</v>
      </c>
      <c r="E37" s="39">
        <v>8.3700440528634359E-2</v>
      </c>
      <c r="F37" s="39">
        <v>0.10022026431718062</v>
      </c>
      <c r="G37" s="39">
        <v>0.11343612334801761</v>
      </c>
      <c r="H37" s="39">
        <v>0.25903083700440527</v>
      </c>
      <c r="I37" s="39">
        <v>0.20550660792951542</v>
      </c>
      <c r="J37" s="39">
        <v>0.13700440528634361</v>
      </c>
      <c r="K37" s="39">
        <v>0.10088105726872247</v>
      </c>
      <c r="L37" s="39">
        <v>0</v>
      </c>
      <c r="M37" s="25">
        <v>22700</v>
      </c>
      <c r="N37" s="39">
        <v>6.4497385241138877E-2</v>
      </c>
      <c r="O37" s="39">
        <v>5.8686809994189425E-2</v>
      </c>
      <c r="P37" s="39">
        <v>9.8779779198140613E-2</v>
      </c>
      <c r="Q37" s="39">
        <v>0.25043579314352121</v>
      </c>
      <c r="R37" s="39">
        <v>0.2022080185938408</v>
      </c>
      <c r="S37" s="39">
        <v>0.17257408483439859</v>
      </c>
      <c r="T37" s="39">
        <v>0.15223707147007554</v>
      </c>
      <c r="U37" s="39">
        <v>0</v>
      </c>
      <c r="V37" s="25">
        <v>8605</v>
      </c>
    </row>
    <row r="38" spans="2:22" x14ac:dyDescent="0.2">
      <c r="B38" s="33" t="s">
        <v>265</v>
      </c>
      <c r="C38" s="18" t="s">
        <v>274</v>
      </c>
      <c r="D38" s="18" t="s">
        <v>380</v>
      </c>
      <c r="E38" s="39">
        <v>8.3518740373096007E-2</v>
      </c>
      <c r="F38" s="39">
        <v>0.11158651377716926</v>
      </c>
      <c r="G38" s="39">
        <v>0.1067944549033031</v>
      </c>
      <c r="H38" s="39">
        <v>0.24525072736607906</v>
      </c>
      <c r="I38" s="39">
        <v>0.20605853157624507</v>
      </c>
      <c r="J38" s="39">
        <v>0.13845627246277598</v>
      </c>
      <c r="K38" s="39">
        <v>0.10833475954133151</v>
      </c>
      <c r="L38" s="39">
        <v>0</v>
      </c>
      <c r="M38" s="25">
        <v>29215</v>
      </c>
      <c r="N38" s="39">
        <v>7.337526205450734E-2</v>
      </c>
      <c r="O38" s="39">
        <v>4.8218029350104823E-2</v>
      </c>
      <c r="P38" s="39">
        <v>5.7302585604472399E-2</v>
      </c>
      <c r="Q38" s="39">
        <v>0.15443745632424877</v>
      </c>
      <c r="R38" s="39">
        <v>0.1970649895178197</v>
      </c>
      <c r="S38" s="39">
        <v>0.22292103424178897</v>
      </c>
      <c r="T38" s="39">
        <v>0.24598183088749126</v>
      </c>
      <c r="U38" s="39">
        <v>0</v>
      </c>
      <c r="V38" s="25">
        <v>7155</v>
      </c>
    </row>
    <row r="39" spans="2:22" x14ac:dyDescent="0.2">
      <c r="B39" s="33" t="s">
        <v>265</v>
      </c>
      <c r="C39" s="18" t="s">
        <v>275</v>
      </c>
      <c r="D39" s="18" t="s">
        <v>357</v>
      </c>
      <c r="E39" s="39">
        <v>7.6758627710475411E-2</v>
      </c>
      <c r="F39" s="39">
        <v>8.9789270080423492E-2</v>
      </c>
      <c r="G39" s="39">
        <v>0.10475414842716074</v>
      </c>
      <c r="H39" s="39">
        <v>0.25990023414435509</v>
      </c>
      <c r="I39" s="39">
        <v>0.22131731650208694</v>
      </c>
      <c r="J39" s="39">
        <v>0.14211544334724627</v>
      </c>
      <c r="K39" s="39">
        <v>0.10516135600122162</v>
      </c>
      <c r="L39" s="39">
        <v>0</v>
      </c>
      <c r="M39" s="25">
        <v>49115</v>
      </c>
      <c r="N39" s="39">
        <v>4.4539353264185476E-2</v>
      </c>
      <c r="O39" s="39">
        <v>2.593044539353264E-2</v>
      </c>
      <c r="P39" s="39">
        <v>6.1928004881025019E-2</v>
      </c>
      <c r="Q39" s="39">
        <v>0.22086638194020744</v>
      </c>
      <c r="R39" s="39">
        <v>0.24252593044539353</v>
      </c>
      <c r="S39" s="39">
        <v>0.21049420378279438</v>
      </c>
      <c r="T39" s="39">
        <v>0.19371568029286151</v>
      </c>
      <c r="U39" s="39">
        <v>0</v>
      </c>
      <c r="V39" s="25">
        <v>16390</v>
      </c>
    </row>
    <row r="40" spans="2:22" x14ac:dyDescent="0.2">
      <c r="B40" s="33" t="s">
        <v>265</v>
      </c>
      <c r="C40" s="18" t="s">
        <v>276</v>
      </c>
      <c r="D40" s="18" t="s">
        <v>381</v>
      </c>
      <c r="E40" s="39">
        <v>0.10301788375558868</v>
      </c>
      <c r="F40" s="39">
        <v>0.1279806259314456</v>
      </c>
      <c r="G40" s="39">
        <v>0.10543964232488823</v>
      </c>
      <c r="H40" s="39">
        <v>0.23640089418777943</v>
      </c>
      <c r="I40" s="39">
        <v>0.18237704918032788</v>
      </c>
      <c r="J40" s="39">
        <v>0.13673621460506707</v>
      </c>
      <c r="K40" s="39">
        <v>0.10804769001490314</v>
      </c>
      <c r="L40" s="39">
        <v>0</v>
      </c>
      <c r="M40" s="25">
        <v>26840</v>
      </c>
      <c r="N40" s="39">
        <v>6.0133630289532294E-2</v>
      </c>
      <c r="O40" s="39">
        <v>4.6770601336302897E-2</v>
      </c>
      <c r="P40" s="39">
        <v>6.2360801781737196E-2</v>
      </c>
      <c r="Q40" s="39">
        <v>0.17594654788418709</v>
      </c>
      <c r="R40" s="39">
        <v>0.18262806236080179</v>
      </c>
      <c r="S40" s="39">
        <v>0.22271714922048999</v>
      </c>
      <c r="T40" s="39">
        <v>0.24944320712694878</v>
      </c>
      <c r="U40" s="39">
        <v>0</v>
      </c>
      <c r="V40" s="25">
        <v>2245</v>
      </c>
    </row>
    <row r="41" spans="2:22" x14ac:dyDescent="0.2">
      <c r="B41" s="33" t="s">
        <v>277</v>
      </c>
      <c r="C41" s="18" t="s">
        <v>278</v>
      </c>
      <c r="D41" s="18" t="s">
        <v>358</v>
      </c>
      <c r="E41" s="39">
        <v>9.7789887980623671E-2</v>
      </c>
      <c r="F41" s="39">
        <v>0.11413866182258553</v>
      </c>
      <c r="G41" s="39">
        <v>0.10172570390554042</v>
      </c>
      <c r="H41" s="39">
        <v>0.2356443637097588</v>
      </c>
      <c r="I41" s="39">
        <v>0.20324957109698255</v>
      </c>
      <c r="J41" s="39">
        <v>0.14300131193864163</v>
      </c>
      <c r="K41" s="39">
        <v>0.1044504995458674</v>
      </c>
      <c r="L41" s="39">
        <v>0</v>
      </c>
      <c r="M41" s="25">
        <v>49545</v>
      </c>
      <c r="N41" s="39">
        <v>8.3263246425567705E-2</v>
      </c>
      <c r="O41" s="39">
        <v>6.1396131202691336E-2</v>
      </c>
      <c r="P41" s="39">
        <v>6.5601345668629102E-2</v>
      </c>
      <c r="Q41" s="39">
        <v>0.18250630782169891</v>
      </c>
      <c r="R41" s="39">
        <v>0.20016820857863751</v>
      </c>
      <c r="S41" s="39">
        <v>0.21194280908326324</v>
      </c>
      <c r="T41" s="39">
        <v>0.19554247266610597</v>
      </c>
      <c r="U41" s="39">
        <v>0</v>
      </c>
      <c r="V41" s="25">
        <v>11890</v>
      </c>
    </row>
    <row r="42" spans="2:22" x14ac:dyDescent="0.2">
      <c r="B42" s="33" t="s">
        <v>277</v>
      </c>
      <c r="C42" s="18" t="s">
        <v>279</v>
      </c>
      <c r="D42" s="18" t="s">
        <v>382</v>
      </c>
      <c r="E42" s="39">
        <v>9.1389822072912782E-2</v>
      </c>
      <c r="F42" s="39">
        <v>7.9445066567127035E-2</v>
      </c>
      <c r="G42" s="39">
        <v>9.9041931068806766E-2</v>
      </c>
      <c r="H42" s="39">
        <v>0.2287545103894488</v>
      </c>
      <c r="I42" s="39">
        <v>0.20810003732736096</v>
      </c>
      <c r="J42" s="39">
        <v>0.17027497822570611</v>
      </c>
      <c r="K42" s="39">
        <v>0.12299365434863756</v>
      </c>
      <c r="L42" s="39">
        <v>0</v>
      </c>
      <c r="M42" s="25">
        <v>80370</v>
      </c>
      <c r="N42" s="39">
        <v>6.0202205882352942E-2</v>
      </c>
      <c r="O42" s="39">
        <v>4.2738970588235295E-2</v>
      </c>
      <c r="P42" s="39">
        <v>5.4917279411764705E-2</v>
      </c>
      <c r="Q42" s="39">
        <v>0.16176470588235295</v>
      </c>
      <c r="R42" s="39">
        <v>0.20772058823529413</v>
      </c>
      <c r="S42" s="39">
        <v>0.25022977941176472</v>
      </c>
      <c r="T42" s="39">
        <v>0.22242647058823528</v>
      </c>
      <c r="U42" s="39">
        <v>0</v>
      </c>
      <c r="V42" s="25">
        <v>21760</v>
      </c>
    </row>
    <row r="43" spans="2:22" x14ac:dyDescent="0.2">
      <c r="B43" s="33" t="s">
        <v>277</v>
      </c>
      <c r="C43" s="18" t="s">
        <v>280</v>
      </c>
      <c r="D43" s="18" t="s">
        <v>383</v>
      </c>
      <c r="E43" s="39">
        <v>6.9088416723783408E-2</v>
      </c>
      <c r="F43" s="39">
        <v>6.7991775188485259E-2</v>
      </c>
      <c r="G43" s="39">
        <v>0.1023989033584647</v>
      </c>
      <c r="H43" s="39">
        <v>0.21466758053461274</v>
      </c>
      <c r="I43" s="39">
        <v>0.20027416038382453</v>
      </c>
      <c r="J43" s="39">
        <v>0.18409869773817683</v>
      </c>
      <c r="K43" s="39">
        <v>0.16148046607265251</v>
      </c>
      <c r="L43" s="39">
        <v>0</v>
      </c>
      <c r="M43" s="25">
        <v>36475</v>
      </c>
      <c r="N43" s="39">
        <v>5.8561643835616441E-2</v>
      </c>
      <c r="O43" s="39">
        <v>4.9315068493150684E-2</v>
      </c>
      <c r="P43" s="39">
        <v>6.4726027397260272E-2</v>
      </c>
      <c r="Q43" s="39">
        <v>0.16130136986301369</v>
      </c>
      <c r="R43" s="39">
        <v>0.2</v>
      </c>
      <c r="S43" s="39">
        <v>0.2363013698630137</v>
      </c>
      <c r="T43" s="39">
        <v>0.23013698630136986</v>
      </c>
      <c r="U43" s="39">
        <v>0</v>
      </c>
      <c r="V43" s="25">
        <v>14600</v>
      </c>
    </row>
    <row r="44" spans="2:22" x14ac:dyDescent="0.2">
      <c r="B44" s="33" t="s">
        <v>277</v>
      </c>
      <c r="C44" s="18" t="s">
        <v>281</v>
      </c>
      <c r="D44" s="18" t="s">
        <v>359</v>
      </c>
      <c r="E44" s="39">
        <v>8.1063506972039595E-2</v>
      </c>
      <c r="F44" s="39">
        <v>0.10432772198540567</v>
      </c>
      <c r="G44" s="39">
        <v>0.12036702550393757</v>
      </c>
      <c r="H44" s="39">
        <v>0.26508200274546639</v>
      </c>
      <c r="I44" s="39">
        <v>0.2066324687522578</v>
      </c>
      <c r="J44" s="39">
        <v>0.13199913301062061</v>
      </c>
      <c r="K44" s="39">
        <v>9.0600390145220727E-2</v>
      </c>
      <c r="L44" s="39">
        <v>0</v>
      </c>
      <c r="M44" s="25">
        <v>69205</v>
      </c>
      <c r="N44" s="39">
        <v>6.2097812097812101E-2</v>
      </c>
      <c r="O44" s="39">
        <v>4.2471042471042469E-2</v>
      </c>
      <c r="P44" s="39">
        <v>6.4671814671814667E-2</v>
      </c>
      <c r="Q44" s="39">
        <v>0.18307593307593309</v>
      </c>
      <c r="R44" s="39">
        <v>0.21814671814671815</v>
      </c>
      <c r="S44" s="39">
        <v>0.22522522522522523</v>
      </c>
      <c r="T44" s="39">
        <v>0.20463320463320464</v>
      </c>
      <c r="U44" s="39">
        <v>0</v>
      </c>
      <c r="V44" s="25">
        <v>15540</v>
      </c>
    </row>
    <row r="45" spans="2:22" x14ac:dyDescent="0.2">
      <c r="B45" s="33" t="s">
        <v>282</v>
      </c>
      <c r="C45" s="18" t="s">
        <v>283</v>
      </c>
      <c r="D45" s="18" t="s">
        <v>384</v>
      </c>
      <c r="E45" s="39">
        <v>7.1193221934572837E-2</v>
      </c>
      <c r="F45" s="39">
        <v>8.8373734996469763E-2</v>
      </c>
      <c r="G45" s="39">
        <v>0.11296775711932219</v>
      </c>
      <c r="H45" s="39">
        <v>0.25064721110849614</v>
      </c>
      <c r="I45" s="39">
        <v>0.2120498940927277</v>
      </c>
      <c r="J45" s="39">
        <v>0.15403624382207579</v>
      </c>
      <c r="K45" s="39">
        <v>0.1108496116733349</v>
      </c>
      <c r="L45" s="39">
        <v>0</v>
      </c>
      <c r="M45" s="25">
        <v>42490</v>
      </c>
      <c r="N45" s="39">
        <v>5.1007815713698064E-2</v>
      </c>
      <c r="O45" s="39">
        <v>3.948992184286302E-2</v>
      </c>
      <c r="P45" s="39">
        <v>5.6766762649115593E-2</v>
      </c>
      <c r="Q45" s="39">
        <v>0.167420814479638</v>
      </c>
      <c r="R45" s="39">
        <v>0.21801727684080624</v>
      </c>
      <c r="S45" s="39">
        <v>0.24804607157548333</v>
      </c>
      <c r="T45" s="39">
        <v>0.21925133689839571</v>
      </c>
      <c r="U45" s="39">
        <v>0</v>
      </c>
      <c r="V45" s="25">
        <v>12155</v>
      </c>
    </row>
    <row r="46" spans="2:22" x14ac:dyDescent="0.2">
      <c r="B46" s="33" t="s">
        <v>282</v>
      </c>
      <c r="C46" s="18" t="s">
        <v>284</v>
      </c>
      <c r="D46" s="18" t="s">
        <v>360</v>
      </c>
      <c r="E46" s="39">
        <v>0.10020808235680648</v>
      </c>
      <c r="F46" s="39">
        <v>0.11745701456576498</v>
      </c>
      <c r="G46" s="39">
        <v>0.10562917533676487</v>
      </c>
      <c r="H46" s="39">
        <v>0.25424378490855326</v>
      </c>
      <c r="I46" s="39">
        <v>0.19439272806921476</v>
      </c>
      <c r="J46" s="39">
        <v>0.13224181360201512</v>
      </c>
      <c r="K46" s="39">
        <v>9.5772642645931438E-2</v>
      </c>
      <c r="L46" s="39">
        <v>0</v>
      </c>
      <c r="M46" s="25">
        <v>91310</v>
      </c>
      <c r="N46" s="39">
        <v>6.1512884455527848E-2</v>
      </c>
      <c r="O46" s="39">
        <v>3.5189803269603769E-2</v>
      </c>
      <c r="P46" s="39">
        <v>6.0127459129952897E-2</v>
      </c>
      <c r="Q46" s="39">
        <v>0.1862011637572735</v>
      </c>
      <c r="R46" s="39">
        <v>0.21446384039900249</v>
      </c>
      <c r="S46" s="39">
        <v>0.22693266832917705</v>
      </c>
      <c r="T46" s="39">
        <v>0.21584926572457744</v>
      </c>
      <c r="U46" s="39">
        <v>0</v>
      </c>
      <c r="V46" s="25">
        <v>18045</v>
      </c>
    </row>
    <row r="47" spans="2:22" x14ac:dyDescent="0.2">
      <c r="B47" s="33" t="s">
        <v>282</v>
      </c>
      <c r="C47" s="18" t="s">
        <v>285</v>
      </c>
      <c r="D47" s="18" t="s">
        <v>385</v>
      </c>
      <c r="E47" s="39">
        <v>9.5624748355925382E-2</v>
      </c>
      <c r="F47" s="39">
        <v>0.10166420614682593</v>
      </c>
      <c r="G47" s="39">
        <v>9.80405314722856E-2</v>
      </c>
      <c r="H47" s="39">
        <v>0.23480069789290028</v>
      </c>
      <c r="I47" s="39">
        <v>0.20158368004294724</v>
      </c>
      <c r="J47" s="39">
        <v>0.15454301436048853</v>
      </c>
      <c r="K47" s="39">
        <v>0.11381022681519259</v>
      </c>
      <c r="L47" s="39">
        <v>0</v>
      </c>
      <c r="M47" s="25">
        <v>74510</v>
      </c>
      <c r="N47" s="39">
        <v>7.6726342710997444E-2</v>
      </c>
      <c r="O47" s="39">
        <v>7.3032111395282748E-2</v>
      </c>
      <c r="P47" s="39">
        <v>5.8539357772094347E-2</v>
      </c>
      <c r="Q47" s="39">
        <v>0.16339869281045752</v>
      </c>
      <c r="R47" s="39">
        <v>0.20346689400397841</v>
      </c>
      <c r="S47" s="39">
        <v>0.2179596476271668</v>
      </c>
      <c r="T47" s="39">
        <v>0.20687695368002273</v>
      </c>
      <c r="U47" s="39">
        <v>0</v>
      </c>
      <c r="V47" s="25">
        <v>17595</v>
      </c>
    </row>
    <row r="48" spans="2:22" x14ac:dyDescent="0.2">
      <c r="B48" s="33" t="s">
        <v>286</v>
      </c>
      <c r="C48" s="18" t="s">
        <v>287</v>
      </c>
      <c r="D48" s="18" t="s">
        <v>386</v>
      </c>
      <c r="E48" s="39">
        <v>9.5406707976787644E-2</v>
      </c>
      <c r="F48" s="39">
        <v>9.7177141733057928E-2</v>
      </c>
      <c r="G48" s="39">
        <v>0.10012786466017508</v>
      </c>
      <c r="H48" s="39">
        <v>0.23900855709648863</v>
      </c>
      <c r="I48" s="39">
        <v>0.20340316710927511</v>
      </c>
      <c r="J48" s="39">
        <v>0.15324087734828365</v>
      </c>
      <c r="K48" s="39">
        <v>0.11153732664502804</v>
      </c>
      <c r="L48" s="39">
        <v>0</v>
      </c>
      <c r="M48" s="25">
        <v>50835</v>
      </c>
      <c r="N48" s="39">
        <v>5.3772766695576756E-2</v>
      </c>
      <c r="O48" s="39">
        <v>3.2957502168256721E-2</v>
      </c>
      <c r="P48" s="39">
        <v>6.4614050303555937E-2</v>
      </c>
      <c r="Q48" s="39">
        <v>0.18993928881179531</v>
      </c>
      <c r="R48" s="39">
        <v>0.21552471812662619</v>
      </c>
      <c r="S48" s="39">
        <v>0.23850823937554205</v>
      </c>
      <c r="T48" s="39">
        <v>0.20468343451864701</v>
      </c>
      <c r="U48" s="39">
        <v>0</v>
      </c>
      <c r="V48" s="25">
        <v>11530</v>
      </c>
    </row>
    <row r="49" spans="2:22" x14ac:dyDescent="0.2">
      <c r="B49" s="33" t="s">
        <v>286</v>
      </c>
      <c r="C49" s="18" t="s">
        <v>288</v>
      </c>
      <c r="D49" s="18" t="s">
        <v>361</v>
      </c>
      <c r="E49" s="39">
        <v>8.5793752674368853E-2</v>
      </c>
      <c r="F49" s="39">
        <v>0.10504920838682071</v>
      </c>
      <c r="G49" s="39">
        <v>0.10847240051347883</v>
      </c>
      <c r="H49" s="39">
        <v>0.2531022678647839</v>
      </c>
      <c r="I49" s="39">
        <v>0.20068463842533163</v>
      </c>
      <c r="J49" s="39">
        <v>0.13585793752674369</v>
      </c>
      <c r="K49" s="39">
        <v>0.11103979460847239</v>
      </c>
      <c r="L49" s="39">
        <v>0</v>
      </c>
      <c r="M49" s="25">
        <v>23370</v>
      </c>
      <c r="N49" s="39">
        <v>7.1192052980132453E-2</v>
      </c>
      <c r="O49" s="39">
        <v>4.1390728476821195E-2</v>
      </c>
      <c r="P49" s="39">
        <v>5.2980132450331126E-2</v>
      </c>
      <c r="Q49" s="39">
        <v>0.17301324503311258</v>
      </c>
      <c r="R49" s="39">
        <v>0.20198675496688742</v>
      </c>
      <c r="S49" s="39">
        <v>0.21523178807947019</v>
      </c>
      <c r="T49" s="39">
        <v>0.24503311258278146</v>
      </c>
      <c r="U49" s="39">
        <v>0</v>
      </c>
      <c r="V49" s="25">
        <v>6040</v>
      </c>
    </row>
    <row r="50" spans="2:22" x14ac:dyDescent="0.2">
      <c r="B50" s="33" t="s">
        <v>286</v>
      </c>
      <c r="C50" s="18" t="s">
        <v>289</v>
      </c>
      <c r="D50" s="18" t="s">
        <v>362</v>
      </c>
      <c r="E50" s="39">
        <v>9.9063829787234048E-2</v>
      </c>
      <c r="F50" s="39">
        <v>0.10076595744680851</v>
      </c>
      <c r="G50" s="39">
        <v>8.9361702127659579E-2</v>
      </c>
      <c r="H50" s="39">
        <v>0.17906382978723404</v>
      </c>
      <c r="I50" s="39">
        <v>0.19080851063829787</v>
      </c>
      <c r="J50" s="39">
        <v>0.17668085106382977</v>
      </c>
      <c r="K50" s="39">
        <v>0.16425531914893618</v>
      </c>
      <c r="L50" s="39">
        <v>0</v>
      </c>
      <c r="M50" s="25">
        <v>29375</v>
      </c>
      <c r="N50" s="39">
        <v>4.0618955512572531E-2</v>
      </c>
      <c r="O50" s="39">
        <v>3.8684719535783368E-2</v>
      </c>
      <c r="P50" s="39">
        <v>5.4158607350096713E-2</v>
      </c>
      <c r="Q50" s="39">
        <v>0.11605415860735009</v>
      </c>
      <c r="R50" s="39">
        <v>0.17214700193423599</v>
      </c>
      <c r="S50" s="39">
        <v>0.2688588007736944</v>
      </c>
      <c r="T50" s="39">
        <v>0.30754352030947774</v>
      </c>
      <c r="U50" s="39">
        <v>0</v>
      </c>
      <c r="V50" s="25">
        <v>2585</v>
      </c>
    </row>
    <row r="51" spans="2:22" x14ac:dyDescent="0.2">
      <c r="B51" s="33" t="s">
        <v>286</v>
      </c>
      <c r="C51" s="18" t="s">
        <v>290</v>
      </c>
      <c r="D51" s="18" t="s">
        <v>387</v>
      </c>
      <c r="E51" s="39">
        <v>8.2096474953617812E-2</v>
      </c>
      <c r="F51" s="39">
        <v>9.7634508348794058E-2</v>
      </c>
      <c r="G51" s="39">
        <v>0.1073747680890538</v>
      </c>
      <c r="H51" s="39">
        <v>0.23005565862708721</v>
      </c>
      <c r="I51" s="39">
        <v>0.20199443413729129</v>
      </c>
      <c r="J51" s="39">
        <v>0.15549628942486085</v>
      </c>
      <c r="K51" s="39">
        <v>0.12523191094619665</v>
      </c>
      <c r="L51" s="39">
        <v>0</v>
      </c>
      <c r="M51" s="25">
        <v>43120</v>
      </c>
      <c r="N51" s="39">
        <v>3.323076923076923E-2</v>
      </c>
      <c r="O51" s="39">
        <v>2.8307692307692308E-2</v>
      </c>
      <c r="P51" s="39">
        <v>5.8461538461538461E-2</v>
      </c>
      <c r="Q51" s="39">
        <v>0.16615384615384615</v>
      </c>
      <c r="R51" s="39">
        <v>0.19569230769230769</v>
      </c>
      <c r="S51" s="39">
        <v>0.25476923076923075</v>
      </c>
      <c r="T51" s="39">
        <v>0.26215384615384613</v>
      </c>
      <c r="U51" s="39">
        <v>0</v>
      </c>
      <c r="V51" s="25">
        <v>8125</v>
      </c>
    </row>
    <row r="52" spans="2:22" x14ac:dyDescent="0.2">
      <c r="B52" s="33" t="s">
        <v>286</v>
      </c>
      <c r="C52" s="18" t="s">
        <v>291</v>
      </c>
      <c r="D52" s="18" t="s">
        <v>388</v>
      </c>
      <c r="E52" s="39">
        <v>9.3405275779376504E-2</v>
      </c>
      <c r="F52" s="39">
        <v>0.10659472422062351</v>
      </c>
      <c r="G52" s="39">
        <v>0.10695443645083932</v>
      </c>
      <c r="H52" s="39">
        <v>0.24808153477218226</v>
      </c>
      <c r="I52" s="39">
        <v>0.19928057553956835</v>
      </c>
      <c r="J52" s="39">
        <v>0.14064748201438848</v>
      </c>
      <c r="K52" s="39">
        <v>0.10491606714628297</v>
      </c>
      <c r="L52" s="39">
        <v>0</v>
      </c>
      <c r="M52" s="25">
        <v>41700</v>
      </c>
      <c r="N52" s="39">
        <v>7.3394495412844041E-2</v>
      </c>
      <c r="O52" s="39">
        <v>4.6636085626911315E-2</v>
      </c>
      <c r="P52" s="39">
        <v>6.1162079510703363E-2</v>
      </c>
      <c r="Q52" s="39">
        <v>0.18272171253822631</v>
      </c>
      <c r="R52" s="39">
        <v>0.21483180428134557</v>
      </c>
      <c r="S52" s="39">
        <v>0.20718654434250763</v>
      </c>
      <c r="T52" s="39">
        <v>0.21483180428134557</v>
      </c>
      <c r="U52" s="39">
        <v>0</v>
      </c>
      <c r="V52" s="25">
        <v>6540</v>
      </c>
    </row>
    <row r="53" spans="2:22" x14ac:dyDescent="0.2">
      <c r="B53" s="33" t="s">
        <v>286</v>
      </c>
      <c r="C53" s="18" t="s">
        <v>292</v>
      </c>
      <c r="D53" s="18" t="s">
        <v>363</v>
      </c>
      <c r="E53" s="39">
        <v>9.8502615911961036E-2</v>
      </c>
      <c r="F53" s="39">
        <v>9.651813097600577E-2</v>
      </c>
      <c r="G53" s="39">
        <v>0.10752300198448493</v>
      </c>
      <c r="H53" s="39">
        <v>0.23579289193577485</v>
      </c>
      <c r="I53" s="39">
        <v>0.19574237777376871</v>
      </c>
      <c r="J53" s="39">
        <v>0.14432617716038246</v>
      </c>
      <c r="K53" s="39">
        <v>0.12159480425762223</v>
      </c>
      <c r="L53" s="39">
        <v>0</v>
      </c>
      <c r="M53" s="25">
        <v>27715</v>
      </c>
      <c r="N53" s="39">
        <v>5.0430504305043047E-2</v>
      </c>
      <c r="O53" s="39">
        <v>3.1980319803198029E-2</v>
      </c>
      <c r="P53" s="39">
        <v>5.5350553505535055E-2</v>
      </c>
      <c r="Q53" s="39">
        <v>0.19065190651906519</v>
      </c>
      <c r="R53" s="39">
        <v>0.19557195571955718</v>
      </c>
      <c r="S53" s="39">
        <v>0.22017220172201721</v>
      </c>
      <c r="T53" s="39">
        <v>0.25461254612546125</v>
      </c>
      <c r="U53" s="39">
        <v>0</v>
      </c>
      <c r="V53" s="25">
        <v>4065</v>
      </c>
    </row>
    <row r="54" spans="2:22" x14ac:dyDescent="0.2">
      <c r="B54" s="33" t="s">
        <v>293</v>
      </c>
      <c r="C54" s="18" t="s">
        <v>294</v>
      </c>
      <c r="D54" s="18" t="s">
        <v>364</v>
      </c>
      <c r="E54" s="39">
        <v>7.5688073394495417E-2</v>
      </c>
      <c r="F54" s="39">
        <v>8.6992136304062911E-2</v>
      </c>
      <c r="G54" s="39">
        <v>0.10910878112712975</v>
      </c>
      <c r="H54" s="39">
        <v>0.21887287024901703</v>
      </c>
      <c r="I54" s="39">
        <v>0.2038007863695937</v>
      </c>
      <c r="J54" s="39">
        <v>0.17529488859764089</v>
      </c>
      <c r="K54" s="39">
        <v>0.13040629095674966</v>
      </c>
      <c r="L54" s="39">
        <v>0</v>
      </c>
      <c r="M54" s="25">
        <v>30520</v>
      </c>
      <c r="N54" s="39">
        <v>3.9861351819757362E-2</v>
      </c>
      <c r="O54" s="39">
        <v>2.9462738301559793E-2</v>
      </c>
      <c r="P54" s="39">
        <v>6.0658578856152515E-2</v>
      </c>
      <c r="Q54" s="39">
        <v>0.15164644714038128</v>
      </c>
      <c r="R54" s="39">
        <v>0.1949740034662045</v>
      </c>
      <c r="S54" s="39">
        <v>0.268630849220104</v>
      </c>
      <c r="T54" s="39">
        <v>0.25389948006932411</v>
      </c>
      <c r="U54" s="39">
        <v>0</v>
      </c>
      <c r="V54" s="25">
        <v>5770</v>
      </c>
    </row>
    <row r="55" spans="2:22" x14ac:dyDescent="0.2">
      <c r="B55" s="33" t="s">
        <v>293</v>
      </c>
      <c r="C55" s="18" t="s">
        <v>295</v>
      </c>
      <c r="D55" s="18" t="s">
        <v>389</v>
      </c>
      <c r="E55" s="39">
        <v>7.9563182527301088E-2</v>
      </c>
      <c r="F55" s="39">
        <v>8.6583463338533548E-2</v>
      </c>
      <c r="G55" s="39">
        <v>0.11518460738429537</v>
      </c>
      <c r="H55" s="39">
        <v>0.21892875715028601</v>
      </c>
      <c r="I55" s="39">
        <v>0.20670826833073322</v>
      </c>
      <c r="J55" s="39">
        <v>0.15912636505460218</v>
      </c>
      <c r="K55" s="39">
        <v>0.13390535621424857</v>
      </c>
      <c r="L55" s="39">
        <v>0</v>
      </c>
      <c r="M55" s="25">
        <v>19230</v>
      </c>
      <c r="N55" s="39">
        <v>5.8464223385689351E-2</v>
      </c>
      <c r="O55" s="39">
        <v>4.1012216404886559E-2</v>
      </c>
      <c r="P55" s="39">
        <v>6.6317626527050616E-2</v>
      </c>
      <c r="Q55" s="39">
        <v>0.14310645724258289</v>
      </c>
      <c r="R55" s="39">
        <v>0.18586387434554974</v>
      </c>
      <c r="S55" s="39">
        <v>0.23821989528795812</v>
      </c>
      <c r="T55" s="39">
        <v>0.26788830715532286</v>
      </c>
      <c r="U55" s="39">
        <v>0</v>
      </c>
      <c r="V55" s="25">
        <v>5730</v>
      </c>
    </row>
    <row r="56" spans="2:22" x14ac:dyDescent="0.2">
      <c r="B56" s="33" t="s">
        <v>293</v>
      </c>
      <c r="C56" s="18" t="s">
        <v>296</v>
      </c>
      <c r="D56" s="18" t="s">
        <v>365</v>
      </c>
      <c r="E56" s="39">
        <v>7.3987538940809963E-2</v>
      </c>
      <c r="F56" s="39">
        <v>8.7227414330218064E-2</v>
      </c>
      <c r="G56" s="39">
        <v>0.12188473520249221</v>
      </c>
      <c r="H56" s="39">
        <v>0.24883177570093459</v>
      </c>
      <c r="I56" s="39">
        <v>0.20638629283489096</v>
      </c>
      <c r="J56" s="39">
        <v>0.14641744548286603</v>
      </c>
      <c r="K56" s="39">
        <v>0.11565420560747663</v>
      </c>
      <c r="L56" s="39">
        <v>0</v>
      </c>
      <c r="M56" s="25">
        <v>12840</v>
      </c>
      <c r="N56" s="39">
        <v>6.5527065527065526E-2</v>
      </c>
      <c r="O56" s="39">
        <v>3.1339031339031341E-2</v>
      </c>
      <c r="P56" s="39">
        <v>6.5527065527065526E-2</v>
      </c>
      <c r="Q56" s="39">
        <v>0.19943019943019943</v>
      </c>
      <c r="R56" s="39">
        <v>0.20370370370370369</v>
      </c>
      <c r="S56" s="39">
        <v>0.21509971509971509</v>
      </c>
      <c r="T56" s="39">
        <v>0.21652421652421652</v>
      </c>
      <c r="U56" s="39">
        <v>0</v>
      </c>
      <c r="V56" s="25">
        <v>3510</v>
      </c>
    </row>
    <row r="57" spans="2:22" x14ac:dyDescent="0.2">
      <c r="B57" s="33" t="s">
        <v>293</v>
      </c>
      <c r="C57" s="18" t="s">
        <v>297</v>
      </c>
      <c r="D57" s="18" t="s">
        <v>366</v>
      </c>
      <c r="E57" s="39">
        <v>7.1999999999999995E-2</v>
      </c>
      <c r="F57" s="39">
        <v>9.1428571428571428E-2</v>
      </c>
      <c r="G57" s="39">
        <v>0.10742857142857143</v>
      </c>
      <c r="H57" s="39">
        <v>0.22704761904761905</v>
      </c>
      <c r="I57" s="39">
        <v>0.19885714285714284</v>
      </c>
      <c r="J57" s="39">
        <v>0.16761904761904761</v>
      </c>
      <c r="K57" s="39">
        <v>0.13485714285714287</v>
      </c>
      <c r="L57" s="39">
        <v>0</v>
      </c>
      <c r="M57" s="25">
        <v>13125</v>
      </c>
      <c r="N57" s="39" t="s">
        <v>574</v>
      </c>
      <c r="O57" s="39" t="s">
        <v>574</v>
      </c>
      <c r="P57" s="39" t="s">
        <v>574</v>
      </c>
      <c r="Q57" s="39" t="s">
        <v>574</v>
      </c>
      <c r="R57" s="39" t="s">
        <v>574</v>
      </c>
      <c r="S57" s="39" t="s">
        <v>574</v>
      </c>
      <c r="T57" s="39" t="s">
        <v>574</v>
      </c>
      <c r="U57" s="39" t="s">
        <v>574</v>
      </c>
      <c r="V57" s="25" t="s">
        <v>574</v>
      </c>
    </row>
    <row r="58" spans="2:22" x14ac:dyDescent="0.2">
      <c r="B58" s="33" t="s">
        <v>293</v>
      </c>
      <c r="C58" s="18" t="s">
        <v>298</v>
      </c>
      <c r="D58" s="18" t="s">
        <v>390</v>
      </c>
      <c r="E58" s="39">
        <v>6.7014147431124355E-2</v>
      </c>
      <c r="F58" s="39">
        <v>6.2546537602382726E-2</v>
      </c>
      <c r="G58" s="39">
        <v>0.10126582278481013</v>
      </c>
      <c r="H58" s="39">
        <v>0.20327624720774387</v>
      </c>
      <c r="I58" s="39">
        <v>0.22933730454206999</v>
      </c>
      <c r="J58" s="39">
        <v>0.19508562918838421</v>
      </c>
      <c r="K58" s="39">
        <v>0.14147431124348472</v>
      </c>
      <c r="L58" s="39">
        <v>0</v>
      </c>
      <c r="M58" s="25">
        <v>6715</v>
      </c>
      <c r="N58" s="39">
        <v>4.1407867494824016E-2</v>
      </c>
      <c r="O58" s="39">
        <v>2.8985507246376812E-2</v>
      </c>
      <c r="P58" s="39">
        <v>6.2111801242236024E-2</v>
      </c>
      <c r="Q58" s="39">
        <v>0.15734989648033126</v>
      </c>
      <c r="R58" s="39">
        <v>0.20703933747412009</v>
      </c>
      <c r="S58" s="39">
        <v>0.27122153209109728</v>
      </c>
      <c r="T58" s="39">
        <v>0.2318840579710145</v>
      </c>
      <c r="U58" s="39">
        <v>0</v>
      </c>
      <c r="V58" s="25">
        <v>2415</v>
      </c>
    </row>
    <row r="59" spans="2:22" x14ac:dyDescent="0.2">
      <c r="B59" s="33" t="s">
        <v>293</v>
      </c>
      <c r="C59" s="18" t="s">
        <v>299</v>
      </c>
      <c r="D59" s="18" t="s">
        <v>391</v>
      </c>
      <c r="E59" s="39">
        <v>8.579545454545455E-2</v>
      </c>
      <c r="F59" s="39">
        <v>9.2424242424242423E-2</v>
      </c>
      <c r="G59" s="39">
        <v>0.11268939393939394</v>
      </c>
      <c r="H59" s="39">
        <v>0.26306818181818181</v>
      </c>
      <c r="I59" s="39">
        <v>0.20890151515151514</v>
      </c>
      <c r="J59" s="39">
        <v>0.13560606060606062</v>
      </c>
      <c r="K59" s="39">
        <v>0.10151515151515152</v>
      </c>
      <c r="L59" s="39">
        <v>0</v>
      </c>
      <c r="M59" s="25">
        <v>26400</v>
      </c>
      <c r="N59" s="39">
        <v>1.5527950310559005E-3</v>
      </c>
      <c r="O59" s="39">
        <v>3.105590062111801E-3</v>
      </c>
      <c r="P59" s="39">
        <v>7.2981366459627328E-2</v>
      </c>
      <c r="Q59" s="39">
        <v>0.23291925465838509</v>
      </c>
      <c r="R59" s="39">
        <v>0.24689440993788819</v>
      </c>
      <c r="S59" s="39">
        <v>0.21739130434782608</v>
      </c>
      <c r="T59" s="39">
        <v>0.2251552795031056</v>
      </c>
      <c r="U59" s="39">
        <v>0</v>
      </c>
      <c r="V59" s="25">
        <v>3220</v>
      </c>
    </row>
    <row r="60" spans="2:22" x14ac:dyDescent="0.2">
      <c r="B60" s="33" t="s">
        <v>293</v>
      </c>
      <c r="C60" s="18" t="s">
        <v>300</v>
      </c>
      <c r="D60" s="18" t="s">
        <v>367</v>
      </c>
      <c r="E60" s="39">
        <v>6.0107948969578016E-2</v>
      </c>
      <c r="F60" s="39">
        <v>8.4887144259077521E-2</v>
      </c>
      <c r="G60" s="39">
        <v>0.10966633954857703</v>
      </c>
      <c r="H60" s="39">
        <v>0.22571148184494602</v>
      </c>
      <c r="I60" s="39">
        <v>0.20608439646712462</v>
      </c>
      <c r="J60" s="39">
        <v>0.16977428851815504</v>
      </c>
      <c r="K60" s="39">
        <v>0.14352306182531893</v>
      </c>
      <c r="L60" s="39">
        <v>0</v>
      </c>
      <c r="M60" s="25">
        <v>20380</v>
      </c>
      <c r="N60" s="39">
        <v>3.5029190992493742E-2</v>
      </c>
      <c r="O60" s="39">
        <v>3.0859049207673062E-2</v>
      </c>
      <c r="P60" s="39">
        <v>4.9207673060884069E-2</v>
      </c>
      <c r="Q60" s="39">
        <v>0.13678065054211844</v>
      </c>
      <c r="R60" s="39">
        <v>0.19349457881567975</v>
      </c>
      <c r="S60" s="39">
        <v>0.2635529608006672</v>
      </c>
      <c r="T60" s="39">
        <v>0.29190992493744788</v>
      </c>
      <c r="U60" s="39">
        <v>0</v>
      </c>
      <c r="V60" s="25">
        <v>5995</v>
      </c>
    </row>
    <row r="61" spans="2:22" ht="6.75" customHeight="1" x14ac:dyDescent="0.2">
      <c r="D61" s="2"/>
      <c r="K61" s="7"/>
      <c r="N61" s="7"/>
      <c r="O61" s="7"/>
      <c r="P61" s="7"/>
      <c r="Q61" s="7"/>
      <c r="R61" s="7"/>
      <c r="S61" s="7"/>
      <c r="T61" s="7"/>
    </row>
    <row r="62" spans="2:22" x14ac:dyDescent="0.2">
      <c r="B62" s="33" t="s">
        <v>253</v>
      </c>
      <c r="C62" s="18" t="s">
        <v>39</v>
      </c>
      <c r="D62" s="21" t="s">
        <v>154</v>
      </c>
      <c r="E62" s="23">
        <v>0.10002994908655286</v>
      </c>
      <c r="F62" s="23">
        <v>0.11200958370769691</v>
      </c>
      <c r="G62" s="23">
        <v>0.11021263851452531</v>
      </c>
      <c r="H62" s="23">
        <v>0.24678047319556753</v>
      </c>
      <c r="I62" s="23">
        <v>0.19347109913147648</v>
      </c>
      <c r="J62" s="23">
        <v>0.12997903563941299</v>
      </c>
      <c r="K62" s="23">
        <v>0.1075172207247679</v>
      </c>
      <c r="L62" s="23">
        <v>0</v>
      </c>
      <c r="M62" s="24">
        <v>16695</v>
      </c>
      <c r="N62" s="23">
        <v>0.1079136690647482</v>
      </c>
      <c r="O62" s="23">
        <v>5.0359712230215826E-2</v>
      </c>
      <c r="P62" s="23">
        <v>5.7553956834532377E-2</v>
      </c>
      <c r="Q62" s="23">
        <v>0.17163412127440905</v>
      </c>
      <c r="R62" s="23">
        <v>0.20143884892086331</v>
      </c>
      <c r="S62" s="23">
        <v>0.20863309352517986</v>
      </c>
      <c r="T62" s="23">
        <v>0.20349434737923947</v>
      </c>
      <c r="U62" s="23">
        <v>0</v>
      </c>
      <c r="V62" s="24">
        <v>4865</v>
      </c>
    </row>
    <row r="63" spans="2:22" x14ac:dyDescent="0.2">
      <c r="B63" s="33" t="s">
        <v>253</v>
      </c>
      <c r="C63" s="18" t="s">
        <v>41</v>
      </c>
      <c r="D63" s="21" t="s">
        <v>155</v>
      </c>
      <c r="E63" s="23">
        <v>8.4382284382284387E-2</v>
      </c>
      <c r="F63" s="23">
        <v>9.6503496503496503E-2</v>
      </c>
      <c r="G63" s="23">
        <v>0.10069930069930071</v>
      </c>
      <c r="H63" s="23">
        <v>0.22843822843822845</v>
      </c>
      <c r="I63" s="23">
        <v>0.20279720279720279</v>
      </c>
      <c r="J63" s="23">
        <v>0.16083916083916083</v>
      </c>
      <c r="K63" s="23">
        <v>0.12587412587412589</v>
      </c>
      <c r="L63" s="23">
        <v>0</v>
      </c>
      <c r="M63" s="24">
        <v>10725</v>
      </c>
      <c r="N63" s="23">
        <v>2.9831387808041506E-2</v>
      </c>
      <c r="O63" s="23">
        <v>2.7237354085603113E-2</v>
      </c>
      <c r="P63" s="23">
        <v>5.3177691309987028E-2</v>
      </c>
      <c r="Q63" s="23">
        <v>0.17639429312581065</v>
      </c>
      <c r="R63" s="23">
        <v>0.22438391699092089</v>
      </c>
      <c r="S63" s="23">
        <v>0.24643320363164722</v>
      </c>
      <c r="T63" s="23">
        <v>0.24254215304798962</v>
      </c>
      <c r="U63" s="23">
        <v>0</v>
      </c>
      <c r="V63" s="24">
        <v>3855</v>
      </c>
    </row>
    <row r="64" spans="2:22" x14ac:dyDescent="0.2">
      <c r="B64" s="33" t="s">
        <v>253</v>
      </c>
      <c r="C64" s="18" t="s">
        <v>43</v>
      </c>
      <c r="D64" s="21" t="s">
        <v>303</v>
      </c>
      <c r="E64" s="23">
        <v>0.11864406779661017</v>
      </c>
      <c r="F64" s="23">
        <v>0.12658898305084745</v>
      </c>
      <c r="G64" s="23">
        <v>8.633474576271187E-2</v>
      </c>
      <c r="H64" s="23">
        <v>0.20497881355932204</v>
      </c>
      <c r="I64" s="23">
        <v>0.18591101694915255</v>
      </c>
      <c r="J64" s="23">
        <v>0.1461864406779661</v>
      </c>
      <c r="K64" s="23">
        <v>0.13135593220338984</v>
      </c>
      <c r="L64" s="23">
        <v>0</v>
      </c>
      <c r="M64" s="24">
        <v>9440</v>
      </c>
      <c r="N64" s="23">
        <v>6.9321533923303841E-2</v>
      </c>
      <c r="O64" s="23">
        <v>5.8997050147492625E-2</v>
      </c>
      <c r="P64" s="23">
        <v>6.047197640117994E-2</v>
      </c>
      <c r="Q64" s="23">
        <v>0.17846607669616518</v>
      </c>
      <c r="R64" s="23">
        <v>0.21091445427728614</v>
      </c>
      <c r="S64" s="23">
        <v>0.20501474926253688</v>
      </c>
      <c r="T64" s="23">
        <v>0.21533923303834809</v>
      </c>
      <c r="U64" s="23">
        <v>0</v>
      </c>
      <c r="V64" s="24">
        <v>3390</v>
      </c>
    </row>
    <row r="65" spans="2:22" x14ac:dyDescent="0.2">
      <c r="B65" s="33" t="s">
        <v>253</v>
      </c>
      <c r="C65" s="18" t="s">
        <v>44</v>
      </c>
      <c r="D65" s="21" t="s">
        <v>304</v>
      </c>
      <c r="E65" s="23">
        <v>6.7868852459016388E-2</v>
      </c>
      <c r="F65" s="23">
        <v>7.6721311475409837E-2</v>
      </c>
      <c r="G65" s="23">
        <v>0.10065573770491804</v>
      </c>
      <c r="H65" s="23">
        <v>0.21114754098360655</v>
      </c>
      <c r="I65" s="23">
        <v>0.19672131147540983</v>
      </c>
      <c r="J65" s="23">
        <v>0.18360655737704917</v>
      </c>
      <c r="K65" s="23">
        <v>0.16327868852459015</v>
      </c>
      <c r="L65" s="23">
        <v>0</v>
      </c>
      <c r="M65" s="24">
        <v>15250</v>
      </c>
      <c r="N65" s="23" t="s">
        <v>574</v>
      </c>
      <c r="O65" s="23" t="s">
        <v>574</v>
      </c>
      <c r="P65" s="23" t="s">
        <v>574</v>
      </c>
      <c r="Q65" s="23" t="s">
        <v>574</v>
      </c>
      <c r="R65" s="23" t="s">
        <v>574</v>
      </c>
      <c r="S65" s="23" t="s">
        <v>574</v>
      </c>
      <c r="T65" s="23" t="s">
        <v>574</v>
      </c>
      <c r="U65" s="23" t="s">
        <v>574</v>
      </c>
      <c r="V65" s="24" t="s">
        <v>574</v>
      </c>
    </row>
    <row r="66" spans="2:22" x14ac:dyDescent="0.2">
      <c r="B66" s="33" t="s">
        <v>253</v>
      </c>
      <c r="C66" s="18" t="s">
        <v>46</v>
      </c>
      <c r="D66" s="21" t="s">
        <v>158</v>
      </c>
      <c r="E66" s="23">
        <v>7.6052796983029539E-2</v>
      </c>
      <c r="F66" s="23">
        <v>0.10873664362036455</v>
      </c>
      <c r="G66" s="23">
        <v>0.10307982401005657</v>
      </c>
      <c r="H66" s="23">
        <v>0.20804525455688247</v>
      </c>
      <c r="I66" s="23">
        <v>0.20050282840980516</v>
      </c>
      <c r="J66" s="23">
        <v>0.17850408548082966</v>
      </c>
      <c r="K66" s="23">
        <v>0.12507856693903205</v>
      </c>
      <c r="L66" s="23">
        <v>0</v>
      </c>
      <c r="M66" s="24">
        <v>7955</v>
      </c>
      <c r="N66" s="23">
        <v>3.7974683544303799E-2</v>
      </c>
      <c r="O66" s="23">
        <v>3.4810126582278479E-2</v>
      </c>
      <c r="P66" s="23">
        <v>3.4810126582278479E-2</v>
      </c>
      <c r="Q66" s="23">
        <v>9.1772151898734181E-2</v>
      </c>
      <c r="R66" s="23">
        <v>0.17088607594936708</v>
      </c>
      <c r="S66" s="23">
        <v>0.32594936708860761</v>
      </c>
      <c r="T66" s="23">
        <v>0.30379746835443039</v>
      </c>
      <c r="U66" s="23">
        <v>0</v>
      </c>
      <c r="V66" s="24">
        <v>1580</v>
      </c>
    </row>
    <row r="67" spans="2:22" x14ac:dyDescent="0.2">
      <c r="B67" s="33" t="s">
        <v>253</v>
      </c>
      <c r="C67" s="18" t="s">
        <v>48</v>
      </c>
      <c r="D67" s="21" t="s">
        <v>160</v>
      </c>
      <c r="E67" s="23">
        <v>9.7734533836770263E-2</v>
      </c>
      <c r="F67" s="23">
        <v>0.11327330816148708</v>
      </c>
      <c r="G67" s="23">
        <v>0.10441475457449899</v>
      </c>
      <c r="H67" s="23">
        <v>0.23918094684867847</v>
      </c>
      <c r="I67" s="23">
        <v>0.19561428986349114</v>
      </c>
      <c r="J67" s="23">
        <v>0.14159163520185886</v>
      </c>
      <c r="K67" s="23">
        <v>0.10833575370316584</v>
      </c>
      <c r="L67" s="23">
        <v>0</v>
      </c>
      <c r="M67" s="24">
        <v>34430</v>
      </c>
      <c r="N67" s="23">
        <v>5.5131964809384162E-2</v>
      </c>
      <c r="O67" s="23">
        <v>3.7536656891495601E-2</v>
      </c>
      <c r="P67" s="23">
        <v>5.2785923753665691E-2</v>
      </c>
      <c r="Q67" s="23">
        <v>0.16363636363636364</v>
      </c>
      <c r="R67" s="23">
        <v>0.19706744868035192</v>
      </c>
      <c r="S67" s="23">
        <v>0.23929618768328445</v>
      </c>
      <c r="T67" s="23">
        <v>0.25454545454545452</v>
      </c>
      <c r="U67" s="23">
        <v>0</v>
      </c>
      <c r="V67" s="24">
        <v>8525</v>
      </c>
    </row>
    <row r="68" spans="2:22" x14ac:dyDescent="0.2">
      <c r="B68" s="33" t="s">
        <v>253</v>
      </c>
      <c r="C68" s="18" t="s">
        <v>49</v>
      </c>
      <c r="D68" s="21" t="s">
        <v>161</v>
      </c>
      <c r="E68" s="23">
        <v>9.4466182224706541E-2</v>
      </c>
      <c r="F68" s="23">
        <v>0.13415315818893236</v>
      </c>
      <c r="G68" s="23">
        <v>0.11123532699832309</v>
      </c>
      <c r="H68" s="23">
        <v>0.25712688652878701</v>
      </c>
      <c r="I68" s="23">
        <v>0.18949133594186696</v>
      </c>
      <c r="J68" s="23">
        <v>0.12297372833985466</v>
      </c>
      <c r="K68" s="23">
        <v>9.0553381777529349E-2</v>
      </c>
      <c r="L68" s="23">
        <v>0</v>
      </c>
      <c r="M68" s="24">
        <v>8945</v>
      </c>
      <c r="N68" s="23">
        <v>7.9404466501240695E-2</v>
      </c>
      <c r="O68" s="23">
        <v>6.4516129032258063E-2</v>
      </c>
      <c r="P68" s="23">
        <v>5.2109181141439205E-2</v>
      </c>
      <c r="Q68" s="23">
        <v>0.21836228287841192</v>
      </c>
      <c r="R68" s="23">
        <v>0.18362282878411912</v>
      </c>
      <c r="S68" s="23">
        <v>0.19602977667493796</v>
      </c>
      <c r="T68" s="23">
        <v>0.20347394540942929</v>
      </c>
      <c r="U68" s="23">
        <v>0</v>
      </c>
      <c r="V68" s="24">
        <v>2015</v>
      </c>
    </row>
    <row r="69" spans="2:22" x14ac:dyDescent="0.2">
      <c r="B69" s="33" t="s">
        <v>253</v>
      </c>
      <c r="C69" s="18" t="s">
        <v>50</v>
      </c>
      <c r="D69" s="21" t="s">
        <v>305</v>
      </c>
      <c r="E69" s="23">
        <v>6.9568755085435308E-2</v>
      </c>
      <c r="F69" s="23">
        <v>9.4792514239218875E-2</v>
      </c>
      <c r="G69" s="23">
        <v>9.9267697314890158E-2</v>
      </c>
      <c r="H69" s="23">
        <v>0.22091131000813669</v>
      </c>
      <c r="I69" s="23">
        <v>0.19812855980471927</v>
      </c>
      <c r="J69" s="23">
        <v>0.17656631407648496</v>
      </c>
      <c r="K69" s="23">
        <v>0.14076484947111473</v>
      </c>
      <c r="L69" s="23">
        <v>0</v>
      </c>
      <c r="M69" s="24">
        <v>12290</v>
      </c>
      <c r="N69" s="23">
        <v>2.6984126984126985E-2</v>
      </c>
      <c r="O69" s="23">
        <v>2.5396825396825397E-2</v>
      </c>
      <c r="P69" s="23">
        <v>4.9206349206349205E-2</v>
      </c>
      <c r="Q69" s="23">
        <v>0.13650793650793649</v>
      </c>
      <c r="R69" s="23">
        <v>0.19523809523809524</v>
      </c>
      <c r="S69" s="23">
        <v>0.27301587301587299</v>
      </c>
      <c r="T69" s="23">
        <v>0.29523809523809524</v>
      </c>
      <c r="U69" s="23">
        <v>0</v>
      </c>
      <c r="V69" s="24">
        <v>3150</v>
      </c>
    </row>
    <row r="70" spans="2:22" x14ac:dyDescent="0.2">
      <c r="B70" s="33" t="s">
        <v>253</v>
      </c>
      <c r="C70" s="18" t="s">
        <v>51</v>
      </c>
      <c r="D70" s="21" t="s">
        <v>162</v>
      </c>
      <c r="E70" s="23">
        <v>8.2836315440689201E-2</v>
      </c>
      <c r="F70" s="23">
        <v>8.4824387011265739E-2</v>
      </c>
      <c r="G70" s="23">
        <v>9.9403578528827044E-2</v>
      </c>
      <c r="H70" s="23">
        <v>0.24254473161033796</v>
      </c>
      <c r="I70" s="23">
        <v>0.2077534791252485</v>
      </c>
      <c r="J70" s="23">
        <v>0.16202783300198806</v>
      </c>
      <c r="K70" s="23">
        <v>0.12060967528164347</v>
      </c>
      <c r="L70" s="23">
        <v>0</v>
      </c>
      <c r="M70" s="24">
        <v>15090</v>
      </c>
      <c r="N70" s="23">
        <v>7.9222720478325862E-2</v>
      </c>
      <c r="O70" s="23">
        <v>5.0822122571001493E-2</v>
      </c>
      <c r="P70" s="23">
        <v>5.2316890881913304E-2</v>
      </c>
      <c r="Q70" s="23">
        <v>0.15097159940209268</v>
      </c>
      <c r="R70" s="23">
        <v>0.17937219730941703</v>
      </c>
      <c r="S70" s="23">
        <v>0.25112107623318386</v>
      </c>
      <c r="T70" s="23">
        <v>0.23766816143497757</v>
      </c>
      <c r="U70" s="23">
        <v>0</v>
      </c>
      <c r="V70" s="24">
        <v>3345</v>
      </c>
    </row>
    <row r="71" spans="2:22" x14ac:dyDescent="0.2">
      <c r="B71" s="33" t="s">
        <v>253</v>
      </c>
      <c r="C71" s="18" t="s">
        <v>59</v>
      </c>
      <c r="D71" s="21" t="s">
        <v>168</v>
      </c>
      <c r="E71" s="23">
        <v>0.11781888997078871</v>
      </c>
      <c r="F71" s="23">
        <v>0.10613437195715676</v>
      </c>
      <c r="G71" s="23">
        <v>0.10710808179162609</v>
      </c>
      <c r="H71" s="23">
        <v>0.24829600778967867</v>
      </c>
      <c r="I71" s="23">
        <v>0.19717624148003896</v>
      </c>
      <c r="J71" s="23">
        <v>0.12512171372930866</v>
      </c>
      <c r="K71" s="23">
        <v>9.8344693281402148E-2</v>
      </c>
      <c r="L71" s="23">
        <v>0</v>
      </c>
      <c r="M71" s="24">
        <v>10270</v>
      </c>
      <c r="N71" s="23">
        <v>5.3977272727272728E-2</v>
      </c>
      <c r="O71" s="23">
        <v>3.4090909090909088E-2</v>
      </c>
      <c r="P71" s="23">
        <v>4.8295454545454544E-2</v>
      </c>
      <c r="Q71" s="23">
        <v>0.13920454545454544</v>
      </c>
      <c r="R71" s="23">
        <v>0.19886363636363635</v>
      </c>
      <c r="S71" s="23">
        <v>0.24147727272727273</v>
      </c>
      <c r="T71" s="23">
        <v>0.28693181818181818</v>
      </c>
      <c r="U71" s="23">
        <v>0</v>
      </c>
      <c r="V71" s="24">
        <v>1760</v>
      </c>
    </row>
    <row r="72" spans="2:22" x14ac:dyDescent="0.2">
      <c r="B72" s="33" t="s">
        <v>253</v>
      </c>
      <c r="C72" s="18" t="s">
        <v>60</v>
      </c>
      <c r="D72" s="21" t="s">
        <v>169</v>
      </c>
      <c r="E72" s="23">
        <v>6.9090909090909092E-2</v>
      </c>
      <c r="F72" s="23">
        <v>8.8727272727272724E-2</v>
      </c>
      <c r="G72" s="23">
        <v>9.3818181818181814E-2</v>
      </c>
      <c r="H72" s="23">
        <v>0.20436363636363636</v>
      </c>
      <c r="I72" s="23">
        <v>0.20581818181818182</v>
      </c>
      <c r="J72" s="23">
        <v>0.18472727272727274</v>
      </c>
      <c r="K72" s="23">
        <v>0.15345454545454545</v>
      </c>
      <c r="L72" s="23">
        <v>0</v>
      </c>
      <c r="M72" s="24">
        <v>6875</v>
      </c>
      <c r="N72" s="23">
        <v>3.4261241970021415E-2</v>
      </c>
      <c r="O72" s="23">
        <v>2.3554603854389723E-2</v>
      </c>
      <c r="P72" s="23">
        <v>4.9250535331905779E-2</v>
      </c>
      <c r="Q72" s="23">
        <v>0.15417558886509636</v>
      </c>
      <c r="R72" s="23">
        <v>0.20985010706638116</v>
      </c>
      <c r="S72" s="23">
        <v>0.2633832976445396</v>
      </c>
      <c r="T72" s="23">
        <v>0.26552462526766596</v>
      </c>
      <c r="U72" s="23">
        <v>0</v>
      </c>
      <c r="V72" s="24">
        <v>2335</v>
      </c>
    </row>
    <row r="73" spans="2:22" x14ac:dyDescent="0.2">
      <c r="B73" s="33" t="s">
        <v>253</v>
      </c>
      <c r="C73" s="18" t="s">
        <v>69</v>
      </c>
      <c r="D73" s="21" t="s">
        <v>306</v>
      </c>
      <c r="E73" s="23">
        <v>0.10506798516687268</v>
      </c>
      <c r="F73" s="23">
        <v>6.5512978986402973E-2</v>
      </c>
      <c r="G73" s="23">
        <v>8.3436341161928301E-2</v>
      </c>
      <c r="H73" s="23">
        <v>0.21940667490729296</v>
      </c>
      <c r="I73" s="23">
        <v>0.20086526576019778</v>
      </c>
      <c r="J73" s="23">
        <v>0.16316440049443759</v>
      </c>
      <c r="K73" s="23">
        <v>0.16316440049443759</v>
      </c>
      <c r="L73" s="23">
        <v>0</v>
      </c>
      <c r="M73" s="24">
        <v>8090</v>
      </c>
      <c r="N73" s="23">
        <v>6.7296340023612747E-2</v>
      </c>
      <c r="O73" s="23">
        <v>4.4864226682408498E-2</v>
      </c>
      <c r="P73" s="23">
        <v>5.3128689492325853E-2</v>
      </c>
      <c r="Q73" s="23">
        <v>0.18063754427390791</v>
      </c>
      <c r="R73" s="23">
        <v>0.20543093270365997</v>
      </c>
      <c r="S73" s="23">
        <v>0.20779220779220781</v>
      </c>
      <c r="T73" s="23">
        <v>0.23966942148760331</v>
      </c>
      <c r="U73" s="23">
        <v>0</v>
      </c>
      <c r="V73" s="24">
        <v>4235</v>
      </c>
    </row>
    <row r="74" spans="2:22" x14ac:dyDescent="0.2">
      <c r="B74" s="33" t="s">
        <v>253</v>
      </c>
      <c r="C74" s="18" t="s">
        <v>70</v>
      </c>
      <c r="D74" s="21" t="s">
        <v>174</v>
      </c>
      <c r="E74" s="23">
        <v>7.2890025575447576E-2</v>
      </c>
      <c r="F74" s="23">
        <v>9.4629156010230184E-2</v>
      </c>
      <c r="G74" s="23">
        <v>0.10677749360613811</v>
      </c>
      <c r="H74" s="23">
        <v>0.21994884910485935</v>
      </c>
      <c r="I74" s="23">
        <v>0.20204603580562661</v>
      </c>
      <c r="J74" s="23">
        <v>0.16368286445012789</v>
      </c>
      <c r="K74" s="23">
        <v>0.14002557544757033</v>
      </c>
      <c r="L74" s="23">
        <v>0</v>
      </c>
      <c r="M74" s="24">
        <v>7820</v>
      </c>
      <c r="N74" s="23">
        <v>5.0997782705099776E-2</v>
      </c>
      <c r="O74" s="23">
        <v>2.8824833702882482E-2</v>
      </c>
      <c r="P74" s="23">
        <v>6.4301552106430154E-2</v>
      </c>
      <c r="Q74" s="23">
        <v>0.17073170731707318</v>
      </c>
      <c r="R74" s="23">
        <v>0.17073170731707318</v>
      </c>
      <c r="S74" s="23">
        <v>0.23503325942350334</v>
      </c>
      <c r="T74" s="23">
        <v>0.27716186252771619</v>
      </c>
      <c r="U74" s="23">
        <v>0</v>
      </c>
      <c r="V74" s="24">
        <v>2255</v>
      </c>
    </row>
    <row r="75" spans="2:22" x14ac:dyDescent="0.2">
      <c r="B75" s="33" t="s">
        <v>243</v>
      </c>
      <c r="C75" s="18" t="s">
        <v>21</v>
      </c>
      <c r="D75" s="21" t="s">
        <v>307</v>
      </c>
      <c r="E75" s="23">
        <v>0.11081172111822163</v>
      </c>
      <c r="F75" s="23">
        <v>7.4772650724149542E-2</v>
      </c>
      <c r="G75" s="23">
        <v>8.4540249242169074E-2</v>
      </c>
      <c r="H75" s="23">
        <v>0.27989221960255978</v>
      </c>
      <c r="I75" s="23">
        <v>0.19872010778039745</v>
      </c>
      <c r="J75" s="23">
        <v>0.1417985853822836</v>
      </c>
      <c r="K75" s="23">
        <v>0.10946446615021893</v>
      </c>
      <c r="L75" s="23">
        <v>0</v>
      </c>
      <c r="M75" s="24">
        <v>14845</v>
      </c>
      <c r="N75" s="23">
        <v>4.3800539083557952E-2</v>
      </c>
      <c r="O75" s="23">
        <v>3.3018867924528301E-2</v>
      </c>
      <c r="P75" s="23">
        <v>8.2210242587601082E-2</v>
      </c>
      <c r="Q75" s="23">
        <v>0.26010781671159028</v>
      </c>
      <c r="R75" s="23">
        <v>0.2587601078167116</v>
      </c>
      <c r="S75" s="23">
        <v>0.18530997304582211</v>
      </c>
      <c r="T75" s="23">
        <v>0.13679245283018868</v>
      </c>
      <c r="U75" s="23">
        <v>0</v>
      </c>
      <c r="V75" s="24">
        <v>7420</v>
      </c>
    </row>
    <row r="76" spans="2:22" x14ac:dyDescent="0.2">
      <c r="B76" s="33" t="s">
        <v>243</v>
      </c>
      <c r="C76" s="18" t="s">
        <v>22</v>
      </c>
      <c r="D76" s="21" t="s">
        <v>142</v>
      </c>
      <c r="E76" s="23">
        <v>0.10962460063897764</v>
      </c>
      <c r="F76" s="23">
        <v>9.6845047923322686E-2</v>
      </c>
      <c r="G76" s="23">
        <v>0.10463258785942492</v>
      </c>
      <c r="H76" s="23">
        <v>0.29632587859424919</v>
      </c>
      <c r="I76" s="23">
        <v>0.21665335463258786</v>
      </c>
      <c r="J76" s="23">
        <v>0.10922523961661341</v>
      </c>
      <c r="K76" s="23">
        <v>6.6693290734824287E-2</v>
      </c>
      <c r="L76" s="23">
        <v>0</v>
      </c>
      <c r="M76" s="24">
        <v>25040</v>
      </c>
      <c r="N76" s="23">
        <v>7.0945945945945943E-2</v>
      </c>
      <c r="O76" s="23">
        <v>4.5270270270270273E-2</v>
      </c>
      <c r="P76" s="23">
        <v>8.3783783783783788E-2</v>
      </c>
      <c r="Q76" s="23">
        <v>0.26824324324324322</v>
      </c>
      <c r="R76" s="23">
        <v>0.24459459459459459</v>
      </c>
      <c r="S76" s="23">
        <v>0.16216216216216217</v>
      </c>
      <c r="T76" s="23">
        <v>0.12432432432432433</v>
      </c>
      <c r="U76" s="23">
        <v>0</v>
      </c>
      <c r="V76" s="24">
        <v>7400</v>
      </c>
    </row>
    <row r="77" spans="2:22" x14ac:dyDescent="0.2">
      <c r="B77" s="33" t="s">
        <v>243</v>
      </c>
      <c r="C77" s="18" t="s">
        <v>23</v>
      </c>
      <c r="D77" s="21" t="s">
        <v>308</v>
      </c>
      <c r="E77" s="23">
        <v>0.13445378151260504</v>
      </c>
      <c r="F77" s="23">
        <v>7.2534276868642195E-2</v>
      </c>
      <c r="G77" s="23">
        <v>7.9168509509066787E-2</v>
      </c>
      <c r="H77" s="23">
        <v>0.24369747899159663</v>
      </c>
      <c r="I77" s="23">
        <v>0.20964175143741706</v>
      </c>
      <c r="J77" s="23">
        <v>0.14949137549756744</v>
      </c>
      <c r="K77" s="23">
        <v>0.11145510835913312</v>
      </c>
      <c r="L77" s="23">
        <v>0</v>
      </c>
      <c r="M77" s="24">
        <v>11305</v>
      </c>
      <c r="N77" s="23">
        <v>7.8883495145631075E-2</v>
      </c>
      <c r="O77" s="23">
        <v>4.7330097087378641E-2</v>
      </c>
      <c r="P77" s="23">
        <v>5.946601941747573E-2</v>
      </c>
      <c r="Q77" s="23">
        <v>0.19781553398058252</v>
      </c>
      <c r="R77" s="23">
        <v>0.22694174757281554</v>
      </c>
      <c r="S77" s="23">
        <v>0.20266990291262135</v>
      </c>
      <c r="T77" s="23">
        <v>0.18810679611650485</v>
      </c>
      <c r="U77" s="23">
        <v>0</v>
      </c>
      <c r="V77" s="24">
        <v>4120</v>
      </c>
    </row>
    <row r="78" spans="2:22" x14ac:dyDescent="0.2">
      <c r="B78" s="33" t="s">
        <v>243</v>
      </c>
      <c r="C78" s="18" t="s">
        <v>24</v>
      </c>
      <c r="D78" s="21" t="s">
        <v>143</v>
      </c>
      <c r="E78" s="23">
        <v>9.8410295230885694E-2</v>
      </c>
      <c r="F78" s="23">
        <v>0.10522331566994701</v>
      </c>
      <c r="G78" s="23">
        <v>0.10370931112793338</v>
      </c>
      <c r="H78" s="23">
        <v>0.29901589704769116</v>
      </c>
      <c r="I78" s="23">
        <v>0.21309613928841786</v>
      </c>
      <c r="J78" s="23">
        <v>0.10484481453444361</v>
      </c>
      <c r="K78" s="23">
        <v>7.5700227100681305E-2</v>
      </c>
      <c r="L78" s="23">
        <v>0</v>
      </c>
      <c r="M78" s="24">
        <v>13210</v>
      </c>
      <c r="N78" s="23" t="s">
        <v>574</v>
      </c>
      <c r="O78" s="23" t="s">
        <v>574</v>
      </c>
      <c r="P78" s="23" t="s">
        <v>574</v>
      </c>
      <c r="Q78" s="23" t="s">
        <v>574</v>
      </c>
      <c r="R78" s="23" t="s">
        <v>574</v>
      </c>
      <c r="S78" s="23" t="s">
        <v>574</v>
      </c>
      <c r="T78" s="23" t="s">
        <v>574</v>
      </c>
      <c r="U78" s="23" t="s">
        <v>574</v>
      </c>
      <c r="V78" s="24" t="s">
        <v>574</v>
      </c>
    </row>
    <row r="79" spans="2:22" x14ac:dyDescent="0.2">
      <c r="B79" s="33" t="s">
        <v>243</v>
      </c>
      <c r="C79" s="18" t="s">
        <v>25</v>
      </c>
      <c r="D79" s="21" t="s">
        <v>309</v>
      </c>
      <c r="E79" s="23">
        <v>0.10578925447730113</v>
      </c>
      <c r="F79" s="23">
        <v>0.13660974593919201</v>
      </c>
      <c r="G79" s="23">
        <v>9.3710953769262806E-2</v>
      </c>
      <c r="H79" s="23">
        <v>0.21157850895460226</v>
      </c>
      <c r="I79" s="23">
        <v>0.18533944189920867</v>
      </c>
      <c r="J79" s="23">
        <v>0.14244064972927947</v>
      </c>
      <c r="K79" s="23">
        <v>0.12453144523115368</v>
      </c>
      <c r="L79" s="23">
        <v>0</v>
      </c>
      <c r="M79" s="24">
        <v>12005</v>
      </c>
      <c r="N79" s="23">
        <v>6.2176165803108807E-2</v>
      </c>
      <c r="O79" s="23">
        <v>5.9585492227979271E-2</v>
      </c>
      <c r="P79" s="23">
        <v>5.181347150259067E-2</v>
      </c>
      <c r="Q79" s="23">
        <v>0.12953367875647667</v>
      </c>
      <c r="R79" s="23">
        <v>0.16321243523316062</v>
      </c>
      <c r="S79" s="23">
        <v>0.23575129533678757</v>
      </c>
      <c r="T79" s="23">
        <v>0.29533678756476683</v>
      </c>
      <c r="U79" s="23">
        <v>0</v>
      </c>
      <c r="V79" s="24">
        <v>1930</v>
      </c>
    </row>
    <row r="80" spans="2:22" x14ac:dyDescent="0.2">
      <c r="B80" s="33" t="s">
        <v>243</v>
      </c>
      <c r="C80" s="18" t="s">
        <v>26</v>
      </c>
      <c r="D80" s="21" t="s">
        <v>310</v>
      </c>
      <c r="E80" s="23">
        <v>9.7361237488626018E-2</v>
      </c>
      <c r="F80" s="23">
        <v>0.10282074613284804</v>
      </c>
      <c r="G80" s="23">
        <v>0.1191992720655141</v>
      </c>
      <c r="H80" s="23">
        <v>0.28389444949954507</v>
      </c>
      <c r="I80" s="23">
        <v>0.23111919927206551</v>
      </c>
      <c r="J80" s="23">
        <v>0.11464968152866242</v>
      </c>
      <c r="K80" s="23">
        <v>5.1410373066424021E-2</v>
      </c>
      <c r="L80" s="23">
        <v>0</v>
      </c>
      <c r="M80" s="24">
        <v>10990</v>
      </c>
      <c r="N80" s="23">
        <v>5.0761421319796954E-2</v>
      </c>
      <c r="O80" s="23">
        <v>4.7377326565143825E-2</v>
      </c>
      <c r="P80" s="23">
        <v>8.4602368866328256E-2</v>
      </c>
      <c r="Q80" s="23">
        <v>0.27072758037225042</v>
      </c>
      <c r="R80" s="23">
        <v>0.25888324873096447</v>
      </c>
      <c r="S80" s="23">
        <v>0.17597292724196278</v>
      </c>
      <c r="T80" s="23">
        <v>0.11336717428087986</v>
      </c>
      <c r="U80" s="23">
        <v>0</v>
      </c>
      <c r="V80" s="24">
        <v>2955</v>
      </c>
    </row>
    <row r="81" spans="2:22" x14ac:dyDescent="0.2">
      <c r="B81" s="33" t="s">
        <v>243</v>
      </c>
      <c r="C81" s="18" t="s">
        <v>27</v>
      </c>
      <c r="D81" s="21" t="s">
        <v>144</v>
      </c>
      <c r="E81" s="23">
        <v>9.3380096448925906E-2</v>
      </c>
      <c r="F81" s="23">
        <v>8.5488820692678644E-2</v>
      </c>
      <c r="G81" s="23">
        <v>0.11530030688294608</v>
      </c>
      <c r="H81" s="23">
        <v>0.36519070583077595</v>
      </c>
      <c r="I81" s="23">
        <v>0.21613327487943884</v>
      </c>
      <c r="J81" s="23">
        <v>8.7242437527400268E-2</v>
      </c>
      <c r="K81" s="23">
        <v>3.6825953529153882E-2</v>
      </c>
      <c r="L81" s="23">
        <v>0</v>
      </c>
      <c r="M81" s="24">
        <v>11405</v>
      </c>
      <c r="N81" s="23">
        <v>6.4267352185089971E-2</v>
      </c>
      <c r="O81" s="23">
        <v>3.5989717223650387E-2</v>
      </c>
      <c r="P81" s="23">
        <v>7.1979434447300775E-2</v>
      </c>
      <c r="Q81" s="23">
        <v>0.27249357326478146</v>
      </c>
      <c r="R81" s="23">
        <v>0.24935732647814909</v>
      </c>
      <c r="S81" s="23">
        <v>0.17994858611825193</v>
      </c>
      <c r="T81" s="23">
        <v>0.12596401028277635</v>
      </c>
      <c r="U81" s="23">
        <v>0</v>
      </c>
      <c r="V81" s="24">
        <v>1945</v>
      </c>
    </row>
    <row r="82" spans="2:22" x14ac:dyDescent="0.2">
      <c r="B82" s="33" t="s">
        <v>243</v>
      </c>
      <c r="C82" s="18" t="s">
        <v>28</v>
      </c>
      <c r="D82" s="21" t="s">
        <v>145</v>
      </c>
      <c r="E82" s="23">
        <v>6.0913705583756347E-2</v>
      </c>
      <c r="F82" s="23">
        <v>5.2347715736040606E-2</v>
      </c>
      <c r="G82" s="23">
        <v>8.3439086294416237E-2</v>
      </c>
      <c r="H82" s="23">
        <v>0.29441624365482233</v>
      </c>
      <c r="I82" s="23">
        <v>0.26491116751269034</v>
      </c>
      <c r="J82" s="23">
        <v>0.15704314720812182</v>
      </c>
      <c r="K82" s="23">
        <v>8.6928934010152281E-2</v>
      </c>
      <c r="L82" s="23">
        <v>0</v>
      </c>
      <c r="M82" s="24">
        <v>15760</v>
      </c>
      <c r="N82" s="23">
        <v>4.6237533998186767E-2</v>
      </c>
      <c r="O82" s="23">
        <v>4.0797824116047147E-2</v>
      </c>
      <c r="P82" s="23">
        <v>5.9836808703535811E-2</v>
      </c>
      <c r="Q82" s="23">
        <v>0.23028105167724389</v>
      </c>
      <c r="R82" s="23">
        <v>0.26563916591115139</v>
      </c>
      <c r="S82" s="23">
        <v>0.19945602901178605</v>
      </c>
      <c r="T82" s="23">
        <v>0.15775158658204896</v>
      </c>
      <c r="U82" s="23">
        <v>0</v>
      </c>
      <c r="V82" s="24">
        <v>5515</v>
      </c>
    </row>
    <row r="83" spans="2:22" x14ac:dyDescent="0.2">
      <c r="B83" s="33" t="s">
        <v>243</v>
      </c>
      <c r="C83" s="18" t="s">
        <v>29</v>
      </c>
      <c r="D83" s="21" t="s">
        <v>146</v>
      </c>
      <c r="E83" s="23">
        <v>9.8243331164606373E-2</v>
      </c>
      <c r="F83" s="23">
        <v>8.3604424202992841E-2</v>
      </c>
      <c r="G83" s="23">
        <v>9.1086532205595316E-2</v>
      </c>
      <c r="H83" s="23">
        <v>0.23227065712426806</v>
      </c>
      <c r="I83" s="23">
        <v>0.22283669486011712</v>
      </c>
      <c r="J83" s="23">
        <v>0.14899154196486664</v>
      </c>
      <c r="K83" s="23">
        <v>0.12264150943396226</v>
      </c>
      <c r="L83" s="23">
        <v>0</v>
      </c>
      <c r="M83" s="24">
        <v>15370</v>
      </c>
      <c r="N83" s="23">
        <v>3.9003250270855903E-2</v>
      </c>
      <c r="O83" s="23">
        <v>3.4669555796316358E-2</v>
      </c>
      <c r="P83" s="23">
        <v>5.4171180931744313E-2</v>
      </c>
      <c r="Q83" s="23">
        <v>0.17659804983748645</v>
      </c>
      <c r="R83" s="23">
        <v>0.24052004333694474</v>
      </c>
      <c r="S83" s="23">
        <v>0.21885157096424701</v>
      </c>
      <c r="T83" s="23">
        <v>0.23726977248104009</v>
      </c>
      <c r="U83" s="23">
        <v>0</v>
      </c>
      <c r="V83" s="24">
        <v>4615</v>
      </c>
    </row>
    <row r="84" spans="2:22" x14ac:dyDescent="0.2">
      <c r="B84" s="33" t="s">
        <v>243</v>
      </c>
      <c r="C84" s="18" t="s">
        <v>30</v>
      </c>
      <c r="D84" s="21" t="s">
        <v>147</v>
      </c>
      <c r="E84" s="23">
        <v>0.11516034985422741</v>
      </c>
      <c r="F84" s="23">
        <v>9.4752186588921289E-2</v>
      </c>
      <c r="G84" s="23">
        <v>0.10495626822157435</v>
      </c>
      <c r="H84" s="23">
        <v>0.22157434402332363</v>
      </c>
      <c r="I84" s="23">
        <v>0.19897959183673469</v>
      </c>
      <c r="J84" s="23">
        <v>0.13483965014577259</v>
      </c>
      <c r="K84" s="23">
        <v>0.12900874635568513</v>
      </c>
      <c r="L84" s="23">
        <v>0</v>
      </c>
      <c r="M84" s="24">
        <v>6860</v>
      </c>
      <c r="N84" s="23" t="s">
        <v>574</v>
      </c>
      <c r="O84" s="23" t="s">
        <v>574</v>
      </c>
      <c r="P84" s="23" t="s">
        <v>574</v>
      </c>
      <c r="Q84" s="23" t="s">
        <v>574</v>
      </c>
      <c r="R84" s="23" t="s">
        <v>574</v>
      </c>
      <c r="S84" s="23" t="s">
        <v>574</v>
      </c>
      <c r="T84" s="23" t="s">
        <v>574</v>
      </c>
      <c r="U84" s="23" t="s">
        <v>574</v>
      </c>
      <c r="V84" s="24" t="s">
        <v>574</v>
      </c>
    </row>
    <row r="85" spans="2:22" x14ac:dyDescent="0.2">
      <c r="B85" s="33" t="s">
        <v>243</v>
      </c>
      <c r="C85" s="18" t="s">
        <v>31</v>
      </c>
      <c r="D85" s="21" t="s">
        <v>311</v>
      </c>
      <c r="E85" s="23">
        <v>8.5036255767963087E-2</v>
      </c>
      <c r="F85" s="23">
        <v>7.5807514831905079E-2</v>
      </c>
      <c r="G85" s="23">
        <v>0.1025049439683586</v>
      </c>
      <c r="H85" s="23">
        <v>0.27422544495715229</v>
      </c>
      <c r="I85" s="23">
        <v>0.23961766644693475</v>
      </c>
      <c r="J85" s="23">
        <v>0.13282794990112062</v>
      </c>
      <c r="K85" s="23">
        <v>9.0309822017139094E-2</v>
      </c>
      <c r="L85" s="23">
        <v>0</v>
      </c>
      <c r="M85" s="24">
        <v>15170</v>
      </c>
      <c r="N85" s="23">
        <v>0.11404561824729892</v>
      </c>
      <c r="O85" s="23">
        <v>6.0024009603841535E-2</v>
      </c>
      <c r="P85" s="23">
        <v>5.7623049219687875E-2</v>
      </c>
      <c r="Q85" s="23">
        <v>0.18127250900360145</v>
      </c>
      <c r="R85" s="23">
        <v>0.2028811524609844</v>
      </c>
      <c r="S85" s="23">
        <v>0.20048019207683074</v>
      </c>
      <c r="T85" s="23">
        <v>0.18487394957983194</v>
      </c>
      <c r="U85" s="23">
        <v>0</v>
      </c>
      <c r="V85" s="24">
        <v>4165</v>
      </c>
    </row>
    <row r="86" spans="2:22" x14ac:dyDescent="0.2">
      <c r="B86" s="33" t="s">
        <v>243</v>
      </c>
      <c r="C86" s="18" t="s">
        <v>32</v>
      </c>
      <c r="D86" s="21" t="s">
        <v>312</v>
      </c>
      <c r="E86" s="23">
        <v>7.0162481536189064E-2</v>
      </c>
      <c r="F86" s="23">
        <v>5.5022156573116689E-2</v>
      </c>
      <c r="G86" s="23">
        <v>8.7887740029542097E-2</v>
      </c>
      <c r="H86" s="23">
        <v>0.24261447562776958</v>
      </c>
      <c r="I86" s="23">
        <v>0.2363367799113737</v>
      </c>
      <c r="J86" s="23">
        <v>0.16469719350073855</v>
      </c>
      <c r="K86" s="23">
        <v>0.14290989660265879</v>
      </c>
      <c r="L86" s="23">
        <v>0</v>
      </c>
      <c r="M86" s="24">
        <v>13540</v>
      </c>
      <c r="N86" s="23" t="s">
        <v>574</v>
      </c>
      <c r="O86" s="23" t="s">
        <v>574</v>
      </c>
      <c r="P86" s="23" t="s">
        <v>574</v>
      </c>
      <c r="Q86" s="23" t="s">
        <v>574</v>
      </c>
      <c r="R86" s="23" t="s">
        <v>574</v>
      </c>
      <c r="S86" s="23" t="s">
        <v>574</v>
      </c>
      <c r="T86" s="23" t="s">
        <v>574</v>
      </c>
      <c r="U86" s="23" t="s">
        <v>574</v>
      </c>
      <c r="V86" s="24" t="s">
        <v>574</v>
      </c>
    </row>
    <row r="87" spans="2:22" x14ac:dyDescent="0.2">
      <c r="B87" s="33" t="s">
        <v>243</v>
      </c>
      <c r="C87" s="18" t="s">
        <v>428</v>
      </c>
      <c r="D87" s="21" t="s">
        <v>429</v>
      </c>
      <c r="E87" s="23">
        <v>2.1364009860312245E-2</v>
      </c>
      <c r="F87" s="23">
        <v>5.0944946589975351E-2</v>
      </c>
      <c r="G87" s="23">
        <v>7.1487263763352502E-2</v>
      </c>
      <c r="H87" s="23">
        <v>0.30484798685291703</v>
      </c>
      <c r="I87" s="23">
        <v>0.33196384552177488</v>
      </c>
      <c r="J87" s="23">
        <v>0.17666392769104355</v>
      </c>
      <c r="K87" s="23">
        <v>4.3549712407559574E-2</v>
      </c>
      <c r="L87" s="23">
        <v>0</v>
      </c>
      <c r="M87" s="24">
        <v>6085</v>
      </c>
      <c r="N87" s="23">
        <v>0</v>
      </c>
      <c r="O87" s="23">
        <v>0</v>
      </c>
      <c r="P87" s="23">
        <v>6.6666666666666666E-2</v>
      </c>
      <c r="Q87" s="23">
        <v>0.2</v>
      </c>
      <c r="R87" s="23">
        <v>0.33333333333333331</v>
      </c>
      <c r="S87" s="23">
        <v>0.26666666666666666</v>
      </c>
      <c r="T87" s="23">
        <v>6.6666666666666666E-2</v>
      </c>
      <c r="U87" s="23">
        <v>0</v>
      </c>
      <c r="V87" s="24">
        <v>75</v>
      </c>
    </row>
    <row r="88" spans="2:22" x14ac:dyDescent="0.2">
      <c r="B88" s="33" t="s">
        <v>243</v>
      </c>
      <c r="C88" s="18" t="s">
        <v>33</v>
      </c>
      <c r="D88" s="21" t="s">
        <v>148</v>
      </c>
      <c r="E88" s="23">
        <v>8.0722251725969196E-2</v>
      </c>
      <c r="F88" s="23">
        <v>5.8417419012214554E-2</v>
      </c>
      <c r="G88" s="23">
        <v>8.7626128518321827E-2</v>
      </c>
      <c r="H88" s="23">
        <v>0.26234731810939987</v>
      </c>
      <c r="I88" s="23">
        <v>0.26765799256505574</v>
      </c>
      <c r="J88" s="23">
        <v>0.14126394052044611</v>
      </c>
      <c r="K88" s="23">
        <v>0.10196494954859267</v>
      </c>
      <c r="L88" s="23">
        <v>0</v>
      </c>
      <c r="M88" s="24">
        <v>9415</v>
      </c>
      <c r="N88" s="23" t="s">
        <v>574</v>
      </c>
      <c r="O88" s="23" t="s">
        <v>574</v>
      </c>
      <c r="P88" s="23" t="s">
        <v>574</v>
      </c>
      <c r="Q88" s="23" t="s">
        <v>574</v>
      </c>
      <c r="R88" s="23" t="s">
        <v>574</v>
      </c>
      <c r="S88" s="23" t="s">
        <v>574</v>
      </c>
      <c r="T88" s="23" t="s">
        <v>574</v>
      </c>
      <c r="U88" s="23" t="s">
        <v>574</v>
      </c>
      <c r="V88" s="24" t="s">
        <v>574</v>
      </c>
    </row>
    <row r="89" spans="2:22" x14ac:dyDescent="0.2">
      <c r="B89" s="33" t="s">
        <v>243</v>
      </c>
      <c r="C89" s="18" t="s">
        <v>34</v>
      </c>
      <c r="D89" s="21" t="s">
        <v>149</v>
      </c>
      <c r="E89" s="23">
        <v>9.5988934993084377E-2</v>
      </c>
      <c r="F89" s="23">
        <v>7.9668049792531115E-2</v>
      </c>
      <c r="G89" s="23">
        <v>9.986168741355464E-2</v>
      </c>
      <c r="H89" s="23">
        <v>0.26362378976486861</v>
      </c>
      <c r="I89" s="23">
        <v>0.21632088520055326</v>
      </c>
      <c r="J89" s="23">
        <v>0.13720608575380361</v>
      </c>
      <c r="K89" s="23">
        <v>0.10705394190871369</v>
      </c>
      <c r="L89" s="23">
        <v>0</v>
      </c>
      <c r="M89" s="24">
        <v>18075</v>
      </c>
      <c r="N89" s="23">
        <v>3.727272727272727E-2</v>
      </c>
      <c r="O89" s="23">
        <v>2.6363636363636363E-2</v>
      </c>
      <c r="P89" s="23">
        <v>6.9090909090909092E-2</v>
      </c>
      <c r="Q89" s="23">
        <v>0.21363636363636362</v>
      </c>
      <c r="R89" s="23">
        <v>0.23454545454545456</v>
      </c>
      <c r="S89" s="23">
        <v>0.20636363636363636</v>
      </c>
      <c r="T89" s="23">
        <v>0.21272727272727274</v>
      </c>
      <c r="U89" s="23">
        <v>0</v>
      </c>
      <c r="V89" s="24">
        <v>5500</v>
      </c>
    </row>
    <row r="90" spans="2:22" x14ac:dyDescent="0.2">
      <c r="B90" s="33" t="s">
        <v>243</v>
      </c>
      <c r="C90" s="18" t="s">
        <v>35</v>
      </c>
      <c r="D90" s="21" t="s">
        <v>150</v>
      </c>
      <c r="E90" s="23">
        <v>8.6671802773497689E-2</v>
      </c>
      <c r="F90" s="23">
        <v>8.7827426810477657E-2</v>
      </c>
      <c r="G90" s="23">
        <v>0.10323574730354391</v>
      </c>
      <c r="H90" s="23">
        <v>0.31317411402157164</v>
      </c>
      <c r="I90" s="23">
        <v>0.22033898305084745</v>
      </c>
      <c r="J90" s="23">
        <v>0.11325115562403698</v>
      </c>
      <c r="K90" s="23">
        <v>7.5500770416024654E-2</v>
      </c>
      <c r="L90" s="23">
        <v>0</v>
      </c>
      <c r="M90" s="24">
        <v>12980</v>
      </c>
      <c r="N90" s="23">
        <v>4.9212598425196853E-2</v>
      </c>
      <c r="O90" s="23">
        <v>4.5275590551181105E-2</v>
      </c>
      <c r="P90" s="23">
        <v>6.6929133858267723E-2</v>
      </c>
      <c r="Q90" s="23">
        <v>0.2263779527559055</v>
      </c>
      <c r="R90" s="23">
        <v>0.23031496062992127</v>
      </c>
      <c r="S90" s="23">
        <v>0.19094488188976377</v>
      </c>
      <c r="T90" s="23">
        <v>0.19094488188976377</v>
      </c>
      <c r="U90" s="23">
        <v>0</v>
      </c>
      <c r="V90" s="24">
        <v>2540</v>
      </c>
    </row>
    <row r="91" spans="2:22" x14ac:dyDescent="0.2">
      <c r="B91" s="33" t="s">
        <v>243</v>
      </c>
      <c r="C91" s="18" t="s">
        <v>36</v>
      </c>
      <c r="D91" s="21" t="s">
        <v>151</v>
      </c>
      <c r="E91" s="23">
        <v>0.12386457473162675</v>
      </c>
      <c r="F91" s="23">
        <v>8.0924855491329481E-2</v>
      </c>
      <c r="G91" s="23">
        <v>8.9182493806771262E-2</v>
      </c>
      <c r="H91" s="23">
        <v>0.25350949628406277</v>
      </c>
      <c r="I91" s="23">
        <v>0.21552436003303055</v>
      </c>
      <c r="J91" s="23">
        <v>0.14781172584640792</v>
      </c>
      <c r="K91" s="23">
        <v>9.0008257638315436E-2</v>
      </c>
      <c r="L91" s="23">
        <v>0</v>
      </c>
      <c r="M91" s="24">
        <v>6055</v>
      </c>
      <c r="N91" s="23">
        <v>8.2242990654205608E-2</v>
      </c>
      <c r="O91" s="23">
        <v>5.4205607476635512E-2</v>
      </c>
      <c r="P91" s="23">
        <v>7.6635514018691592E-2</v>
      </c>
      <c r="Q91" s="23">
        <v>0.25981308411214954</v>
      </c>
      <c r="R91" s="23">
        <v>0.21869158878504674</v>
      </c>
      <c r="S91" s="23">
        <v>0.17196261682242991</v>
      </c>
      <c r="T91" s="23">
        <v>0.13831775700934579</v>
      </c>
      <c r="U91" s="23">
        <v>0</v>
      </c>
      <c r="V91" s="24">
        <v>2675</v>
      </c>
    </row>
    <row r="92" spans="2:22" x14ac:dyDescent="0.2">
      <c r="B92" s="33" t="s">
        <v>243</v>
      </c>
      <c r="C92" s="18" t="s">
        <v>37</v>
      </c>
      <c r="D92" s="21" t="s">
        <v>152</v>
      </c>
      <c r="E92" s="23">
        <v>6.1595547309833021E-2</v>
      </c>
      <c r="F92" s="23">
        <v>6.3079777365491654E-2</v>
      </c>
      <c r="G92" s="23">
        <v>0.14063079777365492</v>
      </c>
      <c r="H92" s="23">
        <v>0.36141001855287569</v>
      </c>
      <c r="I92" s="23">
        <v>0.23339517625231912</v>
      </c>
      <c r="J92" s="23">
        <v>0.10241187384044527</v>
      </c>
      <c r="K92" s="23">
        <v>3.7847866419294988E-2</v>
      </c>
      <c r="L92" s="23">
        <v>0</v>
      </c>
      <c r="M92" s="24">
        <v>13475</v>
      </c>
      <c r="N92" s="23">
        <v>3.2818532818532815E-2</v>
      </c>
      <c r="O92" s="23">
        <v>2.1235521235521235E-2</v>
      </c>
      <c r="P92" s="23">
        <v>0.10038610038610038</v>
      </c>
      <c r="Q92" s="23">
        <v>0.3108108108108108</v>
      </c>
      <c r="R92" s="23">
        <v>0.26833976833976836</v>
      </c>
      <c r="S92" s="23">
        <v>0.1718146718146718</v>
      </c>
      <c r="T92" s="23">
        <v>9.45945945945946E-2</v>
      </c>
      <c r="U92" s="23">
        <v>0</v>
      </c>
      <c r="V92" s="24">
        <v>2590</v>
      </c>
    </row>
    <row r="93" spans="2:22" x14ac:dyDescent="0.2">
      <c r="B93" s="33" t="s">
        <v>243</v>
      </c>
      <c r="C93" s="18" t="s">
        <v>38</v>
      </c>
      <c r="D93" s="21" t="s">
        <v>153</v>
      </c>
      <c r="E93" s="23">
        <v>0.12100139082058414</v>
      </c>
      <c r="F93" s="23">
        <v>0.12030598052851182</v>
      </c>
      <c r="G93" s="23">
        <v>0.10778859527121001</v>
      </c>
      <c r="H93" s="23">
        <v>0.27955493741307369</v>
      </c>
      <c r="I93" s="23">
        <v>0.20166898470097358</v>
      </c>
      <c r="J93" s="23">
        <v>9.8748261474269822E-2</v>
      </c>
      <c r="K93" s="23">
        <v>7.0236439499304595E-2</v>
      </c>
      <c r="L93" s="23">
        <v>0</v>
      </c>
      <c r="M93" s="24">
        <v>7190</v>
      </c>
      <c r="N93" s="23">
        <v>0.11155378486055777</v>
      </c>
      <c r="O93" s="23">
        <v>7.1713147410358571E-2</v>
      </c>
      <c r="P93" s="23">
        <v>6.7729083665338641E-2</v>
      </c>
      <c r="Q93" s="23">
        <v>0.18725099601593626</v>
      </c>
      <c r="R93" s="23">
        <v>0.2151394422310757</v>
      </c>
      <c r="S93" s="23">
        <v>0.17131474103585656</v>
      </c>
      <c r="T93" s="23">
        <v>0.17928286852589642</v>
      </c>
      <c r="U93" s="23">
        <v>0</v>
      </c>
      <c r="V93" s="24">
        <v>1255</v>
      </c>
    </row>
    <row r="94" spans="2:22" x14ac:dyDescent="0.2">
      <c r="B94" s="33" t="s">
        <v>265</v>
      </c>
      <c r="C94" s="18" t="s">
        <v>40</v>
      </c>
      <c r="D94" s="21" t="s">
        <v>313</v>
      </c>
      <c r="E94" s="23">
        <v>0.48199999999999998</v>
      </c>
      <c r="F94" s="23">
        <v>0.47499999999999998</v>
      </c>
      <c r="G94" s="23">
        <v>4.2000000000000003E-2</v>
      </c>
      <c r="H94" s="23">
        <v>1E-3</v>
      </c>
      <c r="I94" s="23">
        <v>0</v>
      </c>
      <c r="J94" s="23">
        <v>0</v>
      </c>
      <c r="K94" s="23">
        <v>0</v>
      </c>
      <c r="L94" s="23">
        <v>0</v>
      </c>
      <c r="M94" s="24">
        <v>5000</v>
      </c>
      <c r="N94" s="23">
        <v>0.45454545454545453</v>
      </c>
      <c r="O94" s="23">
        <v>0.49090909090909091</v>
      </c>
      <c r="P94" s="23">
        <v>5.4545454545454543E-2</v>
      </c>
      <c r="Q94" s="23">
        <v>0</v>
      </c>
      <c r="R94" s="23">
        <v>0</v>
      </c>
      <c r="S94" s="23">
        <v>0</v>
      </c>
      <c r="T94" s="23">
        <v>0</v>
      </c>
      <c r="U94" s="23">
        <v>0</v>
      </c>
      <c r="V94" s="24">
        <v>275</v>
      </c>
    </row>
    <row r="95" spans="2:22" x14ac:dyDescent="0.2">
      <c r="B95" s="33" t="s">
        <v>265</v>
      </c>
      <c r="C95" s="18" t="s">
        <v>42</v>
      </c>
      <c r="D95" s="21" t="s">
        <v>156</v>
      </c>
      <c r="E95" s="23">
        <v>6.1518324607329845E-2</v>
      </c>
      <c r="F95" s="23">
        <v>8.6387434554973816E-2</v>
      </c>
      <c r="G95" s="23">
        <v>9.5549738219895292E-2</v>
      </c>
      <c r="H95" s="23">
        <v>0.20942408376963351</v>
      </c>
      <c r="I95" s="23">
        <v>0.21596858638743455</v>
      </c>
      <c r="J95" s="23">
        <v>0.181282722513089</v>
      </c>
      <c r="K95" s="23">
        <v>0.14921465968586387</v>
      </c>
      <c r="L95" s="23">
        <v>0</v>
      </c>
      <c r="M95" s="24">
        <v>7640</v>
      </c>
      <c r="N95" s="23">
        <v>3.136531365313653E-2</v>
      </c>
      <c r="O95" s="23">
        <v>2.0295202952029519E-2</v>
      </c>
      <c r="P95" s="23">
        <v>4.4280442804428041E-2</v>
      </c>
      <c r="Q95" s="23">
        <v>0.12546125461254612</v>
      </c>
      <c r="R95" s="23">
        <v>0.21586715867158671</v>
      </c>
      <c r="S95" s="23">
        <v>0.27859778597785978</v>
      </c>
      <c r="T95" s="23">
        <v>0.28228782287822879</v>
      </c>
      <c r="U95" s="23">
        <v>0</v>
      </c>
      <c r="V95" s="24">
        <v>2710</v>
      </c>
    </row>
    <row r="96" spans="2:22" x14ac:dyDescent="0.2">
      <c r="B96" s="33" t="s">
        <v>265</v>
      </c>
      <c r="C96" s="18" t="s">
        <v>45</v>
      </c>
      <c r="D96" s="21" t="s">
        <v>157</v>
      </c>
      <c r="E96" s="23">
        <v>0.13110539845758354</v>
      </c>
      <c r="F96" s="23">
        <v>0.13624678663239073</v>
      </c>
      <c r="G96" s="23">
        <v>9.1688089117395025E-2</v>
      </c>
      <c r="H96" s="23">
        <v>0.22279348757497858</v>
      </c>
      <c r="I96" s="23">
        <v>0.17309340188517566</v>
      </c>
      <c r="J96" s="23">
        <v>0.14395886889460155</v>
      </c>
      <c r="K96" s="23">
        <v>0.10025706940874037</v>
      </c>
      <c r="L96" s="23">
        <v>0</v>
      </c>
      <c r="M96" s="24">
        <v>5835</v>
      </c>
      <c r="N96" s="23" t="s">
        <v>574</v>
      </c>
      <c r="O96" s="23" t="s">
        <v>574</v>
      </c>
      <c r="P96" s="23" t="s">
        <v>574</v>
      </c>
      <c r="Q96" s="23" t="s">
        <v>574</v>
      </c>
      <c r="R96" s="23" t="s">
        <v>574</v>
      </c>
      <c r="S96" s="23" t="s">
        <v>574</v>
      </c>
      <c r="T96" s="23" t="s">
        <v>574</v>
      </c>
      <c r="U96" s="23" t="s">
        <v>574</v>
      </c>
      <c r="V96" s="24" t="s">
        <v>574</v>
      </c>
    </row>
    <row r="97" spans="2:22" x14ac:dyDescent="0.2">
      <c r="B97" s="33" t="s">
        <v>265</v>
      </c>
      <c r="C97" s="18" t="s">
        <v>47</v>
      </c>
      <c r="D97" s="21" t="s">
        <v>159</v>
      </c>
      <c r="E97" s="23">
        <v>8.5952848722986253E-2</v>
      </c>
      <c r="F97" s="23">
        <v>9.5284872298624756E-2</v>
      </c>
      <c r="G97" s="23">
        <v>0.10166994106090373</v>
      </c>
      <c r="H97" s="23">
        <v>0.24214145383104127</v>
      </c>
      <c r="I97" s="23">
        <v>0.20726915520628683</v>
      </c>
      <c r="J97" s="23">
        <v>0.15127701375245581</v>
      </c>
      <c r="K97" s="23">
        <v>0.11591355599214145</v>
      </c>
      <c r="L97" s="23">
        <v>0</v>
      </c>
      <c r="M97" s="24">
        <v>10180</v>
      </c>
      <c r="N97" s="23">
        <v>4.7987616099071206E-2</v>
      </c>
      <c r="O97" s="23">
        <v>3.4055727554179564E-2</v>
      </c>
      <c r="P97" s="23">
        <v>6.9659442724458204E-2</v>
      </c>
      <c r="Q97" s="23">
        <v>0.20123839009287925</v>
      </c>
      <c r="R97" s="23">
        <v>0.22910216718266255</v>
      </c>
      <c r="S97" s="23">
        <v>0.2260061919504644</v>
      </c>
      <c r="T97" s="23">
        <v>0.19195046439628483</v>
      </c>
      <c r="U97" s="23">
        <v>0</v>
      </c>
      <c r="V97" s="24">
        <v>3230</v>
      </c>
    </row>
    <row r="98" spans="2:22" x14ac:dyDescent="0.2">
      <c r="B98" s="33" t="s">
        <v>265</v>
      </c>
      <c r="C98" s="18" t="s">
        <v>52</v>
      </c>
      <c r="D98" s="21" t="s">
        <v>163</v>
      </c>
      <c r="E98" s="23">
        <v>8.1869009584664532E-2</v>
      </c>
      <c r="F98" s="23">
        <v>0.1042332268370607</v>
      </c>
      <c r="G98" s="23">
        <v>0.12300319488817892</v>
      </c>
      <c r="H98" s="23">
        <v>0.27276357827476039</v>
      </c>
      <c r="I98" s="23">
        <v>0.20407348242811502</v>
      </c>
      <c r="J98" s="23">
        <v>0.12579872204472844</v>
      </c>
      <c r="K98" s="23">
        <v>8.865814696485623E-2</v>
      </c>
      <c r="L98" s="23">
        <v>0</v>
      </c>
      <c r="M98" s="24">
        <v>12520</v>
      </c>
      <c r="N98" s="23">
        <v>7.434944237918216E-2</v>
      </c>
      <c r="O98" s="23">
        <v>7.342007434944238E-2</v>
      </c>
      <c r="P98" s="23">
        <v>0.1171003717472119</v>
      </c>
      <c r="Q98" s="23">
        <v>0.27973977695167285</v>
      </c>
      <c r="R98" s="23">
        <v>0.18587360594795538</v>
      </c>
      <c r="S98" s="23">
        <v>0.14033457249070633</v>
      </c>
      <c r="T98" s="23">
        <v>0.129182156133829</v>
      </c>
      <c r="U98" s="23">
        <v>0</v>
      </c>
      <c r="V98" s="24">
        <v>5380</v>
      </c>
    </row>
    <row r="99" spans="2:22" x14ac:dyDescent="0.2">
      <c r="B99" s="33" t="s">
        <v>265</v>
      </c>
      <c r="C99" s="18" t="s">
        <v>53</v>
      </c>
      <c r="D99" s="21" t="s">
        <v>164</v>
      </c>
      <c r="E99" s="23">
        <v>9.6388813467282106E-2</v>
      </c>
      <c r="F99" s="23">
        <v>0.11267988053217486</v>
      </c>
      <c r="G99" s="23">
        <v>0.11512354059190877</v>
      </c>
      <c r="H99" s="23">
        <v>0.25468368178115669</v>
      </c>
      <c r="I99" s="23">
        <v>0.20065164268259572</v>
      </c>
      <c r="J99" s="23">
        <v>0.12897094759706762</v>
      </c>
      <c r="K99" s="23">
        <v>9.1501493347814281E-2</v>
      </c>
      <c r="L99" s="23">
        <v>0</v>
      </c>
      <c r="M99" s="24">
        <v>18415</v>
      </c>
      <c r="N99" s="23">
        <v>0.10773130544993663</v>
      </c>
      <c r="O99" s="23">
        <v>6.5906210392902412E-2</v>
      </c>
      <c r="P99" s="23">
        <v>6.7173637515842835E-2</v>
      </c>
      <c r="Q99" s="23">
        <v>0.15209125475285171</v>
      </c>
      <c r="R99" s="23">
        <v>0.18631178707224336</v>
      </c>
      <c r="S99" s="23">
        <v>0.20532319391634982</v>
      </c>
      <c r="T99" s="23">
        <v>0.21546261089987326</v>
      </c>
      <c r="U99" s="23">
        <v>0</v>
      </c>
      <c r="V99" s="24">
        <v>3945</v>
      </c>
    </row>
    <row r="100" spans="2:22" x14ac:dyDescent="0.2">
      <c r="B100" s="33" t="s">
        <v>265</v>
      </c>
      <c r="C100" s="18" t="s">
        <v>54</v>
      </c>
      <c r="D100" s="21" t="s">
        <v>314</v>
      </c>
      <c r="E100" s="23">
        <v>7.0046893317702225E-2</v>
      </c>
      <c r="F100" s="23">
        <v>8.616647127784291E-2</v>
      </c>
      <c r="G100" s="23">
        <v>0.12075029308323564</v>
      </c>
      <c r="H100" s="23">
        <v>0.3007033997655334</v>
      </c>
      <c r="I100" s="23">
        <v>0.23798358733880423</v>
      </c>
      <c r="J100" s="23">
        <v>0.11928487690504103</v>
      </c>
      <c r="K100" s="23">
        <v>6.5357561547479487E-2</v>
      </c>
      <c r="L100" s="23">
        <v>0</v>
      </c>
      <c r="M100" s="24">
        <v>17060</v>
      </c>
      <c r="N100" s="23">
        <v>5.3370786516853931E-2</v>
      </c>
      <c r="O100" s="23">
        <v>3.6516853932584269E-2</v>
      </c>
      <c r="P100" s="23">
        <v>6.3202247191011238E-2</v>
      </c>
      <c r="Q100" s="23">
        <v>0.23595505617977527</v>
      </c>
      <c r="R100" s="23">
        <v>0.2640449438202247</v>
      </c>
      <c r="S100" s="23">
        <v>0.1952247191011236</v>
      </c>
      <c r="T100" s="23">
        <v>0.15308988764044945</v>
      </c>
      <c r="U100" s="23">
        <v>0</v>
      </c>
      <c r="V100" s="24">
        <v>3560</v>
      </c>
    </row>
    <row r="101" spans="2:22" x14ac:dyDescent="0.2">
      <c r="B101" s="33" t="s">
        <v>265</v>
      </c>
      <c r="C101" s="18" t="s">
        <v>55</v>
      </c>
      <c r="D101" s="21" t="s">
        <v>165</v>
      </c>
      <c r="E101" s="23">
        <v>6.1574074074074073E-2</v>
      </c>
      <c r="F101" s="23">
        <v>0.10972222222222222</v>
      </c>
      <c r="G101" s="23">
        <v>9.2592592592592587E-2</v>
      </c>
      <c r="H101" s="23">
        <v>0.22870370370370371</v>
      </c>
      <c r="I101" s="23">
        <v>0.21527777777777779</v>
      </c>
      <c r="J101" s="23">
        <v>0.15462962962962962</v>
      </c>
      <c r="K101" s="23">
        <v>0.13750000000000001</v>
      </c>
      <c r="L101" s="23">
        <v>0</v>
      </c>
      <c r="M101" s="24">
        <v>10800</v>
      </c>
      <c r="N101" s="23">
        <v>3.1152647975077882E-2</v>
      </c>
      <c r="O101" s="23">
        <v>2.6479750778816199E-2</v>
      </c>
      <c r="P101" s="23">
        <v>4.5171339563862926E-2</v>
      </c>
      <c r="Q101" s="23">
        <v>0.15732087227414329</v>
      </c>
      <c r="R101" s="23">
        <v>0.2102803738317757</v>
      </c>
      <c r="S101" s="23">
        <v>0.24610591900311526</v>
      </c>
      <c r="T101" s="23">
        <v>0.2834890965732087</v>
      </c>
      <c r="U101" s="23">
        <v>0</v>
      </c>
      <c r="V101" s="24">
        <v>3210</v>
      </c>
    </row>
    <row r="102" spans="2:22" x14ac:dyDescent="0.2">
      <c r="B102" s="33" t="s">
        <v>265</v>
      </c>
      <c r="C102" s="18" t="s">
        <v>57</v>
      </c>
      <c r="D102" s="21" t="s">
        <v>166</v>
      </c>
      <c r="E102" s="23">
        <v>8.0952380952380956E-2</v>
      </c>
      <c r="F102" s="23">
        <v>0.10416666666666667</v>
      </c>
      <c r="G102" s="23">
        <v>0.10416666666666667</v>
      </c>
      <c r="H102" s="23">
        <v>0.22619047619047619</v>
      </c>
      <c r="I102" s="23">
        <v>0.19047619047619047</v>
      </c>
      <c r="J102" s="23">
        <v>0.15952380952380951</v>
      </c>
      <c r="K102" s="23">
        <v>0.13452380952380952</v>
      </c>
      <c r="L102" s="23">
        <v>0</v>
      </c>
      <c r="M102" s="24">
        <v>8400</v>
      </c>
      <c r="N102" s="23">
        <v>6.0133630289532294E-2</v>
      </c>
      <c r="O102" s="23">
        <v>4.6770601336302897E-2</v>
      </c>
      <c r="P102" s="23">
        <v>6.2360801781737196E-2</v>
      </c>
      <c r="Q102" s="23">
        <v>0.17594654788418709</v>
      </c>
      <c r="R102" s="23">
        <v>0.18262806236080179</v>
      </c>
      <c r="S102" s="23">
        <v>0.22271714922048999</v>
      </c>
      <c r="T102" s="23">
        <v>0.24944320712694878</v>
      </c>
      <c r="U102" s="23">
        <v>0</v>
      </c>
      <c r="V102" s="24">
        <v>2245</v>
      </c>
    </row>
    <row r="103" spans="2:22" x14ac:dyDescent="0.2">
      <c r="B103" s="33" t="s">
        <v>265</v>
      </c>
      <c r="C103" s="18" t="s">
        <v>58</v>
      </c>
      <c r="D103" s="21" t="s">
        <v>167</v>
      </c>
      <c r="E103" s="23">
        <v>8.5667215815486003E-2</v>
      </c>
      <c r="F103" s="23">
        <v>0.11037891268533773</v>
      </c>
      <c r="G103" s="23">
        <v>0.10214168039538715</v>
      </c>
      <c r="H103" s="23">
        <v>0.21746293245469522</v>
      </c>
      <c r="I103" s="23">
        <v>0.18945634266886327</v>
      </c>
      <c r="J103" s="23">
        <v>0.15046677649643053</v>
      </c>
      <c r="K103" s="23">
        <v>0.14442613948380012</v>
      </c>
      <c r="L103" s="23">
        <v>0</v>
      </c>
      <c r="M103" s="24">
        <v>9105</v>
      </c>
      <c r="N103" s="23">
        <v>4.3740573152337855E-2</v>
      </c>
      <c r="O103" s="23">
        <v>3.0165912518853696E-2</v>
      </c>
      <c r="P103" s="23">
        <v>5.4298642533936653E-2</v>
      </c>
      <c r="Q103" s="23">
        <v>0.16289592760180996</v>
      </c>
      <c r="R103" s="23">
        <v>0.20512820512820512</v>
      </c>
      <c r="S103" s="23">
        <v>0.2368024132730015</v>
      </c>
      <c r="T103" s="23">
        <v>0.26546003016591252</v>
      </c>
      <c r="U103" s="23">
        <v>0</v>
      </c>
      <c r="V103" s="24">
        <v>3315</v>
      </c>
    </row>
    <row r="104" spans="2:22" x14ac:dyDescent="0.2">
      <c r="B104" s="33" t="s">
        <v>265</v>
      </c>
      <c r="C104" s="18" t="s">
        <v>61</v>
      </c>
      <c r="D104" s="21" t="s">
        <v>170</v>
      </c>
      <c r="E104" s="23">
        <v>6.1476900691160422E-2</v>
      </c>
      <c r="F104" s="23">
        <v>8.4394325209166968E-2</v>
      </c>
      <c r="G104" s="23">
        <v>8.9850854856311391E-2</v>
      </c>
      <c r="H104" s="23">
        <v>0.25281920698435795</v>
      </c>
      <c r="I104" s="23">
        <v>0.23426700618406693</v>
      </c>
      <c r="J104" s="23">
        <v>0.16296835212804656</v>
      </c>
      <c r="K104" s="23">
        <v>0.11458712259003274</v>
      </c>
      <c r="L104" s="23">
        <v>0</v>
      </c>
      <c r="M104" s="24">
        <v>13745</v>
      </c>
      <c r="N104" s="23">
        <v>2.4180967238689548E-2</v>
      </c>
      <c r="O104" s="23">
        <v>1.3260530421216849E-2</v>
      </c>
      <c r="P104" s="23">
        <v>6.8642745709828396E-2</v>
      </c>
      <c r="Q104" s="23">
        <v>0.26521060842433697</v>
      </c>
      <c r="R104" s="23">
        <v>0.27223088923556943</v>
      </c>
      <c r="S104" s="23">
        <v>0.20280811232449297</v>
      </c>
      <c r="T104" s="23">
        <v>0.1544461778471139</v>
      </c>
      <c r="U104" s="23">
        <v>0</v>
      </c>
      <c r="V104" s="24">
        <v>6410</v>
      </c>
    </row>
    <row r="105" spans="2:22" x14ac:dyDescent="0.2">
      <c r="B105" s="33" t="s">
        <v>265</v>
      </c>
      <c r="C105" s="18" t="s">
        <v>56</v>
      </c>
      <c r="D105" s="21" t="s">
        <v>315</v>
      </c>
      <c r="E105" s="23" t="s">
        <v>574</v>
      </c>
      <c r="F105" s="23" t="s">
        <v>574</v>
      </c>
      <c r="G105" s="23" t="s">
        <v>574</v>
      </c>
      <c r="H105" s="23" t="s">
        <v>574</v>
      </c>
      <c r="I105" s="23" t="s">
        <v>574</v>
      </c>
      <c r="J105" s="23" t="s">
        <v>574</v>
      </c>
      <c r="K105" s="23" t="s">
        <v>574</v>
      </c>
      <c r="L105" s="23" t="s">
        <v>574</v>
      </c>
      <c r="M105" s="24" t="s">
        <v>574</v>
      </c>
      <c r="N105" s="23" t="s">
        <v>574</v>
      </c>
      <c r="O105" s="23" t="s">
        <v>574</v>
      </c>
      <c r="P105" s="23" t="s">
        <v>574</v>
      </c>
      <c r="Q105" s="23" t="s">
        <v>574</v>
      </c>
      <c r="R105" s="23" t="s">
        <v>574</v>
      </c>
      <c r="S105" s="23" t="s">
        <v>574</v>
      </c>
      <c r="T105" s="23" t="s">
        <v>574</v>
      </c>
      <c r="U105" s="23" t="s">
        <v>574</v>
      </c>
      <c r="V105" s="24" t="s">
        <v>574</v>
      </c>
    </row>
    <row r="106" spans="2:22" x14ac:dyDescent="0.2">
      <c r="B106" s="33" t="s">
        <v>265</v>
      </c>
      <c r="C106" s="18" t="s">
        <v>62</v>
      </c>
      <c r="D106" s="21" t="s">
        <v>171</v>
      </c>
      <c r="E106" s="23">
        <v>8.2881105081401091E-2</v>
      </c>
      <c r="F106" s="23">
        <v>5.4760730143068571E-2</v>
      </c>
      <c r="G106" s="23">
        <v>9.176122348297977E-2</v>
      </c>
      <c r="H106" s="23">
        <v>0.19684262456832757</v>
      </c>
      <c r="I106" s="23">
        <v>0.20572274296990625</v>
      </c>
      <c r="J106" s="23">
        <v>0.20029600394671929</v>
      </c>
      <c r="K106" s="23">
        <v>0.16822890971879625</v>
      </c>
      <c r="L106" s="23">
        <v>0</v>
      </c>
      <c r="M106" s="24">
        <v>10135</v>
      </c>
      <c r="N106" s="23">
        <v>4.0469973890339427E-2</v>
      </c>
      <c r="O106" s="23">
        <v>2.8720626631853787E-2</v>
      </c>
      <c r="P106" s="23">
        <v>4.4386422976501305E-2</v>
      </c>
      <c r="Q106" s="23">
        <v>0.14229765013054829</v>
      </c>
      <c r="R106" s="23">
        <v>0.19843342036553524</v>
      </c>
      <c r="S106" s="23">
        <v>0.26240208877284593</v>
      </c>
      <c r="T106" s="23">
        <v>0.28328981723237601</v>
      </c>
      <c r="U106" s="23">
        <v>0</v>
      </c>
      <c r="V106" s="24">
        <v>3830</v>
      </c>
    </row>
    <row r="107" spans="2:22" x14ac:dyDescent="0.2">
      <c r="B107" s="33" t="s">
        <v>265</v>
      </c>
      <c r="C107" s="18" t="s">
        <v>63</v>
      </c>
      <c r="D107" s="21" t="s">
        <v>172</v>
      </c>
      <c r="E107" s="23">
        <v>6.3631056625802679E-2</v>
      </c>
      <c r="F107" s="23">
        <v>7.6474022183304138E-2</v>
      </c>
      <c r="G107" s="23">
        <v>0.1295971978984238</v>
      </c>
      <c r="H107" s="23">
        <v>0.29713952130764743</v>
      </c>
      <c r="I107" s="23">
        <v>0.21628721541155868</v>
      </c>
      <c r="J107" s="23">
        <v>0.12521891418563924</v>
      </c>
      <c r="K107" s="23">
        <v>9.1652072387624045E-2</v>
      </c>
      <c r="L107" s="23">
        <v>0</v>
      </c>
      <c r="M107" s="24">
        <v>34260</v>
      </c>
      <c r="N107" s="23">
        <v>3.7019458946369245E-2</v>
      </c>
      <c r="O107" s="23">
        <v>2.5628856193640248E-2</v>
      </c>
      <c r="P107" s="23">
        <v>7.0242050308495493E-2</v>
      </c>
      <c r="Q107" s="23">
        <v>0.21831988609397246</v>
      </c>
      <c r="R107" s="23">
        <v>0.23350735643094447</v>
      </c>
      <c r="S107" s="23">
        <v>0.21689606074988135</v>
      </c>
      <c r="T107" s="23">
        <v>0.19791172282866634</v>
      </c>
      <c r="U107" s="23">
        <v>0</v>
      </c>
      <c r="V107" s="24">
        <v>10535</v>
      </c>
    </row>
    <row r="108" spans="2:22" x14ac:dyDescent="0.2">
      <c r="B108" s="33" t="s">
        <v>265</v>
      </c>
      <c r="C108" s="18" t="s">
        <v>64</v>
      </c>
      <c r="D108" s="21" t="s">
        <v>316</v>
      </c>
      <c r="E108" s="23">
        <v>0.10472034906783023</v>
      </c>
      <c r="F108" s="23">
        <v>0.1400238000793336</v>
      </c>
      <c r="G108" s="23">
        <v>0.11265370884569616</v>
      </c>
      <c r="H108" s="23">
        <v>0.24950416501388337</v>
      </c>
      <c r="I108" s="23">
        <v>0.18127727092423643</v>
      </c>
      <c r="J108" s="23">
        <v>0.11781039270130901</v>
      </c>
      <c r="K108" s="23">
        <v>9.4010313367711221E-2</v>
      </c>
      <c r="L108" s="23">
        <v>0</v>
      </c>
      <c r="M108" s="24">
        <v>12605</v>
      </c>
      <c r="N108" s="23" t="s">
        <v>574</v>
      </c>
      <c r="O108" s="23" t="s">
        <v>574</v>
      </c>
      <c r="P108" s="23" t="s">
        <v>574</v>
      </c>
      <c r="Q108" s="23" t="s">
        <v>574</v>
      </c>
      <c r="R108" s="23" t="s">
        <v>574</v>
      </c>
      <c r="S108" s="23" t="s">
        <v>574</v>
      </c>
      <c r="T108" s="23" t="s">
        <v>574</v>
      </c>
      <c r="U108" s="23" t="s">
        <v>574</v>
      </c>
      <c r="V108" s="24" t="s">
        <v>574</v>
      </c>
    </row>
    <row r="109" spans="2:22" x14ac:dyDescent="0.2">
      <c r="B109" s="33" t="s">
        <v>265</v>
      </c>
      <c r="C109" s="18" t="s">
        <v>65</v>
      </c>
      <c r="D109" s="21" t="s">
        <v>317</v>
      </c>
      <c r="E109" s="23">
        <v>9.6255456007351248E-2</v>
      </c>
      <c r="F109" s="23">
        <v>0.10705260739719734</v>
      </c>
      <c r="G109" s="23">
        <v>0.10820124052377671</v>
      </c>
      <c r="H109" s="23">
        <v>0.24787502871582817</v>
      </c>
      <c r="I109" s="23">
        <v>0.193429818515966</v>
      </c>
      <c r="J109" s="23">
        <v>0.13921433494141972</v>
      </c>
      <c r="K109" s="23">
        <v>0.10797151389846082</v>
      </c>
      <c r="L109" s="23">
        <v>0</v>
      </c>
      <c r="M109" s="24">
        <v>21765</v>
      </c>
      <c r="N109" s="23">
        <v>7.036059806508356E-2</v>
      </c>
      <c r="O109" s="23">
        <v>5.8927000879507474E-2</v>
      </c>
      <c r="P109" s="23">
        <v>5.3649956024626209E-2</v>
      </c>
      <c r="Q109" s="23">
        <v>0.15479331574318381</v>
      </c>
      <c r="R109" s="23">
        <v>0.19964819700967459</v>
      </c>
      <c r="S109" s="23">
        <v>0.22251539138082674</v>
      </c>
      <c r="T109" s="23">
        <v>0.24010554089709762</v>
      </c>
      <c r="U109" s="23">
        <v>0</v>
      </c>
      <c r="V109" s="24">
        <v>5685</v>
      </c>
    </row>
    <row r="110" spans="2:22" x14ac:dyDescent="0.2">
      <c r="B110" s="33" t="s">
        <v>265</v>
      </c>
      <c r="C110" s="18" t="s">
        <v>66</v>
      </c>
      <c r="D110" s="21" t="s">
        <v>318</v>
      </c>
      <c r="E110" s="23">
        <v>9.7242035187826911E-2</v>
      </c>
      <c r="F110" s="23">
        <v>9.4864479315263914E-2</v>
      </c>
      <c r="G110" s="23">
        <v>0.12339514978601997</v>
      </c>
      <c r="H110" s="23">
        <v>0.26795054683785069</v>
      </c>
      <c r="I110" s="23">
        <v>0.19923918212077985</v>
      </c>
      <c r="J110" s="23">
        <v>0.13361864003804089</v>
      </c>
      <c r="K110" s="23">
        <v>8.3452211126961481E-2</v>
      </c>
      <c r="L110" s="23">
        <v>0</v>
      </c>
      <c r="M110" s="24">
        <v>21030</v>
      </c>
      <c r="N110" s="23">
        <v>6.9991954947707158E-2</v>
      </c>
      <c r="O110" s="23">
        <v>3.9420756234915526E-2</v>
      </c>
      <c r="P110" s="23">
        <v>7.6427996781979077E-2</v>
      </c>
      <c r="Q110" s="23">
        <v>0.21962992759452937</v>
      </c>
      <c r="R110" s="23">
        <v>0.21158487530168946</v>
      </c>
      <c r="S110" s="23">
        <v>0.20917135961383748</v>
      </c>
      <c r="T110" s="23">
        <v>0.17377312952534191</v>
      </c>
      <c r="U110" s="23">
        <v>0</v>
      </c>
      <c r="V110" s="24">
        <v>6215</v>
      </c>
    </row>
    <row r="111" spans="2:22" x14ac:dyDescent="0.2">
      <c r="B111" s="33" t="s">
        <v>265</v>
      </c>
      <c r="C111" s="18" t="s">
        <v>67</v>
      </c>
      <c r="D111" s="21" t="s">
        <v>319</v>
      </c>
      <c r="E111" s="23">
        <v>7.0357142857142854E-2</v>
      </c>
      <c r="F111" s="23">
        <v>8.2857142857142851E-2</v>
      </c>
      <c r="G111" s="23">
        <v>0.1</v>
      </c>
      <c r="H111" s="23">
        <v>0.21678571428571428</v>
      </c>
      <c r="I111" s="23">
        <v>0.20250000000000001</v>
      </c>
      <c r="J111" s="23">
        <v>0.17071428571428571</v>
      </c>
      <c r="K111" s="23">
        <v>0.1575</v>
      </c>
      <c r="L111" s="23">
        <v>0</v>
      </c>
      <c r="M111" s="24">
        <v>14000</v>
      </c>
      <c r="N111" s="23">
        <v>3.796203796203796E-2</v>
      </c>
      <c r="O111" s="23">
        <v>2.9970029970029972E-2</v>
      </c>
      <c r="P111" s="23">
        <v>5.1948051948051951E-2</v>
      </c>
      <c r="Q111" s="23">
        <v>0.15984015984015984</v>
      </c>
      <c r="R111" s="23">
        <v>0.20979020979020979</v>
      </c>
      <c r="S111" s="23">
        <v>0.25674325674325676</v>
      </c>
      <c r="T111" s="23">
        <v>0.25274725274725274</v>
      </c>
      <c r="U111" s="23">
        <v>0</v>
      </c>
      <c r="V111" s="24">
        <v>5005</v>
      </c>
    </row>
    <row r="112" spans="2:22" x14ac:dyDescent="0.2">
      <c r="B112" s="33" t="s">
        <v>265</v>
      </c>
      <c r="C112" s="18" t="s">
        <v>68</v>
      </c>
      <c r="D112" s="21" t="s">
        <v>173</v>
      </c>
      <c r="E112" s="23">
        <v>0.10380434782608695</v>
      </c>
      <c r="F112" s="23">
        <v>8.478260869565217E-2</v>
      </c>
      <c r="G112" s="23">
        <v>0.1</v>
      </c>
      <c r="H112" s="23">
        <v>0.23749999999999999</v>
      </c>
      <c r="I112" s="23">
        <v>0.20326086956521738</v>
      </c>
      <c r="J112" s="23">
        <v>0.14565217391304347</v>
      </c>
      <c r="K112" s="23">
        <v>0.12608695652173912</v>
      </c>
      <c r="L112" s="23">
        <v>0</v>
      </c>
      <c r="M112" s="24">
        <v>9200</v>
      </c>
      <c r="N112" s="23">
        <v>7.7294685990338161E-2</v>
      </c>
      <c r="O112" s="23">
        <v>3.542673107890499E-2</v>
      </c>
      <c r="P112" s="23">
        <v>5.4750402576489533E-2</v>
      </c>
      <c r="Q112" s="23">
        <v>0.17552334943639292</v>
      </c>
      <c r="R112" s="23">
        <v>0.19645732689210951</v>
      </c>
      <c r="S112" s="23">
        <v>0.21578099838969403</v>
      </c>
      <c r="T112" s="23">
        <v>0.24476650563607086</v>
      </c>
      <c r="U112" s="23">
        <v>0</v>
      </c>
      <c r="V112" s="24">
        <v>3105</v>
      </c>
    </row>
    <row r="113" spans="2:22" x14ac:dyDescent="0.2">
      <c r="B113" s="33" t="s">
        <v>265</v>
      </c>
      <c r="C113" s="18" t="s">
        <v>71</v>
      </c>
      <c r="D113" s="21" t="s">
        <v>175</v>
      </c>
      <c r="E113" s="23">
        <v>6.4979221760483569E-2</v>
      </c>
      <c r="F113" s="23">
        <v>7.8957310162448058E-2</v>
      </c>
      <c r="G113" s="23">
        <v>0.10200226671703816</v>
      </c>
      <c r="H113" s="23">
        <v>0.23158292406497921</v>
      </c>
      <c r="I113" s="23">
        <v>0.20816018133736305</v>
      </c>
      <c r="J113" s="23">
        <v>0.17151492255383452</v>
      </c>
      <c r="K113" s="23">
        <v>0.14355874574990554</v>
      </c>
      <c r="L113" s="23">
        <v>0</v>
      </c>
      <c r="M113" s="24">
        <v>13235</v>
      </c>
      <c r="N113" s="23">
        <v>2.6536312849162011E-2</v>
      </c>
      <c r="O113" s="23">
        <v>3.0726256983240222E-2</v>
      </c>
      <c r="P113" s="23">
        <v>5.1675977653631286E-2</v>
      </c>
      <c r="Q113" s="23">
        <v>0.16340782122905029</v>
      </c>
      <c r="R113" s="23">
        <v>0.20810055865921787</v>
      </c>
      <c r="S113" s="23">
        <v>0.25698324022346369</v>
      </c>
      <c r="T113" s="23">
        <v>0.26256983240223464</v>
      </c>
      <c r="U113" s="23">
        <v>0</v>
      </c>
      <c r="V113" s="24">
        <v>3580</v>
      </c>
    </row>
    <row r="114" spans="2:22" x14ac:dyDescent="0.2">
      <c r="B114" s="33" t="s">
        <v>265</v>
      </c>
      <c r="C114" s="18" t="s">
        <v>72</v>
      </c>
      <c r="D114" s="21" t="s">
        <v>176</v>
      </c>
      <c r="E114" s="23">
        <v>6.6559743384121892E-2</v>
      </c>
      <c r="F114" s="23">
        <v>9.4627105052125099E-2</v>
      </c>
      <c r="G114" s="23">
        <v>0.10665597433841219</v>
      </c>
      <c r="H114" s="23">
        <v>0.21090617481956697</v>
      </c>
      <c r="I114" s="23">
        <v>0.19566960705693665</v>
      </c>
      <c r="J114" s="23">
        <v>0.18203688853247796</v>
      </c>
      <c r="K114" s="23">
        <v>0.14274258219727345</v>
      </c>
      <c r="L114" s="23">
        <v>0</v>
      </c>
      <c r="M114" s="24">
        <v>6235</v>
      </c>
      <c r="N114" s="23">
        <v>6.1662198391420911E-2</v>
      </c>
      <c r="O114" s="23">
        <v>4.8257372654155493E-2</v>
      </c>
      <c r="P114" s="23">
        <v>4.8257372654155493E-2</v>
      </c>
      <c r="Q114" s="23">
        <v>0.12600536193029491</v>
      </c>
      <c r="R114" s="23">
        <v>0.17158176943699732</v>
      </c>
      <c r="S114" s="23">
        <v>0.25737265415549598</v>
      </c>
      <c r="T114" s="23">
        <v>0.28686327077747992</v>
      </c>
      <c r="U114" s="23">
        <v>0</v>
      </c>
      <c r="V114" s="24">
        <v>1865</v>
      </c>
    </row>
    <row r="115" spans="2:22" x14ac:dyDescent="0.2">
      <c r="B115" s="33" t="s">
        <v>277</v>
      </c>
      <c r="C115" s="18" t="s">
        <v>74</v>
      </c>
      <c r="D115" s="21" t="s">
        <v>178</v>
      </c>
      <c r="E115" s="23">
        <v>5.9135708870356331E-2</v>
      </c>
      <c r="F115" s="23">
        <v>9.3252463987869599E-2</v>
      </c>
      <c r="G115" s="23">
        <v>0.1152388172858226</v>
      </c>
      <c r="H115" s="23">
        <v>0.22441243366186506</v>
      </c>
      <c r="I115" s="23">
        <v>0.22213798332069751</v>
      </c>
      <c r="J115" s="23">
        <v>0.17058377558756635</v>
      </c>
      <c r="K115" s="23">
        <v>0.11599696739954511</v>
      </c>
      <c r="L115" s="23">
        <v>0</v>
      </c>
      <c r="M115" s="24">
        <v>6595</v>
      </c>
      <c r="N115" s="23">
        <v>5.7877813504823149E-2</v>
      </c>
      <c r="O115" s="23">
        <v>3.5369774919614148E-2</v>
      </c>
      <c r="P115" s="23">
        <v>6.1093247588424437E-2</v>
      </c>
      <c r="Q115" s="23">
        <v>0.12861736334405144</v>
      </c>
      <c r="R115" s="23">
        <v>0.22186495176848875</v>
      </c>
      <c r="S115" s="23">
        <v>0.26045016077170419</v>
      </c>
      <c r="T115" s="23">
        <v>0.23794212218649519</v>
      </c>
      <c r="U115" s="23">
        <v>0</v>
      </c>
      <c r="V115" s="24">
        <v>1555</v>
      </c>
    </row>
    <row r="116" spans="2:22" x14ac:dyDescent="0.2">
      <c r="B116" s="33" t="s">
        <v>277</v>
      </c>
      <c r="C116" s="18" t="s">
        <v>76</v>
      </c>
      <c r="D116" s="21" t="s">
        <v>180</v>
      </c>
      <c r="E116" s="23">
        <v>7.8676071622354862E-2</v>
      </c>
      <c r="F116" s="23">
        <v>9.386869234943028E-2</v>
      </c>
      <c r="G116" s="23">
        <v>0.10851871947911014</v>
      </c>
      <c r="H116" s="23">
        <v>0.25230602278893111</v>
      </c>
      <c r="I116" s="23">
        <v>0.20347259902333154</v>
      </c>
      <c r="J116" s="23">
        <v>0.15463917525773196</v>
      </c>
      <c r="K116" s="23">
        <v>0.10851871947911014</v>
      </c>
      <c r="L116" s="23">
        <v>0</v>
      </c>
      <c r="M116" s="24">
        <v>9215</v>
      </c>
      <c r="N116" s="23">
        <v>4.2589437819420782E-2</v>
      </c>
      <c r="O116" s="23">
        <v>2.0442930153321975E-2</v>
      </c>
      <c r="P116" s="23">
        <v>6.3032367972742753E-2</v>
      </c>
      <c r="Q116" s="23">
        <v>0.18568994889267462</v>
      </c>
      <c r="R116" s="23">
        <v>0.20783645655877342</v>
      </c>
      <c r="S116" s="23">
        <v>0.24531516183986371</v>
      </c>
      <c r="T116" s="23">
        <v>0.23509369676320271</v>
      </c>
      <c r="U116" s="23">
        <v>0</v>
      </c>
      <c r="V116" s="24">
        <v>2935</v>
      </c>
    </row>
    <row r="117" spans="2:22" x14ac:dyDescent="0.2">
      <c r="B117" s="33" t="s">
        <v>277</v>
      </c>
      <c r="C117" s="18" t="s">
        <v>79</v>
      </c>
      <c r="D117" s="21" t="s">
        <v>183</v>
      </c>
      <c r="E117" s="23">
        <v>8.9610389610389612E-2</v>
      </c>
      <c r="F117" s="23">
        <v>0.11125541125541126</v>
      </c>
      <c r="G117" s="23">
        <v>0.12900432900432901</v>
      </c>
      <c r="H117" s="23">
        <v>0.2826839826839827</v>
      </c>
      <c r="I117" s="23">
        <v>0.20389610389610391</v>
      </c>
      <c r="J117" s="23">
        <v>0.11168831168831168</v>
      </c>
      <c r="K117" s="23">
        <v>7.1861471861471862E-2</v>
      </c>
      <c r="L117" s="23">
        <v>0</v>
      </c>
      <c r="M117" s="24">
        <v>11550</v>
      </c>
      <c r="N117" s="23" t="s">
        <v>574</v>
      </c>
      <c r="O117" s="23" t="s">
        <v>574</v>
      </c>
      <c r="P117" s="23" t="s">
        <v>574</v>
      </c>
      <c r="Q117" s="23" t="s">
        <v>574</v>
      </c>
      <c r="R117" s="23" t="s">
        <v>574</v>
      </c>
      <c r="S117" s="23" t="s">
        <v>574</v>
      </c>
      <c r="T117" s="23" t="s">
        <v>574</v>
      </c>
      <c r="U117" s="23" t="s">
        <v>574</v>
      </c>
      <c r="V117" s="24" t="s">
        <v>574</v>
      </c>
    </row>
    <row r="118" spans="2:22" x14ac:dyDescent="0.2">
      <c r="B118" s="33" t="s">
        <v>277</v>
      </c>
      <c r="C118" s="18" t="s">
        <v>80</v>
      </c>
      <c r="D118" s="21" t="s">
        <v>320</v>
      </c>
      <c r="E118" s="23">
        <v>7.3461283917935147E-2</v>
      </c>
      <c r="F118" s="23">
        <v>0.10787557908669755</v>
      </c>
      <c r="G118" s="23">
        <v>0.11614824619457313</v>
      </c>
      <c r="H118" s="23">
        <v>0.25479814692256786</v>
      </c>
      <c r="I118" s="23">
        <v>0.2127729980145599</v>
      </c>
      <c r="J118" s="23">
        <v>0.13765718067504965</v>
      </c>
      <c r="K118" s="23">
        <v>9.7286565188616808E-2</v>
      </c>
      <c r="L118" s="23">
        <v>0</v>
      </c>
      <c r="M118" s="24">
        <v>15110</v>
      </c>
      <c r="N118" s="23">
        <v>6.8306010928961755E-2</v>
      </c>
      <c r="O118" s="23">
        <v>4.0983606557377046E-2</v>
      </c>
      <c r="P118" s="23">
        <v>5.8743169398907107E-2</v>
      </c>
      <c r="Q118" s="23">
        <v>0.17759562841530055</v>
      </c>
      <c r="R118" s="23">
        <v>0.20218579234972678</v>
      </c>
      <c r="S118" s="23">
        <v>0.22404371584699453</v>
      </c>
      <c r="T118" s="23">
        <v>0.22814207650273224</v>
      </c>
      <c r="U118" s="23">
        <v>0</v>
      </c>
      <c r="V118" s="24">
        <v>3660</v>
      </c>
    </row>
    <row r="119" spans="2:22" x14ac:dyDescent="0.2">
      <c r="B119" s="33" t="s">
        <v>277</v>
      </c>
      <c r="C119" s="18" t="s">
        <v>82</v>
      </c>
      <c r="D119" s="21" t="s">
        <v>321</v>
      </c>
      <c r="E119" s="23">
        <v>8.1603939500527606E-2</v>
      </c>
      <c r="F119" s="23">
        <v>9.0749208582483296E-2</v>
      </c>
      <c r="G119" s="23">
        <v>0.10728104115371087</v>
      </c>
      <c r="H119" s="23">
        <v>0.23214913823425959</v>
      </c>
      <c r="I119" s="23">
        <v>0.20823074217376011</v>
      </c>
      <c r="J119" s="23">
        <v>0.16004220893422441</v>
      </c>
      <c r="K119" s="23">
        <v>0.12029546253957088</v>
      </c>
      <c r="L119" s="23">
        <v>0</v>
      </c>
      <c r="M119" s="24">
        <v>14215</v>
      </c>
      <c r="N119" s="23">
        <v>4.9278846153846152E-2</v>
      </c>
      <c r="O119" s="23">
        <v>3.4855769230769232E-2</v>
      </c>
      <c r="P119" s="23">
        <v>6.25E-2</v>
      </c>
      <c r="Q119" s="23">
        <v>0.16706730769230768</v>
      </c>
      <c r="R119" s="23">
        <v>0.21274038461538461</v>
      </c>
      <c r="S119" s="23">
        <v>0.25360576923076922</v>
      </c>
      <c r="T119" s="23">
        <v>0.22115384615384615</v>
      </c>
      <c r="U119" s="23">
        <v>0</v>
      </c>
      <c r="V119" s="24">
        <v>4160</v>
      </c>
    </row>
    <row r="120" spans="2:22" x14ac:dyDescent="0.2">
      <c r="B120" s="33" t="s">
        <v>277</v>
      </c>
      <c r="C120" s="18" t="s">
        <v>83</v>
      </c>
      <c r="D120" s="21" t="s">
        <v>322</v>
      </c>
      <c r="E120" s="23">
        <v>7.7605321507760533E-2</v>
      </c>
      <c r="F120" s="23">
        <v>9.3443142223630024E-2</v>
      </c>
      <c r="G120" s="23">
        <v>0.10547988596769084</v>
      </c>
      <c r="H120" s="23">
        <v>0.2423186569528033</v>
      </c>
      <c r="I120" s="23">
        <v>0.21349382324992081</v>
      </c>
      <c r="J120" s="23">
        <v>0.15457713018688629</v>
      </c>
      <c r="K120" s="23">
        <v>0.1130820399113082</v>
      </c>
      <c r="L120" s="23">
        <v>0</v>
      </c>
      <c r="M120" s="24">
        <v>15785</v>
      </c>
      <c r="N120" s="23">
        <v>0.10173410404624278</v>
      </c>
      <c r="O120" s="23">
        <v>6.5895953757225428E-2</v>
      </c>
      <c r="P120" s="23">
        <v>7.9768786127167632E-2</v>
      </c>
      <c r="Q120" s="23">
        <v>0.19768786127167631</v>
      </c>
      <c r="R120" s="23">
        <v>0.19075144508670519</v>
      </c>
      <c r="S120" s="23">
        <v>0.20231213872832371</v>
      </c>
      <c r="T120" s="23">
        <v>0.16300578034682081</v>
      </c>
      <c r="U120" s="23">
        <v>0</v>
      </c>
      <c r="V120" s="24">
        <v>4325</v>
      </c>
    </row>
    <row r="121" spans="2:22" x14ac:dyDescent="0.2">
      <c r="B121" s="33" t="s">
        <v>277</v>
      </c>
      <c r="C121" s="18" t="s">
        <v>86</v>
      </c>
      <c r="D121" s="21" t="s">
        <v>186</v>
      </c>
      <c r="E121" s="23">
        <v>9.9332220367278803E-2</v>
      </c>
      <c r="F121" s="23">
        <v>6.0100166944908183E-2</v>
      </c>
      <c r="G121" s="23">
        <v>9.2654424040066782E-2</v>
      </c>
      <c r="H121" s="23">
        <v>0.23706176961602671</v>
      </c>
      <c r="I121" s="23">
        <v>0.19532554257095158</v>
      </c>
      <c r="J121" s="23">
        <v>0.17362270450751252</v>
      </c>
      <c r="K121" s="23">
        <v>0.14106844741235391</v>
      </c>
      <c r="L121" s="23">
        <v>0</v>
      </c>
      <c r="M121" s="24">
        <v>5990</v>
      </c>
      <c r="N121" s="23" t="s">
        <v>574</v>
      </c>
      <c r="O121" s="23" t="s">
        <v>574</v>
      </c>
      <c r="P121" s="23" t="s">
        <v>574</v>
      </c>
      <c r="Q121" s="23" t="s">
        <v>574</v>
      </c>
      <c r="R121" s="23" t="s">
        <v>574</v>
      </c>
      <c r="S121" s="23" t="s">
        <v>574</v>
      </c>
      <c r="T121" s="23" t="s">
        <v>574</v>
      </c>
      <c r="U121" s="23" t="s">
        <v>574</v>
      </c>
      <c r="V121" s="24" t="s">
        <v>574</v>
      </c>
    </row>
    <row r="122" spans="2:22" x14ac:dyDescent="0.2">
      <c r="B122" s="33" t="s">
        <v>277</v>
      </c>
      <c r="C122" s="18" t="s">
        <v>87</v>
      </c>
      <c r="D122" s="21" t="s">
        <v>323</v>
      </c>
      <c r="E122" s="23">
        <v>6.262230919765166E-2</v>
      </c>
      <c r="F122" s="23">
        <v>8.3170254403131111E-2</v>
      </c>
      <c r="G122" s="23">
        <v>0.10469667318982387</v>
      </c>
      <c r="H122" s="23">
        <v>0.20058708414872797</v>
      </c>
      <c r="I122" s="23">
        <v>0.20645792563600782</v>
      </c>
      <c r="J122" s="23">
        <v>0.1771037181996086</v>
      </c>
      <c r="K122" s="23">
        <v>0.16536203522504891</v>
      </c>
      <c r="L122" s="23">
        <v>0</v>
      </c>
      <c r="M122" s="24">
        <v>5110</v>
      </c>
      <c r="N122" s="23">
        <v>4.8000000000000001E-2</v>
      </c>
      <c r="O122" s="23">
        <v>2.8000000000000001E-2</v>
      </c>
      <c r="P122" s="23">
        <v>4.8000000000000001E-2</v>
      </c>
      <c r="Q122" s="23">
        <v>0.124</v>
      </c>
      <c r="R122" s="23">
        <v>0.18</v>
      </c>
      <c r="S122" s="23">
        <v>0.24399999999999999</v>
      </c>
      <c r="T122" s="23">
        <v>0.32800000000000001</v>
      </c>
      <c r="U122" s="23">
        <v>0</v>
      </c>
      <c r="V122" s="24">
        <v>1250</v>
      </c>
    </row>
    <row r="123" spans="2:22" x14ac:dyDescent="0.2">
      <c r="B123" s="33" t="s">
        <v>277</v>
      </c>
      <c r="C123" s="18" t="s">
        <v>88</v>
      </c>
      <c r="D123" s="21" t="s">
        <v>324</v>
      </c>
      <c r="E123" s="23">
        <v>8.5739671257219013E-2</v>
      </c>
      <c r="F123" s="23">
        <v>8.2185695246557083E-2</v>
      </c>
      <c r="G123" s="23">
        <v>0.11639271434917814</v>
      </c>
      <c r="H123" s="23">
        <v>0.23989338071968014</v>
      </c>
      <c r="I123" s="23">
        <v>0.19546868058640604</v>
      </c>
      <c r="J123" s="23">
        <v>0.15593069746779209</v>
      </c>
      <c r="K123" s="23">
        <v>0.12527765437583296</v>
      </c>
      <c r="L123" s="23">
        <v>0</v>
      </c>
      <c r="M123" s="24">
        <v>11255</v>
      </c>
      <c r="N123" s="23">
        <v>7.9887218045112784E-2</v>
      </c>
      <c r="O123" s="23">
        <v>7.9887218045112784E-2</v>
      </c>
      <c r="P123" s="23">
        <v>9.3045112781954889E-2</v>
      </c>
      <c r="Q123" s="23">
        <v>0.20300751879699247</v>
      </c>
      <c r="R123" s="23">
        <v>0.19266917293233082</v>
      </c>
      <c r="S123" s="23">
        <v>0.18890977443609022</v>
      </c>
      <c r="T123" s="23">
        <v>0.16353383458646617</v>
      </c>
      <c r="U123" s="23">
        <v>0</v>
      </c>
      <c r="V123" s="24">
        <v>5320</v>
      </c>
    </row>
    <row r="124" spans="2:22" x14ac:dyDescent="0.2">
      <c r="B124" s="33" t="s">
        <v>277</v>
      </c>
      <c r="C124" s="18" t="s">
        <v>90</v>
      </c>
      <c r="D124" s="21" t="s">
        <v>188</v>
      </c>
      <c r="E124" s="23">
        <v>8.5261242526644132E-2</v>
      </c>
      <c r="F124" s="23">
        <v>9.2279698466337406E-2</v>
      </c>
      <c r="G124" s="23">
        <v>0.12737197816480375</v>
      </c>
      <c r="H124" s="23">
        <v>0.28775669352742395</v>
      </c>
      <c r="I124" s="23">
        <v>0.20483493631401092</v>
      </c>
      <c r="J124" s="23">
        <v>0.11931375097478555</v>
      </c>
      <c r="K124" s="23">
        <v>8.3181700025994287E-2</v>
      </c>
      <c r="L124" s="23">
        <v>0</v>
      </c>
      <c r="M124" s="24">
        <v>19235</v>
      </c>
      <c r="N124" s="23">
        <v>6.3934426229508193E-2</v>
      </c>
      <c r="O124" s="23">
        <v>4.5081967213114756E-2</v>
      </c>
      <c r="P124" s="23">
        <v>7.3770491803278687E-2</v>
      </c>
      <c r="Q124" s="23">
        <v>0.21229508196721311</v>
      </c>
      <c r="R124" s="23">
        <v>0.2262295081967213</v>
      </c>
      <c r="S124" s="23">
        <v>0.20327868852459016</v>
      </c>
      <c r="T124" s="23">
        <v>0.17540983606557378</v>
      </c>
      <c r="U124" s="23">
        <v>0</v>
      </c>
      <c r="V124" s="24">
        <v>6100</v>
      </c>
    </row>
    <row r="125" spans="2:22" x14ac:dyDescent="0.2">
      <c r="B125" s="33" t="s">
        <v>277</v>
      </c>
      <c r="C125" s="18" t="s">
        <v>93</v>
      </c>
      <c r="D125" s="21" t="s">
        <v>191</v>
      </c>
      <c r="E125" s="23">
        <v>8.615016452288364E-2</v>
      </c>
      <c r="F125" s="23">
        <v>0.11486688603051151</v>
      </c>
      <c r="G125" s="23">
        <v>0.11187556087346695</v>
      </c>
      <c r="H125" s="23">
        <v>0.25246784325456179</v>
      </c>
      <c r="I125" s="23">
        <v>0.19892312294346395</v>
      </c>
      <c r="J125" s="23">
        <v>0.14029314986539038</v>
      </c>
      <c r="K125" s="23">
        <v>9.6021537541130728E-2</v>
      </c>
      <c r="L125" s="23">
        <v>0</v>
      </c>
      <c r="M125" s="24">
        <v>16715</v>
      </c>
      <c r="N125" s="23">
        <v>5.4502369668246446E-2</v>
      </c>
      <c r="O125" s="23">
        <v>4.2654028436018961E-2</v>
      </c>
      <c r="P125" s="23">
        <v>5.8056872037914695E-2</v>
      </c>
      <c r="Q125" s="23">
        <v>0.16706161137440759</v>
      </c>
      <c r="R125" s="23">
        <v>0.21800947867298578</v>
      </c>
      <c r="S125" s="23">
        <v>0.24526066350710901</v>
      </c>
      <c r="T125" s="23">
        <v>0.2132701421800948</v>
      </c>
      <c r="U125" s="23">
        <v>0</v>
      </c>
      <c r="V125" s="24">
        <v>4220</v>
      </c>
    </row>
    <row r="126" spans="2:22" x14ac:dyDescent="0.2">
      <c r="B126" s="33" t="s">
        <v>277</v>
      </c>
      <c r="C126" s="18" t="s">
        <v>94</v>
      </c>
      <c r="D126" s="21" t="s">
        <v>192</v>
      </c>
      <c r="E126" s="23">
        <v>6.974358974358974E-2</v>
      </c>
      <c r="F126" s="23">
        <v>9.1282051282051288E-2</v>
      </c>
      <c r="G126" s="23">
        <v>0.11025641025641025</v>
      </c>
      <c r="H126" s="23">
        <v>0.22205128205128205</v>
      </c>
      <c r="I126" s="23">
        <v>0.2153846153846154</v>
      </c>
      <c r="J126" s="23">
        <v>0.16666666666666666</v>
      </c>
      <c r="K126" s="23">
        <v>0.12461538461538461</v>
      </c>
      <c r="L126" s="23">
        <v>0</v>
      </c>
      <c r="M126" s="24">
        <v>9750</v>
      </c>
      <c r="N126" s="23">
        <v>3.8229376257545272E-2</v>
      </c>
      <c r="O126" s="23">
        <v>3.2193158953722337E-2</v>
      </c>
      <c r="P126" s="23">
        <v>4.2253521126760563E-2</v>
      </c>
      <c r="Q126" s="23">
        <v>0.1227364185110664</v>
      </c>
      <c r="R126" s="23">
        <v>0.21327967806841047</v>
      </c>
      <c r="S126" s="23">
        <v>0.28169014084507044</v>
      </c>
      <c r="T126" s="23">
        <v>0.2716297786720322</v>
      </c>
      <c r="U126" s="23">
        <v>0</v>
      </c>
      <c r="V126" s="24">
        <v>2485</v>
      </c>
    </row>
    <row r="127" spans="2:22" x14ac:dyDescent="0.2">
      <c r="B127" s="33" t="s">
        <v>277</v>
      </c>
      <c r="C127" s="18" t="s">
        <v>95</v>
      </c>
      <c r="D127" s="21" t="s">
        <v>325</v>
      </c>
      <c r="E127" s="23">
        <v>9.9268547544409613E-2</v>
      </c>
      <c r="F127" s="23">
        <v>5.6426332288401257E-2</v>
      </c>
      <c r="G127" s="23">
        <v>9.0909090909090912E-2</v>
      </c>
      <c r="H127" s="23">
        <v>0.20062695924764889</v>
      </c>
      <c r="I127" s="23">
        <v>0.19749216300940439</v>
      </c>
      <c r="J127" s="23">
        <v>0.20376175548589343</v>
      </c>
      <c r="K127" s="23">
        <v>0.15256008359456635</v>
      </c>
      <c r="L127" s="23">
        <v>0</v>
      </c>
      <c r="M127" s="24">
        <v>4785</v>
      </c>
      <c r="N127" s="23">
        <v>5.4285714285714284E-2</v>
      </c>
      <c r="O127" s="23">
        <v>2.8571428571428571E-2</v>
      </c>
      <c r="P127" s="23">
        <v>0.04</v>
      </c>
      <c r="Q127" s="23">
        <v>0.15714285714285714</v>
      </c>
      <c r="R127" s="23">
        <v>0.19714285714285715</v>
      </c>
      <c r="S127" s="23">
        <v>0.2857142857142857</v>
      </c>
      <c r="T127" s="23">
        <v>0.23714285714285716</v>
      </c>
      <c r="U127" s="23">
        <v>0</v>
      </c>
      <c r="V127" s="24">
        <v>1750</v>
      </c>
    </row>
    <row r="128" spans="2:22" x14ac:dyDescent="0.2">
      <c r="B128" s="33" t="s">
        <v>277</v>
      </c>
      <c r="C128" s="18" t="s">
        <v>96</v>
      </c>
      <c r="D128" s="21" t="s">
        <v>326</v>
      </c>
      <c r="E128" s="23">
        <v>5.5798687089715533E-2</v>
      </c>
      <c r="F128" s="23">
        <v>5.0875273522975932E-2</v>
      </c>
      <c r="G128" s="23">
        <v>9.4638949671772429E-2</v>
      </c>
      <c r="H128" s="23">
        <v>0.2149890590809628</v>
      </c>
      <c r="I128" s="23">
        <v>0.20733041575492342</v>
      </c>
      <c r="J128" s="23">
        <v>0.2051422319474836</v>
      </c>
      <c r="K128" s="23">
        <v>0.1712253829321663</v>
      </c>
      <c r="L128" s="23">
        <v>0</v>
      </c>
      <c r="M128" s="24">
        <v>9140</v>
      </c>
      <c r="N128" s="23">
        <v>4.9475262368815595E-2</v>
      </c>
      <c r="O128" s="23">
        <v>3.7481259370314844E-2</v>
      </c>
      <c r="P128" s="23">
        <v>4.9475262368815595E-2</v>
      </c>
      <c r="Q128" s="23">
        <v>0.13793103448275862</v>
      </c>
      <c r="R128" s="23">
        <v>0.22188905547226387</v>
      </c>
      <c r="S128" s="23">
        <v>0.26986506746626687</v>
      </c>
      <c r="T128" s="23">
        <v>0.2353823088455772</v>
      </c>
      <c r="U128" s="23">
        <v>0</v>
      </c>
      <c r="V128" s="24">
        <v>3335</v>
      </c>
    </row>
    <row r="129" spans="2:22" x14ac:dyDescent="0.2">
      <c r="B129" s="33" t="s">
        <v>277</v>
      </c>
      <c r="C129" s="18" t="s">
        <v>97</v>
      </c>
      <c r="D129" s="21" t="s">
        <v>193</v>
      </c>
      <c r="E129" s="23">
        <v>9.3546773386693344E-2</v>
      </c>
      <c r="F129" s="23">
        <v>6.8534267133566779E-2</v>
      </c>
      <c r="G129" s="23">
        <v>8.6543271635817903E-2</v>
      </c>
      <c r="H129" s="23">
        <v>0.1965982991495748</v>
      </c>
      <c r="I129" s="23">
        <v>0.20510255127563781</v>
      </c>
      <c r="J129" s="23">
        <v>0.19259629814907453</v>
      </c>
      <c r="K129" s="23">
        <v>0.15657828914457228</v>
      </c>
      <c r="L129" s="23">
        <v>0</v>
      </c>
      <c r="M129" s="24">
        <v>9995</v>
      </c>
      <c r="N129" s="23">
        <v>5.4435483870967742E-2</v>
      </c>
      <c r="O129" s="23">
        <v>3.3266129032258063E-2</v>
      </c>
      <c r="P129" s="23">
        <v>5.4435483870967742E-2</v>
      </c>
      <c r="Q129" s="23">
        <v>0.15826612903225806</v>
      </c>
      <c r="R129" s="23">
        <v>0.20866935483870969</v>
      </c>
      <c r="S129" s="23">
        <v>0.25504032258064518</v>
      </c>
      <c r="T129" s="23">
        <v>0.23487903225806453</v>
      </c>
      <c r="U129" s="23">
        <v>0</v>
      </c>
      <c r="V129" s="24">
        <v>4960</v>
      </c>
    </row>
    <row r="130" spans="2:22" x14ac:dyDescent="0.2">
      <c r="B130" s="33" t="s">
        <v>277</v>
      </c>
      <c r="C130" s="18" t="s">
        <v>99</v>
      </c>
      <c r="D130" s="21" t="s">
        <v>194</v>
      </c>
      <c r="E130" s="23">
        <v>0.43991853360488797</v>
      </c>
      <c r="F130" s="23">
        <v>0.50407331975560077</v>
      </c>
      <c r="G130" s="23">
        <v>5.6008146639511203E-2</v>
      </c>
      <c r="H130" s="23">
        <v>0</v>
      </c>
      <c r="I130" s="23">
        <v>0</v>
      </c>
      <c r="J130" s="23">
        <v>0</v>
      </c>
      <c r="K130" s="23">
        <v>0</v>
      </c>
      <c r="L130" s="23">
        <v>0</v>
      </c>
      <c r="M130" s="24">
        <v>4910</v>
      </c>
      <c r="N130" s="23">
        <v>0.48837209302325579</v>
      </c>
      <c r="O130" s="23">
        <v>0.44186046511627908</v>
      </c>
      <c r="P130" s="23">
        <v>6.9767441860465115E-2</v>
      </c>
      <c r="Q130" s="23">
        <v>0</v>
      </c>
      <c r="R130" s="23">
        <v>0</v>
      </c>
      <c r="S130" s="23">
        <v>0</v>
      </c>
      <c r="T130" s="23">
        <v>0</v>
      </c>
      <c r="U130" s="23">
        <v>0</v>
      </c>
      <c r="V130" s="24">
        <v>860</v>
      </c>
    </row>
    <row r="131" spans="2:22" x14ac:dyDescent="0.2">
      <c r="B131" s="33" t="s">
        <v>277</v>
      </c>
      <c r="C131" s="18" t="s">
        <v>100</v>
      </c>
      <c r="D131" s="21" t="s">
        <v>195</v>
      </c>
      <c r="E131" s="23">
        <v>9.1449474165523545E-4</v>
      </c>
      <c r="F131" s="23">
        <v>1.8289894833104709E-3</v>
      </c>
      <c r="G131" s="23">
        <v>0.10105166895290352</v>
      </c>
      <c r="H131" s="23">
        <v>0.29309556470050296</v>
      </c>
      <c r="I131" s="23">
        <v>0.27892089620484684</v>
      </c>
      <c r="J131" s="23">
        <v>0.18472793781435756</v>
      </c>
      <c r="K131" s="23">
        <v>0.13946044810242342</v>
      </c>
      <c r="L131" s="23">
        <v>0</v>
      </c>
      <c r="M131" s="24">
        <v>10935</v>
      </c>
      <c r="N131" s="23">
        <v>1.3245033112582781E-3</v>
      </c>
      <c r="O131" s="23">
        <v>2.6490066225165563E-3</v>
      </c>
      <c r="P131" s="23">
        <v>5.0331125827814571E-2</v>
      </c>
      <c r="Q131" s="23">
        <v>0.20397350993377483</v>
      </c>
      <c r="R131" s="23">
        <v>0.25033112582781458</v>
      </c>
      <c r="S131" s="23">
        <v>0.24503311258278146</v>
      </c>
      <c r="T131" s="23">
        <v>0.24635761589403973</v>
      </c>
      <c r="U131" s="23">
        <v>0</v>
      </c>
      <c r="V131" s="24">
        <v>3775</v>
      </c>
    </row>
    <row r="132" spans="2:22" x14ac:dyDescent="0.2">
      <c r="B132" s="33" t="s">
        <v>277</v>
      </c>
      <c r="C132" s="18" t="s">
        <v>101</v>
      </c>
      <c r="D132" s="21" t="s">
        <v>196</v>
      </c>
      <c r="E132" s="23">
        <v>8.0591000671591667E-2</v>
      </c>
      <c r="F132" s="23">
        <v>5.9100067159167227E-2</v>
      </c>
      <c r="G132" s="23">
        <v>9.2008059100067166E-2</v>
      </c>
      <c r="H132" s="23">
        <v>0.23371390194761585</v>
      </c>
      <c r="I132" s="23">
        <v>0.21893888515782403</v>
      </c>
      <c r="J132" s="23">
        <v>0.18871725990597715</v>
      </c>
      <c r="K132" s="23">
        <v>0.12693082605775688</v>
      </c>
      <c r="L132" s="23">
        <v>0</v>
      </c>
      <c r="M132" s="24">
        <v>7445</v>
      </c>
      <c r="N132" s="23">
        <v>0</v>
      </c>
      <c r="O132" s="23">
        <v>0</v>
      </c>
      <c r="P132" s="23">
        <v>0.10416666666666667</v>
      </c>
      <c r="Q132" s="23">
        <v>0.375</v>
      </c>
      <c r="R132" s="23">
        <v>0.29166666666666669</v>
      </c>
      <c r="S132" s="23">
        <v>0.1875</v>
      </c>
      <c r="T132" s="23">
        <v>4.1666666666666664E-2</v>
      </c>
      <c r="U132" s="23">
        <v>0</v>
      </c>
      <c r="V132" s="24">
        <v>240</v>
      </c>
    </row>
    <row r="133" spans="2:22" x14ac:dyDescent="0.2">
      <c r="B133" s="33" t="s">
        <v>277</v>
      </c>
      <c r="C133" s="18" t="s">
        <v>102</v>
      </c>
      <c r="D133" s="21" t="s">
        <v>197</v>
      </c>
      <c r="E133" s="23">
        <v>0.10119492158327109</v>
      </c>
      <c r="F133" s="23">
        <v>7.281553398058252E-2</v>
      </c>
      <c r="G133" s="23">
        <v>8.0657206870799109E-2</v>
      </c>
      <c r="H133" s="23">
        <v>0.22591486183719192</v>
      </c>
      <c r="I133" s="23">
        <v>0.20985810306198655</v>
      </c>
      <c r="J133" s="23">
        <v>0.18110530246452577</v>
      </c>
      <c r="K133" s="23">
        <v>0.12845407020164301</v>
      </c>
      <c r="L133" s="23">
        <v>0</v>
      </c>
      <c r="M133" s="24">
        <v>13390</v>
      </c>
      <c r="N133" s="23">
        <v>6.0215053763440864E-2</v>
      </c>
      <c r="O133" s="23">
        <v>3.3333333333333333E-2</v>
      </c>
      <c r="P133" s="23">
        <v>4.7311827956989246E-2</v>
      </c>
      <c r="Q133" s="23">
        <v>0.16451612903225807</v>
      </c>
      <c r="R133" s="23">
        <v>0.21075268817204301</v>
      </c>
      <c r="S133" s="23">
        <v>0.25376344086021507</v>
      </c>
      <c r="T133" s="23">
        <v>0.23010752688172043</v>
      </c>
      <c r="U133" s="23">
        <v>0</v>
      </c>
      <c r="V133" s="24">
        <v>4650</v>
      </c>
    </row>
    <row r="134" spans="2:22" x14ac:dyDescent="0.2">
      <c r="B134" s="33" t="s">
        <v>277</v>
      </c>
      <c r="C134" s="18" t="s">
        <v>106</v>
      </c>
      <c r="D134" s="21" t="s">
        <v>199</v>
      </c>
      <c r="E134" s="23">
        <v>0.10439189189189189</v>
      </c>
      <c r="F134" s="23">
        <v>9.9324324324324323E-2</v>
      </c>
      <c r="G134" s="23">
        <v>0.11722972972972973</v>
      </c>
      <c r="H134" s="23">
        <v>0.25810810810810808</v>
      </c>
      <c r="I134" s="23">
        <v>0.20709459459459459</v>
      </c>
      <c r="J134" s="23">
        <v>0.13581081081081081</v>
      </c>
      <c r="K134" s="23">
        <v>7.8040540540540534E-2</v>
      </c>
      <c r="L134" s="23">
        <v>0</v>
      </c>
      <c r="M134" s="24">
        <v>14800</v>
      </c>
      <c r="N134" s="23">
        <v>0.10384068278805121</v>
      </c>
      <c r="O134" s="23">
        <v>9.5305832147937405E-2</v>
      </c>
      <c r="P134" s="23">
        <v>6.8278805120910391E-2</v>
      </c>
      <c r="Q134" s="23">
        <v>0.17354196301564723</v>
      </c>
      <c r="R134" s="23">
        <v>0.19203413940256045</v>
      </c>
      <c r="S134" s="23">
        <v>0.20199146514935989</v>
      </c>
      <c r="T134" s="23">
        <v>0.16500711237553342</v>
      </c>
      <c r="U134" s="23">
        <v>0</v>
      </c>
      <c r="V134" s="24">
        <v>3515</v>
      </c>
    </row>
    <row r="135" spans="2:22" x14ac:dyDescent="0.2">
      <c r="B135" s="33" t="s">
        <v>277</v>
      </c>
      <c r="C135" s="18" t="s">
        <v>107</v>
      </c>
      <c r="D135" s="21" t="s">
        <v>200</v>
      </c>
      <c r="E135" s="23">
        <v>8.39080459770115E-2</v>
      </c>
      <c r="F135" s="23">
        <v>9.4252873563218389E-2</v>
      </c>
      <c r="G135" s="23">
        <v>0.11379310344827587</v>
      </c>
      <c r="H135" s="23">
        <v>0.26666666666666666</v>
      </c>
      <c r="I135" s="23">
        <v>0.20344827586206896</v>
      </c>
      <c r="J135" s="23">
        <v>0.13735632183908045</v>
      </c>
      <c r="K135" s="23">
        <v>0.1</v>
      </c>
      <c r="L135" s="23">
        <v>0</v>
      </c>
      <c r="M135" s="24">
        <v>8700</v>
      </c>
      <c r="N135" s="23" t="s">
        <v>574</v>
      </c>
      <c r="O135" s="23" t="s">
        <v>574</v>
      </c>
      <c r="P135" s="23" t="s">
        <v>574</v>
      </c>
      <c r="Q135" s="23" t="s">
        <v>574</v>
      </c>
      <c r="R135" s="23" t="s">
        <v>574</v>
      </c>
      <c r="S135" s="23" t="s">
        <v>574</v>
      </c>
      <c r="T135" s="23" t="s">
        <v>574</v>
      </c>
      <c r="U135" s="23" t="s">
        <v>574</v>
      </c>
      <c r="V135" s="24" t="s">
        <v>574</v>
      </c>
    </row>
    <row r="136" spans="2:22" x14ac:dyDescent="0.2">
      <c r="B136" s="33" t="s">
        <v>277</v>
      </c>
      <c r="C136" s="18" t="s">
        <v>112</v>
      </c>
      <c r="D136" s="21" t="s">
        <v>327</v>
      </c>
      <c r="E136" s="23">
        <v>6.6089334548769377E-2</v>
      </c>
      <c r="F136" s="23">
        <v>6.1075660893345485E-2</v>
      </c>
      <c r="G136" s="23">
        <v>9.3436645396536011E-2</v>
      </c>
      <c r="H136" s="23">
        <v>0.19507748404740199</v>
      </c>
      <c r="I136" s="23">
        <v>0.19690063810391978</v>
      </c>
      <c r="J136" s="23">
        <v>0.19826800364630812</v>
      </c>
      <c r="K136" s="23">
        <v>0.18869644484958978</v>
      </c>
      <c r="L136" s="23">
        <v>0</v>
      </c>
      <c r="M136" s="24">
        <v>10970</v>
      </c>
      <c r="N136" s="23">
        <v>4.3710021321961619E-2</v>
      </c>
      <c r="O136" s="23">
        <v>2.9850746268656716E-2</v>
      </c>
      <c r="P136" s="23">
        <v>4.6908315565031986E-2</v>
      </c>
      <c r="Q136" s="23">
        <v>0.14072494669509594</v>
      </c>
      <c r="R136" s="23">
        <v>0.19829424307036247</v>
      </c>
      <c r="S136" s="23">
        <v>0.26332622601279315</v>
      </c>
      <c r="T136" s="23">
        <v>0.27718550106609807</v>
      </c>
      <c r="U136" s="23">
        <v>0</v>
      </c>
      <c r="V136" s="24">
        <v>4690</v>
      </c>
    </row>
    <row r="137" spans="2:22" x14ac:dyDescent="0.2">
      <c r="B137" s="33" t="s">
        <v>282</v>
      </c>
      <c r="C137" s="18" t="s">
        <v>75</v>
      </c>
      <c r="D137" s="21" t="s">
        <v>179</v>
      </c>
      <c r="E137" s="23">
        <v>0.47770700636942676</v>
      </c>
      <c r="F137" s="23">
        <v>0.47042766151046406</v>
      </c>
      <c r="G137" s="23">
        <v>5.0045495905368519E-2</v>
      </c>
      <c r="H137" s="23">
        <v>9.099181073703367E-4</v>
      </c>
      <c r="I137" s="23">
        <v>9.099181073703367E-4</v>
      </c>
      <c r="J137" s="23">
        <v>0</v>
      </c>
      <c r="K137" s="23">
        <v>0</v>
      </c>
      <c r="L137" s="23">
        <v>0</v>
      </c>
      <c r="M137" s="24">
        <v>5495</v>
      </c>
      <c r="N137" s="23">
        <v>0.46719160104986879</v>
      </c>
      <c r="O137" s="23">
        <v>0.49868766404199477</v>
      </c>
      <c r="P137" s="23">
        <v>3.1496062992125984E-2</v>
      </c>
      <c r="Q137" s="23">
        <v>0</v>
      </c>
      <c r="R137" s="23">
        <v>0</v>
      </c>
      <c r="S137" s="23">
        <v>0</v>
      </c>
      <c r="T137" s="23">
        <v>0</v>
      </c>
      <c r="U137" s="23">
        <v>0</v>
      </c>
      <c r="V137" s="24">
        <v>1905</v>
      </c>
    </row>
    <row r="138" spans="2:22" x14ac:dyDescent="0.2">
      <c r="B138" s="33" t="s">
        <v>282</v>
      </c>
      <c r="C138" s="18" t="s">
        <v>77</v>
      </c>
      <c r="D138" s="21" t="s">
        <v>181</v>
      </c>
      <c r="E138" s="23">
        <v>6.2587904360056262E-2</v>
      </c>
      <c r="F138" s="23">
        <v>9.0717299578059074E-2</v>
      </c>
      <c r="G138" s="23">
        <v>8.8607594936708861E-2</v>
      </c>
      <c r="H138" s="23">
        <v>0.21448663853727146</v>
      </c>
      <c r="I138" s="23">
        <v>0.21378340365682139</v>
      </c>
      <c r="J138" s="23">
        <v>0.18002812939521801</v>
      </c>
      <c r="K138" s="23">
        <v>0.14978902953586498</v>
      </c>
      <c r="L138" s="23">
        <v>0</v>
      </c>
      <c r="M138" s="24">
        <v>7110</v>
      </c>
      <c r="N138" s="23">
        <v>3.3834586466165412E-2</v>
      </c>
      <c r="O138" s="23">
        <v>2.4436090225563908E-2</v>
      </c>
      <c r="P138" s="23">
        <v>4.6992481203007516E-2</v>
      </c>
      <c r="Q138" s="23">
        <v>0.15977443609022557</v>
      </c>
      <c r="R138" s="23">
        <v>0.2387218045112782</v>
      </c>
      <c r="S138" s="23">
        <v>0.26315789473684209</v>
      </c>
      <c r="T138" s="23">
        <v>0.23496240601503759</v>
      </c>
      <c r="U138" s="23">
        <v>0</v>
      </c>
      <c r="V138" s="24">
        <v>2660</v>
      </c>
    </row>
    <row r="139" spans="2:22" x14ac:dyDescent="0.2">
      <c r="B139" s="33" t="s">
        <v>282</v>
      </c>
      <c r="C139" s="18" t="s">
        <v>78</v>
      </c>
      <c r="D139" s="21" t="s">
        <v>182</v>
      </c>
      <c r="E139" s="23">
        <v>0.12690355329949238</v>
      </c>
      <c r="F139" s="23">
        <v>0.17131979695431471</v>
      </c>
      <c r="G139" s="23">
        <v>9.6446700507614211E-2</v>
      </c>
      <c r="H139" s="23">
        <v>0.19543147208121828</v>
      </c>
      <c r="I139" s="23">
        <v>0.17258883248730963</v>
      </c>
      <c r="J139" s="23">
        <v>0.13007614213197968</v>
      </c>
      <c r="K139" s="23">
        <v>0.10723350253807107</v>
      </c>
      <c r="L139" s="23">
        <v>0</v>
      </c>
      <c r="M139" s="24">
        <v>7880</v>
      </c>
      <c r="N139" s="23">
        <v>8.2644628099173556E-2</v>
      </c>
      <c r="O139" s="23">
        <v>4.9586776859504134E-2</v>
      </c>
      <c r="P139" s="23">
        <v>5.9917355371900828E-2</v>
      </c>
      <c r="Q139" s="23">
        <v>0.16735537190082644</v>
      </c>
      <c r="R139" s="23">
        <v>0.19214876033057851</v>
      </c>
      <c r="S139" s="23">
        <v>0.2231404958677686</v>
      </c>
      <c r="T139" s="23">
        <v>0.22520661157024793</v>
      </c>
      <c r="U139" s="23">
        <v>0</v>
      </c>
      <c r="V139" s="24">
        <v>2420</v>
      </c>
    </row>
    <row r="140" spans="2:22" x14ac:dyDescent="0.2">
      <c r="B140" s="33" t="s">
        <v>282</v>
      </c>
      <c r="C140" s="18" t="s">
        <v>81</v>
      </c>
      <c r="D140" s="21" t="s">
        <v>328</v>
      </c>
      <c r="E140" s="23">
        <v>6.8311195445920306E-2</v>
      </c>
      <c r="F140" s="23">
        <v>6.546489563567362E-2</v>
      </c>
      <c r="G140" s="23">
        <v>9.7722960151802651E-2</v>
      </c>
      <c r="H140" s="23">
        <v>0.2144212523719165</v>
      </c>
      <c r="I140" s="23">
        <v>0.21726755218216318</v>
      </c>
      <c r="J140" s="23">
        <v>0.18121442125237192</v>
      </c>
      <c r="K140" s="23">
        <v>0.15559772296015181</v>
      </c>
      <c r="L140" s="23">
        <v>0</v>
      </c>
      <c r="M140" s="24">
        <v>5270</v>
      </c>
      <c r="N140" s="23">
        <v>5.7142857142857141E-2</v>
      </c>
      <c r="O140" s="23">
        <v>3.4920634920634921E-2</v>
      </c>
      <c r="P140" s="23">
        <v>3.8095238095238099E-2</v>
      </c>
      <c r="Q140" s="23">
        <v>0.11428571428571428</v>
      </c>
      <c r="R140" s="23">
        <v>0.20317460317460317</v>
      </c>
      <c r="S140" s="23">
        <v>0.24126984126984127</v>
      </c>
      <c r="T140" s="23">
        <v>0.31428571428571428</v>
      </c>
      <c r="U140" s="23">
        <v>0</v>
      </c>
      <c r="V140" s="24">
        <v>1575</v>
      </c>
    </row>
    <row r="141" spans="2:22" x14ac:dyDescent="0.2">
      <c r="B141" s="33" t="s">
        <v>282</v>
      </c>
      <c r="C141" s="18" t="s">
        <v>84</v>
      </c>
      <c r="D141" s="21" t="s">
        <v>184</v>
      </c>
      <c r="E141" s="23">
        <v>6.6666666666666666E-2</v>
      </c>
      <c r="F141" s="23">
        <v>9.1823899371069176E-2</v>
      </c>
      <c r="G141" s="23">
        <v>8.8050314465408799E-2</v>
      </c>
      <c r="H141" s="23">
        <v>0.21886792452830189</v>
      </c>
      <c r="I141" s="23">
        <v>0.22012578616352202</v>
      </c>
      <c r="J141" s="23">
        <v>0.15597484276729559</v>
      </c>
      <c r="K141" s="23">
        <v>0.15723270440251572</v>
      </c>
      <c r="L141" s="23">
        <v>0</v>
      </c>
      <c r="M141" s="24">
        <v>3975</v>
      </c>
      <c r="N141" s="23">
        <v>7.4866310160427801E-2</v>
      </c>
      <c r="O141" s="23">
        <v>5.3475935828877004E-2</v>
      </c>
      <c r="P141" s="23">
        <v>4.2780748663101602E-2</v>
      </c>
      <c r="Q141" s="23">
        <v>0.12834224598930483</v>
      </c>
      <c r="R141" s="23">
        <v>0.19251336898395721</v>
      </c>
      <c r="S141" s="23">
        <v>0.20320855614973263</v>
      </c>
      <c r="T141" s="23">
        <v>0.31016042780748665</v>
      </c>
      <c r="U141" s="23">
        <v>0</v>
      </c>
      <c r="V141" s="24">
        <v>935</v>
      </c>
    </row>
    <row r="142" spans="2:22" x14ac:dyDescent="0.2">
      <c r="B142" s="33" t="s">
        <v>282</v>
      </c>
      <c r="C142" s="18" t="s">
        <v>85</v>
      </c>
      <c r="D142" s="21" t="s">
        <v>185</v>
      </c>
      <c r="E142" s="23">
        <v>7.5146627565982407E-2</v>
      </c>
      <c r="F142" s="23">
        <v>8.2478005865102635E-2</v>
      </c>
      <c r="G142" s="23">
        <v>0.12536656891495601</v>
      </c>
      <c r="H142" s="23">
        <v>0.26906158357771259</v>
      </c>
      <c r="I142" s="23">
        <v>0.21407624633431085</v>
      </c>
      <c r="J142" s="23">
        <v>0.14479472140762464</v>
      </c>
      <c r="K142" s="23">
        <v>8.9442815249266866E-2</v>
      </c>
      <c r="L142" s="23">
        <v>0</v>
      </c>
      <c r="M142" s="24">
        <v>13640</v>
      </c>
      <c r="N142" s="23">
        <v>6.2588904694167849E-2</v>
      </c>
      <c r="O142" s="23">
        <v>4.4096728307254626E-2</v>
      </c>
      <c r="P142" s="23">
        <v>5.8321479374110953E-2</v>
      </c>
      <c r="Q142" s="23">
        <v>0.17354196301564723</v>
      </c>
      <c r="R142" s="23">
        <v>0.21906116642958748</v>
      </c>
      <c r="S142" s="23">
        <v>0.24893314366998578</v>
      </c>
      <c r="T142" s="23">
        <v>0.19203413940256045</v>
      </c>
      <c r="U142" s="23">
        <v>0</v>
      </c>
      <c r="V142" s="24">
        <v>3515</v>
      </c>
    </row>
    <row r="143" spans="2:22" x14ac:dyDescent="0.2">
      <c r="B143" s="33" t="s">
        <v>282</v>
      </c>
      <c r="C143" s="18" t="s">
        <v>89</v>
      </c>
      <c r="D143" s="21" t="s">
        <v>187</v>
      </c>
      <c r="E143" s="23">
        <v>7.8542510121457493E-2</v>
      </c>
      <c r="F143" s="23">
        <v>9.7975708502024292E-2</v>
      </c>
      <c r="G143" s="23">
        <v>0.11457489878542509</v>
      </c>
      <c r="H143" s="23">
        <v>0.27004048582995949</v>
      </c>
      <c r="I143" s="23">
        <v>0.20566801619433198</v>
      </c>
      <c r="J143" s="23">
        <v>0.13319838056680161</v>
      </c>
      <c r="K143" s="23">
        <v>9.9595141700404857E-2</v>
      </c>
      <c r="L143" s="23">
        <v>0</v>
      </c>
      <c r="M143" s="24">
        <v>12350</v>
      </c>
      <c r="N143" s="23">
        <v>5.6313993174061432E-2</v>
      </c>
      <c r="O143" s="23">
        <v>5.8020477815699661E-2</v>
      </c>
      <c r="P143" s="23">
        <v>6.4846416382252553E-2</v>
      </c>
      <c r="Q143" s="23">
        <v>0.17576791808873721</v>
      </c>
      <c r="R143" s="23">
        <v>0.21331058020477817</v>
      </c>
      <c r="S143" s="23">
        <v>0.2235494880546075</v>
      </c>
      <c r="T143" s="23">
        <v>0.20989761092150169</v>
      </c>
      <c r="U143" s="23">
        <v>0</v>
      </c>
      <c r="V143" s="24">
        <v>2930</v>
      </c>
    </row>
    <row r="144" spans="2:22" x14ac:dyDescent="0.2">
      <c r="B144" s="33" t="s">
        <v>282</v>
      </c>
      <c r="C144" s="18" t="s">
        <v>73</v>
      </c>
      <c r="D144" s="21" t="s">
        <v>177</v>
      </c>
      <c r="E144" s="23">
        <v>8.484162895927602E-4</v>
      </c>
      <c r="F144" s="23">
        <v>1.1312217194570137E-3</v>
      </c>
      <c r="G144" s="23">
        <v>0.11538461538461539</v>
      </c>
      <c r="H144" s="23">
        <v>0.32805429864253394</v>
      </c>
      <c r="I144" s="23">
        <v>0.27262443438914025</v>
      </c>
      <c r="J144" s="23">
        <v>0.17986425339366516</v>
      </c>
      <c r="K144" s="23">
        <v>0.10237556561085973</v>
      </c>
      <c r="L144" s="23">
        <v>0</v>
      </c>
      <c r="M144" s="24">
        <v>17680</v>
      </c>
      <c r="N144" s="23">
        <v>2.6478375992939102E-3</v>
      </c>
      <c r="O144" s="23">
        <v>1.76522506619594E-3</v>
      </c>
      <c r="P144" s="23">
        <v>7.3256840247131513E-2</v>
      </c>
      <c r="Q144" s="23">
        <v>0.22153574580759047</v>
      </c>
      <c r="R144" s="23">
        <v>0.25419240953221534</v>
      </c>
      <c r="S144" s="23">
        <v>0.24889673433362755</v>
      </c>
      <c r="T144" s="23">
        <v>0.19770520741394529</v>
      </c>
      <c r="U144" s="23">
        <v>0</v>
      </c>
      <c r="V144" s="24">
        <v>5665</v>
      </c>
    </row>
    <row r="145" spans="2:22" x14ac:dyDescent="0.2">
      <c r="B145" s="33" t="s">
        <v>282</v>
      </c>
      <c r="C145" s="18" t="s">
        <v>426</v>
      </c>
      <c r="D145" s="21" t="s">
        <v>427</v>
      </c>
      <c r="E145" s="23">
        <v>0</v>
      </c>
      <c r="F145" s="23">
        <v>0</v>
      </c>
      <c r="G145" s="23">
        <v>0.21942446043165467</v>
      </c>
      <c r="H145" s="23">
        <v>0.68705035971223016</v>
      </c>
      <c r="I145" s="23">
        <v>6.4748201438848921E-2</v>
      </c>
      <c r="J145" s="23">
        <v>1.7985611510791366E-2</v>
      </c>
      <c r="K145" s="23">
        <v>7.1942446043165471E-3</v>
      </c>
      <c r="L145" s="23">
        <v>0</v>
      </c>
      <c r="M145" s="24">
        <v>1390</v>
      </c>
      <c r="N145" s="23">
        <v>0</v>
      </c>
      <c r="O145" s="23">
        <v>0</v>
      </c>
      <c r="P145" s="23">
        <v>0.25</v>
      </c>
      <c r="Q145" s="23">
        <v>0.58333333333333337</v>
      </c>
      <c r="R145" s="23">
        <v>0.16666666666666666</v>
      </c>
      <c r="S145" s="23">
        <v>0</v>
      </c>
      <c r="T145" s="23">
        <v>8.3333333333333329E-2</v>
      </c>
      <c r="U145" s="23">
        <v>0</v>
      </c>
      <c r="V145" s="24">
        <v>60</v>
      </c>
    </row>
    <row r="146" spans="2:22" x14ac:dyDescent="0.2">
      <c r="B146" s="33" t="s">
        <v>282</v>
      </c>
      <c r="C146" s="18" t="s">
        <v>91</v>
      </c>
      <c r="D146" s="21" t="s">
        <v>189</v>
      </c>
      <c r="E146" s="23">
        <v>0.11855588838089232</v>
      </c>
      <c r="F146" s="23">
        <v>0.13495191549739871</v>
      </c>
      <c r="G146" s="23">
        <v>0.10956960428819171</v>
      </c>
      <c r="H146" s="23">
        <v>0.27731357401860318</v>
      </c>
      <c r="I146" s="23">
        <v>0.1808292606022387</v>
      </c>
      <c r="J146" s="23">
        <v>0.10988491250197067</v>
      </c>
      <c r="K146" s="23">
        <v>6.8894844710704714E-2</v>
      </c>
      <c r="L146" s="23">
        <v>0</v>
      </c>
      <c r="M146" s="24">
        <v>31715</v>
      </c>
      <c r="N146" s="23" t="s">
        <v>574</v>
      </c>
      <c r="O146" s="23" t="s">
        <v>574</v>
      </c>
      <c r="P146" s="23" t="s">
        <v>574</v>
      </c>
      <c r="Q146" s="23" t="s">
        <v>574</v>
      </c>
      <c r="R146" s="23" t="s">
        <v>574</v>
      </c>
      <c r="S146" s="23" t="s">
        <v>574</v>
      </c>
      <c r="T146" s="23" t="s">
        <v>574</v>
      </c>
      <c r="U146" s="23" t="s">
        <v>574</v>
      </c>
      <c r="V146" s="24" t="s">
        <v>574</v>
      </c>
    </row>
    <row r="147" spans="2:22" x14ac:dyDescent="0.2">
      <c r="B147" s="33" t="s">
        <v>282</v>
      </c>
      <c r="C147" s="18" t="s">
        <v>103</v>
      </c>
      <c r="D147" s="21" t="s">
        <v>425</v>
      </c>
      <c r="E147" s="23">
        <v>0.11038220193953223</v>
      </c>
      <c r="F147" s="23">
        <v>0.11123787792355962</v>
      </c>
      <c r="G147" s="23">
        <v>8.5567598402738157E-2</v>
      </c>
      <c r="H147" s="23">
        <v>0.19652025099828865</v>
      </c>
      <c r="I147" s="23">
        <v>0.19452367370222476</v>
      </c>
      <c r="J147" s="23">
        <v>0.16828294352538506</v>
      </c>
      <c r="K147" s="23">
        <v>0.13377067883628066</v>
      </c>
      <c r="L147" s="23">
        <v>0</v>
      </c>
      <c r="M147" s="24">
        <v>17530</v>
      </c>
      <c r="N147" s="23" t="s">
        <v>574</v>
      </c>
      <c r="O147" s="23" t="s">
        <v>574</v>
      </c>
      <c r="P147" s="23" t="s">
        <v>574</v>
      </c>
      <c r="Q147" s="23" t="s">
        <v>574</v>
      </c>
      <c r="R147" s="23" t="s">
        <v>574</v>
      </c>
      <c r="S147" s="23" t="s">
        <v>574</v>
      </c>
      <c r="T147" s="23" t="s">
        <v>574</v>
      </c>
      <c r="U147" s="23" t="s">
        <v>574</v>
      </c>
      <c r="V147" s="24" t="s">
        <v>574</v>
      </c>
    </row>
    <row r="148" spans="2:22" x14ac:dyDescent="0.2">
      <c r="B148" s="33" t="s">
        <v>282</v>
      </c>
      <c r="C148" s="18" t="s">
        <v>92</v>
      </c>
      <c r="D148" s="21" t="s">
        <v>190</v>
      </c>
      <c r="E148" s="23">
        <v>7.9754601226993863E-2</v>
      </c>
      <c r="F148" s="23">
        <v>9.0797546012269942E-2</v>
      </c>
      <c r="G148" s="23">
        <v>9.815950920245399E-2</v>
      </c>
      <c r="H148" s="23">
        <v>0.24171779141104294</v>
      </c>
      <c r="I148" s="23">
        <v>0.20429447852760735</v>
      </c>
      <c r="J148" s="23">
        <v>0.15950920245398773</v>
      </c>
      <c r="K148" s="23">
        <v>0.1263803680981595</v>
      </c>
      <c r="L148" s="23">
        <v>0</v>
      </c>
      <c r="M148" s="24">
        <v>8150</v>
      </c>
      <c r="N148" s="23">
        <v>3.5225048923679059E-2</v>
      </c>
      <c r="O148" s="23">
        <v>2.7397260273972601E-2</v>
      </c>
      <c r="P148" s="23">
        <v>4.8923679060665359E-2</v>
      </c>
      <c r="Q148" s="23">
        <v>0.15851272015655576</v>
      </c>
      <c r="R148" s="23">
        <v>0.2172211350293542</v>
      </c>
      <c r="S148" s="23">
        <v>0.2583170254403131</v>
      </c>
      <c r="T148" s="23">
        <v>0.25440313111545987</v>
      </c>
      <c r="U148" s="23">
        <v>0</v>
      </c>
      <c r="V148" s="24">
        <v>2555</v>
      </c>
    </row>
    <row r="149" spans="2:22" x14ac:dyDescent="0.2">
      <c r="B149" s="33" t="s">
        <v>282</v>
      </c>
      <c r="C149" s="18" t="s">
        <v>98</v>
      </c>
      <c r="D149" s="21" t="s">
        <v>329</v>
      </c>
      <c r="E149" s="23">
        <v>8.3067691730733167E-2</v>
      </c>
      <c r="F149" s="23">
        <v>9.9568723045190322E-2</v>
      </c>
      <c r="G149" s="23">
        <v>0.11156947309206826</v>
      </c>
      <c r="H149" s="23">
        <v>0.26101631351959498</v>
      </c>
      <c r="I149" s="23">
        <v>0.20738796174760923</v>
      </c>
      <c r="J149" s="23">
        <v>0.14194637164822801</v>
      </c>
      <c r="K149" s="23">
        <v>9.544346521657604E-2</v>
      </c>
      <c r="L149" s="23">
        <v>0</v>
      </c>
      <c r="M149" s="24">
        <v>26665</v>
      </c>
      <c r="N149" s="23">
        <v>6.8005181347150265E-2</v>
      </c>
      <c r="O149" s="23">
        <v>3.6917098445595854E-2</v>
      </c>
      <c r="P149" s="23">
        <v>6.2176165803108807E-2</v>
      </c>
      <c r="Q149" s="23">
        <v>0.20142487046632124</v>
      </c>
      <c r="R149" s="23">
        <v>0.22344559585492227</v>
      </c>
      <c r="S149" s="23">
        <v>0.22085492227979275</v>
      </c>
      <c r="T149" s="23">
        <v>0.18652849740932642</v>
      </c>
      <c r="U149" s="23">
        <v>0</v>
      </c>
      <c r="V149" s="24">
        <v>7720</v>
      </c>
    </row>
    <row r="150" spans="2:22" x14ac:dyDescent="0.2">
      <c r="B150" s="33" t="s">
        <v>282</v>
      </c>
      <c r="C150" s="18" t="s">
        <v>104</v>
      </c>
      <c r="D150" s="21" t="s">
        <v>198</v>
      </c>
      <c r="E150" s="23">
        <v>6.2463514302393462E-2</v>
      </c>
      <c r="F150" s="23">
        <v>0.10624635143023935</v>
      </c>
      <c r="G150" s="23">
        <v>8.9900758902510217E-2</v>
      </c>
      <c r="H150" s="23">
        <v>0.23292469352014011</v>
      </c>
      <c r="I150" s="23">
        <v>0.20548744892002335</v>
      </c>
      <c r="J150" s="23">
        <v>0.1582019848219498</v>
      </c>
      <c r="K150" s="23">
        <v>0.14477524810274373</v>
      </c>
      <c r="L150" s="23">
        <v>0</v>
      </c>
      <c r="M150" s="24">
        <v>8565</v>
      </c>
      <c r="N150" s="23">
        <v>5.128205128205128E-2</v>
      </c>
      <c r="O150" s="23">
        <v>3.1135531135531136E-2</v>
      </c>
      <c r="P150" s="23">
        <v>5.6776556776556776E-2</v>
      </c>
      <c r="Q150" s="23">
        <v>0.15934065934065933</v>
      </c>
      <c r="R150" s="23">
        <v>0.18864468864468864</v>
      </c>
      <c r="S150" s="23">
        <v>0.23992673992673993</v>
      </c>
      <c r="T150" s="23">
        <v>0.27472527472527475</v>
      </c>
      <c r="U150" s="23">
        <v>0</v>
      </c>
      <c r="V150" s="24">
        <v>2730</v>
      </c>
    </row>
    <row r="151" spans="2:22" x14ac:dyDescent="0.2">
      <c r="B151" s="33" t="s">
        <v>282</v>
      </c>
      <c r="C151" s="18" t="s">
        <v>105</v>
      </c>
      <c r="D151" s="21" t="s">
        <v>331</v>
      </c>
      <c r="E151" s="23">
        <v>9.4308943089430899E-2</v>
      </c>
      <c r="F151" s="23">
        <v>0.11165311653116532</v>
      </c>
      <c r="G151" s="23">
        <v>0.1018970189701897</v>
      </c>
      <c r="H151" s="23">
        <v>0.24065040650406505</v>
      </c>
      <c r="I151" s="23">
        <v>0.2032520325203252</v>
      </c>
      <c r="J151" s="23">
        <v>0.13712737127371274</v>
      </c>
      <c r="K151" s="23">
        <v>0.11165311653116532</v>
      </c>
      <c r="L151" s="23">
        <v>0</v>
      </c>
      <c r="M151" s="24">
        <v>9225</v>
      </c>
      <c r="N151" s="23">
        <v>5.6497175141242938E-2</v>
      </c>
      <c r="O151" s="23">
        <v>3.3898305084745763E-2</v>
      </c>
      <c r="P151" s="23">
        <v>5.8380414312617701E-2</v>
      </c>
      <c r="Q151" s="23">
        <v>0.20150659133709981</v>
      </c>
      <c r="R151" s="23">
        <v>0.22787193973634651</v>
      </c>
      <c r="S151" s="23">
        <v>0.21468926553672316</v>
      </c>
      <c r="T151" s="23">
        <v>0.20903954802259886</v>
      </c>
      <c r="U151" s="23">
        <v>0</v>
      </c>
      <c r="V151" s="24">
        <v>2655</v>
      </c>
    </row>
    <row r="152" spans="2:22" x14ac:dyDescent="0.2">
      <c r="B152" s="33" t="s">
        <v>282</v>
      </c>
      <c r="C152" s="18" t="s">
        <v>108</v>
      </c>
      <c r="D152" s="21" t="s">
        <v>332</v>
      </c>
      <c r="E152" s="23">
        <v>6.2267163384779139E-2</v>
      </c>
      <c r="F152" s="23">
        <v>8.2490686535391169E-2</v>
      </c>
      <c r="G152" s="23">
        <v>0.11122937732836616</v>
      </c>
      <c r="H152" s="23">
        <v>0.22565194252261842</v>
      </c>
      <c r="I152" s="23">
        <v>0.21554018094731239</v>
      </c>
      <c r="J152" s="23">
        <v>0.17562533262373603</v>
      </c>
      <c r="K152" s="23">
        <v>0.12719531665779671</v>
      </c>
      <c r="L152" s="23">
        <v>0</v>
      </c>
      <c r="M152" s="24">
        <v>9395</v>
      </c>
      <c r="N152" s="23">
        <v>4.7540983606557376E-2</v>
      </c>
      <c r="O152" s="23">
        <v>3.1147540983606559E-2</v>
      </c>
      <c r="P152" s="23">
        <v>5.5737704918032788E-2</v>
      </c>
      <c r="Q152" s="23">
        <v>0.15737704918032788</v>
      </c>
      <c r="R152" s="23">
        <v>0.20327868852459016</v>
      </c>
      <c r="S152" s="23">
        <v>0.25737704918032789</v>
      </c>
      <c r="T152" s="23">
        <v>0.24590163934426229</v>
      </c>
      <c r="U152" s="23">
        <v>0</v>
      </c>
      <c r="V152" s="24">
        <v>3050</v>
      </c>
    </row>
    <row r="153" spans="2:22" x14ac:dyDescent="0.2">
      <c r="B153" s="33" t="s">
        <v>282</v>
      </c>
      <c r="C153" s="18" t="s">
        <v>109</v>
      </c>
      <c r="D153" s="21" t="s">
        <v>333</v>
      </c>
      <c r="E153" s="23">
        <v>7.8706957132817987E-2</v>
      </c>
      <c r="F153" s="23">
        <v>9.9789177793394232E-2</v>
      </c>
      <c r="G153" s="23">
        <v>0.10681658468025299</v>
      </c>
      <c r="H153" s="23">
        <v>0.23471539002108222</v>
      </c>
      <c r="I153" s="23">
        <v>0.20238931834153198</v>
      </c>
      <c r="J153" s="23">
        <v>0.16373858046380885</v>
      </c>
      <c r="K153" s="23">
        <v>0.11384399156711174</v>
      </c>
      <c r="L153" s="23">
        <v>0</v>
      </c>
      <c r="M153" s="24">
        <v>7115</v>
      </c>
      <c r="N153" s="23">
        <v>3.0360531309297913E-2</v>
      </c>
      <c r="O153" s="23">
        <v>2.4667931688804556E-2</v>
      </c>
      <c r="P153" s="23">
        <v>7.4003795066413663E-2</v>
      </c>
      <c r="Q153" s="23">
        <v>0.22011385199240988</v>
      </c>
      <c r="R153" s="23">
        <v>0.2239089184060721</v>
      </c>
      <c r="S153" s="23">
        <v>0.24667931688804554</v>
      </c>
      <c r="T153" s="23">
        <v>0.18026565464895636</v>
      </c>
      <c r="U153" s="23">
        <v>0</v>
      </c>
      <c r="V153" s="24">
        <v>2635</v>
      </c>
    </row>
    <row r="154" spans="2:22" x14ac:dyDescent="0.2">
      <c r="B154" s="33" t="s">
        <v>282</v>
      </c>
      <c r="C154" s="18" t="s">
        <v>110</v>
      </c>
      <c r="D154" s="21" t="s">
        <v>201</v>
      </c>
      <c r="E154" s="23">
        <v>9.0391908975979776E-2</v>
      </c>
      <c r="F154" s="23">
        <v>0.10872313527180784</v>
      </c>
      <c r="G154" s="23">
        <v>9.6713021491782555E-2</v>
      </c>
      <c r="H154" s="23">
        <v>0.20733249051833122</v>
      </c>
      <c r="I154" s="23">
        <v>0.19911504424778761</v>
      </c>
      <c r="J154" s="23">
        <v>0.16687737041719342</v>
      </c>
      <c r="K154" s="23">
        <v>0.13084702907711757</v>
      </c>
      <c r="L154" s="23">
        <v>0</v>
      </c>
      <c r="M154" s="24">
        <v>7910</v>
      </c>
      <c r="N154" s="23">
        <v>5.2980132450331126E-2</v>
      </c>
      <c r="O154" s="23">
        <v>3.7527593818984545E-2</v>
      </c>
      <c r="P154" s="23">
        <v>5.2980132450331126E-2</v>
      </c>
      <c r="Q154" s="23">
        <v>0.13245033112582782</v>
      </c>
      <c r="R154" s="23">
        <v>0.21633554083885209</v>
      </c>
      <c r="S154" s="23">
        <v>0.24282560706401765</v>
      </c>
      <c r="T154" s="23">
        <v>0.26490066225165565</v>
      </c>
      <c r="U154" s="23">
        <v>0</v>
      </c>
      <c r="V154" s="24">
        <v>2265</v>
      </c>
    </row>
    <row r="155" spans="2:22" x14ac:dyDescent="0.2">
      <c r="B155" s="33" t="s">
        <v>282</v>
      </c>
      <c r="C155" s="18" t="s">
        <v>111</v>
      </c>
      <c r="D155" s="21" t="s">
        <v>334</v>
      </c>
      <c r="E155" s="23">
        <v>0.10674931129476584</v>
      </c>
      <c r="F155" s="23">
        <v>6.8870523415977963E-2</v>
      </c>
      <c r="G155" s="23">
        <v>0.10055096418732783</v>
      </c>
      <c r="H155" s="23">
        <v>0.23484848484848486</v>
      </c>
      <c r="I155" s="23">
        <v>0.20523415977961432</v>
      </c>
      <c r="J155" s="23">
        <v>0.16046831955922866</v>
      </c>
      <c r="K155" s="23">
        <v>0.12465564738292011</v>
      </c>
      <c r="L155" s="23">
        <v>0</v>
      </c>
      <c r="M155" s="24">
        <v>7260</v>
      </c>
      <c r="N155" s="23">
        <v>3.968253968253968E-2</v>
      </c>
      <c r="O155" s="23">
        <v>2.3809523809523808E-2</v>
      </c>
      <c r="P155" s="23">
        <v>5.7539682539682536E-2</v>
      </c>
      <c r="Q155" s="23">
        <v>0.16865079365079366</v>
      </c>
      <c r="R155" s="23">
        <v>0.22420634920634921</v>
      </c>
      <c r="S155" s="23">
        <v>0.24603174603174602</v>
      </c>
      <c r="T155" s="23">
        <v>0.24007936507936509</v>
      </c>
      <c r="U155" s="23">
        <v>0</v>
      </c>
      <c r="V155" s="24">
        <v>2520</v>
      </c>
    </row>
    <row r="156" spans="2:22" x14ac:dyDescent="0.2">
      <c r="B156" s="33" t="s">
        <v>286</v>
      </c>
      <c r="C156" s="18" t="s">
        <v>113</v>
      </c>
      <c r="D156" s="21" t="s">
        <v>335</v>
      </c>
      <c r="E156" s="23">
        <v>0.10842158345940495</v>
      </c>
      <c r="F156" s="23">
        <v>9.934442763489662E-2</v>
      </c>
      <c r="G156" s="23">
        <v>0.10186585980837115</v>
      </c>
      <c r="H156" s="23">
        <v>0.23045890065557237</v>
      </c>
      <c r="I156" s="23">
        <v>0.19162884518406456</v>
      </c>
      <c r="J156" s="23">
        <v>0.14170448814926878</v>
      </c>
      <c r="K156" s="23">
        <v>0.12758446797781139</v>
      </c>
      <c r="L156" s="23">
        <v>0</v>
      </c>
      <c r="M156" s="24">
        <v>9915</v>
      </c>
      <c r="N156" s="23">
        <v>1.1299435028248588E-2</v>
      </c>
      <c r="O156" s="23">
        <v>2.2598870056497175E-2</v>
      </c>
      <c r="P156" s="23">
        <v>5.6497175141242938E-2</v>
      </c>
      <c r="Q156" s="23">
        <v>0.22598870056497175</v>
      </c>
      <c r="R156" s="23">
        <v>0.22598870056497175</v>
      </c>
      <c r="S156" s="23">
        <v>0.21468926553672316</v>
      </c>
      <c r="T156" s="23">
        <v>0.24293785310734464</v>
      </c>
      <c r="U156" s="23">
        <v>0</v>
      </c>
      <c r="V156" s="24">
        <v>885</v>
      </c>
    </row>
    <row r="157" spans="2:22" x14ac:dyDescent="0.2">
      <c r="B157" s="33" t="s">
        <v>286</v>
      </c>
      <c r="C157" s="18" t="s">
        <v>114</v>
      </c>
      <c r="D157" s="21" t="s">
        <v>202</v>
      </c>
      <c r="E157" s="23">
        <v>0.11068408916218293</v>
      </c>
      <c r="F157" s="23">
        <v>0.11452728670253651</v>
      </c>
      <c r="G157" s="23">
        <v>9.7617217524980787E-2</v>
      </c>
      <c r="H157" s="23">
        <v>0.23635664873174481</v>
      </c>
      <c r="I157" s="23">
        <v>0.18946963873943121</v>
      </c>
      <c r="J157" s="23">
        <v>0.14219830899308225</v>
      </c>
      <c r="K157" s="23">
        <v>0.10914681014604151</v>
      </c>
      <c r="L157" s="23">
        <v>0</v>
      </c>
      <c r="M157" s="24">
        <v>13010</v>
      </c>
      <c r="N157" s="23" t="s">
        <v>574</v>
      </c>
      <c r="O157" s="23" t="s">
        <v>574</v>
      </c>
      <c r="P157" s="23" t="s">
        <v>574</v>
      </c>
      <c r="Q157" s="23" t="s">
        <v>574</v>
      </c>
      <c r="R157" s="23" t="s">
        <v>574</v>
      </c>
      <c r="S157" s="23" t="s">
        <v>574</v>
      </c>
      <c r="T157" s="23" t="s">
        <v>574</v>
      </c>
      <c r="U157" s="23" t="s">
        <v>574</v>
      </c>
      <c r="V157" s="24" t="s">
        <v>574</v>
      </c>
    </row>
    <row r="158" spans="2:22" x14ac:dyDescent="0.2">
      <c r="B158" s="33" t="s">
        <v>286</v>
      </c>
      <c r="C158" s="18" t="s">
        <v>115</v>
      </c>
      <c r="D158" s="21" t="s">
        <v>336</v>
      </c>
      <c r="E158" s="23">
        <v>0.12213403880070546</v>
      </c>
      <c r="F158" s="23">
        <v>0.11022927689594356</v>
      </c>
      <c r="G158" s="23">
        <v>9.6119929453262781E-2</v>
      </c>
      <c r="H158" s="23">
        <v>0.25705467372134039</v>
      </c>
      <c r="I158" s="23">
        <v>0.1984126984126984</v>
      </c>
      <c r="J158" s="23">
        <v>0.12566137566137567</v>
      </c>
      <c r="K158" s="23">
        <v>9.0388007054673716E-2</v>
      </c>
      <c r="L158" s="23">
        <v>0</v>
      </c>
      <c r="M158" s="24">
        <v>11340</v>
      </c>
      <c r="N158" s="23" t="s">
        <v>574</v>
      </c>
      <c r="O158" s="23" t="s">
        <v>574</v>
      </c>
      <c r="P158" s="23" t="s">
        <v>574</v>
      </c>
      <c r="Q158" s="23" t="s">
        <v>574</v>
      </c>
      <c r="R158" s="23" t="s">
        <v>574</v>
      </c>
      <c r="S158" s="23" t="s">
        <v>574</v>
      </c>
      <c r="T158" s="23" t="s">
        <v>574</v>
      </c>
      <c r="U158" s="23" t="s">
        <v>574</v>
      </c>
      <c r="V158" s="24" t="s">
        <v>574</v>
      </c>
    </row>
    <row r="159" spans="2:22" x14ac:dyDescent="0.2">
      <c r="B159" s="33" t="s">
        <v>286</v>
      </c>
      <c r="C159" s="18" t="s">
        <v>116</v>
      </c>
      <c r="D159" s="21" t="s">
        <v>203</v>
      </c>
      <c r="E159" s="23">
        <v>9.3773728170083517E-2</v>
      </c>
      <c r="F159" s="23">
        <v>7.4411541381928625E-2</v>
      </c>
      <c r="G159" s="23">
        <v>9.7190584662110863E-2</v>
      </c>
      <c r="H159" s="23">
        <v>0.21716021260440393</v>
      </c>
      <c r="I159" s="23">
        <v>0.19969627942293092</v>
      </c>
      <c r="J159" s="23">
        <v>0.18375094912680334</v>
      </c>
      <c r="K159" s="23">
        <v>0.13363705391040243</v>
      </c>
      <c r="L159" s="23">
        <v>0</v>
      </c>
      <c r="M159" s="24">
        <v>13170</v>
      </c>
      <c r="N159" s="23">
        <v>8.076009501187649E-2</v>
      </c>
      <c r="O159" s="23">
        <v>4.7505938242280284E-2</v>
      </c>
      <c r="P159" s="23">
        <v>6.5320665083135387E-2</v>
      </c>
      <c r="Q159" s="23">
        <v>0.17814726840855108</v>
      </c>
      <c r="R159" s="23">
        <v>0.19833729216152018</v>
      </c>
      <c r="S159" s="23">
        <v>0.23515439429928742</v>
      </c>
      <c r="T159" s="23">
        <v>0.19239904988123516</v>
      </c>
      <c r="U159" s="23">
        <v>0</v>
      </c>
      <c r="V159" s="24">
        <v>4210</v>
      </c>
    </row>
    <row r="160" spans="2:22" x14ac:dyDescent="0.2">
      <c r="B160" s="33" t="s">
        <v>286</v>
      </c>
      <c r="C160" s="18" t="s">
        <v>117</v>
      </c>
      <c r="D160" s="21" t="s">
        <v>204</v>
      </c>
      <c r="E160" s="23">
        <v>7.4487895716946001E-2</v>
      </c>
      <c r="F160" s="23">
        <v>6.7039106145251395E-2</v>
      </c>
      <c r="G160" s="23">
        <v>9.3109869646182494E-2</v>
      </c>
      <c r="H160" s="23">
        <v>0.19832402234636873</v>
      </c>
      <c r="I160" s="23">
        <v>0.20018621973929238</v>
      </c>
      <c r="J160" s="23">
        <v>0.19599627560521415</v>
      </c>
      <c r="K160" s="23">
        <v>0.17132216014897581</v>
      </c>
      <c r="L160" s="23">
        <v>0</v>
      </c>
      <c r="M160" s="24">
        <v>10740</v>
      </c>
      <c r="N160" s="23">
        <v>4.0618955512572531E-2</v>
      </c>
      <c r="O160" s="23">
        <v>3.8684719535783368E-2</v>
      </c>
      <c r="P160" s="23">
        <v>5.4158607350096713E-2</v>
      </c>
      <c r="Q160" s="23">
        <v>0.11605415860735009</v>
      </c>
      <c r="R160" s="23">
        <v>0.17214700193423599</v>
      </c>
      <c r="S160" s="23">
        <v>0.2688588007736944</v>
      </c>
      <c r="T160" s="23">
        <v>0.30754352030947774</v>
      </c>
      <c r="U160" s="23">
        <v>0</v>
      </c>
      <c r="V160" s="24">
        <v>2585</v>
      </c>
    </row>
    <row r="161" spans="2:22" x14ac:dyDescent="0.2">
      <c r="B161" s="33" t="s">
        <v>286</v>
      </c>
      <c r="C161" s="18" t="s">
        <v>118</v>
      </c>
      <c r="D161" s="21" t="s">
        <v>205</v>
      </c>
      <c r="E161" s="23">
        <v>8.5793752674368853E-2</v>
      </c>
      <c r="F161" s="23">
        <v>0.10504920838682071</v>
      </c>
      <c r="G161" s="23">
        <v>0.10847240051347883</v>
      </c>
      <c r="H161" s="23">
        <v>0.2531022678647839</v>
      </c>
      <c r="I161" s="23">
        <v>0.20068463842533163</v>
      </c>
      <c r="J161" s="23">
        <v>0.13585793752674369</v>
      </c>
      <c r="K161" s="23">
        <v>0.11103979460847239</v>
      </c>
      <c r="L161" s="23">
        <v>0</v>
      </c>
      <c r="M161" s="24">
        <v>23370</v>
      </c>
      <c r="N161" s="23">
        <v>7.1192052980132453E-2</v>
      </c>
      <c r="O161" s="23">
        <v>4.1390728476821195E-2</v>
      </c>
      <c r="P161" s="23">
        <v>5.2980132450331126E-2</v>
      </c>
      <c r="Q161" s="23">
        <v>0.17301324503311258</v>
      </c>
      <c r="R161" s="23">
        <v>0.20198675496688742</v>
      </c>
      <c r="S161" s="23">
        <v>0.21523178807947019</v>
      </c>
      <c r="T161" s="23">
        <v>0.24503311258278146</v>
      </c>
      <c r="U161" s="23">
        <v>0</v>
      </c>
      <c r="V161" s="24">
        <v>6040</v>
      </c>
    </row>
    <row r="162" spans="2:22" x14ac:dyDescent="0.2">
      <c r="B162" s="33" t="s">
        <v>286</v>
      </c>
      <c r="C162" s="18" t="s">
        <v>119</v>
      </c>
      <c r="D162" s="21" t="s">
        <v>206</v>
      </c>
      <c r="E162" s="23">
        <v>7.7137176938369786E-2</v>
      </c>
      <c r="F162" s="23">
        <v>0.1021868787276342</v>
      </c>
      <c r="G162" s="23">
        <v>0.10815109343936381</v>
      </c>
      <c r="H162" s="23">
        <v>0.23856858846918488</v>
      </c>
      <c r="I162" s="23">
        <v>0.20755467196819086</v>
      </c>
      <c r="J162" s="23">
        <v>0.14314115308151093</v>
      </c>
      <c r="K162" s="23">
        <v>0.12326043737574553</v>
      </c>
      <c r="L162" s="23">
        <v>0</v>
      </c>
      <c r="M162" s="24">
        <v>12575</v>
      </c>
      <c r="N162" s="23" t="s">
        <v>574</v>
      </c>
      <c r="O162" s="23" t="s">
        <v>574</v>
      </c>
      <c r="P162" s="23" t="s">
        <v>574</v>
      </c>
      <c r="Q162" s="23" t="s">
        <v>574</v>
      </c>
      <c r="R162" s="23" t="s">
        <v>574</v>
      </c>
      <c r="S162" s="23" t="s">
        <v>574</v>
      </c>
      <c r="T162" s="23" t="s">
        <v>574</v>
      </c>
      <c r="U162" s="23" t="s">
        <v>574</v>
      </c>
      <c r="V162" s="24" t="s">
        <v>574</v>
      </c>
    </row>
    <row r="163" spans="2:22" x14ac:dyDescent="0.2">
      <c r="B163" s="33" t="s">
        <v>286</v>
      </c>
      <c r="C163" s="18" t="s">
        <v>120</v>
      </c>
      <c r="D163" s="21" t="s">
        <v>337</v>
      </c>
      <c r="E163" s="23">
        <v>8.8145896656534953E-2</v>
      </c>
      <c r="F163" s="23">
        <v>0.12360688956433637</v>
      </c>
      <c r="G163" s="23">
        <v>9.2198581560283682E-2</v>
      </c>
      <c r="H163" s="23">
        <v>0.16109422492401215</v>
      </c>
      <c r="I163" s="23">
        <v>0.19047619047619047</v>
      </c>
      <c r="J163" s="23">
        <v>0.20060790273556231</v>
      </c>
      <c r="K163" s="23">
        <v>0.14285714285714285</v>
      </c>
      <c r="L163" s="23">
        <v>0</v>
      </c>
      <c r="M163" s="24">
        <v>4935</v>
      </c>
      <c r="N163" s="23">
        <v>3.7037037037037035E-2</v>
      </c>
      <c r="O163" s="23">
        <v>3.7037037037037035E-2</v>
      </c>
      <c r="P163" s="23">
        <v>3.2407407407407406E-2</v>
      </c>
      <c r="Q163" s="23">
        <v>9.7222222222222224E-2</v>
      </c>
      <c r="R163" s="23">
        <v>0.17592592592592593</v>
      </c>
      <c r="S163" s="23">
        <v>0.32870370370370372</v>
      </c>
      <c r="T163" s="23">
        <v>0.28703703703703703</v>
      </c>
      <c r="U163" s="23">
        <v>0</v>
      </c>
      <c r="V163" s="24">
        <v>1080</v>
      </c>
    </row>
    <row r="164" spans="2:22" x14ac:dyDescent="0.2">
      <c r="B164" s="33" t="s">
        <v>286</v>
      </c>
      <c r="C164" s="18" t="s">
        <v>121</v>
      </c>
      <c r="D164" s="21" t="s">
        <v>338</v>
      </c>
      <c r="E164" s="23">
        <v>8.1626595428910653E-2</v>
      </c>
      <c r="F164" s="23">
        <v>0.10092015434847136</v>
      </c>
      <c r="G164" s="23">
        <v>9.7951914514692789E-2</v>
      </c>
      <c r="H164" s="23">
        <v>0.24695755417037696</v>
      </c>
      <c r="I164" s="23">
        <v>0.21252597209854557</v>
      </c>
      <c r="J164" s="23">
        <v>0.15138023152270705</v>
      </c>
      <c r="K164" s="23">
        <v>0.10863757791629564</v>
      </c>
      <c r="L164" s="23">
        <v>0</v>
      </c>
      <c r="M164" s="24">
        <v>16845</v>
      </c>
      <c r="N164" s="23">
        <v>3.3898305084745763E-2</v>
      </c>
      <c r="O164" s="23">
        <v>1.794616151545364E-2</v>
      </c>
      <c r="P164" s="23">
        <v>6.6799601196410763E-2</v>
      </c>
      <c r="Q164" s="23">
        <v>0.20538384845463609</v>
      </c>
      <c r="R164" s="23">
        <v>0.22831505483549352</v>
      </c>
      <c r="S164" s="23">
        <v>0.23828514456630109</v>
      </c>
      <c r="T164" s="23">
        <v>0.21036889332003988</v>
      </c>
      <c r="U164" s="23">
        <v>0</v>
      </c>
      <c r="V164" s="24">
        <v>5015</v>
      </c>
    </row>
    <row r="165" spans="2:22" x14ac:dyDescent="0.2">
      <c r="B165" s="33" t="s">
        <v>286</v>
      </c>
      <c r="C165" s="18" t="s">
        <v>122</v>
      </c>
      <c r="D165" s="21" t="s">
        <v>207</v>
      </c>
      <c r="E165" s="23">
        <v>9.0237467018469658E-2</v>
      </c>
      <c r="F165" s="23">
        <v>0.10659630606860158</v>
      </c>
      <c r="G165" s="23">
        <v>0.11292875989445911</v>
      </c>
      <c r="H165" s="23">
        <v>0.23430079155672823</v>
      </c>
      <c r="I165" s="23">
        <v>0.19788918205804748</v>
      </c>
      <c r="J165" s="23">
        <v>0.14722955145118732</v>
      </c>
      <c r="K165" s="23">
        <v>0.11134564643799472</v>
      </c>
      <c r="L165" s="23">
        <v>0</v>
      </c>
      <c r="M165" s="24">
        <v>9475</v>
      </c>
      <c r="N165" s="23">
        <v>4.7619047619047616E-2</v>
      </c>
      <c r="O165" s="23">
        <v>3.67965367965368E-2</v>
      </c>
      <c r="P165" s="23">
        <v>5.844155844155844E-2</v>
      </c>
      <c r="Q165" s="23">
        <v>0.17965367965367965</v>
      </c>
      <c r="R165" s="23">
        <v>0.21861471861471862</v>
      </c>
      <c r="S165" s="23">
        <v>0.24242424242424243</v>
      </c>
      <c r="T165" s="23">
        <v>0.21428571428571427</v>
      </c>
      <c r="U165" s="23">
        <v>0</v>
      </c>
      <c r="V165" s="24">
        <v>2310</v>
      </c>
    </row>
    <row r="166" spans="2:22" x14ac:dyDescent="0.2">
      <c r="B166" s="33" t="s">
        <v>286</v>
      </c>
      <c r="C166" s="18" t="s">
        <v>123</v>
      </c>
      <c r="D166" s="21" t="s">
        <v>208</v>
      </c>
      <c r="E166" s="23">
        <v>8.619402985074627E-2</v>
      </c>
      <c r="F166" s="23">
        <v>0.1003731343283582</v>
      </c>
      <c r="G166" s="23">
        <v>0.11902985074626865</v>
      </c>
      <c r="H166" s="23">
        <v>0.25708955223880597</v>
      </c>
      <c r="I166" s="23">
        <v>0.19179104477611941</v>
      </c>
      <c r="J166" s="23">
        <v>0.1373134328358209</v>
      </c>
      <c r="K166" s="23">
        <v>0.10820895522388059</v>
      </c>
      <c r="L166" s="23">
        <v>0</v>
      </c>
      <c r="M166" s="24">
        <v>13400</v>
      </c>
      <c r="N166" s="23">
        <v>6.2653562653562658E-2</v>
      </c>
      <c r="O166" s="23">
        <v>3.9312039312039311E-2</v>
      </c>
      <c r="P166" s="23">
        <v>7.0024570024570021E-2</v>
      </c>
      <c r="Q166" s="23">
        <v>0.20147420147420148</v>
      </c>
      <c r="R166" s="23">
        <v>0.2285012285012285</v>
      </c>
      <c r="S166" s="23">
        <v>0.19901719901719903</v>
      </c>
      <c r="T166" s="23">
        <v>0.20024570024570024</v>
      </c>
      <c r="U166" s="23">
        <v>0</v>
      </c>
      <c r="V166" s="24">
        <v>4070</v>
      </c>
    </row>
    <row r="167" spans="2:22" x14ac:dyDescent="0.2">
      <c r="B167" s="33" t="s">
        <v>286</v>
      </c>
      <c r="C167" s="18" t="s">
        <v>124</v>
      </c>
      <c r="D167" s="21" t="s">
        <v>339</v>
      </c>
      <c r="E167" s="23">
        <v>7.4724377296855854E-2</v>
      </c>
      <c r="F167" s="23">
        <v>8.5749285422621474E-2</v>
      </c>
      <c r="G167" s="23">
        <v>0.10943242139648836</v>
      </c>
      <c r="H167" s="23">
        <v>0.22621478154348715</v>
      </c>
      <c r="I167" s="23">
        <v>0.20498162515312374</v>
      </c>
      <c r="J167" s="23">
        <v>0.16455696202531644</v>
      </c>
      <c r="K167" s="23">
        <v>0.1351572070232748</v>
      </c>
      <c r="L167" s="23">
        <v>0</v>
      </c>
      <c r="M167" s="24">
        <v>12245</v>
      </c>
      <c r="N167" s="23">
        <v>2.9908972691807541E-2</v>
      </c>
      <c r="O167" s="23">
        <v>2.0806241872561769E-2</v>
      </c>
      <c r="P167" s="23">
        <v>5.5916775032509754E-2</v>
      </c>
      <c r="Q167" s="23">
        <v>0.16124837451235371</v>
      </c>
      <c r="R167" s="23">
        <v>0.19505851755526657</v>
      </c>
      <c r="S167" s="23">
        <v>0.25097529258777634</v>
      </c>
      <c r="T167" s="23">
        <v>0.28608582574772434</v>
      </c>
      <c r="U167" s="23">
        <v>0</v>
      </c>
      <c r="V167" s="24">
        <v>3845</v>
      </c>
    </row>
    <row r="168" spans="2:22" x14ac:dyDescent="0.2">
      <c r="B168" s="33" t="s">
        <v>286</v>
      </c>
      <c r="C168" s="18" t="s">
        <v>125</v>
      </c>
      <c r="D168" s="21" t="s">
        <v>209</v>
      </c>
      <c r="E168" s="23">
        <v>8.5349901896664485E-2</v>
      </c>
      <c r="F168" s="23">
        <v>0.105297580117724</v>
      </c>
      <c r="G168" s="23">
        <v>0.1039895356442119</v>
      </c>
      <c r="H168" s="23">
        <v>0.25016350555918904</v>
      </c>
      <c r="I168" s="23">
        <v>0.21451929365598429</v>
      </c>
      <c r="J168" s="23">
        <v>0.14224983649444081</v>
      </c>
      <c r="K168" s="23">
        <v>9.8430346631785487E-2</v>
      </c>
      <c r="L168" s="23">
        <v>0</v>
      </c>
      <c r="M168" s="24">
        <v>15290</v>
      </c>
      <c r="N168" s="23">
        <v>9.1093117408906882E-2</v>
      </c>
      <c r="O168" s="23">
        <v>5.8704453441295545E-2</v>
      </c>
      <c r="P168" s="23">
        <v>4.6558704453441298E-2</v>
      </c>
      <c r="Q168" s="23">
        <v>0.15182186234817813</v>
      </c>
      <c r="R168" s="23">
        <v>0.19230769230769232</v>
      </c>
      <c r="S168" s="23">
        <v>0.22064777327935223</v>
      </c>
      <c r="T168" s="23">
        <v>0.23684210526315788</v>
      </c>
      <c r="U168" s="23">
        <v>0</v>
      </c>
      <c r="V168" s="24">
        <v>2470</v>
      </c>
    </row>
    <row r="169" spans="2:22" x14ac:dyDescent="0.2">
      <c r="B169" s="33" t="s">
        <v>286</v>
      </c>
      <c r="C169" s="18" t="s">
        <v>126</v>
      </c>
      <c r="D169" s="21" t="s">
        <v>210</v>
      </c>
      <c r="E169" s="23">
        <v>7.522429261559696E-2</v>
      </c>
      <c r="F169" s="23">
        <v>9.1787439613526575E-2</v>
      </c>
      <c r="G169" s="23">
        <v>0.13319530710835059</v>
      </c>
      <c r="H169" s="23">
        <v>0.24154589371980675</v>
      </c>
      <c r="I169" s="23">
        <v>0.19944789510006902</v>
      </c>
      <c r="J169" s="23">
        <v>0.14561766735679779</v>
      </c>
      <c r="K169" s="23">
        <v>0.11318150448585231</v>
      </c>
      <c r="L169" s="23">
        <v>0</v>
      </c>
      <c r="M169" s="24">
        <v>7245</v>
      </c>
      <c r="N169" s="23" t="s">
        <v>574</v>
      </c>
      <c r="O169" s="23" t="s">
        <v>574</v>
      </c>
      <c r="P169" s="23" t="s">
        <v>574</v>
      </c>
      <c r="Q169" s="23" t="s">
        <v>574</v>
      </c>
      <c r="R169" s="23" t="s">
        <v>574</v>
      </c>
      <c r="S169" s="23" t="s">
        <v>574</v>
      </c>
      <c r="T169" s="23" t="s">
        <v>574</v>
      </c>
      <c r="U169" s="23" t="s">
        <v>574</v>
      </c>
      <c r="V169" s="24" t="s">
        <v>574</v>
      </c>
    </row>
    <row r="170" spans="2:22" x14ac:dyDescent="0.2">
      <c r="B170" s="33" t="s">
        <v>286</v>
      </c>
      <c r="C170" s="18" t="s">
        <v>127</v>
      </c>
      <c r="D170" s="21" t="s">
        <v>340</v>
      </c>
      <c r="E170" s="23">
        <v>0.10516342965419233</v>
      </c>
      <c r="F170" s="23">
        <v>9.7110374230222646E-2</v>
      </c>
      <c r="G170" s="23">
        <v>9.5689246802463282E-2</v>
      </c>
      <c r="H170" s="23">
        <v>0.23732828043581242</v>
      </c>
      <c r="I170" s="23">
        <v>0.19706300331596399</v>
      </c>
      <c r="J170" s="23">
        <v>0.1459024159166272</v>
      </c>
      <c r="K170" s="23">
        <v>0.1222169587873046</v>
      </c>
      <c r="L170" s="23">
        <v>0</v>
      </c>
      <c r="M170" s="24">
        <v>10555</v>
      </c>
      <c r="N170" s="23">
        <v>6.1320754716981132E-2</v>
      </c>
      <c r="O170" s="23">
        <v>3.4591194968553458E-2</v>
      </c>
      <c r="P170" s="23">
        <v>5.5031446540880505E-2</v>
      </c>
      <c r="Q170" s="23">
        <v>0.18238993710691823</v>
      </c>
      <c r="R170" s="23">
        <v>0.1871069182389937</v>
      </c>
      <c r="S170" s="23">
        <v>0.22169811320754718</v>
      </c>
      <c r="T170" s="23">
        <v>0.25786163522012578</v>
      </c>
      <c r="U170" s="23">
        <v>0</v>
      </c>
      <c r="V170" s="24">
        <v>3180</v>
      </c>
    </row>
    <row r="171" spans="2:22" x14ac:dyDescent="0.2">
      <c r="B171" s="33" t="s">
        <v>286</v>
      </c>
      <c r="C171" s="18" t="s">
        <v>128</v>
      </c>
      <c r="D171" s="21" t="s">
        <v>211</v>
      </c>
      <c r="E171" s="23">
        <v>9.1317365269461076E-2</v>
      </c>
      <c r="F171" s="23">
        <v>9.5059880239520958E-2</v>
      </c>
      <c r="G171" s="23">
        <v>0.11040419161676647</v>
      </c>
      <c r="H171" s="23">
        <v>0.25112275449101795</v>
      </c>
      <c r="I171" s="23">
        <v>0.19835329341317365</v>
      </c>
      <c r="J171" s="23">
        <v>0.14221556886227546</v>
      </c>
      <c r="K171" s="23">
        <v>0.11152694610778444</v>
      </c>
      <c r="L171" s="23">
        <v>0</v>
      </c>
      <c r="M171" s="24">
        <v>13360</v>
      </c>
      <c r="N171" s="23">
        <v>3.7499999999999999E-2</v>
      </c>
      <c r="O171" s="23">
        <v>3.4375000000000003E-2</v>
      </c>
      <c r="P171" s="23">
        <v>7.03125E-2</v>
      </c>
      <c r="Q171" s="23">
        <v>0.1953125</v>
      </c>
      <c r="R171" s="23">
        <v>0.203125</v>
      </c>
      <c r="S171" s="23">
        <v>0.23281250000000001</v>
      </c>
      <c r="T171" s="23">
        <v>0.2265625</v>
      </c>
      <c r="U171" s="23">
        <v>0</v>
      </c>
      <c r="V171" s="24">
        <v>3200</v>
      </c>
    </row>
    <row r="172" spans="2:22" x14ac:dyDescent="0.2">
      <c r="B172" s="33" t="s">
        <v>286</v>
      </c>
      <c r="C172" s="18" t="s">
        <v>129</v>
      </c>
      <c r="D172" s="21" t="s">
        <v>341</v>
      </c>
      <c r="E172" s="23">
        <v>0.11322779715588946</v>
      </c>
      <c r="F172" s="23">
        <v>0.12020391735980682</v>
      </c>
      <c r="G172" s="23">
        <v>8.7201502548966997E-2</v>
      </c>
      <c r="H172" s="23">
        <v>0.16823182184062249</v>
      </c>
      <c r="I172" s="23">
        <v>0.1854038100348806</v>
      </c>
      <c r="J172" s="23">
        <v>0.16581701100080493</v>
      </c>
      <c r="K172" s="23">
        <v>0.16018245237456399</v>
      </c>
      <c r="L172" s="23">
        <v>0</v>
      </c>
      <c r="M172" s="24">
        <v>18635</v>
      </c>
      <c r="N172" s="23" t="s">
        <v>574</v>
      </c>
      <c r="O172" s="23" t="s">
        <v>574</v>
      </c>
      <c r="P172" s="23" t="s">
        <v>574</v>
      </c>
      <c r="Q172" s="23" t="s">
        <v>574</v>
      </c>
      <c r="R172" s="23" t="s">
        <v>574</v>
      </c>
      <c r="S172" s="23" t="s">
        <v>574</v>
      </c>
      <c r="T172" s="23" t="s">
        <v>574</v>
      </c>
      <c r="U172" s="23" t="s">
        <v>574</v>
      </c>
      <c r="V172" s="24" t="s">
        <v>574</v>
      </c>
    </row>
    <row r="173" spans="2:22" x14ac:dyDescent="0.2">
      <c r="B173" s="33" t="s">
        <v>293</v>
      </c>
      <c r="C173" s="18" t="s">
        <v>130</v>
      </c>
      <c r="D173" s="21" t="s">
        <v>212</v>
      </c>
      <c r="E173" s="23">
        <v>4.9180327868852458E-2</v>
      </c>
      <c r="F173" s="23">
        <v>7.0395371263259399E-2</v>
      </c>
      <c r="G173" s="23">
        <v>9.4503375120540023E-2</v>
      </c>
      <c r="H173" s="23">
        <v>0.20250723240115717</v>
      </c>
      <c r="I173" s="23">
        <v>0.20829315332690454</v>
      </c>
      <c r="J173" s="23">
        <v>0.21311475409836064</v>
      </c>
      <c r="K173" s="23">
        <v>0.16104146576663453</v>
      </c>
      <c r="L173" s="23">
        <v>0</v>
      </c>
      <c r="M173" s="24">
        <v>5185</v>
      </c>
      <c r="N173" s="23">
        <v>2.75E-2</v>
      </c>
      <c r="O173" s="23">
        <v>3.7499999999999999E-2</v>
      </c>
      <c r="P173" s="23">
        <v>0.05</v>
      </c>
      <c r="Q173" s="23">
        <v>0.14249999999999999</v>
      </c>
      <c r="R173" s="23">
        <v>0.19</v>
      </c>
      <c r="S173" s="23">
        <v>0.28499999999999998</v>
      </c>
      <c r="T173" s="23">
        <v>0.26500000000000001</v>
      </c>
      <c r="U173" s="23">
        <v>0</v>
      </c>
      <c r="V173" s="24">
        <v>2000</v>
      </c>
    </row>
    <row r="174" spans="2:22" x14ac:dyDescent="0.2">
      <c r="B174" s="33" t="s">
        <v>293</v>
      </c>
      <c r="C174" s="18" t="s">
        <v>131</v>
      </c>
      <c r="D174" s="21" t="s">
        <v>213</v>
      </c>
      <c r="E174" s="23">
        <v>7.3987538940809963E-2</v>
      </c>
      <c r="F174" s="23">
        <v>8.7227414330218064E-2</v>
      </c>
      <c r="G174" s="23">
        <v>0.12188473520249221</v>
      </c>
      <c r="H174" s="23">
        <v>0.24883177570093459</v>
      </c>
      <c r="I174" s="23">
        <v>0.20638629283489096</v>
      </c>
      <c r="J174" s="23">
        <v>0.14641744548286603</v>
      </c>
      <c r="K174" s="23">
        <v>0.11565420560747663</v>
      </c>
      <c r="L174" s="23">
        <v>0</v>
      </c>
      <c r="M174" s="24">
        <v>12840</v>
      </c>
      <c r="N174" s="23">
        <v>6.5527065527065526E-2</v>
      </c>
      <c r="O174" s="23">
        <v>3.1339031339031341E-2</v>
      </c>
      <c r="P174" s="23">
        <v>6.5527065527065526E-2</v>
      </c>
      <c r="Q174" s="23">
        <v>0.19943019943019943</v>
      </c>
      <c r="R174" s="23">
        <v>0.20370370370370369</v>
      </c>
      <c r="S174" s="23">
        <v>0.21509971509971509</v>
      </c>
      <c r="T174" s="23">
        <v>0.21652421652421652</v>
      </c>
      <c r="U174" s="23">
        <v>0</v>
      </c>
      <c r="V174" s="24">
        <v>3510</v>
      </c>
    </row>
    <row r="175" spans="2:22" x14ac:dyDescent="0.2">
      <c r="B175" s="33" t="s">
        <v>293</v>
      </c>
      <c r="C175" s="18" t="s">
        <v>132</v>
      </c>
      <c r="D175" s="21" t="s">
        <v>214</v>
      </c>
      <c r="E175" s="23">
        <v>9.2307692307692313E-2</v>
      </c>
      <c r="F175" s="23">
        <v>7.7828054298642535E-2</v>
      </c>
      <c r="G175" s="23">
        <v>8.9592760180995476E-2</v>
      </c>
      <c r="H175" s="23">
        <v>0.20542986425339366</v>
      </c>
      <c r="I175" s="23">
        <v>0.216289592760181</v>
      </c>
      <c r="J175" s="23">
        <v>0.18099547511312217</v>
      </c>
      <c r="K175" s="23">
        <v>0.13755656108597286</v>
      </c>
      <c r="L175" s="23">
        <v>0</v>
      </c>
      <c r="M175" s="24">
        <v>5525</v>
      </c>
      <c r="N175" s="23">
        <v>6.5573770491803282E-2</v>
      </c>
      <c r="O175" s="23">
        <v>4.9180327868852458E-2</v>
      </c>
      <c r="P175" s="23">
        <v>6.2841530054644809E-2</v>
      </c>
      <c r="Q175" s="23">
        <v>0.12841530054644809</v>
      </c>
      <c r="R175" s="23">
        <v>0.20218579234972678</v>
      </c>
      <c r="S175" s="23">
        <v>0.25683060109289618</v>
      </c>
      <c r="T175" s="23">
        <v>0.23770491803278687</v>
      </c>
      <c r="U175" s="23">
        <v>0</v>
      </c>
      <c r="V175" s="24">
        <v>1830</v>
      </c>
    </row>
    <row r="176" spans="2:22" x14ac:dyDescent="0.2">
      <c r="B176" s="33" t="s">
        <v>293</v>
      </c>
      <c r="C176" s="18" t="s">
        <v>133</v>
      </c>
      <c r="D176" s="21" t="s">
        <v>215</v>
      </c>
      <c r="E176" s="23">
        <v>1.1777902411665733E-2</v>
      </c>
      <c r="F176" s="23">
        <v>4.1503084688726863E-2</v>
      </c>
      <c r="G176" s="23">
        <v>0.12675266404935501</v>
      </c>
      <c r="H176" s="23">
        <v>0.30173864273696016</v>
      </c>
      <c r="I176" s="23">
        <v>0.2333146382501402</v>
      </c>
      <c r="J176" s="23">
        <v>0.15591699383062255</v>
      </c>
      <c r="K176" s="23">
        <v>0.12899607403252944</v>
      </c>
      <c r="L176" s="23">
        <v>0</v>
      </c>
      <c r="M176" s="24">
        <v>8915</v>
      </c>
      <c r="N176" s="23">
        <v>1.5527950310559005E-3</v>
      </c>
      <c r="O176" s="23">
        <v>3.105590062111801E-3</v>
      </c>
      <c r="P176" s="23">
        <v>7.2981366459627328E-2</v>
      </c>
      <c r="Q176" s="23">
        <v>0.23291925465838509</v>
      </c>
      <c r="R176" s="23">
        <v>0.24689440993788819</v>
      </c>
      <c r="S176" s="23">
        <v>0.21739130434782608</v>
      </c>
      <c r="T176" s="23">
        <v>0.2251552795031056</v>
      </c>
      <c r="U176" s="23">
        <v>0</v>
      </c>
      <c r="V176" s="24">
        <v>3220</v>
      </c>
    </row>
    <row r="177" spans="2:22" x14ac:dyDescent="0.2">
      <c r="B177" s="33" t="s">
        <v>293</v>
      </c>
      <c r="C177" s="18" t="s">
        <v>135</v>
      </c>
      <c r="D177" s="21" t="s">
        <v>216</v>
      </c>
      <c r="E177" s="23">
        <v>6.7014147431124355E-2</v>
      </c>
      <c r="F177" s="23">
        <v>6.2546537602382726E-2</v>
      </c>
      <c r="G177" s="23">
        <v>0.10126582278481013</v>
      </c>
      <c r="H177" s="23">
        <v>0.20327624720774387</v>
      </c>
      <c r="I177" s="23">
        <v>0.22933730454206999</v>
      </c>
      <c r="J177" s="23">
        <v>0.19508562918838421</v>
      </c>
      <c r="K177" s="23">
        <v>0.14147431124348472</v>
      </c>
      <c r="L177" s="23">
        <v>0</v>
      </c>
      <c r="M177" s="24">
        <v>6715</v>
      </c>
      <c r="N177" s="23">
        <v>4.1407867494824016E-2</v>
      </c>
      <c r="O177" s="23">
        <v>2.8985507246376812E-2</v>
      </c>
      <c r="P177" s="23">
        <v>6.2111801242236024E-2</v>
      </c>
      <c r="Q177" s="23">
        <v>0.15734989648033126</v>
      </c>
      <c r="R177" s="23">
        <v>0.20703933747412009</v>
      </c>
      <c r="S177" s="23">
        <v>0.27122153209109728</v>
      </c>
      <c r="T177" s="23">
        <v>0.2318840579710145</v>
      </c>
      <c r="U177" s="23">
        <v>0</v>
      </c>
      <c r="V177" s="24">
        <v>2415</v>
      </c>
    </row>
    <row r="178" spans="2:22" x14ac:dyDescent="0.2">
      <c r="B178" s="33" t="s">
        <v>293</v>
      </c>
      <c r="C178" s="18" t="s">
        <v>136</v>
      </c>
      <c r="D178" s="21" t="s">
        <v>342</v>
      </c>
      <c r="E178" s="23">
        <v>7.975895072669266E-2</v>
      </c>
      <c r="F178" s="23">
        <v>9.3938319744771362E-2</v>
      </c>
      <c r="G178" s="23">
        <v>0.11343495214462956</v>
      </c>
      <c r="H178" s="23">
        <v>0.21339950372208435</v>
      </c>
      <c r="I178" s="23">
        <v>0.20134704005671747</v>
      </c>
      <c r="J178" s="23">
        <v>0.16873449131513649</v>
      </c>
      <c r="K178" s="23">
        <v>0.1293867422899681</v>
      </c>
      <c r="L178" s="23">
        <v>0</v>
      </c>
      <c r="M178" s="24">
        <v>14105</v>
      </c>
      <c r="N178" s="23" t="s">
        <v>574</v>
      </c>
      <c r="O178" s="23" t="s">
        <v>574</v>
      </c>
      <c r="P178" s="23" t="s">
        <v>574</v>
      </c>
      <c r="Q178" s="23" t="s">
        <v>574</v>
      </c>
      <c r="R178" s="23" t="s">
        <v>574</v>
      </c>
      <c r="S178" s="23" t="s">
        <v>574</v>
      </c>
      <c r="T178" s="23" t="s">
        <v>574</v>
      </c>
      <c r="U178" s="23" t="s">
        <v>574</v>
      </c>
      <c r="V178" s="24" t="s">
        <v>574</v>
      </c>
    </row>
    <row r="179" spans="2:22" x14ac:dyDescent="0.2">
      <c r="B179" s="33" t="s">
        <v>293</v>
      </c>
      <c r="C179" s="18" t="s">
        <v>137</v>
      </c>
      <c r="D179" s="21" t="s">
        <v>217</v>
      </c>
      <c r="E179" s="23">
        <v>7.9861111111111105E-2</v>
      </c>
      <c r="F179" s="23">
        <v>8.7384259259259259E-2</v>
      </c>
      <c r="G179" s="23">
        <v>0.12557870370370369</v>
      </c>
      <c r="H179" s="23">
        <v>0.2170138888888889</v>
      </c>
      <c r="I179" s="23">
        <v>0.20370370370370369</v>
      </c>
      <c r="J179" s="23">
        <v>0.14930555555555555</v>
      </c>
      <c r="K179" s="23">
        <v>0.13773148148148148</v>
      </c>
      <c r="L179" s="23">
        <v>0</v>
      </c>
      <c r="M179" s="24">
        <v>8640</v>
      </c>
      <c r="N179" s="23">
        <v>5.859375E-2</v>
      </c>
      <c r="O179" s="23">
        <v>3.515625E-2</v>
      </c>
      <c r="P179" s="23">
        <v>7.6171875E-2</v>
      </c>
      <c r="Q179" s="23">
        <v>0.146484375</v>
      </c>
      <c r="R179" s="23">
        <v>0.1796875</v>
      </c>
      <c r="S179" s="23">
        <v>0.224609375</v>
      </c>
      <c r="T179" s="23">
        <v>0.28125</v>
      </c>
      <c r="U179" s="23">
        <v>0</v>
      </c>
      <c r="V179" s="24">
        <v>2560</v>
      </c>
    </row>
    <row r="180" spans="2:22" x14ac:dyDescent="0.2">
      <c r="B180" s="33" t="s">
        <v>293</v>
      </c>
      <c r="C180" s="18" t="s">
        <v>138</v>
      </c>
      <c r="D180" s="21" t="s">
        <v>218</v>
      </c>
      <c r="E180" s="23">
        <v>6.5153010858835139E-2</v>
      </c>
      <c r="F180" s="23">
        <v>9.47680157946693E-2</v>
      </c>
      <c r="G180" s="23">
        <v>0.12537018756169793</v>
      </c>
      <c r="H180" s="23">
        <v>0.23790720631786771</v>
      </c>
      <c r="I180" s="23">
        <v>0.20138203356367226</v>
      </c>
      <c r="J180" s="23">
        <v>0.15202369200394866</v>
      </c>
      <c r="K180" s="23">
        <v>0.12438302073050346</v>
      </c>
      <c r="L180" s="23">
        <v>0</v>
      </c>
      <c r="M180" s="24">
        <v>5065</v>
      </c>
      <c r="N180" s="23">
        <v>5.2238805970149252E-2</v>
      </c>
      <c r="O180" s="23">
        <v>4.1044776119402986E-2</v>
      </c>
      <c r="P180" s="23">
        <v>5.2238805970149252E-2</v>
      </c>
      <c r="Q180" s="23">
        <v>0.15671641791044777</v>
      </c>
      <c r="R180" s="23">
        <v>0.17537313432835822</v>
      </c>
      <c r="S180" s="23">
        <v>0.23880597014925373</v>
      </c>
      <c r="T180" s="23">
        <v>0.28731343283582089</v>
      </c>
      <c r="U180" s="23">
        <v>0</v>
      </c>
      <c r="V180" s="24">
        <v>1340</v>
      </c>
    </row>
    <row r="181" spans="2:22" x14ac:dyDescent="0.2">
      <c r="B181" s="33" t="s">
        <v>293</v>
      </c>
      <c r="C181" s="18" t="s">
        <v>139</v>
      </c>
      <c r="D181" s="21" t="s">
        <v>219</v>
      </c>
      <c r="E181" s="23">
        <v>7.1999999999999995E-2</v>
      </c>
      <c r="F181" s="23">
        <v>9.1428571428571428E-2</v>
      </c>
      <c r="G181" s="23">
        <v>0.10742857142857143</v>
      </c>
      <c r="H181" s="23">
        <v>0.22704761904761905</v>
      </c>
      <c r="I181" s="23">
        <v>0.19885714285714284</v>
      </c>
      <c r="J181" s="23">
        <v>0.16761904761904761</v>
      </c>
      <c r="K181" s="23">
        <v>0.13485714285714287</v>
      </c>
      <c r="L181" s="23">
        <v>0</v>
      </c>
      <c r="M181" s="24">
        <v>13125</v>
      </c>
      <c r="N181" s="23" t="s">
        <v>574</v>
      </c>
      <c r="O181" s="23" t="s">
        <v>574</v>
      </c>
      <c r="P181" s="23" t="s">
        <v>574</v>
      </c>
      <c r="Q181" s="23" t="s">
        <v>574</v>
      </c>
      <c r="R181" s="23" t="s">
        <v>574</v>
      </c>
      <c r="S181" s="23" t="s">
        <v>574</v>
      </c>
      <c r="T181" s="23" t="s">
        <v>574</v>
      </c>
      <c r="U181" s="23" t="s">
        <v>574</v>
      </c>
      <c r="V181" s="24" t="s">
        <v>574</v>
      </c>
    </row>
    <row r="182" spans="2:22" x14ac:dyDescent="0.2">
      <c r="B182" s="33" t="s">
        <v>293</v>
      </c>
      <c r="C182" s="18" t="s">
        <v>140</v>
      </c>
      <c r="D182" s="21" t="s">
        <v>343</v>
      </c>
      <c r="E182" s="23">
        <v>7.0931849791376914E-2</v>
      </c>
      <c r="F182" s="23">
        <v>8.4840055632823361E-2</v>
      </c>
      <c r="G182" s="23">
        <v>0.10292072322670376</v>
      </c>
      <c r="H182" s="23">
        <v>0.20931849791376914</v>
      </c>
      <c r="I182" s="23">
        <v>0.19888734353268428</v>
      </c>
      <c r="J182" s="23">
        <v>0.18636995827538247</v>
      </c>
      <c r="K182" s="23">
        <v>0.14603616133518776</v>
      </c>
      <c r="L182" s="23">
        <v>0</v>
      </c>
      <c r="M182" s="24">
        <v>7190</v>
      </c>
      <c r="N182" s="23">
        <v>3.4246575342465752E-2</v>
      </c>
      <c r="O182" s="23">
        <v>2.9680365296803651E-2</v>
      </c>
      <c r="P182" s="23">
        <v>5.7077625570776253E-2</v>
      </c>
      <c r="Q182" s="23">
        <v>0.12557077625570776</v>
      </c>
      <c r="R182" s="23">
        <v>0.17808219178082191</v>
      </c>
      <c r="S182" s="23">
        <v>0.27853881278538811</v>
      </c>
      <c r="T182" s="23">
        <v>0.29908675799086759</v>
      </c>
      <c r="U182" s="23">
        <v>0</v>
      </c>
      <c r="V182" s="24">
        <v>2190</v>
      </c>
    </row>
    <row r="183" spans="2:22" x14ac:dyDescent="0.2">
      <c r="B183" s="33" t="s">
        <v>293</v>
      </c>
      <c r="C183" s="18" t="s">
        <v>141</v>
      </c>
      <c r="D183" s="21" t="s">
        <v>220</v>
      </c>
      <c r="E183" s="23">
        <v>0.1238204175007149</v>
      </c>
      <c r="F183" s="23">
        <v>0.11838718901915928</v>
      </c>
      <c r="G183" s="23">
        <v>0.10551901629968545</v>
      </c>
      <c r="H183" s="23">
        <v>0.24363740348870461</v>
      </c>
      <c r="I183" s="23">
        <v>0.19616814412353445</v>
      </c>
      <c r="J183" s="23">
        <v>0.12525021446954532</v>
      </c>
      <c r="K183" s="23">
        <v>8.7217615098655984E-2</v>
      </c>
      <c r="L183" s="23">
        <v>0</v>
      </c>
      <c r="M183" s="24">
        <v>17485</v>
      </c>
      <c r="N183" s="23" t="s">
        <v>574</v>
      </c>
      <c r="O183" s="23" t="s">
        <v>574</v>
      </c>
      <c r="P183" s="23" t="s">
        <v>574</v>
      </c>
      <c r="Q183" s="23" t="s">
        <v>574</v>
      </c>
      <c r="R183" s="23" t="s">
        <v>574</v>
      </c>
      <c r="S183" s="23" t="s">
        <v>574</v>
      </c>
      <c r="T183" s="23" t="s">
        <v>574</v>
      </c>
      <c r="U183" s="23" t="s">
        <v>574</v>
      </c>
      <c r="V183" s="24" t="s">
        <v>574</v>
      </c>
    </row>
    <row r="184" spans="2:22" x14ac:dyDescent="0.2">
      <c r="B184" s="33" t="s">
        <v>293</v>
      </c>
      <c r="C184" s="18" t="s">
        <v>344</v>
      </c>
      <c r="D184" s="21" t="s">
        <v>345</v>
      </c>
      <c r="E184" s="23">
        <v>6.383678841724251E-2</v>
      </c>
      <c r="F184" s="23">
        <v>8.983218163869694E-2</v>
      </c>
      <c r="G184" s="23">
        <v>0.1148404080289569</v>
      </c>
      <c r="H184" s="23">
        <v>0.23362948338269168</v>
      </c>
      <c r="I184" s="23">
        <v>0.20533070088845015</v>
      </c>
      <c r="J184" s="23">
        <v>0.15498519249753209</v>
      </c>
      <c r="K184" s="23">
        <v>0.13754524514642974</v>
      </c>
      <c r="L184" s="23">
        <v>0</v>
      </c>
      <c r="M184" s="24">
        <v>15195</v>
      </c>
      <c r="N184" s="23">
        <v>3.7546933667083858E-2</v>
      </c>
      <c r="O184" s="23">
        <v>2.7534418022528161E-2</v>
      </c>
      <c r="P184" s="23">
        <v>4.8811013767209012E-2</v>
      </c>
      <c r="Q184" s="23">
        <v>0.13391739674593242</v>
      </c>
      <c r="R184" s="23">
        <v>0.19524405506883605</v>
      </c>
      <c r="S184" s="23">
        <v>0.25156445556946183</v>
      </c>
      <c r="T184" s="23">
        <v>0.30538172715894868</v>
      </c>
      <c r="U184" s="23">
        <v>0</v>
      </c>
      <c r="V184" s="24">
        <v>3995</v>
      </c>
    </row>
    <row r="185" spans="2:22" x14ac:dyDescent="0.2">
      <c r="B185" s="33" t="s">
        <v>293</v>
      </c>
      <c r="C185" s="18" t="s">
        <v>134</v>
      </c>
      <c r="D185" s="21" t="s">
        <v>346</v>
      </c>
      <c r="E185" s="23">
        <v>7.3131094257854815E-2</v>
      </c>
      <c r="F185" s="23">
        <v>7.746478873239436E-2</v>
      </c>
      <c r="G185" s="23">
        <v>0.10725893824485373</v>
      </c>
      <c r="H185" s="23">
        <v>0.23401950162513543</v>
      </c>
      <c r="I185" s="23">
        <v>0.21072589382448537</v>
      </c>
      <c r="J185" s="23">
        <v>0.17659804983748645</v>
      </c>
      <c r="K185" s="23">
        <v>0.11971830985915492</v>
      </c>
      <c r="L185" s="23">
        <v>0</v>
      </c>
      <c r="M185" s="24">
        <v>9230</v>
      </c>
      <c r="N185" s="23">
        <v>4.3296089385474863E-2</v>
      </c>
      <c r="O185" s="23">
        <v>2.9329608938547486E-2</v>
      </c>
      <c r="P185" s="23">
        <v>6.2849162011173187E-2</v>
      </c>
      <c r="Q185" s="23">
        <v>0.16899441340782123</v>
      </c>
      <c r="R185" s="23">
        <v>0.20530726256983239</v>
      </c>
      <c r="S185" s="23">
        <v>0.26396648044692739</v>
      </c>
      <c r="T185" s="23">
        <v>0.22625698324022347</v>
      </c>
      <c r="U185" s="23">
        <v>0</v>
      </c>
      <c r="V185" s="24">
        <v>3580</v>
      </c>
    </row>
    <row r="186" spans="2:22" ht="13.2" x14ac:dyDescent="0.25">
      <c r="B186"/>
      <c r="C186"/>
      <c r="D186"/>
      <c r="E186"/>
      <c r="F186"/>
      <c r="G186"/>
      <c r="H186"/>
      <c r="I186"/>
      <c r="J186"/>
      <c r="K186"/>
      <c r="L186"/>
      <c r="M186"/>
      <c r="N186"/>
      <c r="O186"/>
      <c r="P186"/>
      <c r="Q186"/>
      <c r="R186"/>
      <c r="S186"/>
      <c r="T186"/>
      <c r="U186"/>
      <c r="V186"/>
    </row>
    <row r="187" spans="2:22" x14ac:dyDescent="0.2">
      <c r="B187" s="35" t="s">
        <v>244</v>
      </c>
    </row>
    <row r="188" spans="2:22" x14ac:dyDescent="0.2">
      <c r="B188" s="16"/>
    </row>
    <row r="189" spans="2:22" x14ac:dyDescent="0.2">
      <c r="B189" s="16" t="s">
        <v>568</v>
      </c>
    </row>
    <row r="190" spans="2:22" x14ac:dyDescent="0.2">
      <c r="B190" s="16" t="s">
        <v>245</v>
      </c>
    </row>
    <row r="191" spans="2:22" x14ac:dyDescent="0.2">
      <c r="B191" s="16" t="s">
        <v>246</v>
      </c>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5"/>
  <sheetViews>
    <sheetView showGridLines="0" zoomScale="85" zoomScaleNormal="85" zoomScaleSheetLayoutView="25" workbookViewId="0"/>
  </sheetViews>
  <sheetFormatPr defaultColWidth="9.33203125" defaultRowHeight="12.6" x14ac:dyDescent="0.2"/>
  <cols>
    <col min="1" max="1" width="3.33203125" style="2" customWidth="1"/>
    <col min="2" max="2" width="31.44140625" style="2" customWidth="1"/>
    <col min="3" max="3" width="10.6640625" style="2" customWidth="1"/>
    <col min="4" max="4" width="83.33203125" style="7" bestFit="1" customWidth="1"/>
    <col min="5" max="10" width="11.44140625" style="7" customWidth="1"/>
    <col min="11" max="11" width="11.44140625" style="2" customWidth="1"/>
    <col min="12" max="12" width="14.6640625" style="2" customWidth="1"/>
    <col min="13" max="13" width="15.6640625" style="2" customWidth="1"/>
    <col min="14" max="21" width="11.44140625" style="2" customWidth="1"/>
    <col min="22" max="22" width="15.6640625" style="2" customWidth="1"/>
    <col min="23" max="23" width="9.33203125" style="2" customWidth="1"/>
    <col min="24" max="16384" width="9.33203125" style="2"/>
  </cols>
  <sheetData>
    <row r="1" spans="2:22" s="15" customFormat="1" ht="9" customHeight="1" x14ac:dyDescent="0.3">
      <c r="C1" s="19"/>
      <c r="D1" s="19"/>
      <c r="E1" s="19"/>
      <c r="F1" s="19"/>
      <c r="G1" s="19"/>
      <c r="H1" s="19"/>
      <c r="I1" s="19"/>
      <c r="J1" s="19"/>
    </row>
    <row r="2" spans="2:22" ht="19.5" customHeight="1" x14ac:dyDescent="0.2">
      <c r="B2" s="3" t="s">
        <v>0</v>
      </c>
      <c r="C2" s="22" t="s">
        <v>394</v>
      </c>
      <c r="D2" s="17"/>
    </row>
    <row r="3" spans="2:22" ht="12.75" customHeight="1" x14ac:dyDescent="0.2">
      <c r="B3" s="3" t="s">
        <v>4</v>
      </c>
      <c r="C3" s="12" t="s">
        <v>541</v>
      </c>
    </row>
    <row r="4" spans="2:22" ht="12.75" customHeight="1" x14ac:dyDescent="0.2">
      <c r="B4" s="3"/>
      <c r="C4" s="6"/>
    </row>
    <row r="5" spans="2:22" ht="16.2" x14ac:dyDescent="0.3">
      <c r="B5" s="3" t="s">
        <v>1</v>
      </c>
      <c r="C5" s="46" t="str">
        <f>'System &amp; Provider Summary - T1'!$C$5</f>
        <v>July 2024</v>
      </c>
    </row>
    <row r="6" spans="2:22" x14ac:dyDescent="0.2">
      <c r="B6" s="3" t="s">
        <v>2</v>
      </c>
      <c r="C6" s="2" t="s">
        <v>399</v>
      </c>
      <c r="D6" s="2"/>
    </row>
    <row r="7" spans="2:22" ht="12.75" customHeight="1" x14ac:dyDescent="0.2">
      <c r="B7" s="3" t="s">
        <v>6</v>
      </c>
      <c r="C7" s="2" t="s">
        <v>540</v>
      </c>
    </row>
    <row r="8" spans="2:22" ht="12.75" customHeight="1" x14ac:dyDescent="0.2">
      <c r="B8" s="3" t="s">
        <v>3</v>
      </c>
      <c r="C8" s="2" t="str">
        <f>'System &amp; Provider Summary - T1'!C8</f>
        <v>12th September 2024</v>
      </c>
    </row>
    <row r="9" spans="2:22" ht="12.75" customHeight="1" x14ac:dyDescent="0.2">
      <c r="B9" s="3" t="s">
        <v>5</v>
      </c>
      <c r="C9" s="8" t="s">
        <v>403</v>
      </c>
    </row>
    <row r="10" spans="2:22" ht="12.75" customHeight="1" x14ac:dyDescent="0.2">
      <c r="B10" s="3" t="s">
        <v>8</v>
      </c>
      <c r="C10" s="2" t="str">
        <f>'System &amp; Provider Summary - T1'!C10</f>
        <v>Published (Final) - Official Statistics in development</v>
      </c>
    </row>
    <row r="11" spans="2:22" ht="12.75" customHeight="1" x14ac:dyDescent="0.2">
      <c r="B11" s="3" t="s">
        <v>9</v>
      </c>
      <c r="C11" s="2" t="str">
        <f>'System &amp; Provider Summary - T1'!C11</f>
        <v>Kerry Evert - england.nhsdata@nhs.net</v>
      </c>
    </row>
    <row r="12" spans="2:22" x14ac:dyDescent="0.2">
      <c r="B12" s="3"/>
    </row>
    <row r="13" spans="2:22" ht="16.2" x14ac:dyDescent="0.3">
      <c r="B13" s="5" t="s">
        <v>411</v>
      </c>
    </row>
    <row r="14" spans="2:22" ht="16.2" x14ac:dyDescent="0.3">
      <c r="B14" s="5"/>
      <c r="C14" s="5"/>
    </row>
    <row r="15" spans="2:22" ht="15" customHeight="1" x14ac:dyDescent="0.3">
      <c r="B15" s="5"/>
      <c r="C15" s="9"/>
      <c r="E15" s="65" t="s">
        <v>396</v>
      </c>
      <c r="F15" s="66"/>
      <c r="G15" s="66"/>
      <c r="H15" s="66"/>
      <c r="I15" s="66"/>
      <c r="J15" s="66"/>
      <c r="K15" s="66"/>
      <c r="L15" s="66"/>
      <c r="M15" s="67"/>
      <c r="N15" s="65" t="s">
        <v>395</v>
      </c>
      <c r="O15" s="66"/>
      <c r="P15" s="66"/>
      <c r="Q15" s="66"/>
      <c r="R15" s="66"/>
      <c r="S15" s="66"/>
      <c r="T15" s="66"/>
      <c r="U15" s="66"/>
      <c r="V15" s="67"/>
    </row>
    <row r="16" spans="2:22" s="12" customFormat="1" ht="25.2" x14ac:dyDescent="0.25">
      <c r="B16" s="48" t="s">
        <v>242</v>
      </c>
      <c r="C16" s="11" t="s">
        <v>348</v>
      </c>
      <c r="D16" s="10" t="s">
        <v>349</v>
      </c>
      <c r="E16" s="11" t="s">
        <v>221</v>
      </c>
      <c r="F16" s="20" t="s">
        <v>13</v>
      </c>
      <c r="G16" s="20" t="s">
        <v>247</v>
      </c>
      <c r="H16" s="20" t="s">
        <v>248</v>
      </c>
      <c r="I16" s="20" t="s">
        <v>249</v>
      </c>
      <c r="J16" s="20" t="s">
        <v>222</v>
      </c>
      <c r="K16" s="20" t="s">
        <v>223</v>
      </c>
      <c r="L16" s="11" t="s">
        <v>14</v>
      </c>
      <c r="M16" s="11" t="s">
        <v>347</v>
      </c>
      <c r="N16" s="11" t="s">
        <v>221</v>
      </c>
      <c r="O16" s="20" t="s">
        <v>13</v>
      </c>
      <c r="P16" s="20" t="s">
        <v>247</v>
      </c>
      <c r="Q16" s="20" t="s">
        <v>248</v>
      </c>
      <c r="R16" s="20" t="s">
        <v>249</v>
      </c>
      <c r="S16" s="20" t="s">
        <v>222</v>
      </c>
      <c r="T16" s="20" t="s">
        <v>223</v>
      </c>
      <c r="U16" s="11" t="s">
        <v>14</v>
      </c>
      <c r="V16" s="11" t="s">
        <v>347</v>
      </c>
    </row>
    <row r="17" spans="2:24" x14ac:dyDescent="0.2">
      <c r="B17" s="49" t="s">
        <v>7</v>
      </c>
      <c r="C17" s="1" t="s">
        <v>7</v>
      </c>
      <c r="D17" s="13" t="s">
        <v>10</v>
      </c>
      <c r="E17" s="26">
        <v>8.2540715150971333E-2</v>
      </c>
      <c r="F17" s="26">
        <v>0.13197092736327337</v>
      </c>
      <c r="G17" s="26">
        <v>0.13217282067387501</v>
      </c>
      <c r="H17" s="26">
        <v>0.28776526537754049</v>
      </c>
      <c r="I17" s="26">
        <v>0.21343487819103593</v>
      </c>
      <c r="J17" s="26">
        <v>0.10913455067522096</v>
      </c>
      <c r="K17" s="26">
        <v>4.296962627304949E-2</v>
      </c>
      <c r="L17" s="26">
        <v>0</v>
      </c>
      <c r="M17" s="25">
        <v>445778</v>
      </c>
      <c r="N17" s="26">
        <v>7.1929177425304316E-2</v>
      </c>
      <c r="O17" s="26">
        <v>8.5208410180745112E-2</v>
      </c>
      <c r="P17" s="26">
        <v>0.1051272593139063</v>
      </c>
      <c r="Q17" s="26">
        <v>0.27148653633345626</v>
      </c>
      <c r="R17" s="26">
        <v>0.23755071929177426</v>
      </c>
      <c r="S17" s="26">
        <v>0.15049797122832903</v>
      </c>
      <c r="T17" s="26">
        <v>7.8568793803024714E-2</v>
      </c>
      <c r="U17" s="26">
        <v>0</v>
      </c>
      <c r="V17" s="25">
        <v>13553</v>
      </c>
    </row>
    <row r="18" spans="2:24" ht="6.75" customHeight="1" x14ac:dyDescent="0.2">
      <c r="D18" s="4"/>
      <c r="K18" s="7"/>
      <c r="N18" s="7"/>
      <c r="O18" s="7"/>
      <c r="P18" s="7"/>
      <c r="Q18" s="7"/>
      <c r="R18" s="7"/>
      <c r="S18" s="7"/>
      <c r="T18" s="7"/>
    </row>
    <row r="19" spans="2:24" x14ac:dyDescent="0.2">
      <c r="B19" s="33" t="s">
        <v>253</v>
      </c>
      <c r="C19" s="18" t="s">
        <v>254</v>
      </c>
      <c r="D19" s="18" t="s">
        <v>368</v>
      </c>
      <c r="E19" s="23" t="s">
        <v>574</v>
      </c>
      <c r="F19" s="23" t="s">
        <v>574</v>
      </c>
      <c r="G19" s="23" t="s">
        <v>574</v>
      </c>
      <c r="H19" s="23" t="s">
        <v>574</v>
      </c>
      <c r="I19" s="23" t="s">
        <v>574</v>
      </c>
      <c r="J19" s="23" t="s">
        <v>574</v>
      </c>
      <c r="K19" s="23" t="s">
        <v>574</v>
      </c>
      <c r="L19" s="23" t="s">
        <v>574</v>
      </c>
      <c r="M19" s="24" t="s">
        <v>574</v>
      </c>
      <c r="N19" s="23" t="s">
        <v>574</v>
      </c>
      <c r="O19" s="23" t="s">
        <v>574</v>
      </c>
      <c r="P19" s="23" t="s">
        <v>574</v>
      </c>
      <c r="Q19" s="23" t="s">
        <v>574</v>
      </c>
      <c r="R19" s="23" t="s">
        <v>574</v>
      </c>
      <c r="S19" s="23" t="s">
        <v>574</v>
      </c>
      <c r="T19" s="23" t="s">
        <v>574</v>
      </c>
      <c r="U19" s="23" t="s">
        <v>574</v>
      </c>
      <c r="V19" s="24" t="s">
        <v>574</v>
      </c>
      <c r="X19" s="54"/>
    </row>
    <row r="20" spans="2:24" x14ac:dyDescent="0.2">
      <c r="B20" s="33" t="s">
        <v>253</v>
      </c>
      <c r="C20" s="18" t="s">
        <v>255</v>
      </c>
      <c r="D20" s="18" t="s">
        <v>369</v>
      </c>
      <c r="E20" s="23">
        <v>0.11129032258064517</v>
      </c>
      <c r="F20" s="23">
        <v>0.12419354838709677</v>
      </c>
      <c r="G20" s="23">
        <v>0.15322580645161291</v>
      </c>
      <c r="H20" s="23">
        <v>0.33548387096774196</v>
      </c>
      <c r="I20" s="23">
        <v>0.18870967741935485</v>
      </c>
      <c r="J20" s="23">
        <v>6.7741935483870974E-2</v>
      </c>
      <c r="K20" s="23">
        <v>2.0967741935483872E-2</v>
      </c>
      <c r="L20" s="23">
        <v>0</v>
      </c>
      <c r="M20" s="24">
        <v>3100</v>
      </c>
      <c r="N20" s="23" t="s">
        <v>574</v>
      </c>
      <c r="O20" s="23" t="s">
        <v>574</v>
      </c>
      <c r="P20" s="23" t="s">
        <v>574</v>
      </c>
      <c r="Q20" s="23" t="s">
        <v>574</v>
      </c>
      <c r="R20" s="23" t="s">
        <v>574</v>
      </c>
      <c r="S20" s="23" t="s">
        <v>574</v>
      </c>
      <c r="T20" s="23" t="s">
        <v>574</v>
      </c>
      <c r="U20" s="23" t="s">
        <v>574</v>
      </c>
      <c r="V20" s="24" t="s">
        <v>574</v>
      </c>
      <c r="X20" s="54"/>
    </row>
    <row r="21" spans="2:24" x14ac:dyDescent="0.2">
      <c r="B21" s="33" t="s">
        <v>253</v>
      </c>
      <c r="C21" s="18" t="s">
        <v>256</v>
      </c>
      <c r="D21" s="18" t="s">
        <v>370</v>
      </c>
      <c r="E21" s="23">
        <v>9.0178058587018953E-2</v>
      </c>
      <c r="F21" s="23">
        <v>0.14589316484778864</v>
      </c>
      <c r="G21" s="23">
        <v>0.13210798391728892</v>
      </c>
      <c r="H21" s="23">
        <v>0.24009190120620333</v>
      </c>
      <c r="I21" s="23">
        <v>0.20218265364732912</v>
      </c>
      <c r="J21" s="23">
        <v>0.13153360137851811</v>
      </c>
      <c r="K21" s="23">
        <v>5.858701895462378E-2</v>
      </c>
      <c r="L21" s="23">
        <v>0</v>
      </c>
      <c r="M21" s="24">
        <v>8705</v>
      </c>
      <c r="N21" s="23">
        <v>5.8823529411764705E-2</v>
      </c>
      <c r="O21" s="23">
        <v>8.8235294117647065E-2</v>
      </c>
      <c r="P21" s="23">
        <v>0.13725490196078433</v>
      </c>
      <c r="Q21" s="23">
        <v>0.28431372549019607</v>
      </c>
      <c r="R21" s="23">
        <v>0.21568627450980393</v>
      </c>
      <c r="S21" s="23">
        <v>0.15686274509803921</v>
      </c>
      <c r="T21" s="23">
        <v>6.8627450980392163E-2</v>
      </c>
      <c r="U21" s="23">
        <v>0</v>
      </c>
      <c r="V21" s="24">
        <v>510</v>
      </c>
      <c r="X21" s="54"/>
    </row>
    <row r="22" spans="2:24" x14ac:dyDescent="0.2">
      <c r="B22" s="33" t="s">
        <v>253</v>
      </c>
      <c r="C22" s="18" t="s">
        <v>257</v>
      </c>
      <c r="D22" s="18" t="s">
        <v>371</v>
      </c>
      <c r="E22" s="23">
        <v>9.362023405058513E-2</v>
      </c>
      <c r="F22" s="23">
        <v>0.16761041902604756</v>
      </c>
      <c r="G22" s="23">
        <v>0.13325783314458287</v>
      </c>
      <c r="H22" s="23">
        <v>0.27821819554548888</v>
      </c>
      <c r="I22" s="23">
        <v>0.20234050585126462</v>
      </c>
      <c r="J22" s="23">
        <v>9.1355228388070975E-2</v>
      </c>
      <c r="K22" s="23">
        <v>3.3597583993959984E-2</v>
      </c>
      <c r="L22" s="23">
        <v>0</v>
      </c>
      <c r="M22" s="24">
        <v>13245</v>
      </c>
      <c r="N22" s="23">
        <v>0.125</v>
      </c>
      <c r="O22" s="23">
        <v>0</v>
      </c>
      <c r="P22" s="23">
        <v>0.125</v>
      </c>
      <c r="Q22" s="23">
        <v>0.25</v>
      </c>
      <c r="R22" s="23">
        <v>0.25</v>
      </c>
      <c r="S22" s="23">
        <v>0.125</v>
      </c>
      <c r="T22" s="23">
        <v>0.125</v>
      </c>
      <c r="U22" s="23">
        <v>0</v>
      </c>
      <c r="V22" s="24">
        <v>40</v>
      </c>
      <c r="X22" s="54"/>
    </row>
    <row r="23" spans="2:24" x14ac:dyDescent="0.2">
      <c r="B23" s="33" t="s">
        <v>253</v>
      </c>
      <c r="C23" s="18" t="s">
        <v>258</v>
      </c>
      <c r="D23" s="18" t="s">
        <v>372</v>
      </c>
      <c r="E23" s="23" t="s">
        <v>574</v>
      </c>
      <c r="F23" s="23" t="s">
        <v>574</v>
      </c>
      <c r="G23" s="23" t="s">
        <v>574</v>
      </c>
      <c r="H23" s="23" t="s">
        <v>574</v>
      </c>
      <c r="I23" s="23" t="s">
        <v>574</v>
      </c>
      <c r="J23" s="23" t="s">
        <v>574</v>
      </c>
      <c r="K23" s="23" t="s">
        <v>574</v>
      </c>
      <c r="L23" s="23" t="s">
        <v>574</v>
      </c>
      <c r="M23" s="24" t="s">
        <v>574</v>
      </c>
      <c r="N23" s="23" t="s">
        <v>574</v>
      </c>
      <c r="O23" s="23" t="s">
        <v>574</v>
      </c>
      <c r="P23" s="23" t="s">
        <v>574</v>
      </c>
      <c r="Q23" s="23" t="s">
        <v>574</v>
      </c>
      <c r="R23" s="23" t="s">
        <v>574</v>
      </c>
      <c r="S23" s="23" t="s">
        <v>574</v>
      </c>
      <c r="T23" s="23" t="s">
        <v>574</v>
      </c>
      <c r="U23" s="23" t="s">
        <v>574</v>
      </c>
      <c r="V23" s="24" t="s">
        <v>574</v>
      </c>
      <c r="X23" s="54"/>
    </row>
    <row r="24" spans="2:24" x14ac:dyDescent="0.2">
      <c r="B24" s="33" t="s">
        <v>253</v>
      </c>
      <c r="C24" s="18" t="s">
        <v>259</v>
      </c>
      <c r="D24" s="18" t="s">
        <v>373</v>
      </c>
      <c r="E24" s="23">
        <v>7.4196207749381696E-2</v>
      </c>
      <c r="F24" s="23">
        <v>0.14262159934047816</v>
      </c>
      <c r="G24" s="23">
        <v>0.14921681780708987</v>
      </c>
      <c r="H24" s="23">
        <v>0.31409727947238253</v>
      </c>
      <c r="I24" s="23">
        <v>0.19373454245671887</v>
      </c>
      <c r="J24" s="23">
        <v>8.9859851607584501E-2</v>
      </c>
      <c r="K24" s="23">
        <v>3.7098103874690848E-2</v>
      </c>
      <c r="L24" s="23">
        <v>0</v>
      </c>
      <c r="M24" s="24">
        <v>6065</v>
      </c>
      <c r="N24" s="23">
        <v>0.15384615384615385</v>
      </c>
      <c r="O24" s="23">
        <v>7.6923076923076927E-2</v>
      </c>
      <c r="P24" s="23">
        <v>0.15384615384615385</v>
      </c>
      <c r="Q24" s="23">
        <v>0.30769230769230771</v>
      </c>
      <c r="R24" s="23">
        <v>0.23076923076923078</v>
      </c>
      <c r="S24" s="23">
        <v>7.6923076923076927E-2</v>
      </c>
      <c r="T24" s="23">
        <v>7.6923076923076927E-2</v>
      </c>
      <c r="U24" s="23">
        <v>0</v>
      </c>
      <c r="V24" s="24">
        <v>65</v>
      </c>
      <c r="X24" s="54"/>
    </row>
    <row r="25" spans="2:24" x14ac:dyDescent="0.2">
      <c r="B25" s="33" t="s">
        <v>243</v>
      </c>
      <c r="C25" s="18" t="s">
        <v>260</v>
      </c>
      <c r="D25" s="18" t="s">
        <v>350</v>
      </c>
      <c r="E25" s="23">
        <v>7.1228581028110652E-2</v>
      </c>
      <c r="F25" s="23">
        <v>9.3067532758427593E-2</v>
      </c>
      <c r="G25" s="23">
        <v>0.13730540934035165</v>
      </c>
      <c r="H25" s="23">
        <v>0.35883077612274611</v>
      </c>
      <c r="I25" s="23">
        <v>0.226453130249748</v>
      </c>
      <c r="J25" s="23">
        <v>8.3547989696494573E-2</v>
      </c>
      <c r="K25" s="23">
        <v>2.9566580804121403E-2</v>
      </c>
      <c r="L25" s="23">
        <v>0</v>
      </c>
      <c r="M25" s="24">
        <v>44645</v>
      </c>
      <c r="N25" s="23">
        <v>9.6590909090909088E-2</v>
      </c>
      <c r="O25" s="23">
        <v>8.5227272727272721E-2</v>
      </c>
      <c r="P25" s="23">
        <v>0.10795454545454546</v>
      </c>
      <c r="Q25" s="23">
        <v>0.34090909090909088</v>
      </c>
      <c r="R25" s="23">
        <v>0.23863636363636365</v>
      </c>
      <c r="S25" s="23">
        <v>9.6590909090909088E-2</v>
      </c>
      <c r="T25" s="23">
        <v>3.4090909090909088E-2</v>
      </c>
      <c r="U25" s="23">
        <v>0</v>
      </c>
      <c r="V25" s="24">
        <v>880</v>
      </c>
      <c r="X25" s="54"/>
    </row>
    <row r="26" spans="2:24" x14ac:dyDescent="0.2">
      <c r="B26" s="33" t="s">
        <v>243</v>
      </c>
      <c r="C26" s="18" t="s">
        <v>261</v>
      </c>
      <c r="D26" s="18" t="s">
        <v>351</v>
      </c>
      <c r="E26" s="23">
        <v>0.1012613875262789</v>
      </c>
      <c r="F26" s="23">
        <v>0.13653352020555945</v>
      </c>
      <c r="G26" s="23">
        <v>0.14237327727166549</v>
      </c>
      <c r="H26" s="23">
        <v>0.33321653819201119</v>
      </c>
      <c r="I26" s="23">
        <v>0.19715019855174024</v>
      </c>
      <c r="J26" s="23">
        <v>6.9726699369306241E-2</v>
      </c>
      <c r="K26" s="23">
        <v>1.9738378883438448E-2</v>
      </c>
      <c r="L26" s="23">
        <v>0</v>
      </c>
      <c r="M26" s="24">
        <v>42810</v>
      </c>
      <c r="N26" s="23">
        <v>8.9285714285714281E-3</v>
      </c>
      <c r="O26" s="23">
        <v>8.9285714285714281E-3</v>
      </c>
      <c r="P26" s="23">
        <v>8.0357142857142863E-2</v>
      </c>
      <c r="Q26" s="23">
        <v>0.38392857142857145</v>
      </c>
      <c r="R26" s="23">
        <v>0.32142857142857145</v>
      </c>
      <c r="S26" s="23">
        <v>0.125</v>
      </c>
      <c r="T26" s="23">
        <v>5.3571428571428568E-2</v>
      </c>
      <c r="U26" s="23">
        <v>0</v>
      </c>
      <c r="V26" s="24">
        <v>560</v>
      </c>
      <c r="X26" s="54"/>
    </row>
    <row r="27" spans="2:24" x14ac:dyDescent="0.2">
      <c r="B27" s="33" t="s">
        <v>243</v>
      </c>
      <c r="C27" s="18" t="s">
        <v>262</v>
      </c>
      <c r="D27" s="18" t="s">
        <v>352</v>
      </c>
      <c r="E27" s="23">
        <v>9.2912946428571425E-2</v>
      </c>
      <c r="F27" s="23">
        <v>0.150390625</v>
      </c>
      <c r="G27" s="23">
        <v>0.13643973214285715</v>
      </c>
      <c r="H27" s="23">
        <v>0.30301339285714285</v>
      </c>
      <c r="I27" s="23">
        <v>0.21595982142857142</v>
      </c>
      <c r="J27" s="23">
        <v>7.8125E-2</v>
      </c>
      <c r="K27" s="23">
        <v>2.3158482142857144E-2</v>
      </c>
      <c r="L27" s="23">
        <v>0</v>
      </c>
      <c r="M27" s="24">
        <v>17920</v>
      </c>
      <c r="N27" s="23">
        <v>3.1914893617021274E-2</v>
      </c>
      <c r="O27" s="23">
        <v>7.4468085106382975E-2</v>
      </c>
      <c r="P27" s="23">
        <v>9.5744680851063829E-2</v>
      </c>
      <c r="Q27" s="23">
        <v>0.32978723404255317</v>
      </c>
      <c r="R27" s="23">
        <v>0.25531914893617019</v>
      </c>
      <c r="S27" s="23">
        <v>0.1276595744680851</v>
      </c>
      <c r="T27" s="23">
        <v>8.5106382978723402E-2</v>
      </c>
      <c r="U27" s="23">
        <v>0</v>
      </c>
      <c r="V27" s="24">
        <v>470</v>
      </c>
      <c r="X27" s="54"/>
    </row>
    <row r="28" spans="2:24" x14ac:dyDescent="0.2">
      <c r="B28" s="33" t="s">
        <v>243</v>
      </c>
      <c r="C28" s="18" t="s">
        <v>263</v>
      </c>
      <c r="D28" s="18" t="s">
        <v>353</v>
      </c>
      <c r="E28" s="23">
        <v>0.10313447927199192</v>
      </c>
      <c r="F28" s="23">
        <v>0.13043478260869565</v>
      </c>
      <c r="G28" s="23">
        <v>0.1439164138860802</v>
      </c>
      <c r="H28" s="23">
        <v>0.35928547354229862</v>
      </c>
      <c r="I28" s="23">
        <v>0.18503538928210314</v>
      </c>
      <c r="J28" s="23">
        <v>6.3026626221772838E-2</v>
      </c>
      <c r="K28" s="23">
        <v>1.5503875968992248E-2</v>
      </c>
      <c r="L28" s="23">
        <v>0</v>
      </c>
      <c r="M28" s="24">
        <v>14835</v>
      </c>
      <c r="N28" s="23">
        <v>3.6231884057971016E-2</v>
      </c>
      <c r="O28" s="23">
        <v>3.6231884057971016E-2</v>
      </c>
      <c r="P28" s="23">
        <v>0.10869565217391304</v>
      </c>
      <c r="Q28" s="23">
        <v>0.41304347826086957</v>
      </c>
      <c r="R28" s="23">
        <v>0.25362318840579712</v>
      </c>
      <c r="S28" s="23">
        <v>0.11594202898550725</v>
      </c>
      <c r="T28" s="23">
        <v>3.6231884057971016E-2</v>
      </c>
      <c r="U28" s="23">
        <v>0</v>
      </c>
      <c r="V28" s="24">
        <v>690</v>
      </c>
      <c r="X28" s="54"/>
    </row>
    <row r="29" spans="2:24" x14ac:dyDescent="0.2">
      <c r="B29" s="33" t="s">
        <v>243</v>
      </c>
      <c r="C29" s="18" t="s">
        <v>264</v>
      </c>
      <c r="D29" s="18" t="s">
        <v>354</v>
      </c>
      <c r="E29" s="23">
        <v>6.7866323907455006E-2</v>
      </c>
      <c r="F29" s="23">
        <v>0.13676092544987148</v>
      </c>
      <c r="G29" s="23">
        <v>0.13830334190231364</v>
      </c>
      <c r="H29" s="23">
        <v>0.25706940874035988</v>
      </c>
      <c r="I29" s="23">
        <v>0.24267352185089974</v>
      </c>
      <c r="J29" s="23">
        <v>0.1141388174807198</v>
      </c>
      <c r="K29" s="23">
        <v>4.3187660668380465E-2</v>
      </c>
      <c r="L29" s="23">
        <v>0</v>
      </c>
      <c r="M29" s="24">
        <v>9725</v>
      </c>
      <c r="N29" s="23">
        <v>5.8510638297872342E-2</v>
      </c>
      <c r="O29" s="23">
        <v>0.10106382978723404</v>
      </c>
      <c r="P29" s="23">
        <v>0.11702127659574468</v>
      </c>
      <c r="Q29" s="23">
        <v>0.22872340425531915</v>
      </c>
      <c r="R29" s="23">
        <v>0.25531914893617019</v>
      </c>
      <c r="S29" s="23">
        <v>0.14893617021276595</v>
      </c>
      <c r="T29" s="23">
        <v>9.0425531914893623E-2</v>
      </c>
      <c r="U29" s="23">
        <v>0</v>
      </c>
      <c r="V29" s="24">
        <v>940</v>
      </c>
      <c r="X29" s="54"/>
    </row>
    <row r="30" spans="2:24" x14ac:dyDescent="0.2">
      <c r="B30" s="33" t="s">
        <v>265</v>
      </c>
      <c r="C30" s="18" t="s">
        <v>266</v>
      </c>
      <c r="D30" s="18" t="s">
        <v>374</v>
      </c>
      <c r="E30" s="23" t="s">
        <v>574</v>
      </c>
      <c r="F30" s="23" t="s">
        <v>574</v>
      </c>
      <c r="G30" s="23" t="s">
        <v>574</v>
      </c>
      <c r="H30" s="23" t="s">
        <v>574</v>
      </c>
      <c r="I30" s="23" t="s">
        <v>574</v>
      </c>
      <c r="J30" s="23" t="s">
        <v>574</v>
      </c>
      <c r="K30" s="23" t="s">
        <v>574</v>
      </c>
      <c r="L30" s="23" t="s">
        <v>574</v>
      </c>
      <c r="M30" s="24" t="s">
        <v>574</v>
      </c>
      <c r="N30" s="23" t="s">
        <v>574</v>
      </c>
      <c r="O30" s="23" t="s">
        <v>574</v>
      </c>
      <c r="P30" s="23" t="s">
        <v>574</v>
      </c>
      <c r="Q30" s="23" t="s">
        <v>574</v>
      </c>
      <c r="R30" s="23" t="s">
        <v>574</v>
      </c>
      <c r="S30" s="23" t="s">
        <v>574</v>
      </c>
      <c r="T30" s="23" t="s">
        <v>574</v>
      </c>
      <c r="U30" s="23" t="s">
        <v>574</v>
      </c>
      <c r="V30" s="24" t="s">
        <v>574</v>
      </c>
      <c r="X30" s="54"/>
    </row>
    <row r="31" spans="2:24" x14ac:dyDescent="0.2">
      <c r="B31" s="33" t="s">
        <v>265</v>
      </c>
      <c r="C31" s="18" t="s">
        <v>267</v>
      </c>
      <c r="D31" s="18" t="s">
        <v>375</v>
      </c>
      <c r="E31" s="23">
        <v>0.15438596491228071</v>
      </c>
      <c r="F31" s="23">
        <v>0.17777777777777778</v>
      </c>
      <c r="G31" s="23">
        <v>0.11695906432748537</v>
      </c>
      <c r="H31" s="23">
        <v>0.27368421052631581</v>
      </c>
      <c r="I31" s="23">
        <v>0.17426900584795321</v>
      </c>
      <c r="J31" s="23">
        <v>7.2514619883040934E-2</v>
      </c>
      <c r="K31" s="23">
        <v>3.0409356725146199E-2</v>
      </c>
      <c r="L31" s="23">
        <v>0</v>
      </c>
      <c r="M31" s="24">
        <v>4275</v>
      </c>
      <c r="N31" s="23">
        <v>3.5714285714285712E-2</v>
      </c>
      <c r="O31" s="23">
        <v>0.14285714285714285</v>
      </c>
      <c r="P31" s="23">
        <v>3.5714285714285712E-2</v>
      </c>
      <c r="Q31" s="23">
        <v>0.21428571428571427</v>
      </c>
      <c r="R31" s="23">
        <v>0.21428571428571427</v>
      </c>
      <c r="S31" s="23">
        <v>0.14285714285714285</v>
      </c>
      <c r="T31" s="23">
        <v>0.17857142857142858</v>
      </c>
      <c r="U31" s="23">
        <v>0</v>
      </c>
      <c r="V31" s="24">
        <v>140</v>
      </c>
      <c r="X31" s="54"/>
    </row>
    <row r="32" spans="2:24" x14ac:dyDescent="0.2">
      <c r="B32" s="33" t="s">
        <v>265</v>
      </c>
      <c r="C32" s="18" t="s">
        <v>268</v>
      </c>
      <c r="D32" s="18" t="s">
        <v>376</v>
      </c>
      <c r="E32" s="23" t="s">
        <v>574</v>
      </c>
      <c r="F32" s="23" t="s">
        <v>574</v>
      </c>
      <c r="G32" s="23" t="s">
        <v>574</v>
      </c>
      <c r="H32" s="23" t="s">
        <v>574</v>
      </c>
      <c r="I32" s="23" t="s">
        <v>574</v>
      </c>
      <c r="J32" s="23" t="s">
        <v>574</v>
      </c>
      <c r="K32" s="23" t="s">
        <v>574</v>
      </c>
      <c r="L32" s="23" t="s">
        <v>574</v>
      </c>
      <c r="M32" s="24" t="s">
        <v>574</v>
      </c>
      <c r="N32" s="23" t="s">
        <v>574</v>
      </c>
      <c r="O32" s="23" t="s">
        <v>574</v>
      </c>
      <c r="P32" s="23" t="s">
        <v>574</v>
      </c>
      <c r="Q32" s="23" t="s">
        <v>574</v>
      </c>
      <c r="R32" s="23" t="s">
        <v>574</v>
      </c>
      <c r="S32" s="23" t="s">
        <v>574</v>
      </c>
      <c r="T32" s="23" t="s">
        <v>574</v>
      </c>
      <c r="U32" s="23" t="s">
        <v>574</v>
      </c>
      <c r="V32" s="24" t="s">
        <v>574</v>
      </c>
      <c r="X32" s="54"/>
    </row>
    <row r="33" spans="2:24" x14ac:dyDescent="0.2">
      <c r="B33" s="33" t="s">
        <v>265</v>
      </c>
      <c r="C33" s="18" t="s">
        <v>269</v>
      </c>
      <c r="D33" s="18" t="s">
        <v>355</v>
      </c>
      <c r="E33" s="23">
        <v>7.8856840433977241E-2</v>
      </c>
      <c r="F33" s="23">
        <v>0.1286054511775602</v>
      </c>
      <c r="G33" s="23">
        <v>0.12013760254035459</v>
      </c>
      <c r="H33" s="23">
        <v>0.24450912939931199</v>
      </c>
      <c r="I33" s="23">
        <v>0.21037311458057686</v>
      </c>
      <c r="J33" s="23">
        <v>0.14712887007144748</v>
      </c>
      <c r="K33" s="23">
        <v>7.0124371526858964E-2</v>
      </c>
      <c r="L33" s="23">
        <v>0</v>
      </c>
      <c r="M33" s="24">
        <v>18895</v>
      </c>
      <c r="N33" s="23">
        <v>4.4444444444444446E-2</v>
      </c>
      <c r="O33" s="23">
        <v>4.4444444444444446E-2</v>
      </c>
      <c r="P33" s="23">
        <v>5.5555555555555552E-2</v>
      </c>
      <c r="Q33" s="23">
        <v>0.14444444444444443</v>
      </c>
      <c r="R33" s="23">
        <v>0.18888888888888888</v>
      </c>
      <c r="S33" s="23">
        <v>0.28888888888888886</v>
      </c>
      <c r="T33" s="23">
        <v>0.23333333333333334</v>
      </c>
      <c r="U33" s="23">
        <v>0</v>
      </c>
      <c r="V33" s="24">
        <v>450</v>
      </c>
      <c r="X33" s="54"/>
    </row>
    <row r="34" spans="2:24" x14ac:dyDescent="0.2">
      <c r="B34" s="33" t="s">
        <v>265</v>
      </c>
      <c r="C34" s="18" t="s">
        <v>270</v>
      </c>
      <c r="D34" s="18" t="s">
        <v>377</v>
      </c>
      <c r="E34" s="23" t="s">
        <v>574</v>
      </c>
      <c r="F34" s="23" t="s">
        <v>574</v>
      </c>
      <c r="G34" s="23" t="s">
        <v>574</v>
      </c>
      <c r="H34" s="23" t="s">
        <v>574</v>
      </c>
      <c r="I34" s="23" t="s">
        <v>574</v>
      </c>
      <c r="J34" s="23" t="s">
        <v>574</v>
      </c>
      <c r="K34" s="23" t="s">
        <v>574</v>
      </c>
      <c r="L34" s="23" t="s">
        <v>574</v>
      </c>
      <c r="M34" s="24" t="s">
        <v>574</v>
      </c>
      <c r="N34" s="23" t="s">
        <v>574</v>
      </c>
      <c r="O34" s="23" t="s">
        <v>574</v>
      </c>
      <c r="P34" s="23" t="s">
        <v>574</v>
      </c>
      <c r="Q34" s="23" t="s">
        <v>574</v>
      </c>
      <c r="R34" s="23" t="s">
        <v>574</v>
      </c>
      <c r="S34" s="23" t="s">
        <v>574</v>
      </c>
      <c r="T34" s="23" t="s">
        <v>574</v>
      </c>
      <c r="U34" s="23" t="s">
        <v>574</v>
      </c>
      <c r="V34" s="24" t="s">
        <v>574</v>
      </c>
      <c r="X34" s="54"/>
    </row>
    <row r="35" spans="2:24" x14ac:dyDescent="0.2">
      <c r="B35" s="33" t="s">
        <v>265</v>
      </c>
      <c r="C35" s="18" t="s">
        <v>271</v>
      </c>
      <c r="D35" s="18" t="s">
        <v>378</v>
      </c>
      <c r="E35" s="23" t="s">
        <v>574</v>
      </c>
      <c r="F35" s="23" t="s">
        <v>574</v>
      </c>
      <c r="G35" s="23" t="s">
        <v>574</v>
      </c>
      <c r="H35" s="23" t="s">
        <v>574</v>
      </c>
      <c r="I35" s="23" t="s">
        <v>574</v>
      </c>
      <c r="J35" s="23" t="s">
        <v>574</v>
      </c>
      <c r="K35" s="23" t="s">
        <v>574</v>
      </c>
      <c r="L35" s="23" t="s">
        <v>574</v>
      </c>
      <c r="M35" s="24" t="s">
        <v>574</v>
      </c>
      <c r="N35" s="23" t="s">
        <v>574</v>
      </c>
      <c r="O35" s="23" t="s">
        <v>574</v>
      </c>
      <c r="P35" s="23" t="s">
        <v>574</v>
      </c>
      <c r="Q35" s="23" t="s">
        <v>574</v>
      </c>
      <c r="R35" s="23" t="s">
        <v>574</v>
      </c>
      <c r="S35" s="23" t="s">
        <v>574</v>
      </c>
      <c r="T35" s="23" t="s">
        <v>574</v>
      </c>
      <c r="U35" s="23" t="s">
        <v>574</v>
      </c>
      <c r="V35" s="24" t="s">
        <v>574</v>
      </c>
      <c r="X35" s="54"/>
    </row>
    <row r="36" spans="2:24" x14ac:dyDescent="0.2">
      <c r="B36" s="33" t="s">
        <v>265</v>
      </c>
      <c r="C36" s="18" t="s">
        <v>272</v>
      </c>
      <c r="D36" s="18" t="s">
        <v>379</v>
      </c>
      <c r="E36" s="23" t="s">
        <v>574</v>
      </c>
      <c r="F36" s="23" t="s">
        <v>574</v>
      </c>
      <c r="G36" s="23" t="s">
        <v>574</v>
      </c>
      <c r="H36" s="23" t="s">
        <v>574</v>
      </c>
      <c r="I36" s="23" t="s">
        <v>574</v>
      </c>
      <c r="J36" s="23" t="s">
        <v>574</v>
      </c>
      <c r="K36" s="23" t="s">
        <v>574</v>
      </c>
      <c r="L36" s="23" t="s">
        <v>574</v>
      </c>
      <c r="M36" s="24" t="s">
        <v>574</v>
      </c>
      <c r="N36" s="23" t="s">
        <v>574</v>
      </c>
      <c r="O36" s="23" t="s">
        <v>574</v>
      </c>
      <c r="P36" s="23" t="s">
        <v>574</v>
      </c>
      <c r="Q36" s="23" t="s">
        <v>574</v>
      </c>
      <c r="R36" s="23" t="s">
        <v>574</v>
      </c>
      <c r="S36" s="23" t="s">
        <v>574</v>
      </c>
      <c r="T36" s="23" t="s">
        <v>574</v>
      </c>
      <c r="U36" s="23" t="s">
        <v>574</v>
      </c>
      <c r="V36" s="24" t="s">
        <v>574</v>
      </c>
      <c r="X36" s="54"/>
    </row>
    <row r="37" spans="2:24" x14ac:dyDescent="0.2">
      <c r="B37" s="33" t="s">
        <v>265</v>
      </c>
      <c r="C37" s="18" t="s">
        <v>273</v>
      </c>
      <c r="D37" s="18" t="s">
        <v>356</v>
      </c>
      <c r="E37" s="23" t="s">
        <v>574</v>
      </c>
      <c r="F37" s="23" t="s">
        <v>574</v>
      </c>
      <c r="G37" s="23" t="s">
        <v>574</v>
      </c>
      <c r="H37" s="23" t="s">
        <v>574</v>
      </c>
      <c r="I37" s="23" t="s">
        <v>574</v>
      </c>
      <c r="J37" s="23" t="s">
        <v>574</v>
      </c>
      <c r="K37" s="23" t="s">
        <v>574</v>
      </c>
      <c r="L37" s="23" t="s">
        <v>574</v>
      </c>
      <c r="M37" s="24" t="s">
        <v>574</v>
      </c>
      <c r="N37" s="23" t="s">
        <v>574</v>
      </c>
      <c r="O37" s="23" t="s">
        <v>574</v>
      </c>
      <c r="P37" s="23" t="s">
        <v>574</v>
      </c>
      <c r="Q37" s="23" t="s">
        <v>574</v>
      </c>
      <c r="R37" s="23" t="s">
        <v>574</v>
      </c>
      <c r="S37" s="23" t="s">
        <v>574</v>
      </c>
      <c r="T37" s="23" t="s">
        <v>574</v>
      </c>
      <c r="U37" s="23" t="s">
        <v>574</v>
      </c>
      <c r="V37" s="24" t="s">
        <v>574</v>
      </c>
      <c r="X37" s="54"/>
    </row>
    <row r="38" spans="2:24" x14ac:dyDescent="0.2">
      <c r="B38" s="33" t="s">
        <v>265</v>
      </c>
      <c r="C38" s="18" t="s">
        <v>274</v>
      </c>
      <c r="D38" s="18" t="s">
        <v>380</v>
      </c>
      <c r="E38" s="23">
        <v>6.7613636363636362E-2</v>
      </c>
      <c r="F38" s="23">
        <v>0.1403409090909091</v>
      </c>
      <c r="G38" s="23">
        <v>0.13863636363636364</v>
      </c>
      <c r="H38" s="23">
        <v>0.29772727272727273</v>
      </c>
      <c r="I38" s="23">
        <v>0.22329545454545455</v>
      </c>
      <c r="J38" s="23">
        <v>9.7159090909090903E-2</v>
      </c>
      <c r="K38" s="23">
        <v>3.465909090909091E-2</v>
      </c>
      <c r="L38" s="23">
        <v>0</v>
      </c>
      <c r="M38" s="24">
        <v>8800</v>
      </c>
      <c r="N38" s="23">
        <v>6.8965517241379309E-2</v>
      </c>
      <c r="O38" s="23">
        <v>8.0459770114942528E-2</v>
      </c>
      <c r="P38" s="23">
        <v>0.11494252873563218</v>
      </c>
      <c r="Q38" s="23">
        <v>0.28735632183908044</v>
      </c>
      <c r="R38" s="23">
        <v>0.22988505747126436</v>
      </c>
      <c r="S38" s="23">
        <v>0.14942528735632185</v>
      </c>
      <c r="T38" s="23">
        <v>5.7471264367816091E-2</v>
      </c>
      <c r="U38" s="23">
        <v>0</v>
      </c>
      <c r="V38" s="24">
        <v>435</v>
      </c>
      <c r="X38" s="54"/>
    </row>
    <row r="39" spans="2:24" x14ac:dyDescent="0.2">
      <c r="B39" s="33" t="s">
        <v>265</v>
      </c>
      <c r="C39" s="18" t="s">
        <v>275</v>
      </c>
      <c r="D39" s="18" t="s">
        <v>357</v>
      </c>
      <c r="E39" s="23">
        <v>0.13819691577698695</v>
      </c>
      <c r="F39" s="23">
        <v>0.14234875444839859</v>
      </c>
      <c r="G39" s="23">
        <v>0.13938315539739027</v>
      </c>
      <c r="H39" s="23">
        <v>0.30486358244365364</v>
      </c>
      <c r="I39" s="23">
        <v>0.17615658362989323</v>
      </c>
      <c r="J39" s="23">
        <v>7.1174377224199295E-2</v>
      </c>
      <c r="K39" s="23">
        <v>2.7876631079478055E-2</v>
      </c>
      <c r="L39" s="23">
        <v>0</v>
      </c>
      <c r="M39" s="24">
        <v>8430</v>
      </c>
      <c r="N39" s="23" t="s">
        <v>574</v>
      </c>
      <c r="O39" s="23" t="s">
        <v>574</v>
      </c>
      <c r="P39" s="23" t="s">
        <v>574</v>
      </c>
      <c r="Q39" s="23" t="s">
        <v>574</v>
      </c>
      <c r="R39" s="23" t="s">
        <v>574</v>
      </c>
      <c r="S39" s="23" t="s">
        <v>574</v>
      </c>
      <c r="T39" s="23" t="s">
        <v>574</v>
      </c>
      <c r="U39" s="23" t="s">
        <v>574</v>
      </c>
      <c r="V39" s="24" t="s">
        <v>574</v>
      </c>
      <c r="X39" s="54"/>
    </row>
    <row r="40" spans="2:24" x14ac:dyDescent="0.2">
      <c r="B40" s="33" t="s">
        <v>265</v>
      </c>
      <c r="C40" s="18" t="s">
        <v>276</v>
      </c>
      <c r="D40" s="18" t="s">
        <v>381</v>
      </c>
      <c r="E40" s="23">
        <v>9.4522968197879864E-2</v>
      </c>
      <c r="F40" s="23">
        <v>0.15547703180212014</v>
      </c>
      <c r="G40" s="23">
        <v>0.13957597173144876</v>
      </c>
      <c r="H40" s="23">
        <v>0.31007067137809186</v>
      </c>
      <c r="I40" s="23">
        <v>0.19346289752650175</v>
      </c>
      <c r="J40" s="23">
        <v>7.9505300353356886E-2</v>
      </c>
      <c r="K40" s="23">
        <v>2.7385159010600707E-2</v>
      </c>
      <c r="L40" s="23">
        <v>0</v>
      </c>
      <c r="M40" s="24">
        <v>5660</v>
      </c>
      <c r="N40" s="23" t="s">
        <v>574</v>
      </c>
      <c r="O40" s="23" t="s">
        <v>574</v>
      </c>
      <c r="P40" s="23" t="s">
        <v>574</v>
      </c>
      <c r="Q40" s="23" t="s">
        <v>574</v>
      </c>
      <c r="R40" s="23" t="s">
        <v>574</v>
      </c>
      <c r="S40" s="23" t="s">
        <v>574</v>
      </c>
      <c r="T40" s="23" t="s">
        <v>574</v>
      </c>
      <c r="U40" s="23" t="s">
        <v>574</v>
      </c>
      <c r="V40" s="24" t="s">
        <v>574</v>
      </c>
      <c r="X40" s="54"/>
    </row>
    <row r="41" spans="2:24" x14ac:dyDescent="0.2">
      <c r="B41" s="33" t="s">
        <v>277</v>
      </c>
      <c r="C41" s="18" t="s">
        <v>278</v>
      </c>
      <c r="D41" s="18" t="s">
        <v>358</v>
      </c>
      <c r="E41" s="23" t="s">
        <v>574</v>
      </c>
      <c r="F41" s="23" t="s">
        <v>574</v>
      </c>
      <c r="G41" s="23" t="s">
        <v>574</v>
      </c>
      <c r="H41" s="23" t="s">
        <v>574</v>
      </c>
      <c r="I41" s="23" t="s">
        <v>574</v>
      </c>
      <c r="J41" s="23" t="s">
        <v>574</v>
      </c>
      <c r="K41" s="23" t="s">
        <v>574</v>
      </c>
      <c r="L41" s="23" t="s">
        <v>574</v>
      </c>
      <c r="M41" s="24" t="s">
        <v>574</v>
      </c>
      <c r="N41" s="23" t="s">
        <v>574</v>
      </c>
      <c r="O41" s="23" t="s">
        <v>574</v>
      </c>
      <c r="P41" s="23" t="s">
        <v>574</v>
      </c>
      <c r="Q41" s="23" t="s">
        <v>574</v>
      </c>
      <c r="R41" s="23" t="s">
        <v>574</v>
      </c>
      <c r="S41" s="23" t="s">
        <v>574</v>
      </c>
      <c r="T41" s="23" t="s">
        <v>574</v>
      </c>
      <c r="U41" s="23" t="s">
        <v>574</v>
      </c>
      <c r="V41" s="24" t="s">
        <v>574</v>
      </c>
      <c r="X41" s="54"/>
    </row>
    <row r="42" spans="2:24" x14ac:dyDescent="0.2">
      <c r="B42" s="33" t="s">
        <v>277</v>
      </c>
      <c r="C42" s="18" t="s">
        <v>279</v>
      </c>
      <c r="D42" s="18" t="s">
        <v>382</v>
      </c>
      <c r="E42" s="23">
        <v>8.6054132783104739E-2</v>
      </c>
      <c r="F42" s="23">
        <v>0.14819759679572764</v>
      </c>
      <c r="G42" s="23">
        <v>0.12962738196383056</v>
      </c>
      <c r="H42" s="23">
        <v>0.25925476392766111</v>
      </c>
      <c r="I42" s="23">
        <v>0.20997693894890157</v>
      </c>
      <c r="J42" s="23">
        <v>0.12173807500910305</v>
      </c>
      <c r="K42" s="23">
        <v>4.5029736618521665E-2</v>
      </c>
      <c r="L42" s="23">
        <v>0</v>
      </c>
      <c r="M42" s="24">
        <v>41195</v>
      </c>
      <c r="N42" s="23">
        <v>0.11428571428571428</v>
      </c>
      <c r="O42" s="23">
        <v>0.10476190476190476</v>
      </c>
      <c r="P42" s="23">
        <v>0.10952380952380952</v>
      </c>
      <c r="Q42" s="23">
        <v>0.22380952380952382</v>
      </c>
      <c r="R42" s="23">
        <v>0.21904761904761905</v>
      </c>
      <c r="S42" s="23">
        <v>0.15714285714285714</v>
      </c>
      <c r="T42" s="23">
        <v>6.6666666666666666E-2</v>
      </c>
      <c r="U42" s="23">
        <v>0</v>
      </c>
      <c r="V42" s="24">
        <v>1050</v>
      </c>
      <c r="X42" s="54"/>
    </row>
    <row r="43" spans="2:24" x14ac:dyDescent="0.2">
      <c r="B43" s="33" t="s">
        <v>277</v>
      </c>
      <c r="C43" s="18" t="s">
        <v>280</v>
      </c>
      <c r="D43" s="18" t="s">
        <v>383</v>
      </c>
      <c r="E43" s="23">
        <v>8.7103798693443021E-2</v>
      </c>
      <c r="F43" s="23">
        <v>0.13573675296394871</v>
      </c>
      <c r="G43" s="23">
        <v>0.12436486813452698</v>
      </c>
      <c r="H43" s="23">
        <v>0.25864989112025161</v>
      </c>
      <c r="I43" s="23">
        <v>0.21533994676990079</v>
      </c>
      <c r="J43" s="23">
        <v>0.12847810307282845</v>
      </c>
      <c r="K43" s="23">
        <v>5.0568594241471088E-2</v>
      </c>
      <c r="L43" s="23">
        <v>0</v>
      </c>
      <c r="M43" s="24">
        <v>20665</v>
      </c>
      <c r="N43" s="23">
        <v>4.8484848484848485E-2</v>
      </c>
      <c r="O43" s="23">
        <v>4.8484848484848485E-2</v>
      </c>
      <c r="P43" s="23">
        <v>0.1393939393939394</v>
      </c>
      <c r="Q43" s="23">
        <v>0.29696969696969699</v>
      </c>
      <c r="R43" s="23">
        <v>0.23636363636363636</v>
      </c>
      <c r="S43" s="23">
        <v>0.16363636363636364</v>
      </c>
      <c r="T43" s="23">
        <v>6.6666666666666666E-2</v>
      </c>
      <c r="U43" s="23">
        <v>0</v>
      </c>
      <c r="V43" s="24">
        <v>825</v>
      </c>
      <c r="X43" s="54"/>
    </row>
    <row r="44" spans="2:24" x14ac:dyDescent="0.2">
      <c r="B44" s="33" t="s">
        <v>277</v>
      </c>
      <c r="C44" s="18" t="s">
        <v>281</v>
      </c>
      <c r="D44" s="18" t="s">
        <v>359</v>
      </c>
      <c r="E44" s="23">
        <v>0.10146341463414635</v>
      </c>
      <c r="F44" s="23">
        <v>0.15707317073170732</v>
      </c>
      <c r="G44" s="23">
        <v>0.12975609756097561</v>
      </c>
      <c r="H44" s="23">
        <v>0.27219512195121953</v>
      </c>
      <c r="I44" s="23">
        <v>0.20390243902439023</v>
      </c>
      <c r="J44" s="23">
        <v>0.10048780487804879</v>
      </c>
      <c r="K44" s="23">
        <v>3.4146341463414637E-2</v>
      </c>
      <c r="L44" s="23">
        <v>0</v>
      </c>
      <c r="M44" s="24">
        <v>5125</v>
      </c>
      <c r="N44" s="23">
        <v>9.5890410958904104E-2</v>
      </c>
      <c r="O44" s="23">
        <v>9.5890410958904104E-2</v>
      </c>
      <c r="P44" s="23">
        <v>9.5890410958904104E-2</v>
      </c>
      <c r="Q44" s="23">
        <v>0.28767123287671231</v>
      </c>
      <c r="R44" s="23">
        <v>0.23287671232876711</v>
      </c>
      <c r="S44" s="23">
        <v>0.15068493150684931</v>
      </c>
      <c r="T44" s="23">
        <v>4.1095890410958902E-2</v>
      </c>
      <c r="U44" s="23">
        <v>0</v>
      </c>
      <c r="V44" s="24">
        <v>365</v>
      </c>
      <c r="X44" s="54"/>
    </row>
    <row r="45" spans="2:24" x14ac:dyDescent="0.2">
      <c r="B45" s="33" t="s">
        <v>282</v>
      </c>
      <c r="C45" s="18" t="s">
        <v>283</v>
      </c>
      <c r="D45" s="18" t="s">
        <v>384</v>
      </c>
      <c r="E45" s="23">
        <v>6.8473609129814553E-2</v>
      </c>
      <c r="F45" s="23">
        <v>0.10699001426533523</v>
      </c>
      <c r="G45" s="23">
        <v>0.10499286733238231</v>
      </c>
      <c r="H45" s="23">
        <v>0.23794579172610555</v>
      </c>
      <c r="I45" s="23">
        <v>0.24679029957203993</v>
      </c>
      <c r="J45" s="23">
        <v>0.16633380884450785</v>
      </c>
      <c r="K45" s="23">
        <v>6.8758915834522108E-2</v>
      </c>
      <c r="L45" s="23">
        <v>0</v>
      </c>
      <c r="M45" s="24">
        <v>17525</v>
      </c>
      <c r="N45" s="23">
        <v>8.2191780821917804E-2</v>
      </c>
      <c r="O45" s="23">
        <v>9.5890410958904104E-2</v>
      </c>
      <c r="P45" s="23">
        <v>0.1095890410958904</v>
      </c>
      <c r="Q45" s="23">
        <v>0.17808219178082191</v>
      </c>
      <c r="R45" s="23">
        <v>0.24657534246575341</v>
      </c>
      <c r="S45" s="23">
        <v>0.19178082191780821</v>
      </c>
      <c r="T45" s="23">
        <v>9.5890410958904104E-2</v>
      </c>
      <c r="U45" s="23">
        <v>0</v>
      </c>
      <c r="V45" s="24">
        <v>365</v>
      </c>
      <c r="X45" s="54"/>
    </row>
    <row r="46" spans="2:24" x14ac:dyDescent="0.2">
      <c r="B46" s="33" t="s">
        <v>282</v>
      </c>
      <c r="C46" s="18" t="s">
        <v>284</v>
      </c>
      <c r="D46" s="18" t="s">
        <v>360</v>
      </c>
      <c r="E46" s="23">
        <v>6.4472671285604313E-2</v>
      </c>
      <c r="F46" s="23">
        <v>0.1122016936104696</v>
      </c>
      <c r="G46" s="23">
        <v>0.15242494226327943</v>
      </c>
      <c r="H46" s="23">
        <v>0.32736720554272519</v>
      </c>
      <c r="I46" s="23">
        <v>0.21497305619707469</v>
      </c>
      <c r="J46" s="23">
        <v>9.5650500384911477E-2</v>
      </c>
      <c r="K46" s="23">
        <v>3.2909930715935336E-2</v>
      </c>
      <c r="L46" s="23">
        <v>0</v>
      </c>
      <c r="M46" s="24">
        <v>25980</v>
      </c>
      <c r="N46" s="23">
        <v>8.3333333333333329E-2</v>
      </c>
      <c r="O46" s="23">
        <v>6.9444444444444448E-2</v>
      </c>
      <c r="P46" s="23">
        <v>0.10416666666666667</v>
      </c>
      <c r="Q46" s="23">
        <v>0.2361111111111111</v>
      </c>
      <c r="R46" s="23">
        <v>0.2638888888888889</v>
      </c>
      <c r="S46" s="23">
        <v>0.15277777777777779</v>
      </c>
      <c r="T46" s="23">
        <v>8.3333333333333329E-2</v>
      </c>
      <c r="U46" s="23">
        <v>0</v>
      </c>
      <c r="V46" s="24">
        <v>720</v>
      </c>
      <c r="X46" s="54"/>
    </row>
    <row r="47" spans="2:24" x14ac:dyDescent="0.2">
      <c r="B47" s="33" t="s">
        <v>282</v>
      </c>
      <c r="C47" s="18" t="s">
        <v>285</v>
      </c>
      <c r="D47" s="18" t="s">
        <v>385</v>
      </c>
      <c r="E47" s="23">
        <v>7.9772850189291505E-2</v>
      </c>
      <c r="F47" s="23">
        <v>0.11898323418063818</v>
      </c>
      <c r="G47" s="23">
        <v>0.12276906435911303</v>
      </c>
      <c r="H47" s="23">
        <v>0.26663061114115738</v>
      </c>
      <c r="I47" s="23">
        <v>0.22417522985397512</v>
      </c>
      <c r="J47" s="23">
        <v>0.13142239048134127</v>
      </c>
      <c r="K47" s="23">
        <v>5.6517036235803134E-2</v>
      </c>
      <c r="L47" s="23">
        <v>0</v>
      </c>
      <c r="M47" s="24">
        <v>18490</v>
      </c>
      <c r="N47" s="23">
        <v>8.8145896656534953E-2</v>
      </c>
      <c r="O47" s="23">
        <v>0.11854103343465046</v>
      </c>
      <c r="P47" s="23">
        <v>0.10638297872340426</v>
      </c>
      <c r="Q47" s="23">
        <v>0.26747720364741639</v>
      </c>
      <c r="R47" s="23">
        <v>0.22796352583586627</v>
      </c>
      <c r="S47" s="23">
        <v>0.1276595744680851</v>
      </c>
      <c r="T47" s="23">
        <v>6.3829787234042548E-2</v>
      </c>
      <c r="U47" s="23">
        <v>0</v>
      </c>
      <c r="V47" s="24">
        <v>1645</v>
      </c>
      <c r="X47" s="54"/>
    </row>
    <row r="48" spans="2:24" x14ac:dyDescent="0.2">
      <c r="B48" s="33" t="s">
        <v>286</v>
      </c>
      <c r="C48" s="18" t="s">
        <v>287</v>
      </c>
      <c r="D48" s="18" t="s">
        <v>386</v>
      </c>
      <c r="E48" s="23">
        <v>9.6797254789819848E-2</v>
      </c>
      <c r="F48" s="23">
        <v>0.13969116385473263</v>
      </c>
      <c r="G48" s="23">
        <v>0.1258221332570775</v>
      </c>
      <c r="H48" s="23">
        <v>0.25307406348298539</v>
      </c>
      <c r="I48" s="23">
        <v>0.20403202745210181</v>
      </c>
      <c r="J48" s="23">
        <v>0.12653703174149269</v>
      </c>
      <c r="K48" s="23">
        <v>5.3903345724907063E-2</v>
      </c>
      <c r="L48" s="23">
        <v>0</v>
      </c>
      <c r="M48" s="24">
        <v>34970</v>
      </c>
      <c r="N48" s="23">
        <v>9.4650205761316872E-2</v>
      </c>
      <c r="O48" s="23">
        <v>0.11934156378600823</v>
      </c>
      <c r="P48" s="23">
        <v>9.4650205761316872E-2</v>
      </c>
      <c r="Q48" s="23">
        <v>0.22222222222222221</v>
      </c>
      <c r="R48" s="23">
        <v>0.2139917695473251</v>
      </c>
      <c r="S48" s="23">
        <v>0.1728395061728395</v>
      </c>
      <c r="T48" s="23">
        <v>8.2304526748971193E-2</v>
      </c>
      <c r="U48" s="23">
        <v>0</v>
      </c>
      <c r="V48" s="24">
        <v>1215</v>
      </c>
      <c r="X48" s="54"/>
    </row>
    <row r="49" spans="2:24" x14ac:dyDescent="0.2">
      <c r="B49" s="33" t="s">
        <v>286</v>
      </c>
      <c r="C49" s="18" t="s">
        <v>288</v>
      </c>
      <c r="D49" s="18" t="s">
        <v>361</v>
      </c>
      <c r="E49" s="23">
        <v>4.2933810375670838E-2</v>
      </c>
      <c r="F49" s="23">
        <v>0.21466905187835419</v>
      </c>
      <c r="G49" s="23">
        <v>0.12522361359570661</v>
      </c>
      <c r="H49" s="23">
        <v>0.21645796064400716</v>
      </c>
      <c r="I49" s="23">
        <v>0.23792486583184258</v>
      </c>
      <c r="J49" s="23">
        <v>0.11270125223613596</v>
      </c>
      <c r="K49" s="23">
        <v>5.008944543828265E-2</v>
      </c>
      <c r="L49" s="23">
        <v>0</v>
      </c>
      <c r="M49" s="24">
        <v>2795</v>
      </c>
      <c r="N49" s="23" t="s">
        <v>574</v>
      </c>
      <c r="O49" s="23" t="s">
        <v>574</v>
      </c>
      <c r="P49" s="23" t="s">
        <v>574</v>
      </c>
      <c r="Q49" s="23" t="s">
        <v>574</v>
      </c>
      <c r="R49" s="23" t="s">
        <v>574</v>
      </c>
      <c r="S49" s="23" t="s">
        <v>574</v>
      </c>
      <c r="T49" s="23" t="s">
        <v>574</v>
      </c>
      <c r="U49" s="23" t="s">
        <v>574</v>
      </c>
      <c r="V49" s="24" t="s">
        <v>574</v>
      </c>
      <c r="X49" s="54"/>
    </row>
    <row r="50" spans="2:24" x14ac:dyDescent="0.2">
      <c r="B50" s="33" t="s">
        <v>286</v>
      </c>
      <c r="C50" s="18" t="s">
        <v>289</v>
      </c>
      <c r="D50" s="18" t="s">
        <v>362</v>
      </c>
      <c r="E50" s="23">
        <v>3.8529411764705881E-2</v>
      </c>
      <c r="F50" s="23">
        <v>7.9117647058823529E-2</v>
      </c>
      <c r="G50" s="23">
        <v>0.1376470588235294</v>
      </c>
      <c r="H50" s="23">
        <v>0.30882352941176472</v>
      </c>
      <c r="I50" s="23">
        <v>0.23911764705882352</v>
      </c>
      <c r="J50" s="23">
        <v>0.13617647058823529</v>
      </c>
      <c r="K50" s="23">
        <v>6.0588235294117644E-2</v>
      </c>
      <c r="L50" s="23">
        <v>0</v>
      </c>
      <c r="M50" s="24">
        <v>17000</v>
      </c>
      <c r="N50" s="23">
        <v>3.2786885245901641E-2</v>
      </c>
      <c r="O50" s="23">
        <v>1.6393442622950821E-2</v>
      </c>
      <c r="P50" s="23">
        <v>8.1967213114754092E-2</v>
      </c>
      <c r="Q50" s="23">
        <v>0.36065573770491804</v>
      </c>
      <c r="R50" s="23">
        <v>0.26229508196721313</v>
      </c>
      <c r="S50" s="23">
        <v>0.18032786885245902</v>
      </c>
      <c r="T50" s="23">
        <v>9.8360655737704916E-2</v>
      </c>
      <c r="U50" s="23">
        <v>0</v>
      </c>
      <c r="V50" s="24">
        <v>305</v>
      </c>
      <c r="X50" s="54"/>
    </row>
    <row r="51" spans="2:24" x14ac:dyDescent="0.2">
      <c r="B51" s="33" t="s">
        <v>286</v>
      </c>
      <c r="C51" s="18" t="s">
        <v>290</v>
      </c>
      <c r="D51" s="18" t="s">
        <v>387</v>
      </c>
      <c r="E51" s="23">
        <v>7.3366359990563818E-2</v>
      </c>
      <c r="F51" s="23">
        <v>0.14413776834159001</v>
      </c>
      <c r="G51" s="23">
        <v>0.13257843831092239</v>
      </c>
      <c r="H51" s="23">
        <v>0.2531257372021703</v>
      </c>
      <c r="I51" s="23">
        <v>0.21184241566407172</v>
      </c>
      <c r="J51" s="23">
        <v>0.12573720217032319</v>
      </c>
      <c r="K51" s="23">
        <v>5.9212078320358574E-2</v>
      </c>
      <c r="L51" s="23">
        <v>0</v>
      </c>
      <c r="M51" s="24">
        <v>21195</v>
      </c>
      <c r="N51" s="23">
        <v>5.8823529411764705E-2</v>
      </c>
      <c r="O51" s="23">
        <v>0.10588235294117647</v>
      </c>
      <c r="P51" s="23">
        <v>0.11764705882352941</v>
      </c>
      <c r="Q51" s="23">
        <v>0.21176470588235294</v>
      </c>
      <c r="R51" s="23">
        <v>0.21176470588235294</v>
      </c>
      <c r="S51" s="23">
        <v>0.15294117647058825</v>
      </c>
      <c r="T51" s="23">
        <v>0.14117647058823529</v>
      </c>
      <c r="U51" s="23">
        <v>0</v>
      </c>
      <c r="V51" s="24">
        <v>425</v>
      </c>
      <c r="X51" s="54"/>
    </row>
    <row r="52" spans="2:24" x14ac:dyDescent="0.2">
      <c r="B52" s="33" t="s">
        <v>286</v>
      </c>
      <c r="C52" s="18" t="s">
        <v>291</v>
      </c>
      <c r="D52" s="18" t="s">
        <v>388</v>
      </c>
      <c r="E52" s="23">
        <v>6.9033530571992116E-2</v>
      </c>
      <c r="F52" s="23">
        <v>0.17258382642998027</v>
      </c>
      <c r="G52" s="23">
        <v>0.1222879684418146</v>
      </c>
      <c r="H52" s="23">
        <v>0.25739644970414199</v>
      </c>
      <c r="I52" s="23">
        <v>0.21992110453648916</v>
      </c>
      <c r="J52" s="23">
        <v>0.11143984220907298</v>
      </c>
      <c r="K52" s="23">
        <v>4.8323471400394474E-2</v>
      </c>
      <c r="L52" s="23">
        <v>0</v>
      </c>
      <c r="M52" s="24">
        <v>5070</v>
      </c>
      <c r="N52" s="23" t="s">
        <v>574</v>
      </c>
      <c r="O52" s="23" t="s">
        <v>574</v>
      </c>
      <c r="P52" s="23" t="s">
        <v>574</v>
      </c>
      <c r="Q52" s="23" t="s">
        <v>574</v>
      </c>
      <c r="R52" s="23" t="s">
        <v>574</v>
      </c>
      <c r="S52" s="23" t="s">
        <v>574</v>
      </c>
      <c r="T52" s="23" t="s">
        <v>574</v>
      </c>
      <c r="U52" s="23" t="s">
        <v>574</v>
      </c>
      <c r="V52" s="24" t="s">
        <v>574</v>
      </c>
      <c r="X52" s="54"/>
    </row>
    <row r="53" spans="2:24" x14ac:dyDescent="0.2">
      <c r="B53" s="33" t="s">
        <v>286</v>
      </c>
      <c r="C53" s="18" t="s">
        <v>292</v>
      </c>
      <c r="D53" s="18" t="s">
        <v>363</v>
      </c>
      <c r="E53" s="23" t="s">
        <v>574</v>
      </c>
      <c r="F53" s="23" t="s">
        <v>574</v>
      </c>
      <c r="G53" s="23" t="s">
        <v>574</v>
      </c>
      <c r="H53" s="23" t="s">
        <v>574</v>
      </c>
      <c r="I53" s="23" t="s">
        <v>574</v>
      </c>
      <c r="J53" s="23" t="s">
        <v>574</v>
      </c>
      <c r="K53" s="23" t="s">
        <v>574</v>
      </c>
      <c r="L53" s="23" t="s">
        <v>574</v>
      </c>
      <c r="M53" s="24" t="s">
        <v>574</v>
      </c>
      <c r="N53" s="23" t="s">
        <v>574</v>
      </c>
      <c r="O53" s="23" t="s">
        <v>574</v>
      </c>
      <c r="P53" s="23" t="s">
        <v>574</v>
      </c>
      <c r="Q53" s="23" t="s">
        <v>574</v>
      </c>
      <c r="R53" s="23" t="s">
        <v>574</v>
      </c>
      <c r="S53" s="23" t="s">
        <v>574</v>
      </c>
      <c r="T53" s="23" t="s">
        <v>574</v>
      </c>
      <c r="U53" s="23" t="s">
        <v>574</v>
      </c>
      <c r="V53" s="24" t="s">
        <v>574</v>
      </c>
      <c r="X53" s="54"/>
    </row>
    <row r="54" spans="2:24" x14ac:dyDescent="0.2">
      <c r="B54" s="33" t="s">
        <v>293</v>
      </c>
      <c r="C54" s="18" t="s">
        <v>294</v>
      </c>
      <c r="D54" s="18" t="s">
        <v>364</v>
      </c>
      <c r="E54" s="23">
        <v>4.4890726520968698E-2</v>
      </c>
      <c r="F54" s="23">
        <v>0.15593620791494389</v>
      </c>
      <c r="G54" s="23">
        <v>0.11813349084465447</v>
      </c>
      <c r="H54" s="23">
        <v>0.24748966331955111</v>
      </c>
      <c r="I54" s="23">
        <v>0.23154164205552275</v>
      </c>
      <c r="J54" s="23">
        <v>0.14235085646780862</v>
      </c>
      <c r="K54" s="23">
        <v>5.9066745422327233E-2</v>
      </c>
      <c r="L54" s="23">
        <v>0</v>
      </c>
      <c r="M54" s="24">
        <v>8465</v>
      </c>
      <c r="N54" s="23">
        <v>9.0909090909090912E-2</v>
      </c>
      <c r="O54" s="23">
        <v>0.1111111111111111</v>
      </c>
      <c r="P54" s="23">
        <v>7.0707070707070704E-2</v>
      </c>
      <c r="Q54" s="23">
        <v>0.23232323232323232</v>
      </c>
      <c r="R54" s="23">
        <v>0.23232323232323232</v>
      </c>
      <c r="S54" s="23">
        <v>0.17171717171717171</v>
      </c>
      <c r="T54" s="23">
        <v>0.10101010101010101</v>
      </c>
      <c r="U54" s="23">
        <v>0</v>
      </c>
      <c r="V54" s="24">
        <v>495</v>
      </c>
      <c r="X54" s="54"/>
    </row>
    <row r="55" spans="2:24" x14ac:dyDescent="0.2">
      <c r="B55" s="33" t="s">
        <v>293</v>
      </c>
      <c r="C55" s="18" t="s">
        <v>295</v>
      </c>
      <c r="D55" s="18" t="s">
        <v>389</v>
      </c>
      <c r="E55" s="23">
        <v>9.6153846153846159E-2</v>
      </c>
      <c r="F55" s="23">
        <v>0.15996503496503497</v>
      </c>
      <c r="G55" s="23">
        <v>0.12849650349650349</v>
      </c>
      <c r="H55" s="23">
        <v>0.27884615384615385</v>
      </c>
      <c r="I55" s="23">
        <v>0.21153846153846154</v>
      </c>
      <c r="J55" s="23">
        <v>9.2657342657342656E-2</v>
      </c>
      <c r="K55" s="23">
        <v>3.1468531468531472E-2</v>
      </c>
      <c r="L55" s="23">
        <v>0</v>
      </c>
      <c r="M55" s="24">
        <v>5720</v>
      </c>
      <c r="N55" s="23">
        <v>0.04</v>
      </c>
      <c r="O55" s="23">
        <v>0.08</v>
      </c>
      <c r="P55" s="23">
        <v>0.12</v>
      </c>
      <c r="Q55" s="23">
        <v>0.38666666666666666</v>
      </c>
      <c r="R55" s="23">
        <v>0.25333333333333335</v>
      </c>
      <c r="S55" s="23">
        <v>9.3333333333333338E-2</v>
      </c>
      <c r="T55" s="23">
        <v>0.04</v>
      </c>
      <c r="U55" s="23">
        <v>0</v>
      </c>
      <c r="V55" s="24">
        <v>375</v>
      </c>
      <c r="X55" s="54"/>
    </row>
    <row r="56" spans="2:24" x14ac:dyDescent="0.2">
      <c r="B56" s="33" t="s">
        <v>293</v>
      </c>
      <c r="C56" s="18" t="s">
        <v>296</v>
      </c>
      <c r="D56" s="18" t="s">
        <v>365</v>
      </c>
      <c r="E56" s="23" t="s">
        <v>574</v>
      </c>
      <c r="F56" s="23" t="s">
        <v>574</v>
      </c>
      <c r="G56" s="23" t="s">
        <v>574</v>
      </c>
      <c r="H56" s="23" t="s">
        <v>574</v>
      </c>
      <c r="I56" s="23" t="s">
        <v>574</v>
      </c>
      <c r="J56" s="23" t="s">
        <v>574</v>
      </c>
      <c r="K56" s="23" t="s">
        <v>574</v>
      </c>
      <c r="L56" s="23" t="s">
        <v>574</v>
      </c>
      <c r="M56" s="24" t="s">
        <v>574</v>
      </c>
      <c r="N56" s="23" t="s">
        <v>574</v>
      </c>
      <c r="O56" s="23" t="s">
        <v>574</v>
      </c>
      <c r="P56" s="23" t="s">
        <v>574</v>
      </c>
      <c r="Q56" s="23" t="s">
        <v>574</v>
      </c>
      <c r="R56" s="23" t="s">
        <v>574</v>
      </c>
      <c r="S56" s="23" t="s">
        <v>574</v>
      </c>
      <c r="T56" s="23" t="s">
        <v>574</v>
      </c>
      <c r="U56" s="23" t="s">
        <v>574</v>
      </c>
      <c r="V56" s="24" t="s">
        <v>574</v>
      </c>
      <c r="X56" s="54"/>
    </row>
    <row r="57" spans="2:24" x14ac:dyDescent="0.2">
      <c r="B57" s="33" t="s">
        <v>293</v>
      </c>
      <c r="C57" s="18" t="s">
        <v>297</v>
      </c>
      <c r="D57" s="18" t="s">
        <v>366</v>
      </c>
      <c r="E57" s="23">
        <v>6.7851373182552507E-2</v>
      </c>
      <c r="F57" s="23">
        <v>0.14001077005923532</v>
      </c>
      <c r="G57" s="23">
        <v>0.10662358642972536</v>
      </c>
      <c r="H57" s="23">
        <v>0.21593968766828217</v>
      </c>
      <c r="I57" s="23">
        <v>0.23371028540656974</v>
      </c>
      <c r="J57" s="23">
        <v>0.15885837372105546</v>
      </c>
      <c r="K57" s="23">
        <v>7.7005923532579429E-2</v>
      </c>
      <c r="L57" s="23">
        <v>0</v>
      </c>
      <c r="M57" s="24">
        <v>9285</v>
      </c>
      <c r="N57" s="23">
        <v>7.7777777777777779E-2</v>
      </c>
      <c r="O57" s="23">
        <v>7.7777777777777779E-2</v>
      </c>
      <c r="P57" s="23">
        <v>0.12222222222222222</v>
      </c>
      <c r="Q57" s="23">
        <v>0.2</v>
      </c>
      <c r="R57" s="23">
        <v>0.25555555555555554</v>
      </c>
      <c r="S57" s="23">
        <v>0.17777777777777778</v>
      </c>
      <c r="T57" s="23">
        <v>8.8888888888888892E-2</v>
      </c>
      <c r="U57" s="23">
        <v>0</v>
      </c>
      <c r="V57" s="24">
        <v>450</v>
      </c>
      <c r="X57" s="54"/>
    </row>
    <row r="58" spans="2:24" x14ac:dyDescent="0.2">
      <c r="B58" s="33" t="s">
        <v>293</v>
      </c>
      <c r="C58" s="18" t="s">
        <v>298</v>
      </c>
      <c r="D58" s="18" t="s">
        <v>390</v>
      </c>
      <c r="E58" s="23">
        <v>6.3084112149532703E-2</v>
      </c>
      <c r="F58" s="23">
        <v>0.11682242990654206</v>
      </c>
      <c r="G58" s="23">
        <v>0.12149532710280374</v>
      </c>
      <c r="H58" s="23">
        <v>0.22663551401869159</v>
      </c>
      <c r="I58" s="23">
        <v>0.24532710280373832</v>
      </c>
      <c r="J58" s="23">
        <v>0.16121495327102803</v>
      </c>
      <c r="K58" s="23">
        <v>6.5420560747663545E-2</v>
      </c>
      <c r="L58" s="23">
        <v>0</v>
      </c>
      <c r="M58" s="24">
        <v>2140</v>
      </c>
      <c r="N58" s="23">
        <v>0.08</v>
      </c>
      <c r="O58" s="23">
        <v>0.08</v>
      </c>
      <c r="P58" s="23">
        <v>0.08</v>
      </c>
      <c r="Q58" s="23">
        <v>0.2</v>
      </c>
      <c r="R58" s="23">
        <v>0.24</v>
      </c>
      <c r="S58" s="23">
        <v>0.2</v>
      </c>
      <c r="T58" s="23">
        <v>0.12</v>
      </c>
      <c r="U58" s="23">
        <v>0</v>
      </c>
      <c r="V58" s="24">
        <v>125</v>
      </c>
      <c r="X58" s="54"/>
    </row>
    <row r="59" spans="2:24" x14ac:dyDescent="0.2">
      <c r="B59" s="33" t="s">
        <v>293</v>
      </c>
      <c r="C59" s="18" t="s">
        <v>299</v>
      </c>
      <c r="D59" s="18" t="s">
        <v>391</v>
      </c>
      <c r="E59" s="23" t="s">
        <v>574</v>
      </c>
      <c r="F59" s="23" t="s">
        <v>574</v>
      </c>
      <c r="G59" s="23" t="s">
        <v>574</v>
      </c>
      <c r="H59" s="23" t="s">
        <v>574</v>
      </c>
      <c r="I59" s="23" t="s">
        <v>574</v>
      </c>
      <c r="J59" s="23" t="s">
        <v>574</v>
      </c>
      <c r="K59" s="23" t="s">
        <v>574</v>
      </c>
      <c r="L59" s="23" t="s">
        <v>574</v>
      </c>
      <c r="M59" s="24" t="s">
        <v>574</v>
      </c>
      <c r="N59" s="23" t="s">
        <v>574</v>
      </c>
      <c r="O59" s="23" t="s">
        <v>574</v>
      </c>
      <c r="P59" s="23" t="s">
        <v>574</v>
      </c>
      <c r="Q59" s="23" t="s">
        <v>574</v>
      </c>
      <c r="R59" s="23" t="s">
        <v>574</v>
      </c>
      <c r="S59" s="23" t="s">
        <v>574</v>
      </c>
      <c r="T59" s="23" t="s">
        <v>574</v>
      </c>
      <c r="U59" s="23" t="s">
        <v>574</v>
      </c>
      <c r="V59" s="24" t="s">
        <v>574</v>
      </c>
      <c r="X59" s="54"/>
    </row>
    <row r="60" spans="2:24" x14ac:dyDescent="0.2">
      <c r="B60" s="33" t="s">
        <v>293</v>
      </c>
      <c r="C60" s="18" t="s">
        <v>300</v>
      </c>
      <c r="D60" s="18" t="s">
        <v>367</v>
      </c>
      <c r="E60" s="23">
        <v>6.2397372742200329E-2</v>
      </c>
      <c r="F60" s="23">
        <v>0.12151067323481117</v>
      </c>
      <c r="G60" s="23">
        <v>0.12151067323481117</v>
      </c>
      <c r="H60" s="23">
        <v>0.22824302134646962</v>
      </c>
      <c r="I60" s="23">
        <v>0.20032840722495895</v>
      </c>
      <c r="J60" s="23">
        <v>0.17241379310344829</v>
      </c>
      <c r="K60" s="23">
        <v>9.0311986863711002E-2</v>
      </c>
      <c r="L60" s="23">
        <v>0</v>
      </c>
      <c r="M60" s="24">
        <v>3045</v>
      </c>
      <c r="N60" s="23" t="s">
        <v>574</v>
      </c>
      <c r="O60" s="23" t="s">
        <v>574</v>
      </c>
      <c r="P60" s="23" t="s">
        <v>574</v>
      </c>
      <c r="Q60" s="23" t="s">
        <v>574</v>
      </c>
      <c r="R60" s="23" t="s">
        <v>574</v>
      </c>
      <c r="S60" s="23" t="s">
        <v>574</v>
      </c>
      <c r="T60" s="23" t="s">
        <v>574</v>
      </c>
      <c r="U60" s="23" t="s">
        <v>574</v>
      </c>
      <c r="V60" s="24" t="s">
        <v>574</v>
      </c>
      <c r="X60" s="54"/>
    </row>
    <row r="61" spans="2:24" ht="6.75" customHeight="1" x14ac:dyDescent="0.2">
      <c r="D61" s="2"/>
      <c r="K61" s="7"/>
      <c r="N61" s="7"/>
      <c r="O61" s="7"/>
      <c r="P61" s="7"/>
      <c r="Q61" s="7"/>
      <c r="R61" s="7"/>
      <c r="S61" s="7"/>
      <c r="T61" s="7"/>
    </row>
    <row r="62" spans="2:24" x14ac:dyDescent="0.2">
      <c r="B62" s="33" t="s">
        <v>253</v>
      </c>
      <c r="C62" s="18" t="s">
        <v>39</v>
      </c>
      <c r="D62" s="21" t="s">
        <v>154</v>
      </c>
      <c r="E62" s="23">
        <v>0.11129032258064517</v>
      </c>
      <c r="F62" s="23">
        <v>0.12419354838709677</v>
      </c>
      <c r="G62" s="23">
        <v>0.15322580645161291</v>
      </c>
      <c r="H62" s="23">
        <v>0.33548387096774196</v>
      </c>
      <c r="I62" s="23">
        <v>0.18870967741935485</v>
      </c>
      <c r="J62" s="23">
        <v>6.7741935483870974E-2</v>
      </c>
      <c r="K62" s="23">
        <v>2.0967741935483872E-2</v>
      </c>
      <c r="L62" s="23">
        <v>0</v>
      </c>
      <c r="M62" s="24">
        <v>3100</v>
      </c>
      <c r="N62" s="23" t="s">
        <v>574</v>
      </c>
      <c r="O62" s="23" t="s">
        <v>574</v>
      </c>
      <c r="P62" s="23" t="s">
        <v>574</v>
      </c>
      <c r="Q62" s="23" t="s">
        <v>574</v>
      </c>
      <c r="R62" s="23" t="s">
        <v>574</v>
      </c>
      <c r="S62" s="23" t="s">
        <v>574</v>
      </c>
      <c r="T62" s="23" t="s">
        <v>574</v>
      </c>
      <c r="U62" s="23" t="s">
        <v>574</v>
      </c>
      <c r="V62" s="24" t="s">
        <v>574</v>
      </c>
    </row>
    <row r="63" spans="2:24" x14ac:dyDescent="0.2">
      <c r="B63" s="33" t="s">
        <v>253</v>
      </c>
      <c r="C63" s="18" t="s">
        <v>41</v>
      </c>
      <c r="D63" s="21" t="s">
        <v>155</v>
      </c>
      <c r="E63" s="23">
        <v>8.1690140845070425E-2</v>
      </c>
      <c r="F63" s="23">
        <v>9.295774647887324E-2</v>
      </c>
      <c r="G63" s="23">
        <v>0.18873239436619718</v>
      </c>
      <c r="H63" s="23">
        <v>0.3436619718309859</v>
      </c>
      <c r="I63" s="23">
        <v>0.18028169014084508</v>
      </c>
      <c r="J63" s="23">
        <v>8.4507042253521125E-2</v>
      </c>
      <c r="K63" s="23">
        <v>2.8169014084507043E-2</v>
      </c>
      <c r="L63" s="23">
        <v>0</v>
      </c>
      <c r="M63" s="24">
        <v>1775</v>
      </c>
      <c r="N63" s="23" t="s">
        <v>575</v>
      </c>
      <c r="O63" s="23" t="s">
        <v>575</v>
      </c>
      <c r="P63" s="23" t="s">
        <v>575</v>
      </c>
      <c r="Q63" s="23" t="s">
        <v>575</v>
      </c>
      <c r="R63" s="23" t="s">
        <v>575</v>
      </c>
      <c r="S63" s="23" t="s">
        <v>575</v>
      </c>
      <c r="T63" s="23" t="s">
        <v>575</v>
      </c>
      <c r="U63" s="23" t="s">
        <v>575</v>
      </c>
      <c r="V63" s="24" t="s">
        <v>575</v>
      </c>
    </row>
    <row r="64" spans="2:24" x14ac:dyDescent="0.2">
      <c r="B64" s="33" t="s">
        <v>253</v>
      </c>
      <c r="C64" s="18" t="s">
        <v>43</v>
      </c>
      <c r="D64" s="21" t="s">
        <v>303</v>
      </c>
      <c r="E64" s="23">
        <v>8.4287200832466186E-2</v>
      </c>
      <c r="F64" s="23">
        <v>0.19250780437044746</v>
      </c>
      <c r="G64" s="23">
        <v>0.13839750260145681</v>
      </c>
      <c r="H64" s="23">
        <v>0.24453694068678461</v>
      </c>
      <c r="I64" s="23">
        <v>0.20499479708636836</v>
      </c>
      <c r="J64" s="23">
        <v>9.3652445369406867E-2</v>
      </c>
      <c r="K64" s="23">
        <v>4.1623309053069719E-2</v>
      </c>
      <c r="L64" s="23">
        <v>0</v>
      </c>
      <c r="M64" s="24">
        <v>4805</v>
      </c>
      <c r="N64" s="23">
        <v>0.125</v>
      </c>
      <c r="O64" s="23">
        <v>0</v>
      </c>
      <c r="P64" s="23">
        <v>0.125</v>
      </c>
      <c r="Q64" s="23">
        <v>0.25</v>
      </c>
      <c r="R64" s="23">
        <v>0.25</v>
      </c>
      <c r="S64" s="23">
        <v>0.125</v>
      </c>
      <c r="T64" s="23">
        <v>0.125</v>
      </c>
      <c r="U64" s="23">
        <v>0</v>
      </c>
      <c r="V64" s="24">
        <v>40</v>
      </c>
    </row>
    <row r="65" spans="2:22" x14ac:dyDescent="0.2">
      <c r="B65" s="33" t="s">
        <v>253</v>
      </c>
      <c r="C65" s="18" t="s">
        <v>44</v>
      </c>
      <c r="D65" s="21" t="s">
        <v>304</v>
      </c>
      <c r="E65" s="23">
        <v>9.0178058587018953E-2</v>
      </c>
      <c r="F65" s="23">
        <v>0.14589316484778864</v>
      </c>
      <c r="G65" s="23">
        <v>0.13210798391728892</v>
      </c>
      <c r="H65" s="23">
        <v>0.24009190120620333</v>
      </c>
      <c r="I65" s="23">
        <v>0.20218265364732912</v>
      </c>
      <c r="J65" s="23">
        <v>0.13153360137851811</v>
      </c>
      <c r="K65" s="23">
        <v>5.858701895462378E-2</v>
      </c>
      <c r="L65" s="23">
        <v>0</v>
      </c>
      <c r="M65" s="24">
        <v>8705</v>
      </c>
      <c r="N65" s="23">
        <v>5.8823529411764705E-2</v>
      </c>
      <c r="O65" s="23">
        <v>8.8235294117647065E-2</v>
      </c>
      <c r="P65" s="23">
        <v>0.13725490196078433</v>
      </c>
      <c r="Q65" s="23">
        <v>0.28431372549019607</v>
      </c>
      <c r="R65" s="23">
        <v>0.21568627450980393</v>
      </c>
      <c r="S65" s="23">
        <v>0.15686274509803921</v>
      </c>
      <c r="T65" s="23">
        <v>6.8627450980392163E-2</v>
      </c>
      <c r="U65" s="23">
        <v>0</v>
      </c>
      <c r="V65" s="24">
        <v>510</v>
      </c>
    </row>
    <row r="66" spans="2:22" x14ac:dyDescent="0.2">
      <c r="B66" s="33" t="s">
        <v>253</v>
      </c>
      <c r="C66" s="18" t="s">
        <v>529</v>
      </c>
      <c r="D66" s="21" t="s">
        <v>530</v>
      </c>
      <c r="E66" s="23" t="s">
        <v>574</v>
      </c>
      <c r="F66" s="23" t="s">
        <v>574</v>
      </c>
      <c r="G66" s="23" t="s">
        <v>574</v>
      </c>
      <c r="H66" s="23" t="s">
        <v>574</v>
      </c>
      <c r="I66" s="23" t="s">
        <v>574</v>
      </c>
      <c r="J66" s="23" t="s">
        <v>574</v>
      </c>
      <c r="K66" s="23" t="s">
        <v>574</v>
      </c>
      <c r="L66" s="23" t="s">
        <v>574</v>
      </c>
      <c r="M66" s="24" t="s">
        <v>574</v>
      </c>
      <c r="N66" s="23" t="s">
        <v>574</v>
      </c>
      <c r="O66" s="23" t="s">
        <v>574</v>
      </c>
      <c r="P66" s="23" t="s">
        <v>574</v>
      </c>
      <c r="Q66" s="23" t="s">
        <v>574</v>
      </c>
      <c r="R66" s="23" t="s">
        <v>574</v>
      </c>
      <c r="S66" s="23" t="s">
        <v>574</v>
      </c>
      <c r="T66" s="23" t="s">
        <v>574</v>
      </c>
      <c r="U66" s="23" t="s">
        <v>574</v>
      </c>
      <c r="V66" s="24" t="s">
        <v>574</v>
      </c>
    </row>
    <row r="67" spans="2:22" x14ac:dyDescent="0.2">
      <c r="B67" s="33" t="s">
        <v>253</v>
      </c>
      <c r="C67" s="18" t="s">
        <v>437</v>
      </c>
      <c r="D67" s="21" t="s">
        <v>438</v>
      </c>
      <c r="E67" s="23" t="s">
        <v>574</v>
      </c>
      <c r="F67" s="23" t="s">
        <v>574</v>
      </c>
      <c r="G67" s="23" t="s">
        <v>574</v>
      </c>
      <c r="H67" s="23" t="s">
        <v>574</v>
      </c>
      <c r="I67" s="23" t="s">
        <v>574</v>
      </c>
      <c r="J67" s="23" t="s">
        <v>574</v>
      </c>
      <c r="K67" s="23" t="s">
        <v>574</v>
      </c>
      <c r="L67" s="23" t="s">
        <v>574</v>
      </c>
      <c r="M67" s="24" t="s">
        <v>574</v>
      </c>
      <c r="N67" s="23" t="s">
        <v>574</v>
      </c>
      <c r="O67" s="23" t="s">
        <v>574</v>
      </c>
      <c r="P67" s="23" t="s">
        <v>574</v>
      </c>
      <c r="Q67" s="23" t="s">
        <v>574</v>
      </c>
      <c r="R67" s="23" t="s">
        <v>574</v>
      </c>
      <c r="S67" s="23" t="s">
        <v>574</v>
      </c>
      <c r="T67" s="23" t="s">
        <v>574</v>
      </c>
      <c r="U67" s="23" t="s">
        <v>574</v>
      </c>
      <c r="V67" s="24" t="s">
        <v>574</v>
      </c>
    </row>
    <row r="68" spans="2:22" x14ac:dyDescent="0.2">
      <c r="B68" s="33" t="s">
        <v>253</v>
      </c>
      <c r="C68" s="18" t="s">
        <v>51</v>
      </c>
      <c r="D68" s="21" t="s">
        <v>162</v>
      </c>
      <c r="E68" s="23">
        <v>7.1095571095571089E-2</v>
      </c>
      <c r="F68" s="23">
        <v>0.16200466200466201</v>
      </c>
      <c r="G68" s="23">
        <v>0.13286713286713286</v>
      </c>
      <c r="H68" s="23">
        <v>0.30186480186480186</v>
      </c>
      <c r="I68" s="23">
        <v>0.1993006993006993</v>
      </c>
      <c r="J68" s="23">
        <v>9.2074592074592079E-2</v>
      </c>
      <c r="K68" s="23">
        <v>4.0792540792540792E-2</v>
      </c>
      <c r="L68" s="23">
        <v>0</v>
      </c>
      <c r="M68" s="24">
        <v>4290</v>
      </c>
      <c r="N68" s="23">
        <v>0.16666666666666666</v>
      </c>
      <c r="O68" s="23">
        <v>8.3333333333333329E-2</v>
      </c>
      <c r="P68" s="23">
        <v>0.16666666666666666</v>
      </c>
      <c r="Q68" s="23">
        <v>0.33333333333333331</v>
      </c>
      <c r="R68" s="23">
        <v>0.16666666666666666</v>
      </c>
      <c r="S68" s="23">
        <v>8.3333333333333329E-2</v>
      </c>
      <c r="T68" s="23">
        <v>8.3333333333333329E-2</v>
      </c>
      <c r="U68" s="23">
        <v>0</v>
      </c>
      <c r="V68" s="24">
        <v>60</v>
      </c>
    </row>
    <row r="69" spans="2:22" x14ac:dyDescent="0.2">
      <c r="B69" s="33" t="s">
        <v>253</v>
      </c>
      <c r="C69" s="18" t="s">
        <v>59</v>
      </c>
      <c r="D69" s="21" t="s">
        <v>168</v>
      </c>
      <c r="E69" s="23" t="s">
        <v>574</v>
      </c>
      <c r="F69" s="23" t="s">
        <v>574</v>
      </c>
      <c r="G69" s="23" t="s">
        <v>574</v>
      </c>
      <c r="H69" s="23" t="s">
        <v>574</v>
      </c>
      <c r="I69" s="23" t="s">
        <v>574</v>
      </c>
      <c r="J69" s="23" t="s">
        <v>574</v>
      </c>
      <c r="K69" s="23" t="s">
        <v>574</v>
      </c>
      <c r="L69" s="23" t="s">
        <v>574</v>
      </c>
      <c r="M69" s="24" t="s">
        <v>574</v>
      </c>
      <c r="N69" s="23" t="s">
        <v>574</v>
      </c>
      <c r="O69" s="23" t="s">
        <v>574</v>
      </c>
      <c r="P69" s="23" t="s">
        <v>574</v>
      </c>
      <c r="Q69" s="23" t="s">
        <v>574</v>
      </c>
      <c r="R69" s="23" t="s">
        <v>574</v>
      </c>
      <c r="S69" s="23" t="s">
        <v>574</v>
      </c>
      <c r="T69" s="23" t="s">
        <v>574</v>
      </c>
      <c r="U69" s="23" t="s">
        <v>574</v>
      </c>
      <c r="V69" s="24" t="s">
        <v>574</v>
      </c>
    </row>
    <row r="70" spans="2:22" x14ac:dyDescent="0.2">
      <c r="B70" s="33" t="s">
        <v>253</v>
      </c>
      <c r="C70" s="18" t="s">
        <v>69</v>
      </c>
      <c r="D70" s="21" t="s">
        <v>306</v>
      </c>
      <c r="E70" s="23">
        <v>9.8933649289099521E-2</v>
      </c>
      <c r="F70" s="23">
        <v>0.15343601895734596</v>
      </c>
      <c r="G70" s="23">
        <v>0.12973933649289099</v>
      </c>
      <c r="H70" s="23">
        <v>0.29739336492890994</v>
      </c>
      <c r="I70" s="23">
        <v>0.2014218009478673</v>
      </c>
      <c r="J70" s="23">
        <v>9.004739336492891E-2</v>
      </c>
      <c r="K70" s="23">
        <v>2.9028436018957347E-2</v>
      </c>
      <c r="L70" s="23">
        <v>0</v>
      </c>
      <c r="M70" s="24">
        <v>8440</v>
      </c>
      <c r="N70" s="23" t="s">
        <v>574</v>
      </c>
      <c r="O70" s="23" t="s">
        <v>574</v>
      </c>
      <c r="P70" s="23" t="s">
        <v>574</v>
      </c>
      <c r="Q70" s="23" t="s">
        <v>574</v>
      </c>
      <c r="R70" s="23" t="s">
        <v>574</v>
      </c>
      <c r="S70" s="23" t="s">
        <v>574</v>
      </c>
      <c r="T70" s="23" t="s">
        <v>574</v>
      </c>
      <c r="U70" s="23" t="s">
        <v>574</v>
      </c>
      <c r="V70" s="24" t="s">
        <v>574</v>
      </c>
    </row>
    <row r="71" spans="2:22" x14ac:dyDescent="0.2">
      <c r="B71" s="33" t="s">
        <v>243</v>
      </c>
      <c r="C71" s="18" t="s">
        <v>22</v>
      </c>
      <c r="D71" s="21" t="s">
        <v>142</v>
      </c>
      <c r="E71" s="23">
        <v>9.6802841918294844E-2</v>
      </c>
      <c r="F71" s="23">
        <v>0.13676731793960922</v>
      </c>
      <c r="G71" s="23">
        <v>0.15186500888099466</v>
      </c>
      <c r="H71" s="23">
        <v>0.38099467140319715</v>
      </c>
      <c r="I71" s="23">
        <v>0.18916518650088809</v>
      </c>
      <c r="J71" s="23">
        <v>3.7300177619893425E-2</v>
      </c>
      <c r="K71" s="23">
        <v>7.104795737122558E-3</v>
      </c>
      <c r="L71" s="23">
        <v>0</v>
      </c>
      <c r="M71" s="24">
        <v>5630</v>
      </c>
      <c r="N71" s="23">
        <v>6.6666666666666666E-2</v>
      </c>
      <c r="O71" s="23">
        <v>6.6666666666666666E-2</v>
      </c>
      <c r="P71" s="23">
        <v>6.6666666666666666E-2</v>
      </c>
      <c r="Q71" s="23">
        <v>0.33333333333333331</v>
      </c>
      <c r="R71" s="23">
        <v>0.4</v>
      </c>
      <c r="S71" s="23">
        <v>0.13333333333333333</v>
      </c>
      <c r="T71" s="23">
        <v>0</v>
      </c>
      <c r="U71" s="23">
        <v>0</v>
      </c>
      <c r="V71" s="24">
        <v>75</v>
      </c>
    </row>
    <row r="72" spans="2:22" x14ac:dyDescent="0.2">
      <c r="B72" s="33" t="s">
        <v>243</v>
      </c>
      <c r="C72" s="18" t="s">
        <v>441</v>
      </c>
      <c r="D72" s="21" t="s">
        <v>442</v>
      </c>
      <c r="E72" s="23">
        <v>8.9922480620155038E-2</v>
      </c>
      <c r="F72" s="23">
        <v>0.13023255813953488</v>
      </c>
      <c r="G72" s="23">
        <v>0.11472868217054263</v>
      </c>
      <c r="H72" s="23">
        <v>0.26511627906976742</v>
      </c>
      <c r="I72" s="23">
        <v>0.23720930232558141</v>
      </c>
      <c r="J72" s="23">
        <v>0.11782945736434108</v>
      </c>
      <c r="K72" s="23">
        <v>4.4961240310077519E-2</v>
      </c>
      <c r="L72" s="23">
        <v>0</v>
      </c>
      <c r="M72" s="24">
        <v>3225</v>
      </c>
      <c r="N72" s="23">
        <v>7.3529411764705885E-2</v>
      </c>
      <c r="O72" s="23">
        <v>0.13235294117647059</v>
      </c>
      <c r="P72" s="23">
        <v>8.8235294117647065E-2</v>
      </c>
      <c r="Q72" s="23">
        <v>0.25</v>
      </c>
      <c r="R72" s="23">
        <v>0.26470588235294118</v>
      </c>
      <c r="S72" s="23">
        <v>0.13235294117647059</v>
      </c>
      <c r="T72" s="23">
        <v>4.4117647058823532E-2</v>
      </c>
      <c r="U72" s="23">
        <v>0</v>
      </c>
      <c r="V72" s="24">
        <v>340</v>
      </c>
    </row>
    <row r="73" spans="2:22" x14ac:dyDescent="0.2">
      <c r="B73" s="33" t="s">
        <v>243</v>
      </c>
      <c r="C73" s="18" t="s">
        <v>23</v>
      </c>
      <c r="D73" s="21" t="s">
        <v>308</v>
      </c>
      <c r="E73" s="23">
        <v>0.14366883116883117</v>
      </c>
      <c r="F73" s="23">
        <v>0.16883116883116883</v>
      </c>
      <c r="G73" s="23">
        <v>0.12418831168831169</v>
      </c>
      <c r="H73" s="23">
        <v>0.32224025974025972</v>
      </c>
      <c r="I73" s="23">
        <v>0.1728896103896104</v>
      </c>
      <c r="J73" s="23">
        <v>5.6006493506493504E-2</v>
      </c>
      <c r="K73" s="23">
        <v>1.2175324675324676E-2</v>
      </c>
      <c r="L73" s="23">
        <v>0</v>
      </c>
      <c r="M73" s="24">
        <v>6160</v>
      </c>
      <c r="N73" s="23">
        <v>0.15625</v>
      </c>
      <c r="O73" s="23">
        <v>9.375E-2</v>
      </c>
      <c r="P73" s="23">
        <v>6.25E-2</v>
      </c>
      <c r="Q73" s="23">
        <v>0.25</v>
      </c>
      <c r="R73" s="23">
        <v>0.28125</v>
      </c>
      <c r="S73" s="23">
        <v>0.125</v>
      </c>
      <c r="T73" s="23">
        <v>3.125E-2</v>
      </c>
      <c r="U73" s="23">
        <v>0</v>
      </c>
      <c r="V73" s="24">
        <v>160</v>
      </c>
    </row>
    <row r="74" spans="2:22" x14ac:dyDescent="0.2">
      <c r="B74" s="33" t="s">
        <v>243</v>
      </c>
      <c r="C74" s="18" t="s">
        <v>24</v>
      </c>
      <c r="D74" s="21" t="s">
        <v>143</v>
      </c>
      <c r="E74" s="23" t="s">
        <v>574</v>
      </c>
      <c r="F74" s="23" t="s">
        <v>574</v>
      </c>
      <c r="G74" s="23" t="s">
        <v>574</v>
      </c>
      <c r="H74" s="23" t="s">
        <v>574</v>
      </c>
      <c r="I74" s="23" t="s">
        <v>574</v>
      </c>
      <c r="J74" s="23" t="s">
        <v>574</v>
      </c>
      <c r="K74" s="23" t="s">
        <v>574</v>
      </c>
      <c r="L74" s="23" t="s">
        <v>574</v>
      </c>
      <c r="M74" s="24" t="s">
        <v>574</v>
      </c>
      <c r="N74" s="23" t="s">
        <v>574</v>
      </c>
      <c r="O74" s="23" t="s">
        <v>574</v>
      </c>
      <c r="P74" s="23" t="s">
        <v>574</v>
      </c>
      <c r="Q74" s="23" t="s">
        <v>574</v>
      </c>
      <c r="R74" s="23" t="s">
        <v>574</v>
      </c>
      <c r="S74" s="23" t="s">
        <v>574</v>
      </c>
      <c r="T74" s="23" t="s">
        <v>574</v>
      </c>
      <c r="U74" s="23" t="s">
        <v>574</v>
      </c>
      <c r="V74" s="24" t="s">
        <v>574</v>
      </c>
    </row>
    <row r="75" spans="2:22" x14ac:dyDescent="0.2">
      <c r="B75" s="33" t="s">
        <v>243</v>
      </c>
      <c r="C75" s="18" t="s">
        <v>25</v>
      </c>
      <c r="D75" s="21" t="s">
        <v>309</v>
      </c>
      <c r="E75" s="23">
        <v>0</v>
      </c>
      <c r="F75" s="23">
        <v>0</v>
      </c>
      <c r="G75" s="23">
        <v>0.17263843648208468</v>
      </c>
      <c r="H75" s="23">
        <v>0.36807817589576547</v>
      </c>
      <c r="I75" s="23">
        <v>0.31270358306188922</v>
      </c>
      <c r="J75" s="23">
        <v>0.10749185667752444</v>
      </c>
      <c r="K75" s="23">
        <v>3.9087947882736153E-2</v>
      </c>
      <c r="L75" s="23">
        <v>0</v>
      </c>
      <c r="M75" s="24">
        <v>1535</v>
      </c>
      <c r="N75" s="23" t="s">
        <v>575</v>
      </c>
      <c r="O75" s="23" t="s">
        <v>575</v>
      </c>
      <c r="P75" s="23" t="s">
        <v>575</v>
      </c>
      <c r="Q75" s="23" t="s">
        <v>575</v>
      </c>
      <c r="R75" s="23" t="s">
        <v>575</v>
      </c>
      <c r="S75" s="23" t="s">
        <v>575</v>
      </c>
      <c r="T75" s="23" t="s">
        <v>575</v>
      </c>
      <c r="U75" s="23" t="s">
        <v>575</v>
      </c>
      <c r="V75" s="24" t="s">
        <v>575</v>
      </c>
    </row>
    <row r="76" spans="2:22" x14ac:dyDescent="0.2">
      <c r="B76" s="33" t="s">
        <v>243</v>
      </c>
      <c r="C76" s="18" t="s">
        <v>445</v>
      </c>
      <c r="D76" s="21" t="s">
        <v>446</v>
      </c>
      <c r="E76" s="23">
        <v>0.1046875</v>
      </c>
      <c r="F76" s="23">
        <v>0.17656250000000001</v>
      </c>
      <c r="G76" s="23">
        <v>0.125</v>
      </c>
      <c r="H76" s="23">
        <v>0.25312499999999999</v>
      </c>
      <c r="I76" s="23">
        <v>0.21562500000000001</v>
      </c>
      <c r="J76" s="23">
        <v>9.2187500000000006E-2</v>
      </c>
      <c r="K76" s="23">
        <v>3.2812500000000001E-2</v>
      </c>
      <c r="L76" s="23">
        <v>0</v>
      </c>
      <c r="M76" s="24">
        <v>3200</v>
      </c>
      <c r="N76" s="23" t="s">
        <v>574</v>
      </c>
      <c r="O76" s="23" t="s">
        <v>574</v>
      </c>
      <c r="P76" s="23" t="s">
        <v>574</v>
      </c>
      <c r="Q76" s="23" t="s">
        <v>574</v>
      </c>
      <c r="R76" s="23" t="s">
        <v>574</v>
      </c>
      <c r="S76" s="23" t="s">
        <v>574</v>
      </c>
      <c r="T76" s="23" t="s">
        <v>574</v>
      </c>
      <c r="U76" s="23" t="s">
        <v>574</v>
      </c>
      <c r="V76" s="24" t="s">
        <v>574</v>
      </c>
    </row>
    <row r="77" spans="2:22" x14ac:dyDescent="0.2">
      <c r="B77" s="33" t="s">
        <v>243</v>
      </c>
      <c r="C77" s="18" t="s">
        <v>26</v>
      </c>
      <c r="D77" s="21" t="s">
        <v>310</v>
      </c>
      <c r="E77" s="23">
        <v>1.4563106796116505E-2</v>
      </c>
      <c r="F77" s="23">
        <v>3.2593619972260748E-2</v>
      </c>
      <c r="G77" s="23">
        <v>0.17128987517337033</v>
      </c>
      <c r="H77" s="23">
        <v>0.46185852981969489</v>
      </c>
      <c r="I77" s="23">
        <v>0.24133148404993066</v>
      </c>
      <c r="J77" s="23">
        <v>6.6574202496532592E-2</v>
      </c>
      <c r="K77" s="23">
        <v>1.1789181692094313E-2</v>
      </c>
      <c r="L77" s="23">
        <v>0</v>
      </c>
      <c r="M77" s="24">
        <v>7210</v>
      </c>
      <c r="N77" s="23" t="s">
        <v>574</v>
      </c>
      <c r="O77" s="23" t="s">
        <v>574</v>
      </c>
      <c r="P77" s="23" t="s">
        <v>574</v>
      </c>
      <c r="Q77" s="23" t="s">
        <v>574</v>
      </c>
      <c r="R77" s="23" t="s">
        <v>574</v>
      </c>
      <c r="S77" s="23" t="s">
        <v>574</v>
      </c>
      <c r="T77" s="23" t="s">
        <v>574</v>
      </c>
      <c r="U77" s="23" t="s">
        <v>574</v>
      </c>
      <c r="V77" s="24" t="s">
        <v>574</v>
      </c>
    </row>
    <row r="78" spans="2:22" x14ac:dyDescent="0.2">
      <c r="B78" s="33" t="s">
        <v>243</v>
      </c>
      <c r="C78" s="18" t="s">
        <v>28</v>
      </c>
      <c r="D78" s="21" t="s">
        <v>145</v>
      </c>
      <c r="E78" s="23">
        <v>2.247191011235955E-2</v>
      </c>
      <c r="F78" s="23">
        <v>3.6516853932584269E-2</v>
      </c>
      <c r="G78" s="23">
        <v>0.15308988764044945</v>
      </c>
      <c r="H78" s="23">
        <v>0.4353932584269663</v>
      </c>
      <c r="I78" s="23">
        <v>0.23314606741573032</v>
      </c>
      <c r="J78" s="23">
        <v>9.6910112359550563E-2</v>
      </c>
      <c r="K78" s="23">
        <v>2.247191011235955E-2</v>
      </c>
      <c r="L78" s="23">
        <v>0</v>
      </c>
      <c r="M78" s="24">
        <v>3560</v>
      </c>
      <c r="N78" s="23">
        <v>0</v>
      </c>
      <c r="O78" s="23">
        <v>5.2631578947368418E-2</v>
      </c>
      <c r="P78" s="23">
        <v>0.10526315789473684</v>
      </c>
      <c r="Q78" s="23">
        <v>0.44736842105263158</v>
      </c>
      <c r="R78" s="23">
        <v>0.23684210526315788</v>
      </c>
      <c r="S78" s="23">
        <v>0.15789473684210525</v>
      </c>
      <c r="T78" s="23">
        <v>5.2631578947368418E-2</v>
      </c>
      <c r="U78" s="23">
        <v>0</v>
      </c>
      <c r="V78" s="24">
        <v>190</v>
      </c>
    </row>
    <row r="79" spans="2:22" x14ac:dyDescent="0.2">
      <c r="B79" s="33" t="s">
        <v>243</v>
      </c>
      <c r="C79" s="18" t="s">
        <v>29</v>
      </c>
      <c r="D79" s="21" t="s">
        <v>146</v>
      </c>
      <c r="E79" s="23">
        <v>1.1355571327182399E-2</v>
      </c>
      <c r="F79" s="23">
        <v>4.4002838892831797E-2</v>
      </c>
      <c r="G79" s="23">
        <v>0.13413768630234207</v>
      </c>
      <c r="H79" s="23">
        <v>0.40454222853087296</v>
      </c>
      <c r="I79" s="23">
        <v>0.28530872959545778</v>
      </c>
      <c r="J79" s="23">
        <v>9.3683463449254795E-2</v>
      </c>
      <c r="K79" s="23">
        <v>2.7679205110007096E-2</v>
      </c>
      <c r="L79" s="23">
        <v>0</v>
      </c>
      <c r="M79" s="24">
        <v>7045</v>
      </c>
      <c r="N79" s="23" t="s">
        <v>574</v>
      </c>
      <c r="O79" s="23" t="s">
        <v>574</v>
      </c>
      <c r="P79" s="23" t="s">
        <v>574</v>
      </c>
      <c r="Q79" s="23" t="s">
        <v>574</v>
      </c>
      <c r="R79" s="23" t="s">
        <v>574</v>
      </c>
      <c r="S79" s="23" t="s">
        <v>574</v>
      </c>
      <c r="T79" s="23" t="s">
        <v>574</v>
      </c>
      <c r="U79" s="23" t="s">
        <v>574</v>
      </c>
      <c r="V79" s="24" t="s">
        <v>574</v>
      </c>
    </row>
    <row r="80" spans="2:22" x14ac:dyDescent="0.2">
      <c r="B80" s="33" t="s">
        <v>243</v>
      </c>
      <c r="C80" s="18" t="s">
        <v>30</v>
      </c>
      <c r="D80" s="21" t="s">
        <v>147</v>
      </c>
      <c r="E80" s="23">
        <v>8.0536912751677847E-2</v>
      </c>
      <c r="F80" s="23">
        <v>0.162294081757169</v>
      </c>
      <c r="G80" s="23">
        <v>0.13178767541183647</v>
      </c>
      <c r="H80" s="23">
        <v>0.2361195851128737</v>
      </c>
      <c r="I80" s="23">
        <v>0.22940817571690056</v>
      </c>
      <c r="J80" s="23">
        <v>0.11531421598535692</v>
      </c>
      <c r="K80" s="23">
        <v>4.3929225137278829E-2</v>
      </c>
      <c r="L80" s="23">
        <v>0</v>
      </c>
      <c r="M80" s="24">
        <v>8195</v>
      </c>
      <c r="N80" s="23">
        <v>5.8823529411764705E-2</v>
      </c>
      <c r="O80" s="23">
        <v>0.10160427807486631</v>
      </c>
      <c r="P80" s="23">
        <v>0.11229946524064172</v>
      </c>
      <c r="Q80" s="23">
        <v>0.22994652406417113</v>
      </c>
      <c r="R80" s="23">
        <v>0.25668449197860965</v>
      </c>
      <c r="S80" s="23">
        <v>0.1497326203208556</v>
      </c>
      <c r="T80" s="23">
        <v>9.0909090909090912E-2</v>
      </c>
      <c r="U80" s="23">
        <v>0</v>
      </c>
      <c r="V80" s="24">
        <v>935</v>
      </c>
    </row>
    <row r="81" spans="2:22" x14ac:dyDescent="0.2">
      <c r="B81" s="33" t="s">
        <v>243</v>
      </c>
      <c r="C81" s="18" t="s">
        <v>31</v>
      </c>
      <c r="D81" s="21" t="s">
        <v>311</v>
      </c>
      <c r="E81" s="23">
        <v>0.17316017316017315</v>
      </c>
      <c r="F81" s="23">
        <v>0.13852813852813853</v>
      </c>
      <c r="G81" s="23">
        <v>0.11363636363636363</v>
      </c>
      <c r="H81" s="23">
        <v>0.30303030303030304</v>
      </c>
      <c r="I81" s="23">
        <v>0.19805194805194806</v>
      </c>
      <c r="J81" s="23">
        <v>6.0606060606060608E-2</v>
      </c>
      <c r="K81" s="23">
        <v>1.2987012987012988E-2</v>
      </c>
      <c r="L81" s="23">
        <v>0</v>
      </c>
      <c r="M81" s="24">
        <v>4620</v>
      </c>
      <c r="N81" s="23">
        <v>0.29629629629629628</v>
      </c>
      <c r="O81" s="23">
        <v>0.1111111111111111</v>
      </c>
      <c r="P81" s="23">
        <v>7.407407407407407E-2</v>
      </c>
      <c r="Q81" s="23">
        <v>0.25925925925925924</v>
      </c>
      <c r="R81" s="23">
        <v>0.14814814814814814</v>
      </c>
      <c r="S81" s="23">
        <v>7.407407407407407E-2</v>
      </c>
      <c r="T81" s="23">
        <v>3.7037037037037035E-2</v>
      </c>
      <c r="U81" s="23">
        <v>0</v>
      </c>
      <c r="V81" s="24">
        <v>135</v>
      </c>
    </row>
    <row r="82" spans="2:22" x14ac:dyDescent="0.2">
      <c r="B82" s="33" t="s">
        <v>243</v>
      </c>
      <c r="C82" s="18" t="s">
        <v>32</v>
      </c>
      <c r="D82" s="21" t="s">
        <v>312</v>
      </c>
      <c r="E82" s="23" t="s">
        <v>574</v>
      </c>
      <c r="F82" s="23" t="s">
        <v>574</v>
      </c>
      <c r="G82" s="23" t="s">
        <v>574</v>
      </c>
      <c r="H82" s="23" t="s">
        <v>574</v>
      </c>
      <c r="I82" s="23" t="s">
        <v>574</v>
      </c>
      <c r="J82" s="23" t="s">
        <v>574</v>
      </c>
      <c r="K82" s="23" t="s">
        <v>574</v>
      </c>
      <c r="L82" s="23" t="s">
        <v>574</v>
      </c>
      <c r="M82" s="24" t="s">
        <v>574</v>
      </c>
      <c r="N82" s="23" t="s">
        <v>574</v>
      </c>
      <c r="O82" s="23" t="s">
        <v>574</v>
      </c>
      <c r="P82" s="23" t="s">
        <v>574</v>
      </c>
      <c r="Q82" s="23" t="s">
        <v>574</v>
      </c>
      <c r="R82" s="23" t="s">
        <v>574</v>
      </c>
      <c r="S82" s="23" t="s">
        <v>574</v>
      </c>
      <c r="T82" s="23" t="s">
        <v>574</v>
      </c>
      <c r="U82" s="23" t="s">
        <v>574</v>
      </c>
      <c r="V82" s="24" t="s">
        <v>574</v>
      </c>
    </row>
    <row r="83" spans="2:22" x14ac:dyDescent="0.2">
      <c r="B83" s="33" t="s">
        <v>243</v>
      </c>
      <c r="C83" s="18" t="s">
        <v>453</v>
      </c>
      <c r="D83" s="21" t="s">
        <v>454</v>
      </c>
      <c r="E83" s="23">
        <v>8.2212257100149483E-2</v>
      </c>
      <c r="F83" s="23">
        <v>8.0717488789237665E-2</v>
      </c>
      <c r="G83" s="23">
        <v>0.14499252615844543</v>
      </c>
      <c r="H83" s="23">
        <v>0.38714499252615847</v>
      </c>
      <c r="I83" s="23">
        <v>0.20926756352765322</v>
      </c>
      <c r="J83" s="23">
        <v>7.4738415545590436E-2</v>
      </c>
      <c r="K83" s="23">
        <v>2.0926756352765322E-2</v>
      </c>
      <c r="L83" s="23">
        <v>0</v>
      </c>
      <c r="M83" s="24">
        <v>3345</v>
      </c>
      <c r="N83" s="23">
        <v>1.0309278350515464E-2</v>
      </c>
      <c r="O83" s="23">
        <v>1.0309278350515464E-2</v>
      </c>
      <c r="P83" s="23">
        <v>9.2783505154639179E-2</v>
      </c>
      <c r="Q83" s="23">
        <v>0.39175257731958762</v>
      </c>
      <c r="R83" s="23">
        <v>0.31958762886597936</v>
      </c>
      <c r="S83" s="23">
        <v>0.13402061855670103</v>
      </c>
      <c r="T83" s="23">
        <v>6.1855670103092786E-2</v>
      </c>
      <c r="U83" s="23">
        <v>0</v>
      </c>
      <c r="V83" s="24">
        <v>485</v>
      </c>
    </row>
    <row r="84" spans="2:22" x14ac:dyDescent="0.2">
      <c r="B84" s="33" t="s">
        <v>243</v>
      </c>
      <c r="C84" s="18" t="s">
        <v>33</v>
      </c>
      <c r="D84" s="21" t="s">
        <v>148</v>
      </c>
      <c r="E84" s="23">
        <v>0.130348913759052</v>
      </c>
      <c r="F84" s="23">
        <v>0.18235681369321921</v>
      </c>
      <c r="G84" s="23">
        <v>0.14154048716260698</v>
      </c>
      <c r="H84" s="23">
        <v>0.29953917050691242</v>
      </c>
      <c r="I84" s="23">
        <v>0.19354838709677419</v>
      </c>
      <c r="J84" s="23">
        <v>4.3449637919684002E-2</v>
      </c>
      <c r="K84" s="23">
        <v>9.8749177090190921E-3</v>
      </c>
      <c r="L84" s="23">
        <v>0</v>
      </c>
      <c r="M84" s="24">
        <v>7595</v>
      </c>
      <c r="N84" s="23" t="s">
        <v>574</v>
      </c>
      <c r="O84" s="23" t="s">
        <v>574</v>
      </c>
      <c r="P84" s="23" t="s">
        <v>574</v>
      </c>
      <c r="Q84" s="23" t="s">
        <v>574</v>
      </c>
      <c r="R84" s="23" t="s">
        <v>574</v>
      </c>
      <c r="S84" s="23" t="s">
        <v>574</v>
      </c>
      <c r="T84" s="23" t="s">
        <v>574</v>
      </c>
      <c r="U84" s="23" t="s">
        <v>574</v>
      </c>
      <c r="V84" s="24" t="s">
        <v>574</v>
      </c>
    </row>
    <row r="85" spans="2:22" x14ac:dyDescent="0.2">
      <c r="B85" s="33" t="s">
        <v>243</v>
      </c>
      <c r="C85" s="18" t="s">
        <v>455</v>
      </c>
      <c r="D85" s="21" t="s">
        <v>456</v>
      </c>
      <c r="E85" s="23">
        <v>0.10373873208216344</v>
      </c>
      <c r="F85" s="23">
        <v>0.14201270873355992</v>
      </c>
      <c r="G85" s="23">
        <v>0.14068272498891679</v>
      </c>
      <c r="H85" s="23">
        <v>0.3199349785724841</v>
      </c>
      <c r="I85" s="23">
        <v>0.19728092212206294</v>
      </c>
      <c r="J85" s="23">
        <v>7.4626865671641784E-2</v>
      </c>
      <c r="K85" s="23">
        <v>2.1870843800797991E-2</v>
      </c>
      <c r="L85" s="23">
        <v>0</v>
      </c>
      <c r="M85" s="24">
        <v>33835</v>
      </c>
      <c r="N85" s="23" t="s">
        <v>574</v>
      </c>
      <c r="O85" s="23" t="s">
        <v>574</v>
      </c>
      <c r="P85" s="23" t="s">
        <v>574</v>
      </c>
      <c r="Q85" s="23" t="s">
        <v>574</v>
      </c>
      <c r="R85" s="23" t="s">
        <v>574</v>
      </c>
      <c r="S85" s="23" t="s">
        <v>574</v>
      </c>
      <c r="T85" s="23" t="s">
        <v>574</v>
      </c>
      <c r="U85" s="23" t="s">
        <v>574</v>
      </c>
      <c r="V85" s="24" t="s">
        <v>574</v>
      </c>
    </row>
    <row r="86" spans="2:22" x14ac:dyDescent="0.2">
      <c r="B86" s="33" t="s">
        <v>243</v>
      </c>
      <c r="C86" s="18" t="s">
        <v>443</v>
      </c>
      <c r="D86" s="21" t="s">
        <v>444</v>
      </c>
      <c r="E86" s="23" t="s">
        <v>574</v>
      </c>
      <c r="F86" s="23" t="s">
        <v>574</v>
      </c>
      <c r="G86" s="23" t="s">
        <v>574</v>
      </c>
      <c r="H86" s="23" t="s">
        <v>574</v>
      </c>
      <c r="I86" s="23" t="s">
        <v>574</v>
      </c>
      <c r="J86" s="23" t="s">
        <v>574</v>
      </c>
      <c r="K86" s="23" t="s">
        <v>574</v>
      </c>
      <c r="L86" s="23" t="s">
        <v>574</v>
      </c>
      <c r="M86" s="24" t="s">
        <v>574</v>
      </c>
      <c r="N86" s="23" t="s">
        <v>574</v>
      </c>
      <c r="O86" s="23" t="s">
        <v>574</v>
      </c>
      <c r="P86" s="23" t="s">
        <v>574</v>
      </c>
      <c r="Q86" s="23" t="s">
        <v>574</v>
      </c>
      <c r="R86" s="23" t="s">
        <v>574</v>
      </c>
      <c r="S86" s="23" t="s">
        <v>574</v>
      </c>
      <c r="T86" s="23" t="s">
        <v>574</v>
      </c>
      <c r="U86" s="23" t="s">
        <v>574</v>
      </c>
      <c r="V86" s="24" t="s">
        <v>574</v>
      </c>
    </row>
    <row r="87" spans="2:22" x14ac:dyDescent="0.2">
      <c r="B87" s="33" t="s">
        <v>243</v>
      </c>
      <c r="C87" s="18" t="s">
        <v>447</v>
      </c>
      <c r="D87" s="21" t="s">
        <v>448</v>
      </c>
      <c r="E87" s="23">
        <v>8.8204038257173226E-2</v>
      </c>
      <c r="F87" s="23">
        <v>0.14984059511158343</v>
      </c>
      <c r="G87" s="23">
        <v>0.12221041445270989</v>
      </c>
      <c r="H87" s="23">
        <v>0.25504782146652499</v>
      </c>
      <c r="I87" s="23">
        <v>0.2104144527098831</v>
      </c>
      <c r="J87" s="23">
        <v>0.11158342189160468</v>
      </c>
      <c r="K87" s="23">
        <v>6.1636556854410204E-2</v>
      </c>
      <c r="L87" s="23">
        <v>0</v>
      </c>
      <c r="M87" s="24">
        <v>4705</v>
      </c>
      <c r="N87" s="23" t="s">
        <v>574</v>
      </c>
      <c r="O87" s="23" t="s">
        <v>574</v>
      </c>
      <c r="P87" s="23" t="s">
        <v>574</v>
      </c>
      <c r="Q87" s="23" t="s">
        <v>574</v>
      </c>
      <c r="R87" s="23" t="s">
        <v>574</v>
      </c>
      <c r="S87" s="23" t="s">
        <v>574</v>
      </c>
      <c r="T87" s="23" t="s">
        <v>574</v>
      </c>
      <c r="U87" s="23" t="s">
        <v>574</v>
      </c>
      <c r="V87" s="24" t="s">
        <v>574</v>
      </c>
    </row>
    <row r="88" spans="2:22" x14ac:dyDescent="0.2">
      <c r="B88" s="33" t="s">
        <v>243</v>
      </c>
      <c r="C88" s="18" t="s">
        <v>34</v>
      </c>
      <c r="D88" s="21" t="s">
        <v>149</v>
      </c>
      <c r="E88" s="23">
        <v>8.0886758538046735E-2</v>
      </c>
      <c r="F88" s="23">
        <v>0.15698022768124625</v>
      </c>
      <c r="G88" s="23">
        <v>0.13121629718394248</v>
      </c>
      <c r="H88" s="23">
        <v>0.2750149790293589</v>
      </c>
      <c r="I88" s="23">
        <v>0.21869382863990414</v>
      </c>
      <c r="J88" s="23">
        <v>0.1048532055122828</v>
      </c>
      <c r="K88" s="23">
        <v>3.2354703415218691E-2</v>
      </c>
      <c r="L88" s="23">
        <v>0</v>
      </c>
      <c r="M88" s="24">
        <v>8345</v>
      </c>
      <c r="N88" s="23">
        <v>4.2857142857142858E-2</v>
      </c>
      <c r="O88" s="23">
        <v>0.1</v>
      </c>
      <c r="P88" s="23">
        <v>0.11428571428571428</v>
      </c>
      <c r="Q88" s="23">
        <v>0.3</v>
      </c>
      <c r="R88" s="23">
        <v>0.25714285714285712</v>
      </c>
      <c r="S88" s="23">
        <v>0.12857142857142856</v>
      </c>
      <c r="T88" s="23">
        <v>7.1428571428571425E-2</v>
      </c>
      <c r="U88" s="23">
        <v>0</v>
      </c>
      <c r="V88" s="24">
        <v>350</v>
      </c>
    </row>
    <row r="89" spans="2:22" x14ac:dyDescent="0.2">
      <c r="B89" s="33" t="s">
        <v>243</v>
      </c>
      <c r="C89" s="18" t="s">
        <v>449</v>
      </c>
      <c r="D89" s="21" t="s">
        <v>450</v>
      </c>
      <c r="E89" s="23">
        <v>6.174264281592614E-2</v>
      </c>
      <c r="F89" s="23">
        <v>6.6358915175995389E-2</v>
      </c>
      <c r="G89" s="23">
        <v>0.15753029428736295</v>
      </c>
      <c r="H89" s="23">
        <v>0.45816503173687245</v>
      </c>
      <c r="I89" s="23">
        <v>0.20023081361800346</v>
      </c>
      <c r="J89" s="23">
        <v>4.6739757645701097E-2</v>
      </c>
      <c r="K89" s="23">
        <v>9.2325447201384876E-3</v>
      </c>
      <c r="L89" s="23">
        <v>0</v>
      </c>
      <c r="M89" s="24">
        <v>8665</v>
      </c>
      <c r="N89" s="23">
        <v>0.05</v>
      </c>
      <c r="O89" s="23">
        <v>2.5000000000000001E-2</v>
      </c>
      <c r="P89" s="23">
        <v>0.13750000000000001</v>
      </c>
      <c r="Q89" s="23">
        <v>0.45</v>
      </c>
      <c r="R89" s="23">
        <v>0.23749999999999999</v>
      </c>
      <c r="S89" s="23">
        <v>7.4999999999999997E-2</v>
      </c>
      <c r="T89" s="23">
        <v>2.5000000000000001E-2</v>
      </c>
      <c r="U89" s="23">
        <v>0</v>
      </c>
      <c r="V89" s="24">
        <v>400</v>
      </c>
    </row>
    <row r="90" spans="2:22" x14ac:dyDescent="0.2">
      <c r="B90" s="33" t="s">
        <v>243</v>
      </c>
      <c r="C90" s="18" t="s">
        <v>35</v>
      </c>
      <c r="D90" s="21" t="s">
        <v>150</v>
      </c>
      <c r="E90" s="23" t="s">
        <v>574</v>
      </c>
      <c r="F90" s="23" t="s">
        <v>574</v>
      </c>
      <c r="G90" s="23" t="s">
        <v>574</v>
      </c>
      <c r="H90" s="23" t="s">
        <v>574</v>
      </c>
      <c r="I90" s="23" t="s">
        <v>574</v>
      </c>
      <c r="J90" s="23" t="s">
        <v>574</v>
      </c>
      <c r="K90" s="23" t="s">
        <v>574</v>
      </c>
      <c r="L90" s="23" t="s">
        <v>574</v>
      </c>
      <c r="M90" s="24" t="s">
        <v>574</v>
      </c>
      <c r="N90" s="23" t="s">
        <v>574</v>
      </c>
      <c r="O90" s="23" t="s">
        <v>574</v>
      </c>
      <c r="P90" s="23" t="s">
        <v>574</v>
      </c>
      <c r="Q90" s="23" t="s">
        <v>574</v>
      </c>
      <c r="R90" s="23" t="s">
        <v>574</v>
      </c>
      <c r="S90" s="23" t="s">
        <v>574</v>
      </c>
      <c r="T90" s="23" t="s">
        <v>574</v>
      </c>
      <c r="U90" s="23" t="s">
        <v>574</v>
      </c>
      <c r="V90" s="24" t="s">
        <v>574</v>
      </c>
    </row>
    <row r="91" spans="2:22" x14ac:dyDescent="0.2">
      <c r="B91" s="33" t="s">
        <v>243</v>
      </c>
      <c r="C91" s="18" t="s">
        <v>451</v>
      </c>
      <c r="D91" s="21" t="s">
        <v>452</v>
      </c>
      <c r="E91" s="23" t="s">
        <v>574</v>
      </c>
      <c r="F91" s="23" t="s">
        <v>574</v>
      </c>
      <c r="G91" s="23" t="s">
        <v>574</v>
      </c>
      <c r="H91" s="23" t="s">
        <v>574</v>
      </c>
      <c r="I91" s="23" t="s">
        <v>574</v>
      </c>
      <c r="J91" s="23" t="s">
        <v>574</v>
      </c>
      <c r="K91" s="23" t="s">
        <v>574</v>
      </c>
      <c r="L91" s="23" t="s">
        <v>574</v>
      </c>
      <c r="M91" s="24" t="s">
        <v>574</v>
      </c>
      <c r="N91" s="23" t="s">
        <v>574</v>
      </c>
      <c r="O91" s="23" t="s">
        <v>574</v>
      </c>
      <c r="P91" s="23" t="s">
        <v>574</v>
      </c>
      <c r="Q91" s="23" t="s">
        <v>574</v>
      </c>
      <c r="R91" s="23" t="s">
        <v>574</v>
      </c>
      <c r="S91" s="23" t="s">
        <v>574</v>
      </c>
      <c r="T91" s="23" t="s">
        <v>574</v>
      </c>
      <c r="U91" s="23" t="s">
        <v>574</v>
      </c>
      <c r="V91" s="24" t="s">
        <v>574</v>
      </c>
    </row>
    <row r="92" spans="2:22" x14ac:dyDescent="0.2">
      <c r="B92" s="33" t="s">
        <v>243</v>
      </c>
      <c r="C92" s="18" t="s">
        <v>36</v>
      </c>
      <c r="D92" s="21" t="s">
        <v>151</v>
      </c>
      <c r="E92" s="23">
        <v>0.10948191593352884</v>
      </c>
      <c r="F92" s="23">
        <v>0.14956011730205279</v>
      </c>
      <c r="G92" s="23">
        <v>0.16129032258064516</v>
      </c>
      <c r="H92" s="23">
        <v>0.35092864125122192</v>
      </c>
      <c r="I92" s="23">
        <v>0.16617790811339198</v>
      </c>
      <c r="J92" s="23">
        <v>4.7898338220918865E-2</v>
      </c>
      <c r="K92" s="23">
        <v>1.466275659824047E-2</v>
      </c>
      <c r="L92" s="23">
        <v>0</v>
      </c>
      <c r="M92" s="24">
        <v>5115</v>
      </c>
      <c r="N92" s="23">
        <v>0</v>
      </c>
      <c r="O92" s="23">
        <v>0</v>
      </c>
      <c r="P92" s="23">
        <v>0.13432835820895522</v>
      </c>
      <c r="Q92" s="23">
        <v>0.4925373134328358</v>
      </c>
      <c r="R92" s="23">
        <v>0.2537313432835821</v>
      </c>
      <c r="S92" s="23">
        <v>0.1044776119402985</v>
      </c>
      <c r="T92" s="23">
        <v>1.4925373134328358E-2</v>
      </c>
      <c r="U92" s="23">
        <v>0</v>
      </c>
      <c r="V92" s="24">
        <v>335</v>
      </c>
    </row>
    <row r="93" spans="2:22" x14ac:dyDescent="0.2">
      <c r="B93" s="33" t="s">
        <v>243</v>
      </c>
      <c r="C93" s="18" t="s">
        <v>439</v>
      </c>
      <c r="D93" s="21" t="s">
        <v>440</v>
      </c>
      <c r="E93" s="23">
        <v>0.10367892976588629</v>
      </c>
      <c r="F93" s="23">
        <v>0.11872909698996656</v>
      </c>
      <c r="G93" s="23">
        <v>0.11872909698996656</v>
      </c>
      <c r="H93" s="23">
        <v>0.26923076923076922</v>
      </c>
      <c r="I93" s="23">
        <v>0.21070234113712374</v>
      </c>
      <c r="J93" s="23">
        <v>0.11789297658862877</v>
      </c>
      <c r="K93" s="23">
        <v>6.0200668896321072E-2</v>
      </c>
      <c r="L93" s="23">
        <v>0</v>
      </c>
      <c r="M93" s="24">
        <v>5980</v>
      </c>
      <c r="N93" s="23" t="s">
        <v>574</v>
      </c>
      <c r="O93" s="23" t="s">
        <v>574</v>
      </c>
      <c r="P93" s="23" t="s">
        <v>574</v>
      </c>
      <c r="Q93" s="23" t="s">
        <v>574</v>
      </c>
      <c r="R93" s="23" t="s">
        <v>574</v>
      </c>
      <c r="S93" s="23" t="s">
        <v>574</v>
      </c>
      <c r="T93" s="23" t="s">
        <v>574</v>
      </c>
      <c r="U93" s="23" t="s">
        <v>574</v>
      </c>
      <c r="V93" s="24" t="s">
        <v>574</v>
      </c>
    </row>
    <row r="94" spans="2:22" x14ac:dyDescent="0.2">
      <c r="B94" s="33" t="s">
        <v>243</v>
      </c>
      <c r="C94" s="18" t="s">
        <v>37</v>
      </c>
      <c r="D94" s="21" t="s">
        <v>152</v>
      </c>
      <c r="E94" s="23" t="s">
        <v>574</v>
      </c>
      <c r="F94" s="23" t="s">
        <v>574</v>
      </c>
      <c r="G94" s="23" t="s">
        <v>574</v>
      </c>
      <c r="H94" s="23" t="s">
        <v>574</v>
      </c>
      <c r="I94" s="23" t="s">
        <v>574</v>
      </c>
      <c r="J94" s="23" t="s">
        <v>574</v>
      </c>
      <c r="K94" s="23" t="s">
        <v>574</v>
      </c>
      <c r="L94" s="23" t="s">
        <v>574</v>
      </c>
      <c r="M94" s="24" t="s">
        <v>574</v>
      </c>
      <c r="N94" s="23" t="s">
        <v>574</v>
      </c>
      <c r="O94" s="23" t="s">
        <v>574</v>
      </c>
      <c r="P94" s="23" t="s">
        <v>574</v>
      </c>
      <c r="Q94" s="23" t="s">
        <v>574</v>
      </c>
      <c r="R94" s="23" t="s">
        <v>574</v>
      </c>
      <c r="S94" s="23" t="s">
        <v>574</v>
      </c>
      <c r="T94" s="23" t="s">
        <v>574</v>
      </c>
      <c r="U94" s="23" t="s">
        <v>574</v>
      </c>
      <c r="V94" s="24" t="s">
        <v>574</v>
      </c>
    </row>
    <row r="95" spans="2:22" x14ac:dyDescent="0.2">
      <c r="B95" s="33" t="s">
        <v>243</v>
      </c>
      <c r="C95" s="18" t="s">
        <v>38</v>
      </c>
      <c r="D95" s="21" t="s">
        <v>153</v>
      </c>
      <c r="E95" s="23">
        <v>0</v>
      </c>
      <c r="F95" s="23">
        <v>0</v>
      </c>
      <c r="G95" s="23">
        <v>0.1388888888888889</v>
      </c>
      <c r="H95" s="23">
        <v>0.43434343434343436</v>
      </c>
      <c r="I95" s="23">
        <v>0.29040404040404039</v>
      </c>
      <c r="J95" s="23">
        <v>9.8484848484848481E-2</v>
      </c>
      <c r="K95" s="23">
        <v>3.5353535353535352E-2</v>
      </c>
      <c r="L95" s="23">
        <v>0</v>
      </c>
      <c r="M95" s="24">
        <v>1980</v>
      </c>
      <c r="N95" s="23">
        <v>0</v>
      </c>
      <c r="O95" s="23">
        <v>0</v>
      </c>
      <c r="P95" s="23">
        <v>4.1666666666666664E-2</v>
      </c>
      <c r="Q95" s="23">
        <v>0.45833333333333331</v>
      </c>
      <c r="R95" s="23">
        <v>0.25</v>
      </c>
      <c r="S95" s="23">
        <v>0.16666666666666666</v>
      </c>
      <c r="T95" s="23">
        <v>0.125</v>
      </c>
      <c r="U95" s="23">
        <v>0</v>
      </c>
      <c r="V95" s="24">
        <v>120</v>
      </c>
    </row>
    <row r="96" spans="2:22" x14ac:dyDescent="0.2">
      <c r="B96" s="33" t="s">
        <v>265</v>
      </c>
      <c r="C96" s="18" t="s">
        <v>461</v>
      </c>
      <c r="D96" s="21" t="s">
        <v>462</v>
      </c>
      <c r="E96" s="23" t="s">
        <v>574</v>
      </c>
      <c r="F96" s="23" t="s">
        <v>574</v>
      </c>
      <c r="G96" s="23" t="s">
        <v>574</v>
      </c>
      <c r="H96" s="23" t="s">
        <v>574</v>
      </c>
      <c r="I96" s="23" t="s">
        <v>574</v>
      </c>
      <c r="J96" s="23" t="s">
        <v>574</v>
      </c>
      <c r="K96" s="23" t="s">
        <v>574</v>
      </c>
      <c r="L96" s="23" t="s">
        <v>574</v>
      </c>
      <c r="M96" s="24" t="s">
        <v>574</v>
      </c>
      <c r="N96" s="23" t="s">
        <v>574</v>
      </c>
      <c r="O96" s="23" t="s">
        <v>574</v>
      </c>
      <c r="P96" s="23" t="s">
        <v>574</v>
      </c>
      <c r="Q96" s="23" t="s">
        <v>574</v>
      </c>
      <c r="R96" s="23" t="s">
        <v>574</v>
      </c>
      <c r="S96" s="23" t="s">
        <v>574</v>
      </c>
      <c r="T96" s="23" t="s">
        <v>574</v>
      </c>
      <c r="U96" s="23" t="s">
        <v>574</v>
      </c>
      <c r="V96" s="24" t="s">
        <v>574</v>
      </c>
    </row>
    <row r="97" spans="2:22" x14ac:dyDescent="0.2">
      <c r="B97" s="33" t="s">
        <v>265</v>
      </c>
      <c r="C97" s="18" t="s">
        <v>475</v>
      </c>
      <c r="D97" s="21" t="s">
        <v>476</v>
      </c>
      <c r="E97" s="23" t="s">
        <v>574</v>
      </c>
      <c r="F97" s="23" t="s">
        <v>574</v>
      </c>
      <c r="G97" s="23" t="s">
        <v>574</v>
      </c>
      <c r="H97" s="23" t="s">
        <v>574</v>
      </c>
      <c r="I97" s="23" t="s">
        <v>574</v>
      </c>
      <c r="J97" s="23" t="s">
        <v>574</v>
      </c>
      <c r="K97" s="23" t="s">
        <v>574</v>
      </c>
      <c r="L97" s="23" t="s">
        <v>574</v>
      </c>
      <c r="M97" s="24" t="s">
        <v>574</v>
      </c>
      <c r="N97" s="23" t="s">
        <v>574</v>
      </c>
      <c r="O97" s="23" t="s">
        <v>574</v>
      </c>
      <c r="P97" s="23" t="s">
        <v>574</v>
      </c>
      <c r="Q97" s="23" t="s">
        <v>574</v>
      </c>
      <c r="R97" s="23" t="s">
        <v>574</v>
      </c>
      <c r="S97" s="23" t="s">
        <v>574</v>
      </c>
      <c r="T97" s="23" t="s">
        <v>574</v>
      </c>
      <c r="U97" s="23" t="s">
        <v>574</v>
      </c>
      <c r="V97" s="24" t="s">
        <v>574</v>
      </c>
    </row>
    <row r="98" spans="2:22" x14ac:dyDescent="0.2">
      <c r="B98" s="33" t="s">
        <v>265</v>
      </c>
      <c r="C98" s="18" t="s">
        <v>473</v>
      </c>
      <c r="D98" s="21" t="s">
        <v>474</v>
      </c>
      <c r="E98" s="23" t="s">
        <v>7</v>
      </c>
      <c r="F98" s="23" t="s">
        <v>7</v>
      </c>
      <c r="G98" s="23" t="s">
        <v>7</v>
      </c>
      <c r="H98" s="23" t="s">
        <v>7</v>
      </c>
      <c r="I98" s="23" t="s">
        <v>7</v>
      </c>
      <c r="J98" s="23" t="s">
        <v>7</v>
      </c>
      <c r="K98" s="23" t="s">
        <v>7</v>
      </c>
      <c r="L98" s="23" t="s">
        <v>7</v>
      </c>
      <c r="M98" s="24">
        <v>0</v>
      </c>
      <c r="N98" s="23" t="s">
        <v>7</v>
      </c>
      <c r="O98" s="23" t="s">
        <v>7</v>
      </c>
      <c r="P98" s="23" t="s">
        <v>7</v>
      </c>
      <c r="Q98" s="23" t="s">
        <v>7</v>
      </c>
      <c r="R98" s="23" t="s">
        <v>7</v>
      </c>
      <c r="S98" s="23" t="s">
        <v>7</v>
      </c>
      <c r="T98" s="23" t="s">
        <v>7</v>
      </c>
      <c r="U98" s="23" t="s">
        <v>7</v>
      </c>
      <c r="V98" s="24">
        <v>0</v>
      </c>
    </row>
    <row r="99" spans="2:22" x14ac:dyDescent="0.2">
      <c r="B99" s="33" t="s">
        <v>265</v>
      </c>
      <c r="C99" s="18" t="s">
        <v>459</v>
      </c>
      <c r="D99" s="21" t="s">
        <v>460</v>
      </c>
      <c r="E99" s="23">
        <v>0.24576271186440679</v>
      </c>
      <c r="F99" s="23">
        <v>0.19915254237288135</v>
      </c>
      <c r="G99" s="23">
        <v>0.1059322033898305</v>
      </c>
      <c r="H99" s="23">
        <v>0.28813559322033899</v>
      </c>
      <c r="I99" s="23">
        <v>0.125</v>
      </c>
      <c r="J99" s="23">
        <v>2.9661016949152543E-2</v>
      </c>
      <c r="K99" s="23">
        <v>8.4745762711864406E-3</v>
      </c>
      <c r="L99" s="23">
        <v>0</v>
      </c>
      <c r="M99" s="24">
        <v>2360</v>
      </c>
      <c r="N99" s="23" t="s">
        <v>574</v>
      </c>
      <c r="O99" s="23" t="s">
        <v>574</v>
      </c>
      <c r="P99" s="23" t="s">
        <v>574</v>
      </c>
      <c r="Q99" s="23" t="s">
        <v>574</v>
      </c>
      <c r="R99" s="23" t="s">
        <v>574</v>
      </c>
      <c r="S99" s="23" t="s">
        <v>574</v>
      </c>
      <c r="T99" s="23" t="s">
        <v>574</v>
      </c>
      <c r="U99" s="23" t="s">
        <v>574</v>
      </c>
      <c r="V99" s="24" t="s">
        <v>574</v>
      </c>
    </row>
    <row r="100" spans="2:22" x14ac:dyDescent="0.2">
      <c r="B100" s="33" t="s">
        <v>265</v>
      </c>
      <c r="C100" s="18" t="s">
        <v>45</v>
      </c>
      <c r="D100" s="21" t="s">
        <v>157</v>
      </c>
      <c r="E100" s="23" t="s">
        <v>574</v>
      </c>
      <c r="F100" s="23" t="s">
        <v>574</v>
      </c>
      <c r="G100" s="23" t="s">
        <v>574</v>
      </c>
      <c r="H100" s="23" t="s">
        <v>574</v>
      </c>
      <c r="I100" s="23" t="s">
        <v>574</v>
      </c>
      <c r="J100" s="23" t="s">
        <v>574</v>
      </c>
      <c r="K100" s="23" t="s">
        <v>574</v>
      </c>
      <c r="L100" s="23" t="s">
        <v>574</v>
      </c>
      <c r="M100" s="24" t="s">
        <v>574</v>
      </c>
      <c r="N100" s="23" t="s">
        <v>574</v>
      </c>
      <c r="O100" s="23" t="s">
        <v>574</v>
      </c>
      <c r="P100" s="23" t="s">
        <v>574</v>
      </c>
      <c r="Q100" s="23" t="s">
        <v>574</v>
      </c>
      <c r="R100" s="23" t="s">
        <v>574</v>
      </c>
      <c r="S100" s="23" t="s">
        <v>574</v>
      </c>
      <c r="T100" s="23" t="s">
        <v>574</v>
      </c>
      <c r="U100" s="23" t="s">
        <v>574</v>
      </c>
      <c r="V100" s="24" t="s">
        <v>574</v>
      </c>
    </row>
    <row r="101" spans="2:22" x14ac:dyDescent="0.2">
      <c r="B101" s="33" t="s">
        <v>265</v>
      </c>
      <c r="C101" s="18" t="s">
        <v>554</v>
      </c>
      <c r="D101" s="21" t="s">
        <v>555</v>
      </c>
      <c r="E101" s="23" t="s">
        <v>574</v>
      </c>
      <c r="F101" s="23" t="s">
        <v>574</v>
      </c>
      <c r="G101" s="23" t="s">
        <v>574</v>
      </c>
      <c r="H101" s="23" t="s">
        <v>574</v>
      </c>
      <c r="I101" s="23" t="s">
        <v>574</v>
      </c>
      <c r="J101" s="23" t="s">
        <v>574</v>
      </c>
      <c r="K101" s="23" t="s">
        <v>574</v>
      </c>
      <c r="L101" s="23" t="s">
        <v>574</v>
      </c>
      <c r="M101" s="24" t="s">
        <v>574</v>
      </c>
      <c r="N101" s="23" t="s">
        <v>574</v>
      </c>
      <c r="O101" s="23" t="s">
        <v>574</v>
      </c>
      <c r="P101" s="23" t="s">
        <v>574</v>
      </c>
      <c r="Q101" s="23" t="s">
        <v>574</v>
      </c>
      <c r="R101" s="23" t="s">
        <v>574</v>
      </c>
      <c r="S101" s="23" t="s">
        <v>574</v>
      </c>
      <c r="T101" s="23" t="s">
        <v>574</v>
      </c>
      <c r="U101" s="23" t="s">
        <v>574</v>
      </c>
      <c r="V101" s="24" t="s">
        <v>574</v>
      </c>
    </row>
    <row r="102" spans="2:22" x14ac:dyDescent="0.2">
      <c r="B102" s="33" t="s">
        <v>265</v>
      </c>
      <c r="C102" s="18" t="s">
        <v>471</v>
      </c>
      <c r="D102" s="21" t="s">
        <v>472</v>
      </c>
      <c r="E102" s="23">
        <v>8.087504143188598E-2</v>
      </c>
      <c r="F102" s="23">
        <v>0.13324494530991052</v>
      </c>
      <c r="G102" s="23">
        <v>0.12098110705999338</v>
      </c>
      <c r="H102" s="23">
        <v>0.24958568114020549</v>
      </c>
      <c r="I102" s="23">
        <v>0.20815379516075572</v>
      </c>
      <c r="J102" s="23">
        <v>0.14451441829632086</v>
      </c>
      <c r="K102" s="23">
        <v>6.2976466688763666E-2</v>
      </c>
      <c r="L102" s="23">
        <v>0</v>
      </c>
      <c r="M102" s="24">
        <v>15085</v>
      </c>
      <c r="N102" s="23" t="s">
        <v>574</v>
      </c>
      <c r="O102" s="23" t="s">
        <v>574</v>
      </c>
      <c r="P102" s="23" t="s">
        <v>574</v>
      </c>
      <c r="Q102" s="23" t="s">
        <v>574</v>
      </c>
      <c r="R102" s="23" t="s">
        <v>574</v>
      </c>
      <c r="S102" s="23" t="s">
        <v>574</v>
      </c>
      <c r="T102" s="23" t="s">
        <v>574</v>
      </c>
      <c r="U102" s="23" t="s">
        <v>574</v>
      </c>
      <c r="V102" s="24" t="s">
        <v>574</v>
      </c>
    </row>
    <row r="103" spans="2:22" x14ac:dyDescent="0.2">
      <c r="B103" s="33" t="s">
        <v>265</v>
      </c>
      <c r="C103" s="18" t="s">
        <v>465</v>
      </c>
      <c r="D103" s="21" t="s">
        <v>466</v>
      </c>
      <c r="E103" s="23" t="s">
        <v>574</v>
      </c>
      <c r="F103" s="23" t="s">
        <v>574</v>
      </c>
      <c r="G103" s="23" t="s">
        <v>574</v>
      </c>
      <c r="H103" s="23" t="s">
        <v>574</v>
      </c>
      <c r="I103" s="23" t="s">
        <v>574</v>
      </c>
      <c r="J103" s="23" t="s">
        <v>574</v>
      </c>
      <c r="K103" s="23" t="s">
        <v>574</v>
      </c>
      <c r="L103" s="23" t="s">
        <v>574</v>
      </c>
      <c r="M103" s="24" t="s">
        <v>574</v>
      </c>
      <c r="N103" s="23" t="s">
        <v>574</v>
      </c>
      <c r="O103" s="23" t="s">
        <v>574</v>
      </c>
      <c r="P103" s="23" t="s">
        <v>574</v>
      </c>
      <c r="Q103" s="23" t="s">
        <v>574</v>
      </c>
      <c r="R103" s="23" t="s">
        <v>574</v>
      </c>
      <c r="S103" s="23" t="s">
        <v>574</v>
      </c>
      <c r="T103" s="23" t="s">
        <v>574</v>
      </c>
      <c r="U103" s="23" t="s">
        <v>574</v>
      </c>
      <c r="V103" s="24" t="s">
        <v>574</v>
      </c>
    </row>
    <row r="104" spans="2:22" x14ac:dyDescent="0.2">
      <c r="B104" s="33" t="s">
        <v>265</v>
      </c>
      <c r="C104" s="18" t="s">
        <v>463</v>
      </c>
      <c r="D104" s="21" t="s">
        <v>464</v>
      </c>
      <c r="E104" s="23" t="s">
        <v>574</v>
      </c>
      <c r="F104" s="23" t="s">
        <v>574</v>
      </c>
      <c r="G104" s="23" t="s">
        <v>574</v>
      </c>
      <c r="H104" s="23" t="s">
        <v>574</v>
      </c>
      <c r="I104" s="23" t="s">
        <v>574</v>
      </c>
      <c r="J104" s="23" t="s">
        <v>574</v>
      </c>
      <c r="K104" s="23" t="s">
        <v>574</v>
      </c>
      <c r="L104" s="23" t="s">
        <v>574</v>
      </c>
      <c r="M104" s="24" t="s">
        <v>574</v>
      </c>
      <c r="N104" s="23" t="s">
        <v>574</v>
      </c>
      <c r="O104" s="23" t="s">
        <v>574</v>
      </c>
      <c r="P104" s="23" t="s">
        <v>574</v>
      </c>
      <c r="Q104" s="23" t="s">
        <v>574</v>
      </c>
      <c r="R104" s="23" t="s">
        <v>574</v>
      </c>
      <c r="S104" s="23" t="s">
        <v>574</v>
      </c>
      <c r="T104" s="23" t="s">
        <v>574</v>
      </c>
      <c r="U104" s="23" t="s">
        <v>574</v>
      </c>
      <c r="V104" s="24" t="s">
        <v>574</v>
      </c>
    </row>
    <row r="105" spans="2:22" x14ac:dyDescent="0.2">
      <c r="B105" s="33" t="s">
        <v>265</v>
      </c>
      <c r="C105" s="18" t="s">
        <v>457</v>
      </c>
      <c r="D105" s="21" t="s">
        <v>458</v>
      </c>
      <c r="E105" s="23" t="s">
        <v>574</v>
      </c>
      <c r="F105" s="23" t="s">
        <v>574</v>
      </c>
      <c r="G105" s="23" t="s">
        <v>574</v>
      </c>
      <c r="H105" s="23" t="s">
        <v>574</v>
      </c>
      <c r="I105" s="23" t="s">
        <v>574</v>
      </c>
      <c r="J105" s="23" t="s">
        <v>574</v>
      </c>
      <c r="K105" s="23" t="s">
        <v>574</v>
      </c>
      <c r="L105" s="23" t="s">
        <v>574</v>
      </c>
      <c r="M105" s="24" t="s">
        <v>574</v>
      </c>
      <c r="N105" s="23" t="s">
        <v>574</v>
      </c>
      <c r="O105" s="23" t="s">
        <v>574</v>
      </c>
      <c r="P105" s="23" t="s">
        <v>574</v>
      </c>
      <c r="Q105" s="23" t="s">
        <v>574</v>
      </c>
      <c r="R105" s="23" t="s">
        <v>574</v>
      </c>
      <c r="S105" s="23" t="s">
        <v>574</v>
      </c>
      <c r="T105" s="23" t="s">
        <v>574</v>
      </c>
      <c r="U105" s="23" t="s">
        <v>574</v>
      </c>
      <c r="V105" s="24" t="s">
        <v>574</v>
      </c>
    </row>
    <row r="106" spans="2:22" x14ac:dyDescent="0.2">
      <c r="B106" s="33" t="s">
        <v>265</v>
      </c>
      <c r="C106" s="18" t="s">
        <v>531</v>
      </c>
      <c r="D106" s="21" t="s">
        <v>532</v>
      </c>
      <c r="E106" s="23" t="s">
        <v>574</v>
      </c>
      <c r="F106" s="23" t="s">
        <v>574</v>
      </c>
      <c r="G106" s="23" t="s">
        <v>574</v>
      </c>
      <c r="H106" s="23" t="s">
        <v>574</v>
      </c>
      <c r="I106" s="23" t="s">
        <v>574</v>
      </c>
      <c r="J106" s="23" t="s">
        <v>574</v>
      </c>
      <c r="K106" s="23" t="s">
        <v>574</v>
      </c>
      <c r="L106" s="23" t="s">
        <v>574</v>
      </c>
      <c r="M106" s="24" t="s">
        <v>574</v>
      </c>
      <c r="N106" s="23" t="s">
        <v>574</v>
      </c>
      <c r="O106" s="23" t="s">
        <v>574</v>
      </c>
      <c r="P106" s="23" t="s">
        <v>574</v>
      </c>
      <c r="Q106" s="23" t="s">
        <v>574</v>
      </c>
      <c r="R106" s="23" t="s">
        <v>574</v>
      </c>
      <c r="S106" s="23" t="s">
        <v>574</v>
      </c>
      <c r="T106" s="23" t="s">
        <v>574</v>
      </c>
      <c r="U106" s="23" t="s">
        <v>574</v>
      </c>
      <c r="V106" s="24" t="s">
        <v>574</v>
      </c>
    </row>
    <row r="107" spans="2:22" x14ac:dyDescent="0.2">
      <c r="B107" s="33" t="s">
        <v>265</v>
      </c>
      <c r="C107" s="18" t="s">
        <v>469</v>
      </c>
      <c r="D107" s="21" t="s">
        <v>470</v>
      </c>
      <c r="E107" s="23">
        <v>5.8717253839205057E-2</v>
      </c>
      <c r="F107" s="23">
        <v>0.13640469738030714</v>
      </c>
      <c r="G107" s="23">
        <v>0.15266485998193316</v>
      </c>
      <c r="H107" s="23">
        <v>0.32881662149954832</v>
      </c>
      <c r="I107" s="23">
        <v>0.22222222222222221</v>
      </c>
      <c r="J107" s="23">
        <v>7.8590785907859076E-2</v>
      </c>
      <c r="K107" s="23">
        <v>2.2583559168925023E-2</v>
      </c>
      <c r="L107" s="23">
        <v>0</v>
      </c>
      <c r="M107" s="24">
        <v>5535</v>
      </c>
      <c r="N107" s="23">
        <v>5.4545454545454543E-2</v>
      </c>
      <c r="O107" s="23">
        <v>7.2727272727272724E-2</v>
      </c>
      <c r="P107" s="23">
        <v>0.12727272727272726</v>
      </c>
      <c r="Q107" s="23">
        <v>0.32727272727272727</v>
      </c>
      <c r="R107" s="23">
        <v>0.27272727272727271</v>
      </c>
      <c r="S107" s="23">
        <v>0.10909090909090909</v>
      </c>
      <c r="T107" s="23">
        <v>3.6363636363636362E-2</v>
      </c>
      <c r="U107" s="23">
        <v>0</v>
      </c>
      <c r="V107" s="24">
        <v>275</v>
      </c>
    </row>
    <row r="108" spans="2:22" x14ac:dyDescent="0.2">
      <c r="B108" s="33" t="s">
        <v>265</v>
      </c>
      <c r="C108" s="18" t="s">
        <v>467</v>
      </c>
      <c r="D108" s="21" t="s">
        <v>468</v>
      </c>
      <c r="E108" s="23" t="s">
        <v>574</v>
      </c>
      <c r="F108" s="23" t="s">
        <v>574</v>
      </c>
      <c r="G108" s="23" t="s">
        <v>574</v>
      </c>
      <c r="H108" s="23" t="s">
        <v>574</v>
      </c>
      <c r="I108" s="23" t="s">
        <v>574</v>
      </c>
      <c r="J108" s="23" t="s">
        <v>574</v>
      </c>
      <c r="K108" s="23" t="s">
        <v>574</v>
      </c>
      <c r="L108" s="23" t="s">
        <v>574</v>
      </c>
      <c r="M108" s="24" t="s">
        <v>574</v>
      </c>
      <c r="N108" s="23" t="s">
        <v>574</v>
      </c>
      <c r="O108" s="23" t="s">
        <v>574</v>
      </c>
      <c r="P108" s="23" t="s">
        <v>574</v>
      </c>
      <c r="Q108" s="23" t="s">
        <v>574</v>
      </c>
      <c r="R108" s="23" t="s">
        <v>574</v>
      </c>
      <c r="S108" s="23" t="s">
        <v>574</v>
      </c>
      <c r="T108" s="23" t="s">
        <v>574</v>
      </c>
      <c r="U108" s="23" t="s">
        <v>574</v>
      </c>
      <c r="V108" s="24" t="s">
        <v>574</v>
      </c>
    </row>
    <row r="109" spans="2:22" x14ac:dyDescent="0.2">
      <c r="B109" s="33" t="s">
        <v>265</v>
      </c>
      <c r="C109" s="18" t="s">
        <v>54</v>
      </c>
      <c r="D109" s="21" t="s">
        <v>314</v>
      </c>
      <c r="E109" s="23" t="s">
        <v>574</v>
      </c>
      <c r="F109" s="23" t="s">
        <v>574</v>
      </c>
      <c r="G109" s="23" t="s">
        <v>574</v>
      </c>
      <c r="H109" s="23" t="s">
        <v>574</v>
      </c>
      <c r="I109" s="23" t="s">
        <v>574</v>
      </c>
      <c r="J109" s="23" t="s">
        <v>574</v>
      </c>
      <c r="K109" s="23" t="s">
        <v>574</v>
      </c>
      <c r="L109" s="23" t="s">
        <v>574</v>
      </c>
      <c r="M109" s="24" t="s">
        <v>574</v>
      </c>
      <c r="N109" s="23" t="s">
        <v>574</v>
      </c>
      <c r="O109" s="23" t="s">
        <v>574</v>
      </c>
      <c r="P109" s="23" t="s">
        <v>574</v>
      </c>
      <c r="Q109" s="23" t="s">
        <v>574</v>
      </c>
      <c r="R109" s="23" t="s">
        <v>574</v>
      </c>
      <c r="S109" s="23" t="s">
        <v>574</v>
      </c>
      <c r="T109" s="23" t="s">
        <v>574</v>
      </c>
      <c r="U109" s="23" t="s">
        <v>574</v>
      </c>
      <c r="V109" s="24" t="s">
        <v>574</v>
      </c>
    </row>
    <row r="110" spans="2:22" x14ac:dyDescent="0.2">
      <c r="B110" s="33" t="s">
        <v>265</v>
      </c>
      <c r="C110" s="18" t="s">
        <v>533</v>
      </c>
      <c r="D110" s="21" t="s">
        <v>534</v>
      </c>
      <c r="E110" s="23" t="s">
        <v>574</v>
      </c>
      <c r="F110" s="23" t="s">
        <v>574</v>
      </c>
      <c r="G110" s="23" t="s">
        <v>574</v>
      </c>
      <c r="H110" s="23" t="s">
        <v>574</v>
      </c>
      <c r="I110" s="23" t="s">
        <v>574</v>
      </c>
      <c r="J110" s="23" t="s">
        <v>574</v>
      </c>
      <c r="K110" s="23" t="s">
        <v>574</v>
      </c>
      <c r="L110" s="23" t="s">
        <v>574</v>
      </c>
      <c r="M110" s="24" t="s">
        <v>574</v>
      </c>
      <c r="N110" s="23" t="s">
        <v>574</v>
      </c>
      <c r="O110" s="23" t="s">
        <v>574</v>
      </c>
      <c r="P110" s="23" t="s">
        <v>574</v>
      </c>
      <c r="Q110" s="23" t="s">
        <v>574</v>
      </c>
      <c r="R110" s="23" t="s">
        <v>574</v>
      </c>
      <c r="S110" s="23" t="s">
        <v>574</v>
      </c>
      <c r="T110" s="23" t="s">
        <v>574</v>
      </c>
      <c r="U110" s="23" t="s">
        <v>574</v>
      </c>
      <c r="V110" s="24" t="s">
        <v>574</v>
      </c>
    </row>
    <row r="111" spans="2:22" x14ac:dyDescent="0.2">
      <c r="B111" s="33" t="s">
        <v>265</v>
      </c>
      <c r="C111" s="18" t="s">
        <v>55</v>
      </c>
      <c r="D111" s="21" t="s">
        <v>165</v>
      </c>
      <c r="E111" s="23">
        <v>8.2695252679938741E-2</v>
      </c>
      <c r="F111" s="23">
        <v>0.14854517611026033</v>
      </c>
      <c r="G111" s="23">
        <v>0.11638591117917305</v>
      </c>
      <c r="H111" s="23">
        <v>0.24349157733537519</v>
      </c>
      <c r="I111" s="23">
        <v>0.22511485451761101</v>
      </c>
      <c r="J111" s="23">
        <v>0.12863705972434916</v>
      </c>
      <c r="K111" s="23">
        <v>5.5130168453292494E-2</v>
      </c>
      <c r="L111" s="23">
        <v>0</v>
      </c>
      <c r="M111" s="24">
        <v>3265</v>
      </c>
      <c r="N111" s="23">
        <v>0.125</v>
      </c>
      <c r="O111" s="23">
        <v>9.375E-2</v>
      </c>
      <c r="P111" s="23">
        <v>9.375E-2</v>
      </c>
      <c r="Q111" s="23">
        <v>0.21875</v>
      </c>
      <c r="R111" s="23">
        <v>0.15625</v>
      </c>
      <c r="S111" s="23">
        <v>0.21875</v>
      </c>
      <c r="T111" s="23">
        <v>0.125</v>
      </c>
      <c r="U111" s="23">
        <v>0</v>
      </c>
      <c r="V111" s="24">
        <v>160</v>
      </c>
    </row>
    <row r="112" spans="2:22" x14ac:dyDescent="0.2">
      <c r="B112" s="33" t="s">
        <v>265</v>
      </c>
      <c r="C112" s="18" t="s">
        <v>61</v>
      </c>
      <c r="D112" s="21" t="s">
        <v>170</v>
      </c>
      <c r="E112" s="23">
        <v>0.13819691577698695</v>
      </c>
      <c r="F112" s="23">
        <v>0.14234875444839859</v>
      </c>
      <c r="G112" s="23">
        <v>0.13938315539739027</v>
      </c>
      <c r="H112" s="23">
        <v>0.30486358244365364</v>
      </c>
      <c r="I112" s="23">
        <v>0.17615658362989323</v>
      </c>
      <c r="J112" s="23">
        <v>7.1174377224199295E-2</v>
      </c>
      <c r="K112" s="23">
        <v>2.7876631079478055E-2</v>
      </c>
      <c r="L112" s="23">
        <v>0</v>
      </c>
      <c r="M112" s="24">
        <v>8430</v>
      </c>
      <c r="N112" s="23" t="s">
        <v>574</v>
      </c>
      <c r="O112" s="23" t="s">
        <v>574</v>
      </c>
      <c r="P112" s="23" t="s">
        <v>574</v>
      </c>
      <c r="Q112" s="23" t="s">
        <v>574</v>
      </c>
      <c r="R112" s="23" t="s">
        <v>574</v>
      </c>
      <c r="S112" s="23" t="s">
        <v>574</v>
      </c>
      <c r="T112" s="23" t="s">
        <v>574</v>
      </c>
      <c r="U112" s="23" t="s">
        <v>574</v>
      </c>
      <c r="V112" s="24" t="s">
        <v>574</v>
      </c>
    </row>
    <row r="113" spans="2:22" x14ac:dyDescent="0.2">
      <c r="B113" s="33" t="s">
        <v>265</v>
      </c>
      <c r="C113" s="18" t="s">
        <v>56</v>
      </c>
      <c r="D113" s="21" t="s">
        <v>315</v>
      </c>
      <c r="E113" s="23" t="s">
        <v>574</v>
      </c>
      <c r="F113" s="23" t="s">
        <v>574</v>
      </c>
      <c r="G113" s="23" t="s">
        <v>574</v>
      </c>
      <c r="H113" s="23" t="s">
        <v>574</v>
      </c>
      <c r="I113" s="23" t="s">
        <v>574</v>
      </c>
      <c r="J113" s="23" t="s">
        <v>574</v>
      </c>
      <c r="K113" s="23" t="s">
        <v>574</v>
      </c>
      <c r="L113" s="23" t="s">
        <v>574</v>
      </c>
      <c r="M113" s="24" t="s">
        <v>574</v>
      </c>
      <c r="N113" s="23" t="s">
        <v>574</v>
      </c>
      <c r="O113" s="23" t="s">
        <v>574</v>
      </c>
      <c r="P113" s="23" t="s">
        <v>574</v>
      </c>
      <c r="Q113" s="23" t="s">
        <v>574</v>
      </c>
      <c r="R113" s="23" t="s">
        <v>574</v>
      </c>
      <c r="S113" s="23" t="s">
        <v>574</v>
      </c>
      <c r="T113" s="23" t="s">
        <v>574</v>
      </c>
      <c r="U113" s="23" t="s">
        <v>574</v>
      </c>
      <c r="V113" s="24" t="s">
        <v>574</v>
      </c>
    </row>
    <row r="114" spans="2:22" x14ac:dyDescent="0.2">
      <c r="B114" s="33" t="s">
        <v>265</v>
      </c>
      <c r="C114" s="18" t="s">
        <v>63</v>
      </c>
      <c r="D114" s="21" t="s">
        <v>172</v>
      </c>
      <c r="E114" s="23">
        <v>4.1666666666666664E-2</v>
      </c>
      <c r="F114" s="23">
        <v>0.15364583333333334</v>
      </c>
      <c r="G114" s="23">
        <v>0.13020833333333334</v>
      </c>
      <c r="H114" s="23">
        <v>0.25520833333333331</v>
      </c>
      <c r="I114" s="23">
        <v>0.234375</v>
      </c>
      <c r="J114" s="23">
        <v>0.125</v>
      </c>
      <c r="K114" s="23">
        <v>5.7291666666666664E-2</v>
      </c>
      <c r="L114" s="23">
        <v>0</v>
      </c>
      <c r="M114" s="24">
        <v>1920</v>
      </c>
      <c r="N114" s="23">
        <v>3.5714285714285712E-2</v>
      </c>
      <c r="O114" s="23">
        <v>0.14285714285714285</v>
      </c>
      <c r="P114" s="23">
        <v>3.5714285714285712E-2</v>
      </c>
      <c r="Q114" s="23">
        <v>0.21428571428571427</v>
      </c>
      <c r="R114" s="23">
        <v>0.21428571428571427</v>
      </c>
      <c r="S114" s="23">
        <v>0.14285714285714285</v>
      </c>
      <c r="T114" s="23">
        <v>0.17857142857142858</v>
      </c>
      <c r="U114" s="23">
        <v>0</v>
      </c>
      <c r="V114" s="24">
        <v>140</v>
      </c>
    </row>
    <row r="115" spans="2:22" x14ac:dyDescent="0.2">
      <c r="B115" s="33" t="s">
        <v>265</v>
      </c>
      <c r="C115" s="18" t="s">
        <v>64</v>
      </c>
      <c r="D115" s="21" t="s">
        <v>316</v>
      </c>
      <c r="E115" s="23">
        <v>9.4522968197879864E-2</v>
      </c>
      <c r="F115" s="23">
        <v>0.15547703180212014</v>
      </c>
      <c r="G115" s="23">
        <v>0.13957597173144876</v>
      </c>
      <c r="H115" s="23">
        <v>0.31007067137809186</v>
      </c>
      <c r="I115" s="23">
        <v>0.19346289752650175</v>
      </c>
      <c r="J115" s="23">
        <v>7.9505300353356886E-2</v>
      </c>
      <c r="K115" s="23">
        <v>2.7385159010600707E-2</v>
      </c>
      <c r="L115" s="23">
        <v>0</v>
      </c>
      <c r="M115" s="24">
        <v>5660</v>
      </c>
      <c r="N115" s="23" t="s">
        <v>574</v>
      </c>
      <c r="O115" s="23" t="s">
        <v>574</v>
      </c>
      <c r="P115" s="23" t="s">
        <v>574</v>
      </c>
      <c r="Q115" s="23" t="s">
        <v>574</v>
      </c>
      <c r="R115" s="23" t="s">
        <v>574</v>
      </c>
      <c r="S115" s="23" t="s">
        <v>574</v>
      </c>
      <c r="T115" s="23" t="s">
        <v>574</v>
      </c>
      <c r="U115" s="23" t="s">
        <v>574</v>
      </c>
      <c r="V115" s="24" t="s">
        <v>574</v>
      </c>
    </row>
    <row r="116" spans="2:22" x14ac:dyDescent="0.2">
      <c r="B116" s="33" t="s">
        <v>277</v>
      </c>
      <c r="C116" s="18" t="s">
        <v>485</v>
      </c>
      <c r="D116" s="21" t="s">
        <v>486</v>
      </c>
      <c r="E116" s="23">
        <v>9.5305832147937405E-2</v>
      </c>
      <c r="F116" s="23">
        <v>0.1465149359886202</v>
      </c>
      <c r="G116" s="23">
        <v>0.13798008534850639</v>
      </c>
      <c r="H116" s="23">
        <v>0.27596017069701279</v>
      </c>
      <c r="I116" s="23">
        <v>0.21052631578947367</v>
      </c>
      <c r="J116" s="23">
        <v>9.8150782361308683E-2</v>
      </c>
      <c r="K116" s="23">
        <v>3.4139402560455195E-2</v>
      </c>
      <c r="L116" s="23">
        <v>0</v>
      </c>
      <c r="M116" s="24">
        <v>3515</v>
      </c>
      <c r="N116" s="23">
        <v>9.0909090909090912E-2</v>
      </c>
      <c r="O116" s="23">
        <v>4.5454545454545456E-2</v>
      </c>
      <c r="P116" s="23">
        <v>0.22727272727272727</v>
      </c>
      <c r="Q116" s="23">
        <v>0.27272727272727271</v>
      </c>
      <c r="R116" s="23">
        <v>0.18181818181818182</v>
      </c>
      <c r="S116" s="23">
        <v>0.13636363636363635</v>
      </c>
      <c r="T116" s="23">
        <v>4.5454545454545456E-2</v>
      </c>
      <c r="U116" s="23">
        <v>0</v>
      </c>
      <c r="V116" s="24">
        <v>110</v>
      </c>
    </row>
    <row r="117" spans="2:22" x14ac:dyDescent="0.2">
      <c r="B117" s="33" t="s">
        <v>277</v>
      </c>
      <c r="C117" s="18" t="s">
        <v>487</v>
      </c>
      <c r="D117" s="21" t="s">
        <v>488</v>
      </c>
      <c r="E117" s="23">
        <v>8.4745762711864403E-2</v>
      </c>
      <c r="F117" s="23">
        <v>0.13559322033898305</v>
      </c>
      <c r="G117" s="23">
        <v>9.03954802259887E-2</v>
      </c>
      <c r="H117" s="23">
        <v>0.19774011299435029</v>
      </c>
      <c r="I117" s="23">
        <v>0.20621468926553671</v>
      </c>
      <c r="J117" s="23">
        <v>0.20056497175141244</v>
      </c>
      <c r="K117" s="23">
        <v>8.7570621468926552E-2</v>
      </c>
      <c r="L117" s="23">
        <v>0</v>
      </c>
      <c r="M117" s="24">
        <v>1770</v>
      </c>
      <c r="N117" s="23">
        <v>5.5555555555555552E-2</v>
      </c>
      <c r="O117" s="23">
        <v>0.1111111111111111</v>
      </c>
      <c r="P117" s="23">
        <v>5.5555555555555552E-2</v>
      </c>
      <c r="Q117" s="23">
        <v>0.16666666666666666</v>
      </c>
      <c r="R117" s="23">
        <v>0.27777777777777779</v>
      </c>
      <c r="S117" s="23">
        <v>0.16666666666666666</v>
      </c>
      <c r="T117" s="23">
        <v>0.1111111111111111</v>
      </c>
      <c r="U117" s="23">
        <v>0</v>
      </c>
      <c r="V117" s="24">
        <v>90</v>
      </c>
    </row>
    <row r="118" spans="2:22" x14ac:dyDescent="0.2">
      <c r="B118" s="33" t="s">
        <v>277</v>
      </c>
      <c r="C118" s="18" t="s">
        <v>82</v>
      </c>
      <c r="D118" s="21" t="s">
        <v>321</v>
      </c>
      <c r="E118" s="23" t="s">
        <v>574</v>
      </c>
      <c r="F118" s="23" t="s">
        <v>574</v>
      </c>
      <c r="G118" s="23" t="s">
        <v>574</v>
      </c>
      <c r="H118" s="23" t="s">
        <v>574</v>
      </c>
      <c r="I118" s="23" t="s">
        <v>574</v>
      </c>
      <c r="J118" s="23" t="s">
        <v>574</v>
      </c>
      <c r="K118" s="23" t="s">
        <v>574</v>
      </c>
      <c r="L118" s="23" t="s">
        <v>574</v>
      </c>
      <c r="M118" s="24" t="s">
        <v>574</v>
      </c>
      <c r="N118" s="23" t="s">
        <v>574</v>
      </c>
      <c r="O118" s="23" t="s">
        <v>574</v>
      </c>
      <c r="P118" s="23" t="s">
        <v>574</v>
      </c>
      <c r="Q118" s="23" t="s">
        <v>574</v>
      </c>
      <c r="R118" s="23" t="s">
        <v>574</v>
      </c>
      <c r="S118" s="23" t="s">
        <v>574</v>
      </c>
      <c r="T118" s="23" t="s">
        <v>574</v>
      </c>
      <c r="U118" s="23" t="s">
        <v>574</v>
      </c>
      <c r="V118" s="24" t="s">
        <v>574</v>
      </c>
    </row>
    <row r="119" spans="2:22" x14ac:dyDescent="0.2">
      <c r="B119" s="33" t="s">
        <v>277</v>
      </c>
      <c r="C119" s="18" t="s">
        <v>83</v>
      </c>
      <c r="D119" s="21" t="s">
        <v>322</v>
      </c>
      <c r="E119" s="23" t="s">
        <v>574</v>
      </c>
      <c r="F119" s="23" t="s">
        <v>574</v>
      </c>
      <c r="G119" s="23" t="s">
        <v>574</v>
      </c>
      <c r="H119" s="23" t="s">
        <v>574</v>
      </c>
      <c r="I119" s="23" t="s">
        <v>574</v>
      </c>
      <c r="J119" s="23" t="s">
        <v>574</v>
      </c>
      <c r="K119" s="23" t="s">
        <v>574</v>
      </c>
      <c r="L119" s="23" t="s">
        <v>574</v>
      </c>
      <c r="M119" s="24" t="s">
        <v>574</v>
      </c>
      <c r="N119" s="23" t="s">
        <v>574</v>
      </c>
      <c r="O119" s="23" t="s">
        <v>574</v>
      </c>
      <c r="P119" s="23" t="s">
        <v>574</v>
      </c>
      <c r="Q119" s="23" t="s">
        <v>574</v>
      </c>
      <c r="R119" s="23" t="s">
        <v>574</v>
      </c>
      <c r="S119" s="23" t="s">
        <v>574</v>
      </c>
      <c r="T119" s="23" t="s">
        <v>574</v>
      </c>
      <c r="U119" s="23" t="s">
        <v>574</v>
      </c>
      <c r="V119" s="24" t="s">
        <v>574</v>
      </c>
    </row>
    <row r="120" spans="2:22" x14ac:dyDescent="0.2">
      <c r="B120" s="33" t="s">
        <v>277</v>
      </c>
      <c r="C120" s="18" t="s">
        <v>489</v>
      </c>
      <c r="D120" s="21" t="s">
        <v>490</v>
      </c>
      <c r="E120" s="23">
        <v>6.8265682656826573E-2</v>
      </c>
      <c r="F120" s="23">
        <v>0.12546125461254612</v>
      </c>
      <c r="G120" s="23">
        <v>0.11623616236162361</v>
      </c>
      <c r="H120" s="23">
        <v>0.20479704797047971</v>
      </c>
      <c r="I120" s="23">
        <v>0.24354243542435425</v>
      </c>
      <c r="J120" s="23">
        <v>0.17158671586715868</v>
      </c>
      <c r="K120" s="23">
        <v>6.8265682656826573E-2</v>
      </c>
      <c r="L120" s="23">
        <v>0</v>
      </c>
      <c r="M120" s="24">
        <v>2710</v>
      </c>
      <c r="N120" s="23" t="s">
        <v>574</v>
      </c>
      <c r="O120" s="23" t="s">
        <v>574</v>
      </c>
      <c r="P120" s="23" t="s">
        <v>574</v>
      </c>
      <c r="Q120" s="23" t="s">
        <v>574</v>
      </c>
      <c r="R120" s="23" t="s">
        <v>574</v>
      </c>
      <c r="S120" s="23" t="s">
        <v>574</v>
      </c>
      <c r="T120" s="23" t="s">
        <v>574</v>
      </c>
      <c r="U120" s="23" t="s">
        <v>574</v>
      </c>
      <c r="V120" s="24" t="s">
        <v>574</v>
      </c>
    </row>
    <row r="121" spans="2:22" x14ac:dyDescent="0.2">
      <c r="B121" s="33" t="s">
        <v>277</v>
      </c>
      <c r="C121" s="18" t="s">
        <v>86</v>
      </c>
      <c r="D121" s="21" t="s">
        <v>186</v>
      </c>
      <c r="E121" s="23">
        <v>6.3660477453580902E-2</v>
      </c>
      <c r="F121" s="23">
        <v>0.17108753315649866</v>
      </c>
      <c r="G121" s="23">
        <v>0.1273209549071618</v>
      </c>
      <c r="H121" s="23">
        <v>0.26790450928381965</v>
      </c>
      <c r="I121" s="23">
        <v>0.21750663129973474</v>
      </c>
      <c r="J121" s="23">
        <v>0.11140583554376658</v>
      </c>
      <c r="K121" s="23">
        <v>4.2440318302387266E-2</v>
      </c>
      <c r="L121" s="23">
        <v>0</v>
      </c>
      <c r="M121" s="24">
        <v>3770</v>
      </c>
      <c r="N121" s="23" t="s">
        <v>574</v>
      </c>
      <c r="O121" s="23" t="s">
        <v>574</v>
      </c>
      <c r="P121" s="23" t="s">
        <v>574</v>
      </c>
      <c r="Q121" s="23" t="s">
        <v>574</v>
      </c>
      <c r="R121" s="23" t="s">
        <v>574</v>
      </c>
      <c r="S121" s="23" t="s">
        <v>574</v>
      </c>
      <c r="T121" s="23" t="s">
        <v>574</v>
      </c>
      <c r="U121" s="23" t="s">
        <v>574</v>
      </c>
      <c r="V121" s="24" t="s">
        <v>574</v>
      </c>
    </row>
    <row r="122" spans="2:22" x14ac:dyDescent="0.2">
      <c r="B122" s="33" t="s">
        <v>277</v>
      </c>
      <c r="C122" s="18" t="s">
        <v>491</v>
      </c>
      <c r="D122" s="21" t="s">
        <v>492</v>
      </c>
      <c r="E122" s="23">
        <v>7.1661237785016291E-2</v>
      </c>
      <c r="F122" s="23">
        <v>0.15309446254071662</v>
      </c>
      <c r="G122" s="23">
        <v>0.11074918566775244</v>
      </c>
      <c r="H122" s="23">
        <v>0.26058631921824105</v>
      </c>
      <c r="I122" s="23">
        <v>0.23778501628664495</v>
      </c>
      <c r="J122" s="23">
        <v>0.11726384364820847</v>
      </c>
      <c r="K122" s="23">
        <v>4.8859934853420196E-2</v>
      </c>
      <c r="L122" s="23">
        <v>0</v>
      </c>
      <c r="M122" s="24">
        <v>1535</v>
      </c>
      <c r="N122" s="23">
        <v>0</v>
      </c>
      <c r="O122" s="23">
        <v>0.1111111111111111</v>
      </c>
      <c r="P122" s="23">
        <v>0.1111111111111111</v>
      </c>
      <c r="Q122" s="23">
        <v>0.33333333333333331</v>
      </c>
      <c r="R122" s="23">
        <v>0.22222222222222221</v>
      </c>
      <c r="S122" s="23">
        <v>0.22222222222222221</v>
      </c>
      <c r="T122" s="23">
        <v>0.1111111111111111</v>
      </c>
      <c r="U122" s="23">
        <v>0</v>
      </c>
      <c r="V122" s="24">
        <v>45</v>
      </c>
    </row>
    <row r="123" spans="2:22" x14ac:dyDescent="0.2">
      <c r="B123" s="33" t="s">
        <v>277</v>
      </c>
      <c r="C123" s="18" t="s">
        <v>493</v>
      </c>
      <c r="D123" s="21" t="s">
        <v>494</v>
      </c>
      <c r="E123" s="23">
        <v>7.6612903225806453E-2</v>
      </c>
      <c r="F123" s="23">
        <v>0.13709677419354838</v>
      </c>
      <c r="G123" s="23">
        <v>0.10483870967741936</v>
      </c>
      <c r="H123" s="23">
        <v>0.20161290322580644</v>
      </c>
      <c r="I123" s="23">
        <v>0.23790322580645162</v>
      </c>
      <c r="J123" s="23">
        <v>0.18951612903225806</v>
      </c>
      <c r="K123" s="23">
        <v>5.2419354838709679E-2</v>
      </c>
      <c r="L123" s="23">
        <v>0</v>
      </c>
      <c r="M123" s="24">
        <v>1240</v>
      </c>
      <c r="N123" s="23" t="s">
        <v>574</v>
      </c>
      <c r="O123" s="23" t="s">
        <v>574</v>
      </c>
      <c r="P123" s="23" t="s">
        <v>574</v>
      </c>
      <c r="Q123" s="23" t="s">
        <v>574</v>
      </c>
      <c r="R123" s="23" t="s">
        <v>574</v>
      </c>
      <c r="S123" s="23" t="s">
        <v>574</v>
      </c>
      <c r="T123" s="23" t="s">
        <v>574</v>
      </c>
      <c r="U123" s="23" t="s">
        <v>574</v>
      </c>
      <c r="V123" s="24" t="s">
        <v>574</v>
      </c>
    </row>
    <row r="124" spans="2:22" x14ac:dyDescent="0.2">
      <c r="B124" s="33" t="s">
        <v>277</v>
      </c>
      <c r="C124" s="18" t="s">
        <v>90</v>
      </c>
      <c r="D124" s="21" t="s">
        <v>188</v>
      </c>
      <c r="E124" s="23" t="s">
        <v>574</v>
      </c>
      <c r="F124" s="23" t="s">
        <v>574</v>
      </c>
      <c r="G124" s="23" t="s">
        <v>574</v>
      </c>
      <c r="H124" s="23" t="s">
        <v>574</v>
      </c>
      <c r="I124" s="23" t="s">
        <v>574</v>
      </c>
      <c r="J124" s="23" t="s">
        <v>574</v>
      </c>
      <c r="K124" s="23" t="s">
        <v>574</v>
      </c>
      <c r="L124" s="23" t="s">
        <v>574</v>
      </c>
      <c r="M124" s="24" t="s">
        <v>574</v>
      </c>
      <c r="N124" s="23" t="s">
        <v>574</v>
      </c>
      <c r="O124" s="23" t="s">
        <v>574</v>
      </c>
      <c r="P124" s="23" t="s">
        <v>574</v>
      </c>
      <c r="Q124" s="23" t="s">
        <v>574</v>
      </c>
      <c r="R124" s="23" t="s">
        <v>574</v>
      </c>
      <c r="S124" s="23" t="s">
        <v>574</v>
      </c>
      <c r="T124" s="23" t="s">
        <v>574</v>
      </c>
      <c r="U124" s="23" t="s">
        <v>574</v>
      </c>
      <c r="V124" s="24" t="s">
        <v>574</v>
      </c>
    </row>
    <row r="125" spans="2:22" x14ac:dyDescent="0.2">
      <c r="B125" s="33" t="s">
        <v>277</v>
      </c>
      <c r="C125" s="18" t="s">
        <v>479</v>
      </c>
      <c r="D125" s="21" t="s">
        <v>480</v>
      </c>
      <c r="E125" s="23" t="s">
        <v>574</v>
      </c>
      <c r="F125" s="23" t="s">
        <v>574</v>
      </c>
      <c r="G125" s="23" t="s">
        <v>574</v>
      </c>
      <c r="H125" s="23" t="s">
        <v>574</v>
      </c>
      <c r="I125" s="23" t="s">
        <v>574</v>
      </c>
      <c r="J125" s="23" t="s">
        <v>574</v>
      </c>
      <c r="K125" s="23" t="s">
        <v>574</v>
      </c>
      <c r="L125" s="23" t="s">
        <v>574</v>
      </c>
      <c r="M125" s="24" t="s">
        <v>574</v>
      </c>
      <c r="N125" s="23" t="s">
        <v>574</v>
      </c>
      <c r="O125" s="23" t="s">
        <v>574</v>
      </c>
      <c r="P125" s="23" t="s">
        <v>574</v>
      </c>
      <c r="Q125" s="23" t="s">
        <v>574</v>
      </c>
      <c r="R125" s="23" t="s">
        <v>574</v>
      </c>
      <c r="S125" s="23" t="s">
        <v>574</v>
      </c>
      <c r="T125" s="23" t="s">
        <v>574</v>
      </c>
      <c r="U125" s="23" t="s">
        <v>574</v>
      </c>
      <c r="V125" s="24" t="s">
        <v>574</v>
      </c>
    </row>
    <row r="126" spans="2:22" x14ac:dyDescent="0.2">
      <c r="B126" s="33" t="s">
        <v>277</v>
      </c>
      <c r="C126" s="18" t="s">
        <v>93</v>
      </c>
      <c r="D126" s="21" t="s">
        <v>191</v>
      </c>
      <c r="E126" s="23">
        <v>0.10146341463414635</v>
      </c>
      <c r="F126" s="23">
        <v>0.15707317073170732</v>
      </c>
      <c r="G126" s="23">
        <v>0.12975609756097561</v>
      </c>
      <c r="H126" s="23">
        <v>0.27219512195121953</v>
      </c>
      <c r="I126" s="23">
        <v>0.20390243902439023</v>
      </c>
      <c r="J126" s="23">
        <v>0.10048780487804879</v>
      </c>
      <c r="K126" s="23">
        <v>3.4146341463414637E-2</v>
      </c>
      <c r="L126" s="23">
        <v>0</v>
      </c>
      <c r="M126" s="24">
        <v>5125</v>
      </c>
      <c r="N126" s="23">
        <v>9.5890410958904104E-2</v>
      </c>
      <c r="O126" s="23">
        <v>9.5890410958904104E-2</v>
      </c>
      <c r="P126" s="23">
        <v>9.5890410958904104E-2</v>
      </c>
      <c r="Q126" s="23">
        <v>0.28767123287671231</v>
      </c>
      <c r="R126" s="23">
        <v>0.23287671232876711</v>
      </c>
      <c r="S126" s="23">
        <v>0.15068493150684931</v>
      </c>
      <c r="T126" s="23">
        <v>4.1095890410958902E-2</v>
      </c>
      <c r="U126" s="23">
        <v>0</v>
      </c>
      <c r="V126" s="24">
        <v>365</v>
      </c>
    </row>
    <row r="127" spans="2:22" x14ac:dyDescent="0.2">
      <c r="B127" s="33" t="s">
        <v>277</v>
      </c>
      <c r="C127" s="18" t="s">
        <v>94</v>
      </c>
      <c r="D127" s="21" t="s">
        <v>192</v>
      </c>
      <c r="E127" s="23">
        <v>4.9180327868852458E-2</v>
      </c>
      <c r="F127" s="23">
        <v>0.12177985948477751</v>
      </c>
      <c r="G127" s="23">
        <v>0.10772833723653395</v>
      </c>
      <c r="H127" s="23">
        <v>0.18969555035128804</v>
      </c>
      <c r="I127" s="23">
        <v>0.26229508196721313</v>
      </c>
      <c r="J127" s="23">
        <v>0.19672131147540983</v>
      </c>
      <c r="K127" s="23">
        <v>7.0257611241217793E-2</v>
      </c>
      <c r="L127" s="23">
        <v>0</v>
      </c>
      <c r="M127" s="24">
        <v>2135</v>
      </c>
      <c r="N127" s="23">
        <v>0.125</v>
      </c>
      <c r="O127" s="23">
        <v>0.125</v>
      </c>
      <c r="P127" s="23">
        <v>0</v>
      </c>
      <c r="Q127" s="23">
        <v>0.375</v>
      </c>
      <c r="R127" s="23">
        <v>0.125</v>
      </c>
      <c r="S127" s="23">
        <v>0.125</v>
      </c>
      <c r="T127" s="23">
        <v>0</v>
      </c>
      <c r="U127" s="23">
        <v>0</v>
      </c>
      <c r="V127" s="24">
        <v>40</v>
      </c>
    </row>
    <row r="128" spans="2:22" x14ac:dyDescent="0.2">
      <c r="B128" s="33" t="s">
        <v>277</v>
      </c>
      <c r="C128" s="18" t="s">
        <v>95</v>
      </c>
      <c r="D128" s="21" t="s">
        <v>325</v>
      </c>
      <c r="E128" s="23">
        <v>0.10869565217391304</v>
      </c>
      <c r="F128" s="23">
        <v>0.14956521739130435</v>
      </c>
      <c r="G128" s="23">
        <v>0.13217391304347825</v>
      </c>
      <c r="H128" s="23">
        <v>0.27434782608695651</v>
      </c>
      <c r="I128" s="23">
        <v>0.19826086956521738</v>
      </c>
      <c r="J128" s="23">
        <v>0.10260869565217391</v>
      </c>
      <c r="K128" s="23">
        <v>3.4782608695652174E-2</v>
      </c>
      <c r="L128" s="23">
        <v>0</v>
      </c>
      <c r="M128" s="24">
        <v>11500</v>
      </c>
      <c r="N128" s="23" t="s">
        <v>574</v>
      </c>
      <c r="O128" s="23" t="s">
        <v>574</v>
      </c>
      <c r="P128" s="23" t="s">
        <v>574</v>
      </c>
      <c r="Q128" s="23" t="s">
        <v>574</v>
      </c>
      <c r="R128" s="23" t="s">
        <v>574</v>
      </c>
      <c r="S128" s="23" t="s">
        <v>574</v>
      </c>
      <c r="T128" s="23" t="s">
        <v>574</v>
      </c>
      <c r="U128" s="23" t="s">
        <v>574</v>
      </c>
      <c r="V128" s="24" t="s">
        <v>574</v>
      </c>
    </row>
    <row r="129" spans="2:22" x14ac:dyDescent="0.2">
      <c r="B129" s="33" t="s">
        <v>277</v>
      </c>
      <c r="C129" s="18" t="s">
        <v>96</v>
      </c>
      <c r="D129" s="21" t="s">
        <v>326</v>
      </c>
      <c r="E129" s="23">
        <v>8.3457526080476907E-2</v>
      </c>
      <c r="F129" s="23">
        <v>0.13412816691505217</v>
      </c>
      <c r="G129" s="23">
        <v>0.14307004470938897</v>
      </c>
      <c r="H129" s="23">
        <v>0.28315946348733234</v>
      </c>
      <c r="I129" s="23">
        <v>0.20417287630402384</v>
      </c>
      <c r="J129" s="23">
        <v>0.11177347242921014</v>
      </c>
      <c r="K129" s="23">
        <v>4.0238450074515646E-2</v>
      </c>
      <c r="L129" s="23">
        <v>0</v>
      </c>
      <c r="M129" s="24">
        <v>3355</v>
      </c>
      <c r="N129" s="23">
        <v>2.7777777777777776E-2</v>
      </c>
      <c r="O129" s="23">
        <v>2.7777777777777776E-2</v>
      </c>
      <c r="P129" s="23">
        <v>0.1388888888888889</v>
      </c>
      <c r="Q129" s="23">
        <v>0.33333333333333331</v>
      </c>
      <c r="R129" s="23">
        <v>0.24074074074074073</v>
      </c>
      <c r="S129" s="23">
        <v>0.16666666666666666</v>
      </c>
      <c r="T129" s="23">
        <v>6.4814814814814811E-2</v>
      </c>
      <c r="U129" s="23">
        <v>0</v>
      </c>
      <c r="V129" s="24">
        <v>540</v>
      </c>
    </row>
    <row r="130" spans="2:22" x14ac:dyDescent="0.2">
      <c r="B130" s="33" t="s">
        <v>277</v>
      </c>
      <c r="C130" s="18" t="s">
        <v>97</v>
      </c>
      <c r="D130" s="21" t="s">
        <v>193</v>
      </c>
      <c r="E130" s="23">
        <v>7.2261072261072257E-2</v>
      </c>
      <c r="F130" s="23">
        <v>0.14685314685314685</v>
      </c>
      <c r="G130" s="23">
        <v>0.12587412587412589</v>
      </c>
      <c r="H130" s="23">
        <v>0.24941724941724941</v>
      </c>
      <c r="I130" s="23">
        <v>0.21911421911421911</v>
      </c>
      <c r="J130" s="23">
        <v>0.13426573426573427</v>
      </c>
      <c r="K130" s="23">
        <v>5.1748251748251747E-2</v>
      </c>
      <c r="L130" s="23">
        <v>0</v>
      </c>
      <c r="M130" s="24">
        <v>10725</v>
      </c>
      <c r="N130" s="23">
        <v>8.9385474860335198E-2</v>
      </c>
      <c r="O130" s="23">
        <v>9.4972067039106142E-2</v>
      </c>
      <c r="P130" s="23">
        <v>0.11173184357541899</v>
      </c>
      <c r="Q130" s="23">
        <v>0.23463687150837989</v>
      </c>
      <c r="R130" s="23">
        <v>0.23463687150837989</v>
      </c>
      <c r="S130" s="23">
        <v>0.16759776536312848</v>
      </c>
      <c r="T130" s="23">
        <v>6.7039106145251395E-2</v>
      </c>
      <c r="U130" s="23">
        <v>0</v>
      </c>
      <c r="V130" s="24">
        <v>895</v>
      </c>
    </row>
    <row r="131" spans="2:22" x14ac:dyDescent="0.2">
      <c r="B131" s="33" t="s">
        <v>277</v>
      </c>
      <c r="C131" s="18" t="s">
        <v>481</v>
      </c>
      <c r="D131" s="21" t="s">
        <v>482</v>
      </c>
      <c r="E131" s="23" t="s">
        <v>574</v>
      </c>
      <c r="F131" s="23" t="s">
        <v>574</v>
      </c>
      <c r="G131" s="23" t="s">
        <v>574</v>
      </c>
      <c r="H131" s="23" t="s">
        <v>574</v>
      </c>
      <c r="I131" s="23" t="s">
        <v>574</v>
      </c>
      <c r="J131" s="23" t="s">
        <v>574</v>
      </c>
      <c r="K131" s="23" t="s">
        <v>574</v>
      </c>
      <c r="L131" s="23" t="s">
        <v>574</v>
      </c>
      <c r="M131" s="24" t="s">
        <v>574</v>
      </c>
      <c r="N131" s="23" t="s">
        <v>574</v>
      </c>
      <c r="O131" s="23" t="s">
        <v>574</v>
      </c>
      <c r="P131" s="23" t="s">
        <v>574</v>
      </c>
      <c r="Q131" s="23" t="s">
        <v>574</v>
      </c>
      <c r="R131" s="23" t="s">
        <v>574</v>
      </c>
      <c r="S131" s="23" t="s">
        <v>574</v>
      </c>
      <c r="T131" s="23" t="s">
        <v>574</v>
      </c>
      <c r="U131" s="23" t="s">
        <v>574</v>
      </c>
      <c r="V131" s="24" t="s">
        <v>574</v>
      </c>
    </row>
    <row r="132" spans="2:22" x14ac:dyDescent="0.2">
      <c r="B132" s="33" t="s">
        <v>277</v>
      </c>
      <c r="C132" s="18" t="s">
        <v>101</v>
      </c>
      <c r="D132" s="21" t="s">
        <v>196</v>
      </c>
      <c r="E132" s="23">
        <v>8.3935018050541516E-2</v>
      </c>
      <c r="F132" s="23">
        <v>0.13537906137184116</v>
      </c>
      <c r="G132" s="23">
        <v>0.1263537906137184</v>
      </c>
      <c r="H132" s="23">
        <v>0.22563176895306858</v>
      </c>
      <c r="I132" s="23">
        <v>0.21931407942238268</v>
      </c>
      <c r="J132" s="23">
        <v>0.14801444043321299</v>
      </c>
      <c r="K132" s="23">
        <v>6.2274368231046928E-2</v>
      </c>
      <c r="L132" s="23">
        <v>0</v>
      </c>
      <c r="M132" s="24">
        <v>5540</v>
      </c>
      <c r="N132" s="23" t="s">
        <v>574</v>
      </c>
      <c r="O132" s="23" t="s">
        <v>574</v>
      </c>
      <c r="P132" s="23" t="s">
        <v>574</v>
      </c>
      <c r="Q132" s="23" t="s">
        <v>574</v>
      </c>
      <c r="R132" s="23" t="s">
        <v>574</v>
      </c>
      <c r="S132" s="23" t="s">
        <v>574</v>
      </c>
      <c r="T132" s="23" t="s">
        <v>574</v>
      </c>
      <c r="U132" s="23" t="s">
        <v>574</v>
      </c>
      <c r="V132" s="24" t="s">
        <v>574</v>
      </c>
    </row>
    <row r="133" spans="2:22" x14ac:dyDescent="0.2">
      <c r="B133" s="33" t="s">
        <v>277</v>
      </c>
      <c r="C133" s="18" t="s">
        <v>102</v>
      </c>
      <c r="D133" s="21" t="s">
        <v>197</v>
      </c>
      <c r="E133" s="23">
        <v>9.5016611295681064E-2</v>
      </c>
      <c r="F133" s="23">
        <v>0.15415282392026577</v>
      </c>
      <c r="G133" s="23">
        <v>0.14086378737541527</v>
      </c>
      <c r="H133" s="23">
        <v>0.29102990033222592</v>
      </c>
      <c r="I133" s="23">
        <v>0.18936877076411959</v>
      </c>
      <c r="J133" s="23">
        <v>9.700996677740864E-2</v>
      </c>
      <c r="K133" s="23">
        <v>3.255813953488372E-2</v>
      </c>
      <c r="L133" s="23">
        <v>0</v>
      </c>
      <c r="M133" s="24">
        <v>7525</v>
      </c>
      <c r="N133" s="23">
        <v>0.2608695652173913</v>
      </c>
      <c r="O133" s="23">
        <v>0.17391304347826086</v>
      </c>
      <c r="P133" s="23">
        <v>0.13043478260869565</v>
      </c>
      <c r="Q133" s="23">
        <v>0.13043478260869565</v>
      </c>
      <c r="R133" s="23">
        <v>0.17391304347826086</v>
      </c>
      <c r="S133" s="23">
        <v>8.6956521739130432E-2</v>
      </c>
      <c r="T133" s="23">
        <v>8.6956521739130432E-2</v>
      </c>
      <c r="U133" s="23">
        <v>0</v>
      </c>
      <c r="V133" s="24">
        <v>115</v>
      </c>
    </row>
    <row r="134" spans="2:22" x14ac:dyDescent="0.2">
      <c r="B134" s="33" t="s">
        <v>277</v>
      </c>
      <c r="C134" s="18" t="s">
        <v>477</v>
      </c>
      <c r="D134" s="21" t="s">
        <v>478</v>
      </c>
      <c r="E134" s="23" t="s">
        <v>574</v>
      </c>
      <c r="F134" s="23" t="s">
        <v>574</v>
      </c>
      <c r="G134" s="23" t="s">
        <v>574</v>
      </c>
      <c r="H134" s="23" t="s">
        <v>574</v>
      </c>
      <c r="I134" s="23" t="s">
        <v>574</v>
      </c>
      <c r="J134" s="23" t="s">
        <v>574</v>
      </c>
      <c r="K134" s="23" t="s">
        <v>574</v>
      </c>
      <c r="L134" s="23" t="s">
        <v>574</v>
      </c>
      <c r="M134" s="24" t="s">
        <v>574</v>
      </c>
      <c r="N134" s="23" t="s">
        <v>574</v>
      </c>
      <c r="O134" s="23" t="s">
        <v>574</v>
      </c>
      <c r="P134" s="23" t="s">
        <v>574</v>
      </c>
      <c r="Q134" s="23" t="s">
        <v>574</v>
      </c>
      <c r="R134" s="23" t="s">
        <v>574</v>
      </c>
      <c r="S134" s="23" t="s">
        <v>574</v>
      </c>
      <c r="T134" s="23" t="s">
        <v>574</v>
      </c>
      <c r="U134" s="23" t="s">
        <v>574</v>
      </c>
      <c r="V134" s="24" t="s">
        <v>574</v>
      </c>
    </row>
    <row r="135" spans="2:22" x14ac:dyDescent="0.2">
      <c r="B135" s="33" t="s">
        <v>277</v>
      </c>
      <c r="C135" s="18" t="s">
        <v>106</v>
      </c>
      <c r="D135" s="21" t="s">
        <v>199</v>
      </c>
      <c r="E135" s="23" t="s">
        <v>574</v>
      </c>
      <c r="F135" s="23" t="s">
        <v>574</v>
      </c>
      <c r="G135" s="23" t="s">
        <v>574</v>
      </c>
      <c r="H135" s="23" t="s">
        <v>574</v>
      </c>
      <c r="I135" s="23" t="s">
        <v>574</v>
      </c>
      <c r="J135" s="23" t="s">
        <v>574</v>
      </c>
      <c r="K135" s="23" t="s">
        <v>574</v>
      </c>
      <c r="L135" s="23" t="s">
        <v>574</v>
      </c>
      <c r="M135" s="24" t="s">
        <v>574</v>
      </c>
      <c r="N135" s="23" t="s">
        <v>574</v>
      </c>
      <c r="O135" s="23" t="s">
        <v>574</v>
      </c>
      <c r="P135" s="23" t="s">
        <v>574</v>
      </c>
      <c r="Q135" s="23" t="s">
        <v>574</v>
      </c>
      <c r="R135" s="23" t="s">
        <v>574</v>
      </c>
      <c r="S135" s="23" t="s">
        <v>574</v>
      </c>
      <c r="T135" s="23" t="s">
        <v>574</v>
      </c>
      <c r="U135" s="23" t="s">
        <v>574</v>
      </c>
      <c r="V135" s="24" t="s">
        <v>574</v>
      </c>
    </row>
    <row r="136" spans="2:22" x14ac:dyDescent="0.2">
      <c r="B136" s="33" t="s">
        <v>277</v>
      </c>
      <c r="C136" s="18" t="s">
        <v>112</v>
      </c>
      <c r="D136" s="21" t="s">
        <v>327</v>
      </c>
      <c r="E136" s="23">
        <v>7.7981651376146793E-2</v>
      </c>
      <c r="F136" s="23">
        <v>0.13073394495412843</v>
      </c>
      <c r="G136" s="23">
        <v>0.10321100917431193</v>
      </c>
      <c r="H136" s="23">
        <v>0.24770642201834864</v>
      </c>
      <c r="I136" s="23">
        <v>0.22018348623853212</v>
      </c>
      <c r="J136" s="23">
        <v>0.14678899082568808</v>
      </c>
      <c r="K136" s="23">
        <v>7.3394495412844041E-2</v>
      </c>
      <c r="L136" s="23">
        <v>0</v>
      </c>
      <c r="M136" s="24">
        <v>2180</v>
      </c>
      <c r="N136" s="23">
        <v>0.14285714285714285</v>
      </c>
      <c r="O136" s="23">
        <v>0.14285714285714285</v>
      </c>
      <c r="P136" s="23">
        <v>0.14285714285714285</v>
      </c>
      <c r="Q136" s="23">
        <v>0.2857142857142857</v>
      </c>
      <c r="R136" s="23">
        <v>0.2857142857142857</v>
      </c>
      <c r="S136" s="23">
        <v>0.14285714285714285</v>
      </c>
      <c r="T136" s="23">
        <v>0</v>
      </c>
      <c r="U136" s="23">
        <v>0</v>
      </c>
      <c r="V136" s="24">
        <v>35</v>
      </c>
    </row>
    <row r="137" spans="2:22" x14ac:dyDescent="0.2">
      <c r="B137" s="33" t="s">
        <v>277</v>
      </c>
      <c r="C137" s="18" t="s">
        <v>483</v>
      </c>
      <c r="D137" s="21" t="s">
        <v>484</v>
      </c>
      <c r="E137" s="23" t="s">
        <v>574</v>
      </c>
      <c r="F137" s="23" t="s">
        <v>574</v>
      </c>
      <c r="G137" s="23" t="s">
        <v>574</v>
      </c>
      <c r="H137" s="23" t="s">
        <v>574</v>
      </c>
      <c r="I137" s="23" t="s">
        <v>574</v>
      </c>
      <c r="J137" s="23" t="s">
        <v>574</v>
      </c>
      <c r="K137" s="23" t="s">
        <v>574</v>
      </c>
      <c r="L137" s="23" t="s">
        <v>574</v>
      </c>
      <c r="M137" s="24" t="s">
        <v>574</v>
      </c>
      <c r="N137" s="23" t="s">
        <v>574</v>
      </c>
      <c r="O137" s="23" t="s">
        <v>574</v>
      </c>
      <c r="P137" s="23" t="s">
        <v>574</v>
      </c>
      <c r="Q137" s="23" t="s">
        <v>574</v>
      </c>
      <c r="R137" s="23" t="s">
        <v>574</v>
      </c>
      <c r="S137" s="23" t="s">
        <v>574</v>
      </c>
      <c r="T137" s="23" t="s">
        <v>574</v>
      </c>
      <c r="U137" s="23" t="s">
        <v>574</v>
      </c>
      <c r="V137" s="24" t="s">
        <v>574</v>
      </c>
    </row>
    <row r="138" spans="2:22" x14ac:dyDescent="0.2">
      <c r="B138" s="33" t="s">
        <v>282</v>
      </c>
      <c r="C138" s="18" t="s">
        <v>77</v>
      </c>
      <c r="D138" s="21" t="s">
        <v>181</v>
      </c>
      <c r="E138" s="23">
        <v>5.9077809798270896E-2</v>
      </c>
      <c r="F138" s="23">
        <v>9.6061479346781942E-2</v>
      </c>
      <c r="G138" s="23">
        <v>9.8463016330451486E-2</v>
      </c>
      <c r="H138" s="23">
        <v>0.23679154658981749</v>
      </c>
      <c r="I138" s="23">
        <v>0.26224783861671469</v>
      </c>
      <c r="J138" s="23">
        <v>0.18059558117195004</v>
      </c>
      <c r="K138" s="23">
        <v>6.6762728146013445E-2</v>
      </c>
      <c r="L138" s="23">
        <v>0</v>
      </c>
      <c r="M138" s="24">
        <v>10410</v>
      </c>
      <c r="N138" s="23" t="s">
        <v>575</v>
      </c>
      <c r="O138" s="23" t="s">
        <v>575</v>
      </c>
      <c r="P138" s="23" t="s">
        <v>575</v>
      </c>
      <c r="Q138" s="23" t="s">
        <v>575</v>
      </c>
      <c r="R138" s="23" t="s">
        <v>575</v>
      </c>
      <c r="S138" s="23" t="s">
        <v>575</v>
      </c>
      <c r="T138" s="23" t="s">
        <v>575</v>
      </c>
      <c r="U138" s="23" t="s">
        <v>575</v>
      </c>
      <c r="V138" s="24" t="s">
        <v>575</v>
      </c>
    </row>
    <row r="139" spans="2:22" x14ac:dyDescent="0.2">
      <c r="B139" s="33" t="s">
        <v>282</v>
      </c>
      <c r="C139" s="18" t="s">
        <v>502</v>
      </c>
      <c r="D139" s="21" t="s">
        <v>503</v>
      </c>
      <c r="E139" s="23" t="s">
        <v>574</v>
      </c>
      <c r="F139" s="23" t="s">
        <v>574</v>
      </c>
      <c r="G139" s="23" t="s">
        <v>574</v>
      </c>
      <c r="H139" s="23" t="s">
        <v>574</v>
      </c>
      <c r="I139" s="23" t="s">
        <v>574</v>
      </c>
      <c r="J139" s="23" t="s">
        <v>574</v>
      </c>
      <c r="K139" s="23" t="s">
        <v>574</v>
      </c>
      <c r="L139" s="23" t="s">
        <v>574</v>
      </c>
      <c r="M139" s="24" t="s">
        <v>574</v>
      </c>
      <c r="N139" s="23" t="s">
        <v>574</v>
      </c>
      <c r="O139" s="23" t="s">
        <v>574</v>
      </c>
      <c r="P139" s="23" t="s">
        <v>574</v>
      </c>
      <c r="Q139" s="23" t="s">
        <v>574</v>
      </c>
      <c r="R139" s="23" t="s">
        <v>574</v>
      </c>
      <c r="S139" s="23" t="s">
        <v>574</v>
      </c>
      <c r="T139" s="23" t="s">
        <v>574</v>
      </c>
      <c r="U139" s="23" t="s">
        <v>574</v>
      </c>
      <c r="V139" s="24" t="s">
        <v>574</v>
      </c>
    </row>
    <row r="140" spans="2:22" x14ac:dyDescent="0.2">
      <c r="B140" s="33" t="s">
        <v>282</v>
      </c>
      <c r="C140" s="18" t="s">
        <v>498</v>
      </c>
      <c r="D140" s="21" t="s">
        <v>499</v>
      </c>
      <c r="E140" s="23">
        <v>0.1111111111111111</v>
      </c>
      <c r="F140" s="23">
        <v>0.15111111111111111</v>
      </c>
      <c r="G140" s="23">
        <v>0.11407407407407408</v>
      </c>
      <c r="H140" s="23">
        <v>0.25481481481481483</v>
      </c>
      <c r="I140" s="23">
        <v>0.21185185185185185</v>
      </c>
      <c r="J140" s="23">
        <v>0.11407407407407408</v>
      </c>
      <c r="K140" s="23">
        <v>4.4444444444444446E-2</v>
      </c>
      <c r="L140" s="23">
        <v>0</v>
      </c>
      <c r="M140" s="24">
        <v>3375</v>
      </c>
      <c r="N140" s="23">
        <v>0.11650485436893204</v>
      </c>
      <c r="O140" s="23">
        <v>0.13592233009708737</v>
      </c>
      <c r="P140" s="23">
        <v>0.10679611650485436</v>
      </c>
      <c r="Q140" s="23">
        <v>0.25242718446601942</v>
      </c>
      <c r="R140" s="23">
        <v>0.21359223300970873</v>
      </c>
      <c r="S140" s="23">
        <v>0.12621359223300971</v>
      </c>
      <c r="T140" s="23">
        <v>5.8252427184466021E-2</v>
      </c>
      <c r="U140" s="23">
        <v>0</v>
      </c>
      <c r="V140" s="24">
        <v>515</v>
      </c>
    </row>
    <row r="141" spans="2:22" x14ac:dyDescent="0.2">
      <c r="B141" s="33" t="s">
        <v>282</v>
      </c>
      <c r="C141" s="18" t="s">
        <v>81</v>
      </c>
      <c r="D141" s="21" t="s">
        <v>328</v>
      </c>
      <c r="E141" s="23">
        <v>7.5794621026894868E-2</v>
      </c>
      <c r="F141" s="23">
        <v>0.1687041564792176</v>
      </c>
      <c r="G141" s="23">
        <v>0.14180929095354522</v>
      </c>
      <c r="H141" s="23">
        <v>0.29339853300733498</v>
      </c>
      <c r="I141" s="23">
        <v>0.20537897310513448</v>
      </c>
      <c r="J141" s="23">
        <v>8.0684596577017112E-2</v>
      </c>
      <c r="K141" s="23">
        <v>3.1784841075794622E-2</v>
      </c>
      <c r="L141" s="23">
        <v>0</v>
      </c>
      <c r="M141" s="24">
        <v>2045</v>
      </c>
      <c r="N141" s="23">
        <v>5.5555555555555552E-2</v>
      </c>
      <c r="O141" s="23">
        <v>5.5555555555555552E-2</v>
      </c>
      <c r="P141" s="23">
        <v>0.16666666666666666</v>
      </c>
      <c r="Q141" s="23">
        <v>0.3888888888888889</v>
      </c>
      <c r="R141" s="23">
        <v>0.27777777777777779</v>
      </c>
      <c r="S141" s="23">
        <v>5.5555555555555552E-2</v>
      </c>
      <c r="T141" s="23">
        <v>5.5555555555555552E-2</v>
      </c>
      <c r="U141" s="23">
        <v>0</v>
      </c>
      <c r="V141" s="24">
        <v>90</v>
      </c>
    </row>
    <row r="142" spans="2:22" x14ac:dyDescent="0.2">
      <c r="B142" s="33" t="s">
        <v>282</v>
      </c>
      <c r="C142" s="18" t="s">
        <v>85</v>
      </c>
      <c r="D142" s="21" t="s">
        <v>185</v>
      </c>
      <c r="E142" s="23" t="s">
        <v>574</v>
      </c>
      <c r="F142" s="23" t="s">
        <v>574</v>
      </c>
      <c r="G142" s="23" t="s">
        <v>574</v>
      </c>
      <c r="H142" s="23" t="s">
        <v>574</v>
      </c>
      <c r="I142" s="23" t="s">
        <v>574</v>
      </c>
      <c r="J142" s="23" t="s">
        <v>574</v>
      </c>
      <c r="K142" s="23" t="s">
        <v>574</v>
      </c>
      <c r="L142" s="23" t="s">
        <v>574</v>
      </c>
      <c r="M142" s="24" t="s">
        <v>574</v>
      </c>
      <c r="N142" s="23" t="s">
        <v>574</v>
      </c>
      <c r="O142" s="23" t="s">
        <v>574</v>
      </c>
      <c r="P142" s="23" t="s">
        <v>574</v>
      </c>
      <c r="Q142" s="23" t="s">
        <v>574</v>
      </c>
      <c r="R142" s="23" t="s">
        <v>574</v>
      </c>
      <c r="S142" s="23" t="s">
        <v>574</v>
      </c>
      <c r="T142" s="23" t="s">
        <v>574</v>
      </c>
      <c r="U142" s="23" t="s">
        <v>574</v>
      </c>
      <c r="V142" s="24" t="s">
        <v>574</v>
      </c>
    </row>
    <row r="143" spans="2:22" x14ac:dyDescent="0.2">
      <c r="B143" s="33" t="s">
        <v>282</v>
      </c>
      <c r="C143" s="18" t="s">
        <v>89</v>
      </c>
      <c r="D143" s="21" t="s">
        <v>187</v>
      </c>
      <c r="E143" s="23">
        <v>0.10460992907801418</v>
      </c>
      <c r="F143" s="23">
        <v>0.12411347517730496</v>
      </c>
      <c r="G143" s="23">
        <v>0.12234042553191489</v>
      </c>
      <c r="H143" s="23">
        <v>0.26773049645390073</v>
      </c>
      <c r="I143" s="23">
        <v>0.21276595744680851</v>
      </c>
      <c r="J143" s="23">
        <v>0.12056737588652482</v>
      </c>
      <c r="K143" s="23">
        <v>4.7872340425531915E-2</v>
      </c>
      <c r="L143" s="23">
        <v>0</v>
      </c>
      <c r="M143" s="24">
        <v>2820</v>
      </c>
      <c r="N143" s="23">
        <v>0.10256410256410256</v>
      </c>
      <c r="O143" s="23">
        <v>0.12820512820512819</v>
      </c>
      <c r="P143" s="23">
        <v>0.10256410256410256</v>
      </c>
      <c r="Q143" s="23">
        <v>0.25641025641025639</v>
      </c>
      <c r="R143" s="23">
        <v>0.23076923076923078</v>
      </c>
      <c r="S143" s="23">
        <v>0.15384615384615385</v>
      </c>
      <c r="T143" s="23">
        <v>2.564102564102564E-2</v>
      </c>
      <c r="U143" s="23">
        <v>0</v>
      </c>
      <c r="V143" s="24">
        <v>195</v>
      </c>
    </row>
    <row r="144" spans="2:22" x14ac:dyDescent="0.2">
      <c r="B144" s="33" t="s">
        <v>282</v>
      </c>
      <c r="C144" s="18" t="s">
        <v>73</v>
      </c>
      <c r="D144" s="21" t="s">
        <v>177</v>
      </c>
      <c r="E144" s="23" t="s">
        <v>574</v>
      </c>
      <c r="F144" s="23" t="s">
        <v>574</v>
      </c>
      <c r="G144" s="23" t="s">
        <v>574</v>
      </c>
      <c r="H144" s="23" t="s">
        <v>574</v>
      </c>
      <c r="I144" s="23" t="s">
        <v>574</v>
      </c>
      <c r="J144" s="23" t="s">
        <v>574</v>
      </c>
      <c r="K144" s="23" t="s">
        <v>574</v>
      </c>
      <c r="L144" s="23" t="s">
        <v>574</v>
      </c>
      <c r="M144" s="24" t="s">
        <v>574</v>
      </c>
      <c r="N144" s="23" t="s">
        <v>574</v>
      </c>
      <c r="O144" s="23" t="s">
        <v>574</v>
      </c>
      <c r="P144" s="23" t="s">
        <v>574</v>
      </c>
      <c r="Q144" s="23" t="s">
        <v>574</v>
      </c>
      <c r="R144" s="23" t="s">
        <v>574</v>
      </c>
      <c r="S144" s="23" t="s">
        <v>574</v>
      </c>
      <c r="T144" s="23" t="s">
        <v>574</v>
      </c>
      <c r="U144" s="23" t="s">
        <v>574</v>
      </c>
      <c r="V144" s="24" t="s">
        <v>574</v>
      </c>
    </row>
    <row r="145" spans="2:22" x14ac:dyDescent="0.2">
      <c r="B145" s="33" t="s">
        <v>282</v>
      </c>
      <c r="C145" s="18" t="s">
        <v>91</v>
      </c>
      <c r="D145" s="21" t="s">
        <v>189</v>
      </c>
      <c r="E145" s="23">
        <v>2.9182079736950268E-2</v>
      </c>
      <c r="F145" s="23">
        <v>7.52157829839704E-2</v>
      </c>
      <c r="G145" s="23">
        <v>0.17509247842170161</v>
      </c>
      <c r="H145" s="23">
        <v>0.38183312782572953</v>
      </c>
      <c r="I145" s="23">
        <v>0.22112618166872175</v>
      </c>
      <c r="J145" s="23">
        <v>8.7135224003288117E-2</v>
      </c>
      <c r="K145" s="23">
        <v>3.0415125359638306E-2</v>
      </c>
      <c r="L145" s="23">
        <v>0</v>
      </c>
      <c r="M145" s="24">
        <v>12165</v>
      </c>
      <c r="N145" s="23" t="s">
        <v>574</v>
      </c>
      <c r="O145" s="23" t="s">
        <v>574</v>
      </c>
      <c r="P145" s="23" t="s">
        <v>574</v>
      </c>
      <c r="Q145" s="23" t="s">
        <v>574</v>
      </c>
      <c r="R145" s="23" t="s">
        <v>574</v>
      </c>
      <c r="S145" s="23" t="s">
        <v>574</v>
      </c>
      <c r="T145" s="23" t="s">
        <v>574</v>
      </c>
      <c r="U145" s="23" t="s">
        <v>574</v>
      </c>
      <c r="V145" s="24" t="s">
        <v>574</v>
      </c>
    </row>
    <row r="146" spans="2:22" x14ac:dyDescent="0.2">
      <c r="B146" s="33" t="s">
        <v>282</v>
      </c>
      <c r="C146" s="18" t="s">
        <v>103</v>
      </c>
      <c r="D146" s="21" t="s">
        <v>425</v>
      </c>
      <c r="E146" s="23">
        <v>8.5927770859277705E-2</v>
      </c>
      <c r="F146" s="23">
        <v>0.14072229140722292</v>
      </c>
      <c r="G146" s="23">
        <v>0.12453300124533001</v>
      </c>
      <c r="H146" s="23">
        <v>0.26027397260273971</v>
      </c>
      <c r="I146" s="23">
        <v>0.22042341220423411</v>
      </c>
      <c r="J146" s="23">
        <v>0.11457036114570361</v>
      </c>
      <c r="K146" s="23">
        <v>5.3549190535491904E-2</v>
      </c>
      <c r="L146" s="23">
        <v>0</v>
      </c>
      <c r="M146" s="24">
        <v>4015</v>
      </c>
      <c r="N146" s="23">
        <v>8.6956521739130432E-2</v>
      </c>
      <c r="O146" s="23">
        <v>0.15217391304347827</v>
      </c>
      <c r="P146" s="23">
        <v>9.7826086956521743E-2</v>
      </c>
      <c r="Q146" s="23">
        <v>0.2608695652173913</v>
      </c>
      <c r="R146" s="23">
        <v>0.21739130434782608</v>
      </c>
      <c r="S146" s="23">
        <v>0.11956521739130435</v>
      </c>
      <c r="T146" s="23">
        <v>5.434782608695652E-2</v>
      </c>
      <c r="U146" s="23">
        <v>0</v>
      </c>
      <c r="V146" s="24">
        <v>460</v>
      </c>
    </row>
    <row r="147" spans="2:22" x14ac:dyDescent="0.2">
      <c r="B147" s="33" t="s">
        <v>282</v>
      </c>
      <c r="C147" s="18" t="s">
        <v>496</v>
      </c>
      <c r="D147" s="21" t="s">
        <v>497</v>
      </c>
      <c r="E147" s="23">
        <v>4.4973544973544971E-2</v>
      </c>
      <c r="F147" s="23">
        <v>5.2910052910052907E-2</v>
      </c>
      <c r="G147" s="23">
        <v>0.12698412698412698</v>
      </c>
      <c r="H147" s="23">
        <v>0.30423280423280424</v>
      </c>
      <c r="I147" s="23">
        <v>0.24074074074074073</v>
      </c>
      <c r="J147" s="23">
        <v>0.15608465608465608</v>
      </c>
      <c r="K147" s="23">
        <v>7.6719576719576715E-2</v>
      </c>
      <c r="L147" s="23">
        <v>0</v>
      </c>
      <c r="M147" s="24">
        <v>1890</v>
      </c>
      <c r="N147" s="23">
        <v>5.2631578947368418E-2</v>
      </c>
      <c r="O147" s="23">
        <v>0.10526315789473684</v>
      </c>
      <c r="P147" s="23">
        <v>0.10526315789473684</v>
      </c>
      <c r="Q147" s="23">
        <v>0.36842105263157893</v>
      </c>
      <c r="R147" s="23">
        <v>0.26315789473684209</v>
      </c>
      <c r="S147" s="23">
        <v>5.2631578947368418E-2</v>
      </c>
      <c r="T147" s="23">
        <v>0.10526315789473684</v>
      </c>
      <c r="U147" s="23">
        <v>0</v>
      </c>
      <c r="V147" s="24">
        <v>95</v>
      </c>
    </row>
    <row r="148" spans="2:22" x14ac:dyDescent="0.2">
      <c r="B148" s="33" t="s">
        <v>282</v>
      </c>
      <c r="C148" s="18" t="s">
        <v>92</v>
      </c>
      <c r="D148" s="21" t="s">
        <v>190</v>
      </c>
      <c r="E148" s="23">
        <v>0.13407821229050279</v>
      </c>
      <c r="F148" s="23">
        <v>9.4972067039106142E-2</v>
      </c>
      <c r="G148" s="23">
        <v>0.10614525139664804</v>
      </c>
      <c r="H148" s="23">
        <v>0.3016759776536313</v>
      </c>
      <c r="I148" s="23">
        <v>0.21787709497206703</v>
      </c>
      <c r="J148" s="23">
        <v>0.11173184357541899</v>
      </c>
      <c r="K148" s="23">
        <v>3.9106145251396648E-2</v>
      </c>
      <c r="L148" s="23">
        <v>0</v>
      </c>
      <c r="M148" s="24">
        <v>895</v>
      </c>
      <c r="N148" s="23">
        <v>3.7037037037037035E-2</v>
      </c>
      <c r="O148" s="23">
        <v>7.407407407407407E-2</v>
      </c>
      <c r="P148" s="23">
        <v>7.407407407407407E-2</v>
      </c>
      <c r="Q148" s="23">
        <v>0.37037037037037035</v>
      </c>
      <c r="R148" s="23">
        <v>0.22222222222222221</v>
      </c>
      <c r="S148" s="23">
        <v>0.18518518518518517</v>
      </c>
      <c r="T148" s="23">
        <v>3.7037037037037035E-2</v>
      </c>
      <c r="U148" s="23">
        <v>0</v>
      </c>
      <c r="V148" s="24">
        <v>135</v>
      </c>
    </row>
    <row r="149" spans="2:22" x14ac:dyDescent="0.2">
      <c r="B149" s="33" t="s">
        <v>282</v>
      </c>
      <c r="C149" s="18" t="s">
        <v>500</v>
      </c>
      <c r="D149" s="21" t="s">
        <v>501</v>
      </c>
      <c r="E149" s="23">
        <v>8.0808080808080815E-2</v>
      </c>
      <c r="F149" s="23">
        <v>0.14141414141414141</v>
      </c>
      <c r="G149" s="23">
        <v>0.10101010101010101</v>
      </c>
      <c r="H149" s="23">
        <v>0.265993265993266</v>
      </c>
      <c r="I149" s="23">
        <v>0.21885521885521886</v>
      </c>
      <c r="J149" s="23">
        <v>0.13468013468013468</v>
      </c>
      <c r="K149" s="23">
        <v>5.7239057239057242E-2</v>
      </c>
      <c r="L149" s="23">
        <v>0</v>
      </c>
      <c r="M149" s="24">
        <v>1485</v>
      </c>
      <c r="N149" s="23" t="s">
        <v>7</v>
      </c>
      <c r="O149" s="23" t="s">
        <v>7</v>
      </c>
      <c r="P149" s="23" t="s">
        <v>7</v>
      </c>
      <c r="Q149" s="23" t="s">
        <v>7</v>
      </c>
      <c r="R149" s="23" t="s">
        <v>7</v>
      </c>
      <c r="S149" s="23" t="s">
        <v>7</v>
      </c>
      <c r="T149" s="23" t="s">
        <v>7</v>
      </c>
      <c r="U149" s="23" t="s">
        <v>7</v>
      </c>
      <c r="V149" s="24">
        <v>0</v>
      </c>
    </row>
    <row r="150" spans="2:22" x14ac:dyDescent="0.2">
      <c r="B150" s="33" t="s">
        <v>282</v>
      </c>
      <c r="C150" s="18" t="s">
        <v>98</v>
      </c>
      <c r="D150" s="21" t="s">
        <v>329</v>
      </c>
      <c r="E150" s="23">
        <v>9.4982078853046589E-2</v>
      </c>
      <c r="F150" s="23">
        <v>0.13530465949820789</v>
      </c>
      <c r="G150" s="23">
        <v>0.12724014336917563</v>
      </c>
      <c r="H150" s="23">
        <v>0.29032258064516131</v>
      </c>
      <c r="I150" s="23">
        <v>0.2132616487455197</v>
      </c>
      <c r="J150" s="23">
        <v>0.10215053763440861</v>
      </c>
      <c r="K150" s="23">
        <v>3.5842293906810034E-2</v>
      </c>
      <c r="L150" s="23">
        <v>0</v>
      </c>
      <c r="M150" s="24">
        <v>5580</v>
      </c>
      <c r="N150" s="23">
        <v>8.3333333333333329E-2</v>
      </c>
      <c r="O150" s="23">
        <v>6.8181818181818177E-2</v>
      </c>
      <c r="P150" s="23">
        <v>0.10606060606060606</v>
      </c>
      <c r="Q150" s="23">
        <v>0.24242424242424243</v>
      </c>
      <c r="R150" s="23">
        <v>0.26515151515151514</v>
      </c>
      <c r="S150" s="23">
        <v>0.15151515151515152</v>
      </c>
      <c r="T150" s="23">
        <v>9.0909090909090912E-2</v>
      </c>
      <c r="U150" s="23">
        <v>0</v>
      </c>
      <c r="V150" s="24">
        <v>660</v>
      </c>
    </row>
    <row r="151" spans="2:22" x14ac:dyDescent="0.2">
      <c r="B151" s="33" t="s">
        <v>282</v>
      </c>
      <c r="C151" s="18" t="s">
        <v>495</v>
      </c>
      <c r="D151" s="21" t="s">
        <v>330</v>
      </c>
      <c r="E151" s="23">
        <v>5.2202283849918436E-2</v>
      </c>
      <c r="F151" s="23">
        <v>5.2202283849918436E-2</v>
      </c>
      <c r="G151" s="23">
        <v>0.12234910277324633</v>
      </c>
      <c r="H151" s="23">
        <v>0.25285481239804242</v>
      </c>
      <c r="I151" s="23">
        <v>0.2463295269168026</v>
      </c>
      <c r="J151" s="23">
        <v>0.18433931484502447</v>
      </c>
      <c r="K151" s="23">
        <v>8.9722675367047311E-2</v>
      </c>
      <c r="L151" s="23">
        <v>0</v>
      </c>
      <c r="M151" s="24">
        <v>3065</v>
      </c>
      <c r="N151" s="23">
        <v>8.3333333333333329E-2</v>
      </c>
      <c r="O151" s="23">
        <v>0</v>
      </c>
      <c r="P151" s="23">
        <v>8.3333333333333329E-2</v>
      </c>
      <c r="Q151" s="23">
        <v>0.25</v>
      </c>
      <c r="R151" s="23">
        <v>0.25</v>
      </c>
      <c r="S151" s="23">
        <v>0.16666666666666666</v>
      </c>
      <c r="T151" s="23">
        <v>8.3333333333333329E-2</v>
      </c>
      <c r="U151" s="23">
        <v>0</v>
      </c>
      <c r="V151" s="24">
        <v>60</v>
      </c>
    </row>
    <row r="152" spans="2:22" x14ac:dyDescent="0.2">
      <c r="B152" s="33" t="s">
        <v>282</v>
      </c>
      <c r="C152" s="18" t="s">
        <v>105</v>
      </c>
      <c r="D152" s="21" t="s">
        <v>331</v>
      </c>
      <c r="E152" s="23">
        <v>0.14056939501779359</v>
      </c>
      <c r="F152" s="23">
        <v>0.12811387900355872</v>
      </c>
      <c r="G152" s="23">
        <v>0.12633451957295375</v>
      </c>
      <c r="H152" s="23">
        <v>0.29181494661921709</v>
      </c>
      <c r="I152" s="23">
        <v>0.20284697508896798</v>
      </c>
      <c r="J152" s="23">
        <v>9.2526690391459068E-2</v>
      </c>
      <c r="K152" s="23">
        <v>1.7793594306049824E-2</v>
      </c>
      <c r="L152" s="23">
        <v>0</v>
      </c>
      <c r="M152" s="24">
        <v>2810</v>
      </c>
      <c r="N152" s="23">
        <v>0.16666666666666666</v>
      </c>
      <c r="O152" s="23">
        <v>8.3333333333333329E-2</v>
      </c>
      <c r="P152" s="23">
        <v>8.3333333333333329E-2</v>
      </c>
      <c r="Q152" s="23">
        <v>0.25</v>
      </c>
      <c r="R152" s="23">
        <v>0.25</v>
      </c>
      <c r="S152" s="23">
        <v>0.16666666666666666</v>
      </c>
      <c r="T152" s="23">
        <v>8.3333333333333329E-2</v>
      </c>
      <c r="U152" s="23">
        <v>0</v>
      </c>
      <c r="V152" s="24">
        <v>60</v>
      </c>
    </row>
    <row r="153" spans="2:22" x14ac:dyDescent="0.2">
      <c r="B153" s="33" t="s">
        <v>282</v>
      </c>
      <c r="C153" s="18" t="s">
        <v>108</v>
      </c>
      <c r="D153" s="21" t="s">
        <v>332</v>
      </c>
      <c r="E153" s="23">
        <v>5.8614564831261103E-2</v>
      </c>
      <c r="F153" s="23">
        <v>0.11190053285968028</v>
      </c>
      <c r="G153" s="23">
        <v>0.11367673179396093</v>
      </c>
      <c r="H153" s="23">
        <v>0.19715808170515098</v>
      </c>
      <c r="I153" s="23">
        <v>0.23978685612788633</v>
      </c>
      <c r="J153" s="23">
        <v>0.17584369449378331</v>
      </c>
      <c r="K153" s="23">
        <v>0.10301953818827708</v>
      </c>
      <c r="L153" s="23">
        <v>0</v>
      </c>
      <c r="M153" s="24">
        <v>2815</v>
      </c>
      <c r="N153" s="23">
        <v>6.0606060606060608E-2</v>
      </c>
      <c r="O153" s="23">
        <v>6.0606060606060608E-2</v>
      </c>
      <c r="P153" s="23">
        <v>0.12121212121212122</v>
      </c>
      <c r="Q153" s="23">
        <v>9.0909090909090912E-2</v>
      </c>
      <c r="R153" s="23">
        <v>0.24242424242424243</v>
      </c>
      <c r="S153" s="23">
        <v>0.24242424242424243</v>
      </c>
      <c r="T153" s="23">
        <v>0.18181818181818182</v>
      </c>
      <c r="U153" s="23">
        <v>0</v>
      </c>
      <c r="V153" s="24">
        <v>165</v>
      </c>
    </row>
    <row r="154" spans="2:22" x14ac:dyDescent="0.2">
      <c r="B154" s="33" t="s">
        <v>282</v>
      </c>
      <c r="C154" s="18" t="s">
        <v>109</v>
      </c>
      <c r="D154" s="21" t="s">
        <v>333</v>
      </c>
      <c r="E154" s="23">
        <v>7.3322932917316688E-2</v>
      </c>
      <c r="F154" s="23">
        <v>0.13260530421216848</v>
      </c>
      <c r="G154" s="23">
        <v>0.12168486739469579</v>
      </c>
      <c r="H154" s="23">
        <v>0.25117004680187205</v>
      </c>
      <c r="I154" s="23">
        <v>0.22620904836193448</v>
      </c>
      <c r="J154" s="23">
        <v>0.14508580343213728</v>
      </c>
      <c r="K154" s="23">
        <v>4.9921996879875197E-2</v>
      </c>
      <c r="L154" s="23">
        <v>0</v>
      </c>
      <c r="M154" s="24">
        <v>3205</v>
      </c>
      <c r="N154" s="23">
        <v>0.10344827586206896</v>
      </c>
      <c r="O154" s="23">
        <v>0.10344827586206896</v>
      </c>
      <c r="P154" s="23">
        <v>0.10344827586206896</v>
      </c>
      <c r="Q154" s="23">
        <v>0.20689655172413793</v>
      </c>
      <c r="R154" s="23">
        <v>0.22413793103448276</v>
      </c>
      <c r="S154" s="23">
        <v>0.15517241379310345</v>
      </c>
      <c r="T154" s="23">
        <v>8.6206896551724144E-2</v>
      </c>
      <c r="U154" s="23">
        <v>0</v>
      </c>
      <c r="V154" s="24">
        <v>290</v>
      </c>
    </row>
    <row r="155" spans="2:22" x14ac:dyDescent="0.2">
      <c r="B155" s="33" t="s">
        <v>282</v>
      </c>
      <c r="C155" s="18" t="s">
        <v>110</v>
      </c>
      <c r="D155" s="21" t="s">
        <v>201</v>
      </c>
      <c r="E155" s="23" t="s">
        <v>574</v>
      </c>
      <c r="F155" s="23" t="s">
        <v>574</v>
      </c>
      <c r="G155" s="23" t="s">
        <v>574</v>
      </c>
      <c r="H155" s="23" t="s">
        <v>574</v>
      </c>
      <c r="I155" s="23" t="s">
        <v>574</v>
      </c>
      <c r="J155" s="23" t="s">
        <v>574</v>
      </c>
      <c r="K155" s="23" t="s">
        <v>574</v>
      </c>
      <c r="L155" s="23" t="s">
        <v>574</v>
      </c>
      <c r="M155" s="24" t="s">
        <v>574</v>
      </c>
      <c r="N155" s="23" t="s">
        <v>574</v>
      </c>
      <c r="O155" s="23" t="s">
        <v>574</v>
      </c>
      <c r="P155" s="23" t="s">
        <v>574</v>
      </c>
      <c r="Q155" s="23" t="s">
        <v>574</v>
      </c>
      <c r="R155" s="23" t="s">
        <v>574</v>
      </c>
      <c r="S155" s="23" t="s">
        <v>574</v>
      </c>
      <c r="T155" s="23" t="s">
        <v>574</v>
      </c>
      <c r="U155" s="23" t="s">
        <v>574</v>
      </c>
      <c r="V155" s="24" t="s">
        <v>574</v>
      </c>
    </row>
    <row r="156" spans="2:22" x14ac:dyDescent="0.2">
      <c r="B156" s="33" t="s">
        <v>282</v>
      </c>
      <c r="C156" s="18" t="s">
        <v>111</v>
      </c>
      <c r="D156" s="21" t="s">
        <v>334</v>
      </c>
      <c r="E156" s="23">
        <v>7.3664825046040522E-2</v>
      </c>
      <c r="F156" s="23">
        <v>0.16298342541436464</v>
      </c>
      <c r="G156" s="23">
        <v>0.14088397790055249</v>
      </c>
      <c r="H156" s="23">
        <v>0.26243093922651933</v>
      </c>
      <c r="I156" s="23">
        <v>0.20902394106813996</v>
      </c>
      <c r="J156" s="23">
        <v>0.10957642725598526</v>
      </c>
      <c r="K156" s="23">
        <v>4.1436464088397788E-2</v>
      </c>
      <c r="L156" s="23">
        <v>0</v>
      </c>
      <c r="M156" s="24">
        <v>5430</v>
      </c>
      <c r="N156" s="23" t="s">
        <v>574</v>
      </c>
      <c r="O156" s="23" t="s">
        <v>574</v>
      </c>
      <c r="P156" s="23" t="s">
        <v>574</v>
      </c>
      <c r="Q156" s="23" t="s">
        <v>574</v>
      </c>
      <c r="R156" s="23" t="s">
        <v>574</v>
      </c>
      <c r="S156" s="23" t="s">
        <v>574</v>
      </c>
      <c r="T156" s="23" t="s">
        <v>574</v>
      </c>
      <c r="U156" s="23" t="s">
        <v>574</v>
      </c>
      <c r="V156" s="24" t="s">
        <v>574</v>
      </c>
    </row>
    <row r="157" spans="2:22" x14ac:dyDescent="0.2">
      <c r="B157" s="33" t="s">
        <v>286</v>
      </c>
      <c r="C157" s="18" t="s">
        <v>113</v>
      </c>
      <c r="D157" s="21" t="s">
        <v>335</v>
      </c>
      <c r="E157" s="23" t="s">
        <v>574</v>
      </c>
      <c r="F157" s="23" t="s">
        <v>574</v>
      </c>
      <c r="G157" s="23" t="s">
        <v>574</v>
      </c>
      <c r="H157" s="23" t="s">
        <v>574</v>
      </c>
      <c r="I157" s="23" t="s">
        <v>574</v>
      </c>
      <c r="J157" s="23" t="s">
        <v>574</v>
      </c>
      <c r="K157" s="23" t="s">
        <v>574</v>
      </c>
      <c r="L157" s="23" t="s">
        <v>574</v>
      </c>
      <c r="M157" s="24" t="s">
        <v>574</v>
      </c>
      <c r="N157" s="23" t="s">
        <v>574</v>
      </c>
      <c r="O157" s="23" t="s">
        <v>574</v>
      </c>
      <c r="P157" s="23" t="s">
        <v>574</v>
      </c>
      <c r="Q157" s="23" t="s">
        <v>574</v>
      </c>
      <c r="R157" s="23" t="s">
        <v>574</v>
      </c>
      <c r="S157" s="23" t="s">
        <v>574</v>
      </c>
      <c r="T157" s="23" t="s">
        <v>574</v>
      </c>
      <c r="U157" s="23" t="s">
        <v>574</v>
      </c>
      <c r="V157" s="24" t="s">
        <v>574</v>
      </c>
    </row>
    <row r="158" spans="2:22" x14ac:dyDescent="0.2">
      <c r="B158" s="33" t="s">
        <v>286</v>
      </c>
      <c r="C158" s="18" t="s">
        <v>518</v>
      </c>
      <c r="D158" s="21" t="s">
        <v>519</v>
      </c>
      <c r="E158" s="23">
        <v>3.9215686274509803E-2</v>
      </c>
      <c r="F158" s="23">
        <v>0.19607843137254902</v>
      </c>
      <c r="G158" s="23">
        <v>0.10784313725490197</v>
      </c>
      <c r="H158" s="23">
        <v>0.24509803921568626</v>
      </c>
      <c r="I158" s="23">
        <v>0.23202614379084968</v>
      </c>
      <c r="J158" s="23">
        <v>0.13071895424836602</v>
      </c>
      <c r="K158" s="23">
        <v>4.9019607843137254E-2</v>
      </c>
      <c r="L158" s="23">
        <v>0</v>
      </c>
      <c r="M158" s="24">
        <v>1530</v>
      </c>
      <c r="N158" s="23" t="s">
        <v>574</v>
      </c>
      <c r="O158" s="23" t="s">
        <v>574</v>
      </c>
      <c r="P158" s="23" t="s">
        <v>574</v>
      </c>
      <c r="Q158" s="23" t="s">
        <v>574</v>
      </c>
      <c r="R158" s="23" t="s">
        <v>574</v>
      </c>
      <c r="S158" s="23" t="s">
        <v>574</v>
      </c>
      <c r="T158" s="23" t="s">
        <v>574</v>
      </c>
      <c r="U158" s="23" t="s">
        <v>574</v>
      </c>
      <c r="V158" s="24" t="s">
        <v>574</v>
      </c>
    </row>
    <row r="159" spans="2:22" x14ac:dyDescent="0.2">
      <c r="B159" s="33" t="s">
        <v>286</v>
      </c>
      <c r="C159" s="18" t="s">
        <v>556</v>
      </c>
      <c r="D159" s="21" t="s">
        <v>557</v>
      </c>
      <c r="E159" s="23" t="s">
        <v>574</v>
      </c>
      <c r="F159" s="23" t="s">
        <v>574</v>
      </c>
      <c r="G159" s="23" t="s">
        <v>574</v>
      </c>
      <c r="H159" s="23" t="s">
        <v>574</v>
      </c>
      <c r="I159" s="23" t="s">
        <v>574</v>
      </c>
      <c r="J159" s="23" t="s">
        <v>574</v>
      </c>
      <c r="K159" s="23" t="s">
        <v>574</v>
      </c>
      <c r="L159" s="23" t="s">
        <v>574</v>
      </c>
      <c r="M159" s="24" t="s">
        <v>574</v>
      </c>
      <c r="N159" s="23" t="s">
        <v>574</v>
      </c>
      <c r="O159" s="23" t="s">
        <v>574</v>
      </c>
      <c r="P159" s="23" t="s">
        <v>574</v>
      </c>
      <c r="Q159" s="23" t="s">
        <v>574</v>
      </c>
      <c r="R159" s="23" t="s">
        <v>574</v>
      </c>
      <c r="S159" s="23" t="s">
        <v>574</v>
      </c>
      <c r="T159" s="23" t="s">
        <v>574</v>
      </c>
      <c r="U159" s="23" t="s">
        <v>574</v>
      </c>
      <c r="V159" s="24" t="s">
        <v>574</v>
      </c>
    </row>
    <row r="160" spans="2:22" x14ac:dyDescent="0.2">
      <c r="B160" s="33" t="s">
        <v>286</v>
      </c>
      <c r="C160" s="18" t="s">
        <v>114</v>
      </c>
      <c r="D160" s="21" t="s">
        <v>202</v>
      </c>
      <c r="E160" s="23">
        <v>8.1920903954802254E-2</v>
      </c>
      <c r="F160" s="23">
        <v>0.16242937853107345</v>
      </c>
      <c r="G160" s="23">
        <v>0.12853107344632769</v>
      </c>
      <c r="H160" s="23">
        <v>0.26129943502824859</v>
      </c>
      <c r="I160" s="23">
        <v>0.21610169491525424</v>
      </c>
      <c r="J160" s="23">
        <v>0.10310734463276836</v>
      </c>
      <c r="K160" s="23">
        <v>4.8022598870056499E-2</v>
      </c>
      <c r="L160" s="23">
        <v>0</v>
      </c>
      <c r="M160" s="24">
        <v>3540</v>
      </c>
      <c r="N160" s="23" t="s">
        <v>574</v>
      </c>
      <c r="O160" s="23" t="s">
        <v>574</v>
      </c>
      <c r="P160" s="23" t="s">
        <v>574</v>
      </c>
      <c r="Q160" s="23" t="s">
        <v>574</v>
      </c>
      <c r="R160" s="23" t="s">
        <v>574</v>
      </c>
      <c r="S160" s="23" t="s">
        <v>574</v>
      </c>
      <c r="T160" s="23" t="s">
        <v>574</v>
      </c>
      <c r="U160" s="23" t="s">
        <v>574</v>
      </c>
      <c r="V160" s="24" t="s">
        <v>574</v>
      </c>
    </row>
    <row r="161" spans="2:22" x14ac:dyDescent="0.2">
      <c r="B161" s="33" t="s">
        <v>286</v>
      </c>
      <c r="C161" s="18" t="s">
        <v>115</v>
      </c>
      <c r="D161" s="21" t="s">
        <v>336</v>
      </c>
      <c r="E161" s="23">
        <v>0.10909090909090909</v>
      </c>
      <c r="F161" s="23">
        <v>0.16503496503496504</v>
      </c>
      <c r="G161" s="23">
        <v>0.11188811188811189</v>
      </c>
      <c r="H161" s="23">
        <v>0.26013986013986012</v>
      </c>
      <c r="I161" s="23">
        <v>0.20559440559440559</v>
      </c>
      <c r="J161" s="23">
        <v>0.10069930069930071</v>
      </c>
      <c r="K161" s="23">
        <v>4.7552447552447551E-2</v>
      </c>
      <c r="L161" s="23">
        <v>0</v>
      </c>
      <c r="M161" s="24">
        <v>3575</v>
      </c>
      <c r="N161" s="23">
        <v>8.9285714285714288E-2</v>
      </c>
      <c r="O161" s="23">
        <v>0.10714285714285714</v>
      </c>
      <c r="P161" s="23">
        <v>0.10714285714285714</v>
      </c>
      <c r="Q161" s="23">
        <v>0.25</v>
      </c>
      <c r="R161" s="23">
        <v>0.21428571428571427</v>
      </c>
      <c r="S161" s="23">
        <v>0.14285714285714285</v>
      </c>
      <c r="T161" s="23">
        <v>5.3571428571428568E-2</v>
      </c>
      <c r="U161" s="23">
        <v>0</v>
      </c>
      <c r="V161" s="24">
        <v>280</v>
      </c>
    </row>
    <row r="162" spans="2:22" x14ac:dyDescent="0.2">
      <c r="B162" s="33" t="s">
        <v>286</v>
      </c>
      <c r="C162" s="18" t="s">
        <v>116</v>
      </c>
      <c r="D162" s="21" t="s">
        <v>203</v>
      </c>
      <c r="E162" s="23">
        <v>9.4444444444444442E-2</v>
      </c>
      <c r="F162" s="23">
        <v>0.14313725490196078</v>
      </c>
      <c r="G162" s="23">
        <v>0.13300653594771242</v>
      </c>
      <c r="H162" s="23">
        <v>0.26797385620915032</v>
      </c>
      <c r="I162" s="23">
        <v>0.19705882352941176</v>
      </c>
      <c r="J162" s="23">
        <v>0.1173202614379085</v>
      </c>
      <c r="K162" s="23">
        <v>4.7385620915032678E-2</v>
      </c>
      <c r="L162" s="23">
        <v>0</v>
      </c>
      <c r="M162" s="24">
        <v>15300</v>
      </c>
      <c r="N162" s="23" t="s">
        <v>574</v>
      </c>
      <c r="O162" s="23" t="s">
        <v>574</v>
      </c>
      <c r="P162" s="23" t="s">
        <v>574</v>
      </c>
      <c r="Q162" s="23" t="s">
        <v>574</v>
      </c>
      <c r="R162" s="23" t="s">
        <v>574</v>
      </c>
      <c r="S162" s="23" t="s">
        <v>574</v>
      </c>
      <c r="T162" s="23" t="s">
        <v>574</v>
      </c>
      <c r="U162" s="23" t="s">
        <v>574</v>
      </c>
      <c r="V162" s="24" t="s">
        <v>574</v>
      </c>
    </row>
    <row r="163" spans="2:22" x14ac:dyDescent="0.2">
      <c r="B163" s="33" t="s">
        <v>286</v>
      </c>
      <c r="C163" s="18" t="s">
        <v>117</v>
      </c>
      <c r="D163" s="21" t="s">
        <v>204</v>
      </c>
      <c r="E163" s="23">
        <v>6.4350064350064351E-2</v>
      </c>
      <c r="F163" s="23">
        <v>0.15315315315315314</v>
      </c>
      <c r="G163" s="23">
        <v>0.13642213642213641</v>
      </c>
      <c r="H163" s="23">
        <v>0.26383526383526384</v>
      </c>
      <c r="I163" s="23">
        <v>0.20334620334620335</v>
      </c>
      <c r="J163" s="23">
        <v>0.12998712998713</v>
      </c>
      <c r="K163" s="23">
        <v>5.019305019305019E-2</v>
      </c>
      <c r="L163" s="23">
        <v>0</v>
      </c>
      <c r="M163" s="24">
        <v>3885</v>
      </c>
      <c r="N163" s="23">
        <v>3.2786885245901641E-2</v>
      </c>
      <c r="O163" s="23">
        <v>1.6393442622950821E-2</v>
      </c>
      <c r="P163" s="23">
        <v>8.1967213114754092E-2</v>
      </c>
      <c r="Q163" s="23">
        <v>0.36065573770491804</v>
      </c>
      <c r="R163" s="23">
        <v>0.26229508196721313</v>
      </c>
      <c r="S163" s="23">
        <v>0.18032786885245902</v>
      </c>
      <c r="T163" s="23">
        <v>9.8360655737704916E-2</v>
      </c>
      <c r="U163" s="23">
        <v>0</v>
      </c>
      <c r="V163" s="24">
        <v>305</v>
      </c>
    </row>
    <row r="164" spans="2:22" x14ac:dyDescent="0.2">
      <c r="B164" s="33" t="s">
        <v>286</v>
      </c>
      <c r="C164" s="18" t="s">
        <v>508</v>
      </c>
      <c r="D164" s="21" t="s">
        <v>509</v>
      </c>
      <c r="E164" s="23">
        <v>8.3832335329341312E-2</v>
      </c>
      <c r="F164" s="23">
        <v>0.12974051896207583</v>
      </c>
      <c r="G164" s="23">
        <v>0.1157684630738523</v>
      </c>
      <c r="H164" s="23">
        <v>0.19960079840319361</v>
      </c>
      <c r="I164" s="23">
        <v>0.19760479041916168</v>
      </c>
      <c r="J164" s="23">
        <v>0.18762475049900199</v>
      </c>
      <c r="K164" s="23">
        <v>8.7824351297405193E-2</v>
      </c>
      <c r="L164" s="23">
        <v>0</v>
      </c>
      <c r="M164" s="24">
        <v>2505</v>
      </c>
      <c r="N164" s="23" t="s">
        <v>574</v>
      </c>
      <c r="O164" s="23" t="s">
        <v>574</v>
      </c>
      <c r="P164" s="23" t="s">
        <v>574</v>
      </c>
      <c r="Q164" s="23" t="s">
        <v>574</v>
      </c>
      <c r="R164" s="23" t="s">
        <v>574</v>
      </c>
      <c r="S164" s="23" t="s">
        <v>574</v>
      </c>
      <c r="T164" s="23" t="s">
        <v>574</v>
      </c>
      <c r="U164" s="23" t="s">
        <v>574</v>
      </c>
      <c r="V164" s="24" t="s">
        <v>574</v>
      </c>
    </row>
    <row r="165" spans="2:22" x14ac:dyDescent="0.2">
      <c r="B165" s="33" t="s">
        <v>286</v>
      </c>
      <c r="C165" s="18" t="s">
        <v>120</v>
      </c>
      <c r="D165" s="21" t="s">
        <v>337</v>
      </c>
      <c r="E165" s="23" t="s">
        <v>574</v>
      </c>
      <c r="F165" s="23" t="s">
        <v>574</v>
      </c>
      <c r="G165" s="23" t="s">
        <v>574</v>
      </c>
      <c r="H165" s="23" t="s">
        <v>574</v>
      </c>
      <c r="I165" s="23" t="s">
        <v>574</v>
      </c>
      <c r="J165" s="23" t="s">
        <v>574</v>
      </c>
      <c r="K165" s="23" t="s">
        <v>574</v>
      </c>
      <c r="L165" s="23" t="s">
        <v>574</v>
      </c>
      <c r="M165" s="24" t="s">
        <v>574</v>
      </c>
      <c r="N165" s="23" t="s">
        <v>574</v>
      </c>
      <c r="O165" s="23" t="s">
        <v>574</v>
      </c>
      <c r="P165" s="23" t="s">
        <v>574</v>
      </c>
      <c r="Q165" s="23" t="s">
        <v>574</v>
      </c>
      <c r="R165" s="23" t="s">
        <v>574</v>
      </c>
      <c r="S165" s="23" t="s">
        <v>574</v>
      </c>
      <c r="T165" s="23" t="s">
        <v>574</v>
      </c>
      <c r="U165" s="23" t="s">
        <v>574</v>
      </c>
      <c r="V165" s="24" t="s">
        <v>574</v>
      </c>
    </row>
    <row r="166" spans="2:22" x14ac:dyDescent="0.2">
      <c r="B166" s="33" t="s">
        <v>286</v>
      </c>
      <c r="C166" s="18" t="s">
        <v>520</v>
      </c>
      <c r="D166" s="21" t="s">
        <v>521</v>
      </c>
      <c r="E166" s="23">
        <v>8.1741787624140569E-2</v>
      </c>
      <c r="F166" s="23">
        <v>0.1382734912146677</v>
      </c>
      <c r="G166" s="23">
        <v>0.10771581359816654</v>
      </c>
      <c r="H166" s="23">
        <v>0.21390374331550802</v>
      </c>
      <c r="I166" s="23">
        <v>0.21772345301757068</v>
      </c>
      <c r="J166" s="23">
        <v>0.17035905271199389</v>
      </c>
      <c r="K166" s="23">
        <v>7.0282658517952637E-2</v>
      </c>
      <c r="L166" s="23">
        <v>0</v>
      </c>
      <c r="M166" s="24">
        <v>6545</v>
      </c>
      <c r="N166" s="23">
        <v>0.10280373831775701</v>
      </c>
      <c r="O166" s="23">
        <v>0.12149532710280374</v>
      </c>
      <c r="P166" s="23">
        <v>7.476635514018691E-2</v>
      </c>
      <c r="Q166" s="23">
        <v>0.21495327102803738</v>
      </c>
      <c r="R166" s="23">
        <v>0.22429906542056074</v>
      </c>
      <c r="S166" s="23">
        <v>0.19626168224299065</v>
      </c>
      <c r="T166" s="23">
        <v>6.5420560747663545E-2</v>
      </c>
      <c r="U166" s="23">
        <v>0</v>
      </c>
      <c r="V166" s="24">
        <v>535</v>
      </c>
    </row>
    <row r="167" spans="2:22" x14ac:dyDescent="0.2">
      <c r="B167" s="33" t="s">
        <v>286</v>
      </c>
      <c r="C167" s="18" t="s">
        <v>121</v>
      </c>
      <c r="D167" s="21" t="s">
        <v>338</v>
      </c>
      <c r="E167" s="23">
        <v>9.7841726618705036E-2</v>
      </c>
      <c r="F167" s="23">
        <v>0.1539568345323741</v>
      </c>
      <c r="G167" s="23">
        <v>0.13237410071942446</v>
      </c>
      <c r="H167" s="23">
        <v>0.22158273381294963</v>
      </c>
      <c r="I167" s="23">
        <v>0.20863309352517986</v>
      </c>
      <c r="J167" s="23">
        <v>0.11942446043165468</v>
      </c>
      <c r="K167" s="23">
        <v>6.6187050359712229E-2</v>
      </c>
      <c r="L167" s="23">
        <v>0</v>
      </c>
      <c r="M167" s="24">
        <v>3475</v>
      </c>
      <c r="N167" s="23">
        <v>8.7499999999999994E-2</v>
      </c>
      <c r="O167" s="23">
        <v>0.125</v>
      </c>
      <c r="P167" s="23">
        <v>0.1125</v>
      </c>
      <c r="Q167" s="23">
        <v>0.21249999999999999</v>
      </c>
      <c r="R167" s="23">
        <v>0.2</v>
      </c>
      <c r="S167" s="23">
        <v>0.15</v>
      </c>
      <c r="T167" s="23">
        <v>0.1125</v>
      </c>
      <c r="U167" s="23">
        <v>0</v>
      </c>
      <c r="V167" s="24">
        <v>400</v>
      </c>
    </row>
    <row r="168" spans="2:22" x14ac:dyDescent="0.2">
      <c r="B168" s="33" t="s">
        <v>286</v>
      </c>
      <c r="C168" s="18" t="s">
        <v>122</v>
      </c>
      <c r="D168" s="21" t="s">
        <v>207</v>
      </c>
      <c r="E168" s="23">
        <v>0.13006993006993006</v>
      </c>
      <c r="F168" s="23">
        <v>9.7902097902097904E-2</v>
      </c>
      <c r="G168" s="23">
        <v>0.14265734265734265</v>
      </c>
      <c r="H168" s="23">
        <v>0.32167832167832167</v>
      </c>
      <c r="I168" s="23">
        <v>0.20839160839160839</v>
      </c>
      <c r="J168" s="23">
        <v>7.6923076923076927E-2</v>
      </c>
      <c r="K168" s="23">
        <v>2.2377622377622378E-2</v>
      </c>
      <c r="L168" s="23">
        <v>0</v>
      </c>
      <c r="M168" s="24">
        <v>3575</v>
      </c>
      <c r="N168" s="23" t="s">
        <v>574</v>
      </c>
      <c r="O168" s="23" t="s">
        <v>574</v>
      </c>
      <c r="P168" s="23" t="s">
        <v>574</v>
      </c>
      <c r="Q168" s="23" t="s">
        <v>574</v>
      </c>
      <c r="R168" s="23" t="s">
        <v>574</v>
      </c>
      <c r="S168" s="23" t="s">
        <v>574</v>
      </c>
      <c r="T168" s="23" t="s">
        <v>574</v>
      </c>
      <c r="U168" s="23" t="s">
        <v>574</v>
      </c>
      <c r="V168" s="24" t="s">
        <v>574</v>
      </c>
    </row>
    <row r="169" spans="2:22" x14ac:dyDescent="0.2">
      <c r="B169" s="33" t="s">
        <v>286</v>
      </c>
      <c r="C169" s="18" t="s">
        <v>506</v>
      </c>
      <c r="D169" s="21" t="s">
        <v>507</v>
      </c>
      <c r="E169" s="23">
        <v>5.1118210862619806E-2</v>
      </c>
      <c r="F169" s="23">
        <v>0.14696485623003194</v>
      </c>
      <c r="G169" s="23">
        <v>0.10862619808306709</v>
      </c>
      <c r="H169" s="23">
        <v>0.18210862619808307</v>
      </c>
      <c r="I169" s="23">
        <v>0.2268370607028754</v>
      </c>
      <c r="J169" s="23">
        <v>0.17731629392971246</v>
      </c>
      <c r="K169" s="23">
        <v>0.10702875399361023</v>
      </c>
      <c r="L169" s="23">
        <v>0</v>
      </c>
      <c r="M169" s="24">
        <v>3130</v>
      </c>
      <c r="N169" s="23" t="s">
        <v>574</v>
      </c>
      <c r="O169" s="23" t="s">
        <v>574</v>
      </c>
      <c r="P169" s="23" t="s">
        <v>574</v>
      </c>
      <c r="Q169" s="23" t="s">
        <v>574</v>
      </c>
      <c r="R169" s="23" t="s">
        <v>574</v>
      </c>
      <c r="S169" s="23" t="s">
        <v>574</v>
      </c>
      <c r="T169" s="23" t="s">
        <v>574</v>
      </c>
      <c r="U169" s="23" t="s">
        <v>574</v>
      </c>
      <c r="V169" s="24" t="s">
        <v>574</v>
      </c>
    </row>
    <row r="170" spans="2:22" x14ac:dyDescent="0.2">
      <c r="B170" s="33" t="s">
        <v>286</v>
      </c>
      <c r="C170" s="18" t="s">
        <v>124</v>
      </c>
      <c r="D170" s="21" t="s">
        <v>339</v>
      </c>
      <c r="E170" s="23">
        <v>6.6411238825031929E-2</v>
      </c>
      <c r="F170" s="23">
        <v>0.1532567049808429</v>
      </c>
      <c r="G170" s="23">
        <v>0.13665389527458494</v>
      </c>
      <c r="H170" s="23">
        <v>0.24648786717752236</v>
      </c>
      <c r="I170" s="23">
        <v>0.19540229885057472</v>
      </c>
      <c r="J170" s="23">
        <v>0.13282247765006386</v>
      </c>
      <c r="K170" s="23">
        <v>6.8965517241379309E-2</v>
      </c>
      <c r="L170" s="23">
        <v>0</v>
      </c>
      <c r="M170" s="24">
        <v>3915</v>
      </c>
      <c r="N170" s="23">
        <v>5.5555555555555552E-2</v>
      </c>
      <c r="O170" s="23">
        <v>0.1111111111111111</v>
      </c>
      <c r="P170" s="23">
        <v>9.2592592592592587E-2</v>
      </c>
      <c r="Q170" s="23">
        <v>0.22222222222222221</v>
      </c>
      <c r="R170" s="23">
        <v>0.24074074074074073</v>
      </c>
      <c r="S170" s="23">
        <v>0.12962962962962962</v>
      </c>
      <c r="T170" s="23">
        <v>0.14814814814814814</v>
      </c>
      <c r="U170" s="23">
        <v>0</v>
      </c>
      <c r="V170" s="24">
        <v>270</v>
      </c>
    </row>
    <row r="171" spans="2:22" x14ac:dyDescent="0.2">
      <c r="B171" s="33" t="s">
        <v>286</v>
      </c>
      <c r="C171" s="18" t="s">
        <v>512</v>
      </c>
      <c r="D171" s="21" t="s">
        <v>513</v>
      </c>
      <c r="E171" s="23">
        <v>7.6487252124645896E-2</v>
      </c>
      <c r="F171" s="23">
        <v>0.14069877242681775</v>
      </c>
      <c r="G171" s="23">
        <v>0.14258734655335223</v>
      </c>
      <c r="H171" s="23">
        <v>0.30594900849858359</v>
      </c>
      <c r="I171" s="23">
        <v>0.20679886685552407</v>
      </c>
      <c r="J171" s="23">
        <v>9.0651558073654395E-2</v>
      </c>
      <c r="K171" s="23">
        <v>3.6827195467422094E-2</v>
      </c>
      <c r="L171" s="23">
        <v>0</v>
      </c>
      <c r="M171" s="24">
        <v>5295</v>
      </c>
      <c r="N171" s="23" t="s">
        <v>574</v>
      </c>
      <c r="O171" s="23" t="s">
        <v>574</v>
      </c>
      <c r="P171" s="23" t="s">
        <v>574</v>
      </c>
      <c r="Q171" s="23" t="s">
        <v>574</v>
      </c>
      <c r="R171" s="23" t="s">
        <v>574</v>
      </c>
      <c r="S171" s="23" t="s">
        <v>574</v>
      </c>
      <c r="T171" s="23" t="s">
        <v>574</v>
      </c>
      <c r="U171" s="23" t="s">
        <v>574</v>
      </c>
      <c r="V171" s="24" t="s">
        <v>574</v>
      </c>
    </row>
    <row r="172" spans="2:22" x14ac:dyDescent="0.2">
      <c r="B172" s="33" t="s">
        <v>286</v>
      </c>
      <c r="C172" s="18" t="s">
        <v>561</v>
      </c>
      <c r="D172" s="21" t="s">
        <v>562</v>
      </c>
      <c r="E172" s="23" t="s">
        <v>574</v>
      </c>
      <c r="F172" s="23" t="s">
        <v>574</v>
      </c>
      <c r="G172" s="23" t="s">
        <v>574</v>
      </c>
      <c r="H172" s="23" t="s">
        <v>574</v>
      </c>
      <c r="I172" s="23" t="s">
        <v>574</v>
      </c>
      <c r="J172" s="23" t="s">
        <v>574</v>
      </c>
      <c r="K172" s="23" t="s">
        <v>574</v>
      </c>
      <c r="L172" s="23" t="s">
        <v>574</v>
      </c>
      <c r="M172" s="24" t="s">
        <v>574</v>
      </c>
      <c r="N172" s="23" t="s">
        <v>574</v>
      </c>
      <c r="O172" s="23" t="s">
        <v>574</v>
      </c>
      <c r="P172" s="23" t="s">
        <v>574</v>
      </c>
      <c r="Q172" s="23" t="s">
        <v>574</v>
      </c>
      <c r="R172" s="23" t="s">
        <v>574</v>
      </c>
      <c r="S172" s="23" t="s">
        <v>574</v>
      </c>
      <c r="T172" s="23" t="s">
        <v>574</v>
      </c>
      <c r="U172" s="23" t="s">
        <v>574</v>
      </c>
      <c r="V172" s="24" t="s">
        <v>574</v>
      </c>
    </row>
    <row r="173" spans="2:22" x14ac:dyDescent="0.2">
      <c r="B173" s="33" t="s">
        <v>286</v>
      </c>
      <c r="C173" s="18" t="s">
        <v>516</v>
      </c>
      <c r="D173" s="21" t="s">
        <v>517</v>
      </c>
      <c r="E173" s="23">
        <v>6.535947712418301E-2</v>
      </c>
      <c r="F173" s="23">
        <v>0.14869281045751634</v>
      </c>
      <c r="G173" s="23">
        <v>0.13398692810457516</v>
      </c>
      <c r="H173" s="23">
        <v>0.19934640522875818</v>
      </c>
      <c r="I173" s="23">
        <v>0.22058823529411764</v>
      </c>
      <c r="J173" s="23">
        <v>0.15686274509803921</v>
      </c>
      <c r="K173" s="23">
        <v>7.6797385620915037E-2</v>
      </c>
      <c r="L173" s="23">
        <v>0</v>
      </c>
      <c r="M173" s="24">
        <v>3060</v>
      </c>
      <c r="N173" s="23">
        <v>6.4516129032258063E-2</v>
      </c>
      <c r="O173" s="23">
        <v>0.12903225806451613</v>
      </c>
      <c r="P173" s="23">
        <v>0.16129032258064516</v>
      </c>
      <c r="Q173" s="23">
        <v>0.19354838709677419</v>
      </c>
      <c r="R173" s="23">
        <v>0.16129032258064516</v>
      </c>
      <c r="S173" s="23">
        <v>0.19354838709677419</v>
      </c>
      <c r="T173" s="23">
        <v>0.12903225806451613</v>
      </c>
      <c r="U173" s="23">
        <v>0</v>
      </c>
      <c r="V173" s="24">
        <v>155</v>
      </c>
    </row>
    <row r="174" spans="2:22" x14ac:dyDescent="0.2">
      <c r="B174" s="33" t="s">
        <v>286</v>
      </c>
      <c r="C174" s="18" t="s">
        <v>510</v>
      </c>
      <c r="D174" s="21" t="s">
        <v>511</v>
      </c>
      <c r="E174" s="23">
        <v>9.2320966350301986E-2</v>
      </c>
      <c r="F174" s="23">
        <v>0.13718723037100949</v>
      </c>
      <c r="G174" s="23">
        <v>0.13373597929249353</v>
      </c>
      <c r="H174" s="23">
        <v>0.27610008628127697</v>
      </c>
      <c r="I174" s="23">
        <v>0.21484037963761865</v>
      </c>
      <c r="J174" s="23">
        <v>0.10871440897325281</v>
      </c>
      <c r="K174" s="23">
        <v>3.7963761863675581E-2</v>
      </c>
      <c r="L174" s="23">
        <v>0</v>
      </c>
      <c r="M174" s="24">
        <v>5795</v>
      </c>
      <c r="N174" s="23" t="s">
        <v>574</v>
      </c>
      <c r="O174" s="23" t="s">
        <v>574</v>
      </c>
      <c r="P174" s="23" t="s">
        <v>574</v>
      </c>
      <c r="Q174" s="23" t="s">
        <v>574</v>
      </c>
      <c r="R174" s="23" t="s">
        <v>574</v>
      </c>
      <c r="S174" s="23" t="s">
        <v>574</v>
      </c>
      <c r="T174" s="23" t="s">
        <v>574</v>
      </c>
      <c r="U174" s="23" t="s">
        <v>574</v>
      </c>
      <c r="V174" s="24" t="s">
        <v>574</v>
      </c>
    </row>
    <row r="175" spans="2:22" x14ac:dyDescent="0.2">
      <c r="B175" s="33" t="s">
        <v>286</v>
      </c>
      <c r="C175" s="18" t="s">
        <v>514</v>
      </c>
      <c r="D175" s="21" t="s">
        <v>515</v>
      </c>
      <c r="E175" s="23" t="s">
        <v>574</v>
      </c>
      <c r="F175" s="23" t="s">
        <v>574</v>
      </c>
      <c r="G175" s="23" t="s">
        <v>574</v>
      </c>
      <c r="H175" s="23" t="s">
        <v>574</v>
      </c>
      <c r="I175" s="23" t="s">
        <v>574</v>
      </c>
      <c r="J175" s="23" t="s">
        <v>574</v>
      </c>
      <c r="K175" s="23" t="s">
        <v>574</v>
      </c>
      <c r="L175" s="23" t="s">
        <v>574</v>
      </c>
      <c r="M175" s="24" t="s">
        <v>574</v>
      </c>
      <c r="N175" s="23" t="s">
        <v>574</v>
      </c>
      <c r="O175" s="23" t="s">
        <v>574</v>
      </c>
      <c r="P175" s="23" t="s">
        <v>574</v>
      </c>
      <c r="Q175" s="23" t="s">
        <v>574</v>
      </c>
      <c r="R175" s="23" t="s">
        <v>574</v>
      </c>
      <c r="S175" s="23" t="s">
        <v>574</v>
      </c>
      <c r="T175" s="23" t="s">
        <v>574</v>
      </c>
      <c r="U175" s="23" t="s">
        <v>574</v>
      </c>
      <c r="V175" s="24" t="s">
        <v>574</v>
      </c>
    </row>
    <row r="176" spans="2:22" x14ac:dyDescent="0.2">
      <c r="B176" s="33" t="s">
        <v>286</v>
      </c>
      <c r="C176" s="18" t="s">
        <v>129</v>
      </c>
      <c r="D176" s="21" t="s">
        <v>341</v>
      </c>
      <c r="E176" s="23">
        <v>3.086890243902439E-2</v>
      </c>
      <c r="F176" s="23">
        <v>5.7164634146341466E-2</v>
      </c>
      <c r="G176" s="23">
        <v>0.13795731707317074</v>
      </c>
      <c r="H176" s="23">
        <v>0.32202743902439024</v>
      </c>
      <c r="I176" s="23">
        <v>0.2496189024390244</v>
      </c>
      <c r="J176" s="23">
        <v>0.13795731707317074</v>
      </c>
      <c r="K176" s="23">
        <v>6.364329268292683E-2</v>
      </c>
      <c r="L176" s="23">
        <v>0</v>
      </c>
      <c r="M176" s="24">
        <v>13120</v>
      </c>
      <c r="N176" s="23" t="s">
        <v>574</v>
      </c>
      <c r="O176" s="23" t="s">
        <v>574</v>
      </c>
      <c r="P176" s="23" t="s">
        <v>574</v>
      </c>
      <c r="Q176" s="23" t="s">
        <v>574</v>
      </c>
      <c r="R176" s="23" t="s">
        <v>574</v>
      </c>
      <c r="S176" s="23" t="s">
        <v>574</v>
      </c>
      <c r="T176" s="23" t="s">
        <v>574</v>
      </c>
      <c r="U176" s="23" t="s">
        <v>574</v>
      </c>
      <c r="V176" s="24" t="s">
        <v>574</v>
      </c>
    </row>
    <row r="177" spans="2:22" x14ac:dyDescent="0.2">
      <c r="B177" s="33" t="s">
        <v>286</v>
      </c>
      <c r="C177" s="18" t="s">
        <v>504</v>
      </c>
      <c r="D177" s="21" t="s">
        <v>505</v>
      </c>
      <c r="E177" s="23" t="s">
        <v>7</v>
      </c>
      <c r="F177" s="23" t="s">
        <v>7</v>
      </c>
      <c r="G177" s="23" t="s">
        <v>7</v>
      </c>
      <c r="H177" s="23" t="s">
        <v>7</v>
      </c>
      <c r="I177" s="23" t="s">
        <v>7</v>
      </c>
      <c r="J177" s="23" t="s">
        <v>7</v>
      </c>
      <c r="K177" s="23" t="s">
        <v>7</v>
      </c>
      <c r="L177" s="23" t="s">
        <v>7</v>
      </c>
      <c r="M177" s="24">
        <v>0</v>
      </c>
      <c r="N177" s="23" t="s">
        <v>574</v>
      </c>
      <c r="O177" s="23" t="s">
        <v>574</v>
      </c>
      <c r="P177" s="23" t="s">
        <v>574</v>
      </c>
      <c r="Q177" s="23" t="s">
        <v>574</v>
      </c>
      <c r="R177" s="23" t="s">
        <v>574</v>
      </c>
      <c r="S177" s="23" t="s">
        <v>574</v>
      </c>
      <c r="T177" s="23" t="s">
        <v>574</v>
      </c>
      <c r="U177" s="23" t="s">
        <v>574</v>
      </c>
      <c r="V177" s="24" t="s">
        <v>574</v>
      </c>
    </row>
    <row r="178" spans="2:22" x14ac:dyDescent="0.2">
      <c r="B178" s="33" t="s">
        <v>293</v>
      </c>
      <c r="C178" s="18" t="s">
        <v>522</v>
      </c>
      <c r="D178" s="21" t="s">
        <v>523</v>
      </c>
      <c r="E178" s="23">
        <v>6.2397372742200329E-2</v>
      </c>
      <c r="F178" s="23">
        <v>0.12151067323481117</v>
      </c>
      <c r="G178" s="23">
        <v>0.12151067323481117</v>
      </c>
      <c r="H178" s="23">
        <v>0.22824302134646962</v>
      </c>
      <c r="I178" s="23">
        <v>0.20032840722495895</v>
      </c>
      <c r="J178" s="23">
        <v>0.17241379310344829</v>
      </c>
      <c r="K178" s="23">
        <v>9.0311986863711002E-2</v>
      </c>
      <c r="L178" s="23">
        <v>0</v>
      </c>
      <c r="M178" s="24">
        <v>3045</v>
      </c>
      <c r="N178" s="23" t="s">
        <v>574</v>
      </c>
      <c r="O178" s="23" t="s">
        <v>574</v>
      </c>
      <c r="P178" s="23" t="s">
        <v>574</v>
      </c>
      <c r="Q178" s="23" t="s">
        <v>574</v>
      </c>
      <c r="R178" s="23" t="s">
        <v>574</v>
      </c>
      <c r="S178" s="23" t="s">
        <v>574</v>
      </c>
      <c r="T178" s="23" t="s">
        <v>574</v>
      </c>
      <c r="U178" s="23" t="s">
        <v>574</v>
      </c>
      <c r="V178" s="24" t="s">
        <v>574</v>
      </c>
    </row>
    <row r="179" spans="2:22" x14ac:dyDescent="0.2">
      <c r="B179" s="33" t="s">
        <v>293</v>
      </c>
      <c r="C179" s="18" t="s">
        <v>559</v>
      </c>
      <c r="D179" s="21" t="s">
        <v>560</v>
      </c>
      <c r="E179" s="23" t="s">
        <v>574</v>
      </c>
      <c r="F179" s="23" t="s">
        <v>574</v>
      </c>
      <c r="G179" s="23" t="s">
        <v>574</v>
      </c>
      <c r="H179" s="23" t="s">
        <v>574</v>
      </c>
      <c r="I179" s="23" t="s">
        <v>574</v>
      </c>
      <c r="J179" s="23" t="s">
        <v>574</v>
      </c>
      <c r="K179" s="23" t="s">
        <v>574</v>
      </c>
      <c r="L179" s="23" t="s">
        <v>574</v>
      </c>
      <c r="M179" s="24" t="s">
        <v>574</v>
      </c>
      <c r="N179" s="23" t="s">
        <v>574</v>
      </c>
      <c r="O179" s="23" t="s">
        <v>574</v>
      </c>
      <c r="P179" s="23" t="s">
        <v>574</v>
      </c>
      <c r="Q179" s="23" t="s">
        <v>574</v>
      </c>
      <c r="R179" s="23" t="s">
        <v>574</v>
      </c>
      <c r="S179" s="23" t="s">
        <v>574</v>
      </c>
      <c r="T179" s="23" t="s">
        <v>574</v>
      </c>
      <c r="U179" s="23" t="s">
        <v>574</v>
      </c>
      <c r="V179" s="24" t="s">
        <v>574</v>
      </c>
    </row>
    <row r="180" spans="2:22" x14ac:dyDescent="0.2">
      <c r="B180" s="33" t="s">
        <v>293</v>
      </c>
      <c r="C180" s="18" t="s">
        <v>132</v>
      </c>
      <c r="D180" s="21" t="s">
        <v>214</v>
      </c>
      <c r="E180" s="23">
        <v>9.6153846153846159E-2</v>
      </c>
      <c r="F180" s="23">
        <v>0.15996503496503497</v>
      </c>
      <c r="G180" s="23">
        <v>0.12849650349650349</v>
      </c>
      <c r="H180" s="23">
        <v>0.27884615384615385</v>
      </c>
      <c r="I180" s="23">
        <v>0.21153846153846154</v>
      </c>
      <c r="J180" s="23">
        <v>9.2657342657342656E-2</v>
      </c>
      <c r="K180" s="23">
        <v>3.1468531468531472E-2</v>
      </c>
      <c r="L180" s="23">
        <v>0</v>
      </c>
      <c r="M180" s="24">
        <v>5720</v>
      </c>
      <c r="N180" s="23">
        <v>0.04</v>
      </c>
      <c r="O180" s="23">
        <v>0.08</v>
      </c>
      <c r="P180" s="23">
        <v>0.12</v>
      </c>
      <c r="Q180" s="23">
        <v>0.38666666666666666</v>
      </c>
      <c r="R180" s="23">
        <v>0.25333333333333335</v>
      </c>
      <c r="S180" s="23">
        <v>9.3333333333333338E-2</v>
      </c>
      <c r="T180" s="23">
        <v>0.04</v>
      </c>
      <c r="U180" s="23">
        <v>0</v>
      </c>
      <c r="V180" s="24">
        <v>375</v>
      </c>
    </row>
    <row r="181" spans="2:22" x14ac:dyDescent="0.2">
      <c r="B181" s="33" t="s">
        <v>293</v>
      </c>
      <c r="C181" s="18" t="s">
        <v>135</v>
      </c>
      <c r="D181" s="21" t="s">
        <v>216</v>
      </c>
      <c r="E181" s="23">
        <v>6.3084112149532703E-2</v>
      </c>
      <c r="F181" s="23">
        <v>0.11682242990654206</v>
      </c>
      <c r="G181" s="23">
        <v>0.12149532710280374</v>
      </c>
      <c r="H181" s="23">
        <v>0.22663551401869159</v>
      </c>
      <c r="I181" s="23">
        <v>0.24532710280373832</v>
      </c>
      <c r="J181" s="23">
        <v>0.16121495327102803</v>
      </c>
      <c r="K181" s="23">
        <v>6.5420560747663545E-2</v>
      </c>
      <c r="L181" s="23">
        <v>0</v>
      </c>
      <c r="M181" s="24">
        <v>2140</v>
      </c>
      <c r="N181" s="23">
        <v>0.08</v>
      </c>
      <c r="O181" s="23">
        <v>0.08</v>
      </c>
      <c r="P181" s="23">
        <v>0.08</v>
      </c>
      <c r="Q181" s="23">
        <v>0.2</v>
      </c>
      <c r="R181" s="23">
        <v>0.24</v>
      </c>
      <c r="S181" s="23">
        <v>0.2</v>
      </c>
      <c r="T181" s="23">
        <v>0.12</v>
      </c>
      <c r="U181" s="23">
        <v>0</v>
      </c>
      <c r="V181" s="24">
        <v>125</v>
      </c>
    </row>
    <row r="182" spans="2:22" x14ac:dyDescent="0.2">
      <c r="B182" s="33" t="s">
        <v>293</v>
      </c>
      <c r="C182" s="18" t="s">
        <v>137</v>
      </c>
      <c r="D182" s="21" t="s">
        <v>217</v>
      </c>
      <c r="E182" s="23" t="s">
        <v>574</v>
      </c>
      <c r="F182" s="23" t="s">
        <v>574</v>
      </c>
      <c r="G182" s="23" t="s">
        <v>574</v>
      </c>
      <c r="H182" s="23" t="s">
        <v>574</v>
      </c>
      <c r="I182" s="23" t="s">
        <v>574</v>
      </c>
      <c r="J182" s="23" t="s">
        <v>574</v>
      </c>
      <c r="K182" s="23" t="s">
        <v>574</v>
      </c>
      <c r="L182" s="23" t="s">
        <v>574</v>
      </c>
      <c r="M182" s="24" t="s">
        <v>574</v>
      </c>
      <c r="N182" s="23" t="s">
        <v>574</v>
      </c>
      <c r="O182" s="23" t="s">
        <v>574</v>
      </c>
      <c r="P182" s="23" t="s">
        <v>574</v>
      </c>
      <c r="Q182" s="23" t="s">
        <v>574</v>
      </c>
      <c r="R182" s="23" t="s">
        <v>574</v>
      </c>
      <c r="S182" s="23" t="s">
        <v>574</v>
      </c>
      <c r="T182" s="23" t="s">
        <v>574</v>
      </c>
      <c r="U182" s="23" t="s">
        <v>574</v>
      </c>
      <c r="V182" s="24" t="s">
        <v>574</v>
      </c>
    </row>
    <row r="183" spans="2:22" x14ac:dyDescent="0.2">
      <c r="B183" s="33" t="s">
        <v>293</v>
      </c>
      <c r="C183" s="18" t="s">
        <v>139</v>
      </c>
      <c r="D183" s="21" t="s">
        <v>219</v>
      </c>
      <c r="E183" s="23">
        <v>6.7851373182552507E-2</v>
      </c>
      <c r="F183" s="23">
        <v>0.14001077005923532</v>
      </c>
      <c r="G183" s="23">
        <v>0.10662358642972536</v>
      </c>
      <c r="H183" s="23">
        <v>0.21593968766828217</v>
      </c>
      <c r="I183" s="23">
        <v>0.23371028540656974</v>
      </c>
      <c r="J183" s="23">
        <v>0.15885837372105546</v>
      </c>
      <c r="K183" s="23">
        <v>7.7005923532579429E-2</v>
      </c>
      <c r="L183" s="23">
        <v>0</v>
      </c>
      <c r="M183" s="24">
        <v>9285</v>
      </c>
      <c r="N183" s="23">
        <v>7.7777777777777779E-2</v>
      </c>
      <c r="O183" s="23">
        <v>7.7777777777777779E-2</v>
      </c>
      <c r="P183" s="23">
        <v>0.12222222222222222</v>
      </c>
      <c r="Q183" s="23">
        <v>0.2</v>
      </c>
      <c r="R183" s="23">
        <v>0.25555555555555554</v>
      </c>
      <c r="S183" s="23">
        <v>0.17777777777777778</v>
      </c>
      <c r="T183" s="23">
        <v>8.8888888888888892E-2</v>
      </c>
      <c r="U183" s="23">
        <v>0</v>
      </c>
      <c r="V183" s="24">
        <v>450</v>
      </c>
    </row>
    <row r="184" spans="2:22" x14ac:dyDescent="0.2">
      <c r="B184" s="33" t="s">
        <v>293</v>
      </c>
      <c r="C184" s="18" t="s">
        <v>526</v>
      </c>
      <c r="D184" s="21" t="s">
        <v>527</v>
      </c>
      <c r="E184" s="23" t="s">
        <v>574</v>
      </c>
      <c r="F184" s="23" t="s">
        <v>574</v>
      </c>
      <c r="G184" s="23" t="s">
        <v>574</v>
      </c>
      <c r="H184" s="23" t="s">
        <v>574</v>
      </c>
      <c r="I184" s="23" t="s">
        <v>574</v>
      </c>
      <c r="J184" s="23" t="s">
        <v>574</v>
      </c>
      <c r="K184" s="23" t="s">
        <v>574</v>
      </c>
      <c r="L184" s="23" t="s">
        <v>574</v>
      </c>
      <c r="M184" s="24" t="s">
        <v>574</v>
      </c>
      <c r="N184" s="23" t="s">
        <v>574</v>
      </c>
      <c r="O184" s="23" t="s">
        <v>574</v>
      </c>
      <c r="P184" s="23" t="s">
        <v>574</v>
      </c>
      <c r="Q184" s="23" t="s">
        <v>574</v>
      </c>
      <c r="R184" s="23" t="s">
        <v>574</v>
      </c>
      <c r="S184" s="23" t="s">
        <v>574</v>
      </c>
      <c r="T184" s="23" t="s">
        <v>574</v>
      </c>
      <c r="U184" s="23" t="s">
        <v>574</v>
      </c>
      <c r="V184" s="24" t="s">
        <v>574</v>
      </c>
    </row>
    <row r="185" spans="2:22" x14ac:dyDescent="0.2">
      <c r="B185" s="33" t="s">
        <v>293</v>
      </c>
      <c r="C185" s="18" t="s">
        <v>524</v>
      </c>
      <c r="D185" s="21" t="s">
        <v>525</v>
      </c>
      <c r="E185" s="23">
        <v>5.5882352941176473E-2</v>
      </c>
      <c r="F185" s="23">
        <v>0.15588235294117647</v>
      </c>
      <c r="G185" s="23">
        <v>0.11470588235294117</v>
      </c>
      <c r="H185" s="23">
        <v>0.22058823529411764</v>
      </c>
      <c r="I185" s="23">
        <v>0.2411764705882353</v>
      </c>
      <c r="J185" s="23">
        <v>0.14411764705882352</v>
      </c>
      <c r="K185" s="23">
        <v>7.0588235294117646E-2</v>
      </c>
      <c r="L185" s="23">
        <v>0</v>
      </c>
      <c r="M185" s="24">
        <v>1700</v>
      </c>
      <c r="N185" s="23" t="s">
        <v>574</v>
      </c>
      <c r="O185" s="23" t="s">
        <v>574</v>
      </c>
      <c r="P185" s="23" t="s">
        <v>574</v>
      </c>
      <c r="Q185" s="23" t="s">
        <v>574</v>
      </c>
      <c r="R185" s="23" t="s">
        <v>574</v>
      </c>
      <c r="S185" s="23" t="s">
        <v>574</v>
      </c>
      <c r="T185" s="23" t="s">
        <v>574</v>
      </c>
      <c r="U185" s="23" t="s">
        <v>574</v>
      </c>
      <c r="V185" s="24" t="s">
        <v>574</v>
      </c>
    </row>
    <row r="186" spans="2:22" x14ac:dyDescent="0.2">
      <c r="B186" s="33" t="s">
        <v>293</v>
      </c>
      <c r="C186" s="18" t="s">
        <v>140</v>
      </c>
      <c r="D186" s="21" t="s">
        <v>343</v>
      </c>
      <c r="E186" s="23">
        <v>4.4750430292598967E-2</v>
      </c>
      <c r="F186" s="23">
        <v>0.1549053356282272</v>
      </c>
      <c r="G186" s="23">
        <v>9.8106712564543896E-2</v>
      </c>
      <c r="H186" s="23">
        <v>0.22030981067125646</v>
      </c>
      <c r="I186" s="23">
        <v>0.24612736660929432</v>
      </c>
      <c r="J186" s="23">
        <v>0.16179001721170397</v>
      </c>
      <c r="K186" s="23">
        <v>7.4010327022375214E-2</v>
      </c>
      <c r="L186" s="23">
        <v>0</v>
      </c>
      <c r="M186" s="24">
        <v>2905</v>
      </c>
      <c r="N186" s="23">
        <v>8.6956521739130432E-2</v>
      </c>
      <c r="O186" s="23">
        <v>0.10869565217391304</v>
      </c>
      <c r="P186" s="23">
        <v>4.3478260869565216E-2</v>
      </c>
      <c r="Q186" s="23">
        <v>0.21739130434782608</v>
      </c>
      <c r="R186" s="23">
        <v>0.21739130434782608</v>
      </c>
      <c r="S186" s="23">
        <v>0.19565217391304349</v>
      </c>
      <c r="T186" s="23">
        <v>0.10869565217391304</v>
      </c>
      <c r="U186" s="23">
        <v>0</v>
      </c>
      <c r="V186" s="24">
        <v>230</v>
      </c>
    </row>
    <row r="187" spans="2:22" x14ac:dyDescent="0.2">
      <c r="B187" s="33" t="s">
        <v>293</v>
      </c>
      <c r="C187" s="18" t="s">
        <v>344</v>
      </c>
      <c r="D187" s="21" t="s">
        <v>345</v>
      </c>
      <c r="E187" s="23" t="s">
        <v>574</v>
      </c>
      <c r="F187" s="23" t="s">
        <v>574</v>
      </c>
      <c r="G187" s="23" t="s">
        <v>574</v>
      </c>
      <c r="H187" s="23" t="s">
        <v>574</v>
      </c>
      <c r="I187" s="23" t="s">
        <v>574</v>
      </c>
      <c r="J187" s="23" t="s">
        <v>574</v>
      </c>
      <c r="K187" s="23" t="s">
        <v>574</v>
      </c>
      <c r="L187" s="23" t="s">
        <v>574</v>
      </c>
      <c r="M187" s="24" t="s">
        <v>574</v>
      </c>
      <c r="N187" s="23" t="s">
        <v>574</v>
      </c>
      <c r="O187" s="23" t="s">
        <v>574</v>
      </c>
      <c r="P187" s="23" t="s">
        <v>574</v>
      </c>
      <c r="Q187" s="23" t="s">
        <v>574</v>
      </c>
      <c r="R187" s="23" t="s">
        <v>574</v>
      </c>
      <c r="S187" s="23" t="s">
        <v>574</v>
      </c>
      <c r="T187" s="23" t="s">
        <v>574</v>
      </c>
      <c r="U187" s="23" t="s">
        <v>574</v>
      </c>
      <c r="V187" s="24" t="s">
        <v>574</v>
      </c>
    </row>
    <row r="188" spans="2:22" x14ac:dyDescent="0.2">
      <c r="B188" s="33" t="s">
        <v>293</v>
      </c>
      <c r="C188" s="18" t="s">
        <v>134</v>
      </c>
      <c r="D188" s="21" t="s">
        <v>346</v>
      </c>
      <c r="E188" s="23">
        <v>4.0155440414507769E-2</v>
      </c>
      <c r="F188" s="23">
        <v>0.15803108808290156</v>
      </c>
      <c r="G188" s="23">
        <v>0.13471502590673576</v>
      </c>
      <c r="H188" s="23">
        <v>0.27979274611398963</v>
      </c>
      <c r="I188" s="23">
        <v>0.21761658031088082</v>
      </c>
      <c r="J188" s="23">
        <v>0.12694300518134716</v>
      </c>
      <c r="K188" s="23">
        <v>4.2746113989637305E-2</v>
      </c>
      <c r="L188" s="23">
        <v>0</v>
      </c>
      <c r="M188" s="24">
        <v>3860</v>
      </c>
      <c r="N188" s="23">
        <v>9.4339622641509441E-2</v>
      </c>
      <c r="O188" s="23">
        <v>0.11320754716981132</v>
      </c>
      <c r="P188" s="23">
        <v>9.4339622641509441E-2</v>
      </c>
      <c r="Q188" s="23">
        <v>0.24528301886792453</v>
      </c>
      <c r="R188" s="23">
        <v>0.22641509433962265</v>
      </c>
      <c r="S188" s="23">
        <v>0.13207547169811321</v>
      </c>
      <c r="T188" s="23">
        <v>9.4339622641509441E-2</v>
      </c>
      <c r="U188" s="23">
        <v>0</v>
      </c>
      <c r="V188" s="24">
        <v>265</v>
      </c>
    </row>
    <row r="189" spans="2:22" ht="13.2" x14ac:dyDescent="0.25">
      <c r="B189"/>
      <c r="C189"/>
      <c r="D189"/>
      <c r="E189"/>
      <c r="F189"/>
      <c r="G189"/>
      <c r="H189"/>
      <c r="I189"/>
      <c r="J189"/>
      <c r="K189"/>
      <c r="L189"/>
      <c r="M189"/>
      <c r="N189"/>
      <c r="O189"/>
      <c r="P189"/>
      <c r="Q189"/>
      <c r="R189"/>
      <c r="S189"/>
      <c r="T189"/>
      <c r="U189"/>
      <c r="V189"/>
    </row>
    <row r="190" spans="2:22" x14ac:dyDescent="0.2">
      <c r="B190" s="35" t="s">
        <v>244</v>
      </c>
    </row>
    <row r="191" spans="2:22" x14ac:dyDescent="0.2">
      <c r="B191" s="16"/>
    </row>
    <row r="192" spans="2:22" x14ac:dyDescent="0.2">
      <c r="B192" s="16" t="s">
        <v>568</v>
      </c>
    </row>
    <row r="193" spans="2:22" x14ac:dyDescent="0.2">
      <c r="B193" s="16" t="s">
        <v>245</v>
      </c>
    </row>
    <row r="194" spans="2:22" x14ac:dyDescent="0.2">
      <c r="B194" s="16" t="s">
        <v>246</v>
      </c>
    </row>
    <row r="195" spans="2:22" x14ac:dyDescent="0.2">
      <c r="B195" s="16"/>
    </row>
    <row r="196" spans="2:22" s="7" customFormat="1" x14ac:dyDescent="0.2">
      <c r="B196" s="16"/>
      <c r="C196" s="2"/>
      <c r="K196" s="2"/>
      <c r="L196" s="2"/>
      <c r="M196" s="2"/>
      <c r="N196" s="2"/>
      <c r="O196" s="2"/>
      <c r="P196" s="2"/>
      <c r="Q196" s="2"/>
      <c r="R196" s="2"/>
      <c r="S196" s="2"/>
      <c r="T196" s="2"/>
      <c r="U196" s="2"/>
      <c r="V196" s="2"/>
    </row>
    <row r="197" spans="2:22" s="7" customFormat="1" x14ac:dyDescent="0.2">
      <c r="B197" s="16"/>
      <c r="C197" s="2"/>
      <c r="K197" s="2"/>
      <c r="L197" s="2"/>
      <c r="M197" s="2"/>
      <c r="N197" s="2"/>
      <c r="O197" s="2"/>
      <c r="P197" s="2"/>
      <c r="Q197" s="2"/>
      <c r="R197" s="2"/>
      <c r="S197" s="2"/>
      <c r="T197" s="2"/>
      <c r="U197" s="2"/>
      <c r="V197" s="2"/>
    </row>
    <row r="198" spans="2:22" s="7" customFormat="1" x14ac:dyDescent="0.2">
      <c r="B198" s="16"/>
      <c r="C198" s="2"/>
      <c r="K198" s="2"/>
      <c r="L198" s="2"/>
      <c r="M198" s="2"/>
      <c r="N198" s="2"/>
      <c r="O198" s="2"/>
      <c r="P198" s="2"/>
      <c r="Q198" s="2"/>
      <c r="R198" s="2"/>
      <c r="S198" s="2"/>
      <c r="T198" s="2"/>
      <c r="U198" s="2"/>
      <c r="V198" s="2"/>
    </row>
    <row r="199" spans="2:22" s="7" customFormat="1" x14ac:dyDescent="0.2">
      <c r="B199" s="16"/>
      <c r="C199" s="2"/>
      <c r="K199" s="2"/>
      <c r="L199" s="2"/>
      <c r="M199" s="2"/>
      <c r="N199" s="2"/>
      <c r="O199" s="2"/>
      <c r="P199" s="2"/>
      <c r="Q199" s="2"/>
      <c r="R199" s="2"/>
      <c r="S199" s="2"/>
      <c r="T199" s="2"/>
      <c r="U199" s="2"/>
      <c r="V199" s="2"/>
    </row>
    <row r="200" spans="2:22" s="7" customFormat="1" x14ac:dyDescent="0.2">
      <c r="B200" s="16"/>
      <c r="C200" s="2"/>
      <c r="K200" s="2"/>
      <c r="L200" s="2"/>
      <c r="M200" s="2"/>
      <c r="N200" s="2"/>
      <c r="O200" s="2"/>
      <c r="P200" s="2"/>
      <c r="Q200" s="2"/>
      <c r="R200" s="2"/>
      <c r="S200" s="2"/>
      <c r="T200" s="2"/>
      <c r="U200" s="2"/>
      <c r="V200" s="2"/>
    </row>
    <row r="201" spans="2:22" s="7" customFormat="1" x14ac:dyDescent="0.2">
      <c r="B201" s="16"/>
      <c r="C201" s="2"/>
      <c r="K201" s="2"/>
      <c r="L201" s="2"/>
      <c r="M201" s="2"/>
      <c r="N201" s="2"/>
      <c r="O201" s="2"/>
      <c r="P201" s="2"/>
      <c r="Q201" s="2"/>
      <c r="R201" s="2"/>
      <c r="S201" s="2"/>
      <c r="T201" s="2"/>
      <c r="U201" s="2"/>
      <c r="V201" s="2"/>
    </row>
    <row r="202" spans="2:22" s="7" customFormat="1" x14ac:dyDescent="0.2">
      <c r="B202" s="16"/>
      <c r="C202" s="2"/>
      <c r="K202" s="2"/>
      <c r="L202" s="2"/>
      <c r="M202" s="2"/>
      <c r="N202" s="2"/>
      <c r="O202" s="2"/>
      <c r="P202" s="2"/>
      <c r="Q202" s="2"/>
      <c r="R202" s="2"/>
      <c r="S202" s="2"/>
      <c r="T202" s="2"/>
      <c r="U202" s="2"/>
      <c r="V202" s="2"/>
    </row>
    <row r="203" spans="2:22" s="7" customFormat="1" x14ac:dyDescent="0.2">
      <c r="B203" s="16"/>
      <c r="C203" s="2"/>
      <c r="K203" s="2"/>
      <c r="L203" s="2"/>
      <c r="M203" s="2"/>
      <c r="N203" s="2"/>
      <c r="O203" s="2"/>
      <c r="P203" s="2"/>
      <c r="Q203" s="2"/>
      <c r="R203" s="2"/>
      <c r="S203" s="2"/>
      <c r="T203" s="2"/>
      <c r="U203" s="2"/>
      <c r="V203" s="2"/>
    </row>
    <row r="204" spans="2:22" s="7" customFormat="1" x14ac:dyDescent="0.2">
      <c r="B204" s="16"/>
      <c r="C204" s="14"/>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2"/>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s="7" customFormat="1" x14ac:dyDescent="0.2">
      <c r="B208" s="16"/>
      <c r="C208" s="2"/>
      <c r="K208" s="2"/>
      <c r="L208" s="2"/>
      <c r="M208" s="2"/>
      <c r="N208" s="2"/>
      <c r="O208" s="2"/>
      <c r="P208" s="2"/>
      <c r="Q208" s="2"/>
      <c r="R208" s="2"/>
      <c r="S208" s="2"/>
      <c r="T208" s="2"/>
      <c r="U208" s="2"/>
      <c r="V208" s="2"/>
    </row>
    <row r="209" spans="2:22" s="7" customFormat="1" x14ac:dyDescent="0.2">
      <c r="B209" s="16"/>
      <c r="C209" s="2"/>
      <c r="K209" s="2"/>
      <c r="L209" s="2"/>
      <c r="M209" s="2"/>
      <c r="N209" s="2"/>
      <c r="O209" s="2"/>
      <c r="P209" s="2"/>
      <c r="Q209" s="2"/>
      <c r="R209" s="2"/>
      <c r="S209" s="2"/>
      <c r="T209" s="2"/>
      <c r="U209" s="2"/>
      <c r="V209" s="2"/>
    </row>
    <row r="210" spans="2:22" s="7" customFormat="1" x14ac:dyDescent="0.2">
      <c r="B210" s="16"/>
      <c r="C210" s="2"/>
      <c r="K210" s="2"/>
      <c r="L210" s="2"/>
      <c r="M210" s="2"/>
      <c r="N210" s="2"/>
      <c r="O210" s="2"/>
      <c r="P210" s="2"/>
      <c r="Q210" s="2"/>
      <c r="R210" s="2"/>
      <c r="S210" s="2"/>
      <c r="T210" s="2"/>
      <c r="U210" s="2"/>
      <c r="V210" s="2"/>
    </row>
    <row r="211" spans="2:22" s="7" customFormat="1" x14ac:dyDescent="0.2">
      <c r="B211" s="16"/>
      <c r="C211" s="2"/>
      <c r="K211" s="2"/>
      <c r="L211" s="2"/>
      <c r="M211" s="2"/>
      <c r="N211" s="2"/>
      <c r="O211" s="2"/>
      <c r="P211" s="2"/>
      <c r="Q211" s="2"/>
      <c r="R211" s="2"/>
      <c r="S211" s="2"/>
      <c r="T211" s="2"/>
      <c r="U211" s="2"/>
      <c r="V211" s="2"/>
    </row>
    <row r="212" spans="2:22" x14ac:dyDescent="0.2">
      <c r="B212" s="16"/>
    </row>
    <row r="213" spans="2:22" x14ac:dyDescent="0.2">
      <c r="B213" s="16"/>
    </row>
    <row r="214" spans="2:22" x14ac:dyDescent="0.2">
      <c r="B214" s="16"/>
    </row>
    <row r="215" spans="2:22" x14ac:dyDescent="0.2">
      <c r="B215" s="16"/>
    </row>
    <row r="216" spans="2:22" x14ac:dyDescent="0.2">
      <c r="B216" s="16"/>
    </row>
    <row r="217" spans="2:22" x14ac:dyDescent="0.2">
      <c r="B217" s="16"/>
    </row>
    <row r="218" spans="2:22" x14ac:dyDescent="0.2">
      <c r="B218" s="16"/>
    </row>
    <row r="219" spans="2:22" x14ac:dyDescent="0.2">
      <c r="B219" s="16"/>
    </row>
    <row r="220" spans="2:22" x14ac:dyDescent="0.2">
      <c r="B220" s="16"/>
    </row>
    <row r="221" spans="2:22" x14ac:dyDescent="0.2">
      <c r="B221" s="16"/>
    </row>
    <row r="222" spans="2:22" x14ac:dyDescent="0.2">
      <c r="B222" s="16"/>
    </row>
    <row r="223" spans="2:22" x14ac:dyDescent="0.2">
      <c r="B223" s="16"/>
    </row>
    <row r="224" spans="2: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85" zoomScaleNormal="85" zoomScaleSheetLayoutView="25" workbookViewId="0"/>
  </sheetViews>
  <sheetFormatPr defaultColWidth="9.33203125" defaultRowHeight="12.6" x14ac:dyDescent="0.2"/>
  <cols>
    <col min="1" max="1" width="1.6640625" style="2" customWidth="1"/>
    <col min="2" max="2" width="26" style="2" customWidth="1"/>
    <col min="3" max="3" width="10.6640625" style="2" customWidth="1"/>
    <col min="4" max="4" width="82.6640625" style="2" bestFit="1" customWidth="1"/>
    <col min="5" max="6" width="14.33203125" style="2" customWidth="1"/>
    <col min="7" max="7" width="17.33203125" style="2" bestFit="1" customWidth="1"/>
    <col min="8" max="11" width="14.33203125" style="2" customWidth="1"/>
    <col min="12" max="12" width="17.33203125" style="2" bestFit="1" customWidth="1"/>
    <col min="13" max="14" width="14.33203125" style="2" customWidth="1"/>
    <col min="15" max="15" width="9.33203125" style="2" customWidth="1"/>
    <col min="16" max="16384" width="9.33203125" style="2"/>
  </cols>
  <sheetData>
    <row r="1" spans="2:14" s="15" customFormat="1" ht="18" customHeight="1" x14ac:dyDescent="0.3"/>
    <row r="2" spans="2:14" ht="19.5" customHeight="1" x14ac:dyDescent="0.2">
      <c r="B2" s="3" t="s">
        <v>0</v>
      </c>
      <c r="C2" s="22" t="s">
        <v>407</v>
      </c>
    </row>
    <row r="3" spans="2:14" ht="12.75" customHeight="1" x14ac:dyDescent="0.2">
      <c r="B3" s="3" t="s">
        <v>4</v>
      </c>
      <c r="C3" s="12" t="s">
        <v>433</v>
      </c>
    </row>
    <row r="4" spans="2:14" ht="12.75" customHeight="1" x14ac:dyDescent="0.2">
      <c r="B4" s="3"/>
      <c r="C4" s="6"/>
    </row>
    <row r="5" spans="2:14" ht="16.2" x14ac:dyDescent="0.3">
      <c r="B5" s="3" t="s">
        <v>1</v>
      </c>
      <c r="C5" s="46" t="str">
        <f>'System &amp; Provider Summary - T1'!$C$5</f>
        <v>July 2024</v>
      </c>
    </row>
    <row r="6" spans="2:14" x14ac:dyDescent="0.2">
      <c r="B6" s="3" t="s">
        <v>2</v>
      </c>
      <c r="C6" s="2" t="s">
        <v>399</v>
      </c>
    </row>
    <row r="7" spans="2:14" ht="12.75" customHeight="1" x14ac:dyDescent="0.2">
      <c r="B7" s="3" t="s">
        <v>6</v>
      </c>
      <c r="C7" s="2" t="s">
        <v>424</v>
      </c>
    </row>
    <row r="8" spans="2:14" ht="12.75" customHeight="1" x14ac:dyDescent="0.2">
      <c r="B8" s="3" t="s">
        <v>3</v>
      </c>
      <c r="C8" s="2" t="str">
        <f>'System &amp; Provider Summary - T1'!C8</f>
        <v>12th September 2024</v>
      </c>
    </row>
    <row r="9" spans="2:14" ht="12.75" customHeight="1" x14ac:dyDescent="0.2">
      <c r="B9" s="3" t="s">
        <v>5</v>
      </c>
      <c r="C9" s="8" t="s">
        <v>403</v>
      </c>
    </row>
    <row r="10" spans="2:14" ht="12.75" customHeight="1" x14ac:dyDescent="0.2">
      <c r="B10" s="3" t="s">
        <v>8</v>
      </c>
      <c r="C10" s="2" t="str">
        <f>'System &amp; Provider Summary - T1'!C10</f>
        <v>Published (Final) - Official Statistics in development</v>
      </c>
    </row>
    <row r="11" spans="2:14" ht="12.75" customHeight="1" x14ac:dyDescent="0.2">
      <c r="B11" s="3" t="s">
        <v>9</v>
      </c>
      <c r="C11" s="2" t="str">
        <f>'System &amp; Provider Summary - T1'!C11</f>
        <v>Kerry Evert - england.nhsdata@nhs.net</v>
      </c>
    </row>
    <row r="12" spans="2:14" x14ac:dyDescent="0.2">
      <c r="B12" s="3"/>
    </row>
    <row r="13" spans="2:14" ht="16.2" x14ac:dyDescent="0.3">
      <c r="B13" s="5" t="s">
        <v>411</v>
      </c>
    </row>
    <row r="14" spans="2:14" ht="16.2" x14ac:dyDescent="0.3">
      <c r="B14" s="5"/>
      <c r="C14" s="5"/>
    </row>
    <row r="15" spans="2:14" customFormat="1" ht="13.2" x14ac:dyDescent="0.25">
      <c r="C15" s="40"/>
      <c r="E15" s="65" t="s">
        <v>396</v>
      </c>
      <c r="F15" s="66"/>
      <c r="G15" s="66"/>
      <c r="H15" s="66"/>
      <c r="I15" s="67"/>
      <c r="J15" s="65" t="s">
        <v>395</v>
      </c>
      <c r="K15" s="66"/>
      <c r="L15" s="66"/>
      <c r="M15" s="66"/>
      <c r="N15" s="67"/>
    </row>
    <row r="16" spans="2:14" s="12" customFormat="1" ht="25.2" x14ac:dyDescent="0.25">
      <c r="B16" s="48" t="s">
        <v>242</v>
      </c>
      <c r="C16" s="11" t="s">
        <v>251</v>
      </c>
      <c r="D16" s="10" t="s">
        <v>252</v>
      </c>
      <c r="E16" s="41" t="s">
        <v>11</v>
      </c>
      <c r="F16" s="41" t="s">
        <v>12</v>
      </c>
      <c r="G16" s="41" t="s">
        <v>408</v>
      </c>
      <c r="H16" s="42" t="s">
        <v>14</v>
      </c>
      <c r="I16" s="42" t="s">
        <v>347</v>
      </c>
      <c r="J16" s="41" t="s">
        <v>11</v>
      </c>
      <c r="K16" s="41" t="s">
        <v>12</v>
      </c>
      <c r="L16" s="41" t="s">
        <v>408</v>
      </c>
      <c r="M16" s="42" t="s">
        <v>14</v>
      </c>
      <c r="N16" s="42" t="s">
        <v>347</v>
      </c>
    </row>
    <row r="17" spans="2:14" x14ac:dyDescent="0.2">
      <c r="B17" s="50" t="s">
        <v>7</v>
      </c>
      <c r="C17" s="1" t="s">
        <v>7</v>
      </c>
      <c r="D17" s="13" t="s">
        <v>10</v>
      </c>
      <c r="E17" s="26">
        <v>0.48470625479596297</v>
      </c>
      <c r="F17" s="26">
        <v>0.51101652047940704</v>
      </c>
      <c r="G17" s="26">
        <v>8.843497620514162E-4</v>
      </c>
      <c r="H17" s="26">
        <v>3.3928749625785851E-3</v>
      </c>
      <c r="I17" s="25">
        <v>1453043</v>
      </c>
      <c r="J17" s="26">
        <v>0.47694611640699247</v>
      </c>
      <c r="K17" s="26">
        <v>0.51958356132822625</v>
      </c>
      <c r="L17" s="26">
        <v>1.1375745183307895E-3</v>
      </c>
      <c r="M17" s="26">
        <v>2.3183480690032545E-3</v>
      </c>
      <c r="N17" s="25">
        <v>347232</v>
      </c>
    </row>
    <row r="18" spans="2:14" x14ac:dyDescent="0.2">
      <c r="D18" s="4"/>
      <c r="E18" s="68"/>
      <c r="F18" s="68"/>
      <c r="G18" s="68"/>
      <c r="H18" s="68"/>
      <c r="I18" s="69"/>
      <c r="J18" s="68"/>
      <c r="K18" s="68"/>
      <c r="L18" s="68"/>
      <c r="M18" s="68"/>
      <c r="N18" s="69"/>
    </row>
    <row r="19" spans="2:14" x14ac:dyDescent="0.2">
      <c r="B19" s="33" t="s">
        <v>253</v>
      </c>
      <c r="C19" s="18" t="s">
        <v>254</v>
      </c>
      <c r="D19" s="18" t="s">
        <v>368</v>
      </c>
      <c r="E19" s="23">
        <v>0.48736566947429566</v>
      </c>
      <c r="F19" s="23">
        <v>0.51248910833575367</v>
      </c>
      <c r="G19" s="23">
        <v>0</v>
      </c>
      <c r="H19" s="23">
        <v>1.4522218995062446E-4</v>
      </c>
      <c r="I19" s="24">
        <v>34430</v>
      </c>
      <c r="J19" s="23">
        <v>0.47272727272727272</v>
      </c>
      <c r="K19" s="23">
        <v>0.52727272727272723</v>
      </c>
      <c r="L19" s="23">
        <v>0</v>
      </c>
      <c r="M19" s="23">
        <v>0</v>
      </c>
      <c r="N19" s="24">
        <v>8525</v>
      </c>
    </row>
    <row r="20" spans="2:14" x14ac:dyDescent="0.2">
      <c r="B20" s="33" t="s">
        <v>253</v>
      </c>
      <c r="C20" s="18" t="s">
        <v>255</v>
      </c>
      <c r="D20" s="18" t="s">
        <v>369</v>
      </c>
      <c r="E20" s="23">
        <v>0.5020479812755998</v>
      </c>
      <c r="F20" s="23">
        <v>0.4977569728886288</v>
      </c>
      <c r="G20" s="23">
        <v>0</v>
      </c>
      <c r="H20" s="23">
        <v>0</v>
      </c>
      <c r="I20" s="24">
        <v>25635</v>
      </c>
      <c r="J20" s="23">
        <v>0.48546511627906974</v>
      </c>
      <c r="K20" s="23">
        <v>0.51453488372093026</v>
      </c>
      <c r="L20" s="23">
        <v>0</v>
      </c>
      <c r="M20" s="23">
        <v>0</v>
      </c>
      <c r="N20" s="24">
        <v>6880</v>
      </c>
    </row>
    <row r="21" spans="2:14" x14ac:dyDescent="0.2">
      <c r="B21" s="33" t="s">
        <v>253</v>
      </c>
      <c r="C21" s="18" t="s">
        <v>256</v>
      </c>
      <c r="D21" s="18" t="s">
        <v>370</v>
      </c>
      <c r="E21" s="23">
        <v>0.48526224534026874</v>
      </c>
      <c r="F21" s="23">
        <v>0.51452102297355873</v>
      </c>
      <c r="G21" s="23">
        <v>2.1673168617251842E-4</v>
      </c>
      <c r="H21" s="23">
        <v>2.1673168617251842E-4</v>
      </c>
      <c r="I21" s="24">
        <v>23070</v>
      </c>
      <c r="J21" s="23">
        <v>0.46119733924611972</v>
      </c>
      <c r="K21" s="23">
        <v>0.54101995565410199</v>
      </c>
      <c r="L21" s="23">
        <v>0</v>
      </c>
      <c r="M21" s="23">
        <v>0</v>
      </c>
      <c r="N21" s="24">
        <v>2255</v>
      </c>
    </row>
    <row r="22" spans="2:14" x14ac:dyDescent="0.2">
      <c r="B22" s="33" t="s">
        <v>253</v>
      </c>
      <c r="C22" s="18" t="s">
        <v>257</v>
      </c>
      <c r="D22" s="18" t="s">
        <v>371</v>
      </c>
      <c r="E22" s="23">
        <v>0.48219424460431654</v>
      </c>
      <c r="F22" s="23">
        <v>0.51780575539568341</v>
      </c>
      <c r="G22" s="23">
        <v>0</v>
      </c>
      <c r="H22" s="23">
        <v>0</v>
      </c>
      <c r="I22" s="24">
        <v>27800</v>
      </c>
      <c r="J22" s="23">
        <v>0.47575919019712309</v>
      </c>
      <c r="K22" s="23">
        <v>0.52477357485348963</v>
      </c>
      <c r="L22" s="23">
        <v>0</v>
      </c>
      <c r="M22" s="23">
        <v>0</v>
      </c>
      <c r="N22" s="24">
        <v>9385</v>
      </c>
    </row>
    <row r="23" spans="2:14" x14ac:dyDescent="0.2">
      <c r="B23" s="33" t="s">
        <v>253</v>
      </c>
      <c r="C23" s="18" t="s">
        <v>258</v>
      </c>
      <c r="D23" s="18" t="s">
        <v>372</v>
      </c>
      <c r="E23" s="23">
        <v>0.48967551622418881</v>
      </c>
      <c r="F23" s="23">
        <v>0.51032448377581119</v>
      </c>
      <c r="G23" s="23">
        <v>0</v>
      </c>
      <c r="H23" s="23">
        <v>0</v>
      </c>
      <c r="I23" s="24">
        <v>27120</v>
      </c>
      <c r="J23" s="23">
        <v>0.49646393210749645</v>
      </c>
      <c r="K23" s="23">
        <v>0.50353606789250349</v>
      </c>
      <c r="L23" s="23">
        <v>0</v>
      </c>
      <c r="M23" s="23">
        <v>0</v>
      </c>
      <c r="N23" s="24">
        <v>7070</v>
      </c>
    </row>
    <row r="24" spans="2:14" x14ac:dyDescent="0.2">
      <c r="B24" s="33" t="s">
        <v>253</v>
      </c>
      <c r="C24" s="18" t="s">
        <v>259</v>
      </c>
      <c r="D24" s="18" t="s">
        <v>373</v>
      </c>
      <c r="E24" s="23">
        <v>0.47442851607903913</v>
      </c>
      <c r="F24" s="23">
        <v>0.50871755133669116</v>
      </c>
      <c r="G24" s="23">
        <v>3.8744672607516468E-4</v>
      </c>
      <c r="H24" s="23">
        <v>1.6466485858194498E-2</v>
      </c>
      <c r="I24" s="24">
        <v>25810</v>
      </c>
      <c r="J24" s="23">
        <v>0.48333333333333334</v>
      </c>
      <c r="K24" s="23">
        <v>0.51111111111111107</v>
      </c>
      <c r="L24" s="23">
        <v>0</v>
      </c>
      <c r="M24" s="23">
        <v>5.5555555555555558E-3</v>
      </c>
      <c r="N24" s="24">
        <v>7200</v>
      </c>
    </row>
    <row r="25" spans="2:14" x14ac:dyDescent="0.2">
      <c r="B25" s="33" t="s">
        <v>243</v>
      </c>
      <c r="C25" s="18" t="s">
        <v>260</v>
      </c>
      <c r="D25" s="18" t="s">
        <v>350</v>
      </c>
      <c r="E25" s="23">
        <v>0.42530396051522812</v>
      </c>
      <c r="F25" s="23">
        <v>0.46635367762128327</v>
      </c>
      <c r="G25" s="23">
        <v>8.7877693511496328E-3</v>
      </c>
      <c r="H25" s="23">
        <v>9.9554592512338988E-2</v>
      </c>
      <c r="I25" s="24">
        <v>41535</v>
      </c>
      <c r="J25" s="23">
        <v>0.45229982964224874</v>
      </c>
      <c r="K25" s="23">
        <v>0.47444633730834751</v>
      </c>
      <c r="L25" s="23">
        <v>1.3628620102214651E-2</v>
      </c>
      <c r="M25" s="23">
        <v>5.9625212947189095E-2</v>
      </c>
      <c r="N25" s="24">
        <v>11740</v>
      </c>
    </row>
    <row r="26" spans="2:14" x14ac:dyDescent="0.2">
      <c r="B26" s="33" t="s">
        <v>243</v>
      </c>
      <c r="C26" s="18" t="s">
        <v>261</v>
      </c>
      <c r="D26" s="18" t="s">
        <v>351</v>
      </c>
      <c r="E26" s="23">
        <v>0.48021056736205886</v>
      </c>
      <c r="F26" s="23">
        <v>0.5193994930785728</v>
      </c>
      <c r="G26" s="23">
        <v>2.9245466952622346E-4</v>
      </c>
      <c r="H26" s="23">
        <v>9.7484889842074473E-5</v>
      </c>
      <c r="I26" s="24">
        <v>51290</v>
      </c>
      <c r="J26" s="23">
        <v>0.48076349537727409</v>
      </c>
      <c r="K26" s="23">
        <v>0.51923650462272597</v>
      </c>
      <c r="L26" s="23">
        <v>2.9824038174768865E-4</v>
      </c>
      <c r="M26" s="23">
        <v>0</v>
      </c>
      <c r="N26" s="24">
        <v>16765</v>
      </c>
    </row>
    <row r="27" spans="2:14" x14ac:dyDescent="0.2">
      <c r="B27" s="33" t="s">
        <v>243</v>
      </c>
      <c r="C27" s="18" t="s">
        <v>262</v>
      </c>
      <c r="D27" s="18" t="s">
        <v>352</v>
      </c>
      <c r="E27" s="23">
        <v>0.47603244837758113</v>
      </c>
      <c r="F27" s="23">
        <v>0.52369100294985249</v>
      </c>
      <c r="G27" s="23">
        <v>1.8436578171091445E-4</v>
      </c>
      <c r="H27" s="23">
        <v>9.2182890855457226E-5</v>
      </c>
      <c r="I27" s="24">
        <v>54240</v>
      </c>
      <c r="J27" s="23">
        <v>0.47346072186836519</v>
      </c>
      <c r="K27" s="23">
        <v>0.52600849256900217</v>
      </c>
      <c r="L27" s="23">
        <v>0</v>
      </c>
      <c r="M27" s="23">
        <v>0</v>
      </c>
      <c r="N27" s="24">
        <v>9420</v>
      </c>
    </row>
    <row r="28" spans="2:14" x14ac:dyDescent="0.2">
      <c r="B28" s="33" t="s">
        <v>243</v>
      </c>
      <c r="C28" s="18" t="s">
        <v>263</v>
      </c>
      <c r="D28" s="18" t="s">
        <v>353</v>
      </c>
      <c r="E28" s="23">
        <v>0.4945349335619374</v>
      </c>
      <c r="F28" s="23">
        <v>0.50514359194170599</v>
      </c>
      <c r="G28" s="23">
        <v>3.2147449635662239E-4</v>
      </c>
      <c r="H28" s="23">
        <v>0</v>
      </c>
      <c r="I28" s="24">
        <v>46660</v>
      </c>
      <c r="J28" s="23">
        <v>0.49005278116118556</v>
      </c>
      <c r="K28" s="23">
        <v>0.509541209906618</v>
      </c>
      <c r="L28" s="23">
        <v>4.0600893219650832E-4</v>
      </c>
      <c r="M28" s="23">
        <v>0</v>
      </c>
      <c r="N28" s="24">
        <v>12315</v>
      </c>
    </row>
    <row r="29" spans="2:14" x14ac:dyDescent="0.2">
      <c r="B29" s="33" t="s">
        <v>243</v>
      </c>
      <c r="C29" s="18" t="s">
        <v>264</v>
      </c>
      <c r="D29" s="18" t="s">
        <v>354</v>
      </c>
      <c r="E29" s="23">
        <v>0.47630673621129732</v>
      </c>
      <c r="F29" s="23">
        <v>0.52336033736544219</v>
      </c>
      <c r="G29" s="23">
        <v>1.1097547442015315E-4</v>
      </c>
      <c r="H29" s="23">
        <v>2.2195094884030629E-4</v>
      </c>
      <c r="I29" s="24">
        <v>45055</v>
      </c>
      <c r="J29" s="23">
        <v>0.48210290827740493</v>
      </c>
      <c r="K29" s="23">
        <v>0.51677852348993292</v>
      </c>
      <c r="L29" s="23">
        <v>1.1185682326621924E-3</v>
      </c>
      <c r="M29" s="23">
        <v>0</v>
      </c>
      <c r="N29" s="24">
        <v>4470</v>
      </c>
    </row>
    <row r="30" spans="2:14" x14ac:dyDescent="0.2">
      <c r="B30" s="33" t="s">
        <v>265</v>
      </c>
      <c r="C30" s="18" t="s">
        <v>266</v>
      </c>
      <c r="D30" s="18" t="s">
        <v>374</v>
      </c>
      <c r="E30" s="23">
        <v>0.49897277863379558</v>
      </c>
      <c r="F30" s="23">
        <v>0.50051361068310218</v>
      </c>
      <c r="G30" s="23">
        <v>2.5680534155110427E-4</v>
      </c>
      <c r="H30" s="23">
        <v>2.5680534155110427E-4</v>
      </c>
      <c r="I30" s="24">
        <v>19470</v>
      </c>
      <c r="J30" s="23">
        <v>0.47933884297520662</v>
      </c>
      <c r="K30" s="23">
        <v>0.51974288337924701</v>
      </c>
      <c r="L30" s="23">
        <v>0</v>
      </c>
      <c r="M30" s="23">
        <v>0</v>
      </c>
      <c r="N30" s="24">
        <v>5445</v>
      </c>
    </row>
    <row r="31" spans="2:14" x14ac:dyDescent="0.2">
      <c r="B31" s="33" t="s">
        <v>265</v>
      </c>
      <c r="C31" s="18" t="s">
        <v>267</v>
      </c>
      <c r="D31" s="18" t="s">
        <v>375</v>
      </c>
      <c r="E31" s="23">
        <v>0.49299541518084566</v>
      </c>
      <c r="F31" s="23">
        <v>0.5068772287315334</v>
      </c>
      <c r="G31" s="23">
        <v>0</v>
      </c>
      <c r="H31" s="23">
        <v>1.2735608762098828E-4</v>
      </c>
      <c r="I31" s="24">
        <v>39260</v>
      </c>
      <c r="J31" s="23">
        <v>0.46321147616844055</v>
      </c>
      <c r="K31" s="23">
        <v>0.53678852383155951</v>
      </c>
      <c r="L31" s="23">
        <v>0</v>
      </c>
      <c r="M31" s="23">
        <v>0</v>
      </c>
      <c r="N31" s="24">
        <v>10805</v>
      </c>
    </row>
    <row r="32" spans="2:14" x14ac:dyDescent="0.2">
      <c r="B32" s="33" t="s">
        <v>265</v>
      </c>
      <c r="C32" s="18" t="s">
        <v>268</v>
      </c>
      <c r="D32" s="18" t="s">
        <v>376</v>
      </c>
      <c r="E32" s="23">
        <v>0.48707482993197276</v>
      </c>
      <c r="F32" s="23">
        <v>0.51292517006802718</v>
      </c>
      <c r="G32" s="23">
        <v>0</v>
      </c>
      <c r="H32" s="23">
        <v>0</v>
      </c>
      <c r="I32" s="24">
        <v>29400</v>
      </c>
      <c r="J32" s="23">
        <v>0.47409172126265636</v>
      </c>
      <c r="K32" s="23">
        <v>0.52590827873734369</v>
      </c>
      <c r="L32" s="23">
        <v>0</v>
      </c>
      <c r="M32" s="23">
        <v>0</v>
      </c>
      <c r="N32" s="24">
        <v>8395</v>
      </c>
    </row>
    <row r="33" spans="2:14" x14ac:dyDescent="0.2">
      <c r="B33" s="33" t="s">
        <v>265</v>
      </c>
      <c r="C33" s="18" t="s">
        <v>269</v>
      </c>
      <c r="D33" s="18" t="s">
        <v>355</v>
      </c>
      <c r="E33" s="23">
        <v>0.47607301430685744</v>
      </c>
      <c r="F33" s="23">
        <v>0.52294030587074491</v>
      </c>
      <c r="G33" s="23">
        <v>9.8667982239763205E-4</v>
      </c>
      <c r="H33" s="23">
        <v>0</v>
      </c>
      <c r="I33" s="24">
        <v>10135</v>
      </c>
      <c r="J33" s="23">
        <v>0.46866840731070497</v>
      </c>
      <c r="K33" s="23">
        <v>0.53133159268929508</v>
      </c>
      <c r="L33" s="23">
        <v>1.3054830287206266E-3</v>
      </c>
      <c r="M33" s="23">
        <v>0</v>
      </c>
      <c r="N33" s="24">
        <v>3830</v>
      </c>
    </row>
    <row r="34" spans="2:14" x14ac:dyDescent="0.2">
      <c r="B34" s="33" t="s">
        <v>265</v>
      </c>
      <c r="C34" s="18" t="s">
        <v>270</v>
      </c>
      <c r="D34" s="18" t="s">
        <v>377</v>
      </c>
      <c r="E34" s="23">
        <v>0.49215406562054209</v>
      </c>
      <c r="F34" s="23">
        <v>0.50594388968140747</v>
      </c>
      <c r="G34" s="23">
        <v>0</v>
      </c>
      <c r="H34" s="23">
        <v>1.9020446980504042E-3</v>
      </c>
      <c r="I34" s="24">
        <v>21030</v>
      </c>
      <c r="J34" s="23">
        <v>0.46259050683829445</v>
      </c>
      <c r="K34" s="23">
        <v>0.53499597747385363</v>
      </c>
      <c r="L34" s="23">
        <v>0</v>
      </c>
      <c r="M34" s="23">
        <v>1.6090104585679806E-3</v>
      </c>
      <c r="N34" s="24">
        <v>6215</v>
      </c>
    </row>
    <row r="35" spans="2:14" x14ac:dyDescent="0.2">
      <c r="B35" s="33" t="s">
        <v>265</v>
      </c>
      <c r="C35" s="18" t="s">
        <v>271</v>
      </c>
      <c r="D35" s="18" t="s">
        <v>378</v>
      </c>
      <c r="E35" s="23">
        <v>0.49178571428571427</v>
      </c>
      <c r="F35" s="23">
        <v>0.50821428571428573</v>
      </c>
      <c r="G35" s="23">
        <v>0</v>
      </c>
      <c r="H35" s="23">
        <v>0</v>
      </c>
      <c r="I35" s="24">
        <v>14000</v>
      </c>
      <c r="J35" s="23">
        <v>0.48151848151848153</v>
      </c>
      <c r="K35" s="23">
        <v>0.5174825174825175</v>
      </c>
      <c r="L35" s="23">
        <v>0</v>
      </c>
      <c r="M35" s="23">
        <v>0</v>
      </c>
      <c r="N35" s="24">
        <v>5005</v>
      </c>
    </row>
    <row r="36" spans="2:14" x14ac:dyDescent="0.2">
      <c r="B36" s="33" t="s">
        <v>265</v>
      </c>
      <c r="C36" s="18" t="s">
        <v>272</v>
      </c>
      <c r="D36" s="18" t="s">
        <v>379</v>
      </c>
      <c r="E36" s="23" t="s">
        <v>574</v>
      </c>
      <c r="F36" s="23" t="s">
        <v>574</v>
      </c>
      <c r="G36" s="23" t="s">
        <v>574</v>
      </c>
      <c r="H36" s="23" t="s">
        <v>574</v>
      </c>
      <c r="I36" s="24" t="s">
        <v>574</v>
      </c>
      <c r="J36" s="23" t="s">
        <v>574</v>
      </c>
      <c r="K36" s="23" t="s">
        <v>574</v>
      </c>
      <c r="L36" s="23" t="s">
        <v>574</v>
      </c>
      <c r="M36" s="23" t="s">
        <v>574</v>
      </c>
      <c r="N36" s="24" t="s">
        <v>574</v>
      </c>
    </row>
    <row r="37" spans="2:14" x14ac:dyDescent="0.2">
      <c r="B37" s="33" t="s">
        <v>265</v>
      </c>
      <c r="C37" s="18" t="s">
        <v>273</v>
      </c>
      <c r="D37" s="18" t="s">
        <v>356</v>
      </c>
      <c r="E37" s="23">
        <v>0.48171806167400882</v>
      </c>
      <c r="F37" s="23">
        <v>0.51784140969162995</v>
      </c>
      <c r="G37" s="23">
        <v>2.2026431718061675E-4</v>
      </c>
      <c r="H37" s="23">
        <v>0</v>
      </c>
      <c r="I37" s="24">
        <v>22700</v>
      </c>
      <c r="J37" s="23">
        <v>0.45845438698431146</v>
      </c>
      <c r="K37" s="23">
        <v>0.5415456130156886</v>
      </c>
      <c r="L37" s="23">
        <v>0</v>
      </c>
      <c r="M37" s="23">
        <v>0</v>
      </c>
      <c r="N37" s="24">
        <v>8605</v>
      </c>
    </row>
    <row r="38" spans="2:14" x14ac:dyDescent="0.2">
      <c r="B38" s="33" t="s">
        <v>265</v>
      </c>
      <c r="C38" s="18" t="s">
        <v>274</v>
      </c>
      <c r="D38" s="18" t="s">
        <v>380</v>
      </c>
      <c r="E38" s="23">
        <v>0.49495122368646244</v>
      </c>
      <c r="F38" s="23">
        <v>0.50487763135375663</v>
      </c>
      <c r="G38" s="23">
        <v>1.7114495978093444E-4</v>
      </c>
      <c r="H38" s="23">
        <v>0</v>
      </c>
      <c r="I38" s="24">
        <v>29215</v>
      </c>
      <c r="J38" s="23">
        <v>0.48287910552061497</v>
      </c>
      <c r="K38" s="23">
        <v>0.51712089447938503</v>
      </c>
      <c r="L38" s="23">
        <v>0</v>
      </c>
      <c r="M38" s="23">
        <v>0</v>
      </c>
      <c r="N38" s="24">
        <v>7155</v>
      </c>
    </row>
    <row r="39" spans="2:14" x14ac:dyDescent="0.2">
      <c r="B39" s="33" t="s">
        <v>265</v>
      </c>
      <c r="C39" s="18" t="s">
        <v>275</v>
      </c>
      <c r="D39" s="18" t="s">
        <v>357</v>
      </c>
      <c r="E39" s="23">
        <v>0.50096711798839455</v>
      </c>
      <c r="F39" s="23">
        <v>0.4985238725440293</v>
      </c>
      <c r="G39" s="23">
        <v>3.0540568054565815E-4</v>
      </c>
      <c r="H39" s="23">
        <v>1.0180189351521938E-4</v>
      </c>
      <c r="I39" s="24">
        <v>49115</v>
      </c>
      <c r="J39" s="23">
        <v>0.47712019524100063</v>
      </c>
      <c r="K39" s="23">
        <v>0.5225747406955461</v>
      </c>
      <c r="L39" s="23">
        <v>0</v>
      </c>
      <c r="M39" s="23">
        <v>3.0506406345332519E-4</v>
      </c>
      <c r="N39" s="24">
        <v>16390</v>
      </c>
    </row>
    <row r="40" spans="2:14" x14ac:dyDescent="0.2">
      <c r="B40" s="33" t="s">
        <v>265</v>
      </c>
      <c r="C40" s="18" t="s">
        <v>276</v>
      </c>
      <c r="D40" s="18" t="s">
        <v>381</v>
      </c>
      <c r="E40" s="23">
        <v>0.48509687034277199</v>
      </c>
      <c r="F40" s="23">
        <v>0.51471684053651268</v>
      </c>
      <c r="G40" s="23">
        <v>0</v>
      </c>
      <c r="H40" s="23">
        <v>0</v>
      </c>
      <c r="I40" s="24">
        <v>26840</v>
      </c>
      <c r="J40" s="23">
        <v>0.47438752783964366</v>
      </c>
      <c r="K40" s="23">
        <v>0.52561247216035634</v>
      </c>
      <c r="L40" s="23">
        <v>0</v>
      </c>
      <c r="M40" s="23">
        <v>0</v>
      </c>
      <c r="N40" s="24">
        <v>2245</v>
      </c>
    </row>
    <row r="41" spans="2:14" x14ac:dyDescent="0.2">
      <c r="B41" s="33" t="s">
        <v>277</v>
      </c>
      <c r="C41" s="18" t="s">
        <v>278</v>
      </c>
      <c r="D41" s="18" t="s">
        <v>358</v>
      </c>
      <c r="E41" s="23">
        <v>0.4877384196185286</v>
      </c>
      <c r="F41" s="23">
        <v>0.51165607023917647</v>
      </c>
      <c r="G41" s="23">
        <v>1.0091835704914725E-4</v>
      </c>
      <c r="H41" s="23">
        <v>5.0459178524573625E-4</v>
      </c>
      <c r="I41" s="24">
        <v>49545</v>
      </c>
      <c r="J41" s="23">
        <v>0.47098402018502944</v>
      </c>
      <c r="K41" s="23">
        <v>0.52901597981497062</v>
      </c>
      <c r="L41" s="23">
        <v>0</v>
      </c>
      <c r="M41" s="23">
        <v>0</v>
      </c>
      <c r="N41" s="24">
        <v>11890</v>
      </c>
    </row>
    <row r="42" spans="2:14" x14ac:dyDescent="0.2">
      <c r="B42" s="33" t="s">
        <v>277</v>
      </c>
      <c r="C42" s="18" t="s">
        <v>279</v>
      </c>
      <c r="D42" s="18" t="s">
        <v>382</v>
      </c>
      <c r="E42" s="23">
        <v>0.4817718054000249</v>
      </c>
      <c r="F42" s="23">
        <v>0.51804155779519723</v>
      </c>
      <c r="G42" s="23">
        <v>1.866368047779022E-4</v>
      </c>
      <c r="H42" s="23">
        <v>0</v>
      </c>
      <c r="I42" s="24">
        <v>80370</v>
      </c>
      <c r="J42" s="23">
        <v>0.4733455882352941</v>
      </c>
      <c r="K42" s="23">
        <v>0.52665441176470584</v>
      </c>
      <c r="L42" s="23">
        <v>2.2977941176470588E-4</v>
      </c>
      <c r="M42" s="23">
        <v>0</v>
      </c>
      <c r="N42" s="24">
        <v>21760</v>
      </c>
    </row>
    <row r="43" spans="2:14" x14ac:dyDescent="0.2">
      <c r="B43" s="33" t="s">
        <v>277</v>
      </c>
      <c r="C43" s="18" t="s">
        <v>280</v>
      </c>
      <c r="D43" s="18" t="s">
        <v>383</v>
      </c>
      <c r="E43" s="23">
        <v>0.4893762851267992</v>
      </c>
      <c r="F43" s="23">
        <v>0.51048663468128852</v>
      </c>
      <c r="G43" s="23">
        <v>0</v>
      </c>
      <c r="H43" s="23">
        <v>1.3708019191226866E-4</v>
      </c>
      <c r="I43" s="24">
        <v>36475</v>
      </c>
      <c r="J43" s="23">
        <v>0.48561643835616436</v>
      </c>
      <c r="K43" s="23">
        <v>0.51438356164383559</v>
      </c>
      <c r="L43" s="23">
        <v>0</v>
      </c>
      <c r="M43" s="23">
        <v>0</v>
      </c>
      <c r="N43" s="24">
        <v>14600</v>
      </c>
    </row>
    <row r="44" spans="2:14" x14ac:dyDescent="0.2">
      <c r="B44" s="33" t="s">
        <v>277</v>
      </c>
      <c r="C44" s="18" t="s">
        <v>281</v>
      </c>
      <c r="D44" s="18" t="s">
        <v>359</v>
      </c>
      <c r="E44" s="23">
        <v>0.49057149049924137</v>
      </c>
      <c r="F44" s="23">
        <v>0.50928401127086198</v>
      </c>
      <c r="G44" s="23">
        <v>1.4449822989668376E-4</v>
      </c>
      <c r="H44" s="23">
        <v>0</v>
      </c>
      <c r="I44" s="24">
        <v>69205</v>
      </c>
      <c r="J44" s="23">
        <v>0.48519948519948519</v>
      </c>
      <c r="K44" s="23">
        <v>0.51480051480051481</v>
      </c>
      <c r="L44" s="23">
        <v>0</v>
      </c>
      <c r="M44" s="23">
        <v>0</v>
      </c>
      <c r="N44" s="24">
        <v>15540</v>
      </c>
    </row>
    <row r="45" spans="2:14" x14ac:dyDescent="0.2">
      <c r="B45" s="33" t="s">
        <v>282</v>
      </c>
      <c r="C45" s="18" t="s">
        <v>283</v>
      </c>
      <c r="D45" s="18" t="s">
        <v>384</v>
      </c>
      <c r="E45" s="23">
        <v>0.49905860202400565</v>
      </c>
      <c r="F45" s="23">
        <v>0.50070604848199574</v>
      </c>
      <c r="G45" s="23">
        <v>2.353494939985879E-4</v>
      </c>
      <c r="H45" s="23">
        <v>0</v>
      </c>
      <c r="I45" s="24">
        <v>42490</v>
      </c>
      <c r="J45" s="23">
        <v>0.49321266968325794</v>
      </c>
      <c r="K45" s="23">
        <v>0.50637597696421222</v>
      </c>
      <c r="L45" s="23">
        <v>4.1135335252982314E-4</v>
      </c>
      <c r="M45" s="23">
        <v>0</v>
      </c>
      <c r="N45" s="24">
        <v>12155</v>
      </c>
    </row>
    <row r="46" spans="2:14" x14ac:dyDescent="0.2">
      <c r="B46" s="33" t="s">
        <v>282</v>
      </c>
      <c r="C46" s="18" t="s">
        <v>284</v>
      </c>
      <c r="D46" s="18" t="s">
        <v>360</v>
      </c>
      <c r="E46" s="23">
        <v>0.48307961888073597</v>
      </c>
      <c r="F46" s="23">
        <v>0.51664658854451873</v>
      </c>
      <c r="G46" s="23">
        <v>2.1903405979629831E-4</v>
      </c>
      <c r="H46" s="23">
        <v>5.4758514949074579E-5</v>
      </c>
      <c r="I46" s="24">
        <v>91310</v>
      </c>
      <c r="J46" s="23">
        <v>0.47326129121640342</v>
      </c>
      <c r="K46" s="23">
        <v>0.52673870878359652</v>
      </c>
      <c r="L46" s="23">
        <v>0</v>
      </c>
      <c r="M46" s="23">
        <v>0</v>
      </c>
      <c r="N46" s="24">
        <v>18045</v>
      </c>
    </row>
    <row r="47" spans="2:14" x14ac:dyDescent="0.2">
      <c r="B47" s="33" t="s">
        <v>282</v>
      </c>
      <c r="C47" s="18" t="s">
        <v>285</v>
      </c>
      <c r="D47" s="18" t="s">
        <v>385</v>
      </c>
      <c r="E47" s="23">
        <v>0.48543819621527312</v>
      </c>
      <c r="F47" s="23">
        <v>0.51436048852503025</v>
      </c>
      <c r="G47" s="23">
        <v>1.3421017313112335E-4</v>
      </c>
      <c r="H47" s="23">
        <v>0</v>
      </c>
      <c r="I47" s="24">
        <v>74510</v>
      </c>
      <c r="J47" s="23">
        <v>0.48451264563796531</v>
      </c>
      <c r="K47" s="23">
        <v>0.51548735436203463</v>
      </c>
      <c r="L47" s="23">
        <v>0</v>
      </c>
      <c r="M47" s="23">
        <v>0</v>
      </c>
      <c r="N47" s="24">
        <v>17595</v>
      </c>
    </row>
    <row r="48" spans="2:14" x14ac:dyDescent="0.2">
      <c r="B48" s="33" t="s">
        <v>286</v>
      </c>
      <c r="C48" s="18" t="s">
        <v>287</v>
      </c>
      <c r="D48" s="18" t="s">
        <v>386</v>
      </c>
      <c r="E48" s="23">
        <v>0.47113209402970396</v>
      </c>
      <c r="F48" s="23">
        <v>0.51204878528572839</v>
      </c>
      <c r="G48" s="23">
        <v>1.3179895741123241E-2</v>
      </c>
      <c r="H48" s="23">
        <v>3.6392249434444774E-3</v>
      </c>
      <c r="I48" s="24">
        <v>50835</v>
      </c>
      <c r="J48" s="23">
        <v>0.46097137901127494</v>
      </c>
      <c r="K48" s="23">
        <v>0.51777970511708582</v>
      </c>
      <c r="L48" s="23">
        <v>1.7346053772766695E-2</v>
      </c>
      <c r="M48" s="23">
        <v>3.9028620988725065E-3</v>
      </c>
      <c r="N48" s="24">
        <v>11530</v>
      </c>
    </row>
    <row r="49" spans="2:14" x14ac:dyDescent="0.2">
      <c r="B49" s="33" t="s">
        <v>286</v>
      </c>
      <c r="C49" s="18" t="s">
        <v>288</v>
      </c>
      <c r="D49" s="18" t="s">
        <v>361</v>
      </c>
      <c r="E49" s="23">
        <v>0.48844672657252891</v>
      </c>
      <c r="F49" s="23">
        <v>0.51133932391955494</v>
      </c>
      <c r="G49" s="23">
        <v>0</v>
      </c>
      <c r="H49" s="23">
        <v>2.139495079161318E-4</v>
      </c>
      <c r="I49" s="24">
        <v>23370</v>
      </c>
      <c r="J49" s="23">
        <v>0.48509933774834435</v>
      </c>
      <c r="K49" s="23">
        <v>0.51490066225165565</v>
      </c>
      <c r="L49" s="23">
        <v>0</v>
      </c>
      <c r="M49" s="23">
        <v>0</v>
      </c>
      <c r="N49" s="24">
        <v>6040</v>
      </c>
    </row>
    <row r="50" spans="2:14" x14ac:dyDescent="0.2">
      <c r="B50" s="33" t="s">
        <v>286</v>
      </c>
      <c r="C50" s="18" t="s">
        <v>289</v>
      </c>
      <c r="D50" s="18" t="s">
        <v>362</v>
      </c>
      <c r="E50" s="23">
        <v>0.47914893617021276</v>
      </c>
      <c r="F50" s="23">
        <v>0.52034042553191484</v>
      </c>
      <c r="G50" s="23">
        <v>5.106382978723404E-4</v>
      </c>
      <c r="H50" s="23">
        <v>1.7021276595744682E-4</v>
      </c>
      <c r="I50" s="24">
        <v>29375</v>
      </c>
      <c r="J50" s="23">
        <v>0.47775628626692457</v>
      </c>
      <c r="K50" s="23">
        <v>0.52224371373307543</v>
      </c>
      <c r="L50" s="23">
        <v>0</v>
      </c>
      <c r="M50" s="23">
        <v>0</v>
      </c>
      <c r="N50" s="24">
        <v>2585</v>
      </c>
    </row>
    <row r="51" spans="2:14" x14ac:dyDescent="0.2">
      <c r="B51" s="33" t="s">
        <v>286</v>
      </c>
      <c r="C51" s="18" t="s">
        <v>290</v>
      </c>
      <c r="D51" s="18" t="s">
        <v>387</v>
      </c>
      <c r="E51" s="23">
        <v>0.48179499072356213</v>
      </c>
      <c r="F51" s="23">
        <v>0.51716141001855287</v>
      </c>
      <c r="G51" s="23">
        <v>9.2764378478664194E-4</v>
      </c>
      <c r="H51" s="23">
        <v>0</v>
      </c>
      <c r="I51" s="24">
        <v>43120</v>
      </c>
      <c r="J51" s="23">
        <v>0.47569230769230769</v>
      </c>
      <c r="K51" s="23">
        <v>0.52430769230769225</v>
      </c>
      <c r="L51" s="23">
        <v>0</v>
      </c>
      <c r="M51" s="23">
        <v>0</v>
      </c>
      <c r="N51" s="24">
        <v>8125</v>
      </c>
    </row>
    <row r="52" spans="2:14" x14ac:dyDescent="0.2">
      <c r="B52" s="33" t="s">
        <v>286</v>
      </c>
      <c r="C52" s="18" t="s">
        <v>291</v>
      </c>
      <c r="D52" s="18" t="s">
        <v>388</v>
      </c>
      <c r="E52" s="23">
        <v>0.4844124700239808</v>
      </c>
      <c r="F52" s="23">
        <v>0.51510791366906472</v>
      </c>
      <c r="G52" s="23">
        <v>1.1990407673860912E-4</v>
      </c>
      <c r="H52" s="23">
        <v>3.5971223021582735E-4</v>
      </c>
      <c r="I52" s="24">
        <v>41700</v>
      </c>
      <c r="J52" s="23">
        <v>0.48241590214067276</v>
      </c>
      <c r="K52" s="23">
        <v>0.51681957186544347</v>
      </c>
      <c r="L52" s="23">
        <v>0</v>
      </c>
      <c r="M52" s="23">
        <v>0</v>
      </c>
      <c r="N52" s="24">
        <v>6540</v>
      </c>
    </row>
    <row r="53" spans="2:14" x14ac:dyDescent="0.2">
      <c r="B53" s="33" t="s">
        <v>286</v>
      </c>
      <c r="C53" s="18" t="s">
        <v>292</v>
      </c>
      <c r="D53" s="18" t="s">
        <v>363</v>
      </c>
      <c r="E53" s="23">
        <v>0.47645679235071259</v>
      </c>
      <c r="F53" s="23">
        <v>0.52282157676348551</v>
      </c>
      <c r="G53" s="23">
        <v>5.4122316435143423E-4</v>
      </c>
      <c r="H53" s="23">
        <v>1.8040772145047808E-4</v>
      </c>
      <c r="I53" s="24">
        <v>27715</v>
      </c>
      <c r="J53" s="23">
        <v>0.45264452644526443</v>
      </c>
      <c r="K53" s="23">
        <v>0.54735547355473557</v>
      </c>
      <c r="L53" s="23">
        <v>0</v>
      </c>
      <c r="M53" s="23">
        <v>0</v>
      </c>
      <c r="N53" s="24">
        <v>4065</v>
      </c>
    </row>
    <row r="54" spans="2:14" x14ac:dyDescent="0.2">
      <c r="B54" s="33" t="s">
        <v>293</v>
      </c>
      <c r="C54" s="18" t="s">
        <v>294</v>
      </c>
      <c r="D54" s="18" t="s">
        <v>364</v>
      </c>
      <c r="E54" s="23">
        <v>0.48984272608125817</v>
      </c>
      <c r="F54" s="23">
        <v>0.51015727391874177</v>
      </c>
      <c r="G54" s="23">
        <v>0</v>
      </c>
      <c r="H54" s="23">
        <v>0</v>
      </c>
      <c r="I54" s="24">
        <v>30520</v>
      </c>
      <c r="J54" s="23">
        <v>0.48266897746967069</v>
      </c>
      <c r="K54" s="23">
        <v>0.51733102253032925</v>
      </c>
      <c r="L54" s="23">
        <v>0</v>
      </c>
      <c r="M54" s="23">
        <v>0</v>
      </c>
      <c r="N54" s="24">
        <v>5770</v>
      </c>
    </row>
    <row r="55" spans="2:14" x14ac:dyDescent="0.2">
      <c r="B55" s="33" t="s">
        <v>293</v>
      </c>
      <c r="C55" s="18" t="s">
        <v>295</v>
      </c>
      <c r="D55" s="18" t="s">
        <v>389</v>
      </c>
      <c r="E55" s="23">
        <v>0.48309932397295891</v>
      </c>
      <c r="F55" s="23">
        <v>0.51690067602704104</v>
      </c>
      <c r="G55" s="23">
        <v>0</v>
      </c>
      <c r="H55" s="23">
        <v>0</v>
      </c>
      <c r="I55" s="24">
        <v>19230</v>
      </c>
      <c r="J55" s="23">
        <v>0.47469458987783597</v>
      </c>
      <c r="K55" s="23">
        <v>0.52530541012216403</v>
      </c>
      <c r="L55" s="23">
        <v>0</v>
      </c>
      <c r="M55" s="23">
        <v>0</v>
      </c>
      <c r="N55" s="24">
        <v>5730</v>
      </c>
    </row>
    <row r="56" spans="2:14" x14ac:dyDescent="0.2">
      <c r="B56" s="33" t="s">
        <v>293</v>
      </c>
      <c r="C56" s="18" t="s">
        <v>296</v>
      </c>
      <c r="D56" s="18" t="s">
        <v>365</v>
      </c>
      <c r="E56" s="23">
        <v>0.4894859813084112</v>
      </c>
      <c r="F56" s="23">
        <v>0.51051401869158874</v>
      </c>
      <c r="G56" s="23">
        <v>0</v>
      </c>
      <c r="H56" s="23">
        <v>0</v>
      </c>
      <c r="I56" s="24">
        <v>12840</v>
      </c>
      <c r="J56" s="23">
        <v>0.46296296296296297</v>
      </c>
      <c r="K56" s="23">
        <v>0.53561253561253563</v>
      </c>
      <c r="L56" s="23">
        <v>0</v>
      </c>
      <c r="M56" s="23">
        <v>0</v>
      </c>
      <c r="N56" s="24">
        <v>3510</v>
      </c>
    </row>
    <row r="57" spans="2:14" x14ac:dyDescent="0.2">
      <c r="B57" s="33" t="s">
        <v>293</v>
      </c>
      <c r="C57" s="18" t="s">
        <v>297</v>
      </c>
      <c r="D57" s="18" t="s">
        <v>366</v>
      </c>
      <c r="E57" s="23">
        <v>0.49295238095238098</v>
      </c>
      <c r="F57" s="23">
        <v>0.50666666666666671</v>
      </c>
      <c r="G57" s="23">
        <v>0</v>
      </c>
      <c r="H57" s="23">
        <v>0</v>
      </c>
      <c r="I57" s="24">
        <v>13125</v>
      </c>
      <c r="J57" s="23" t="s">
        <v>574</v>
      </c>
      <c r="K57" s="23" t="s">
        <v>574</v>
      </c>
      <c r="L57" s="23" t="s">
        <v>574</v>
      </c>
      <c r="M57" s="23" t="s">
        <v>574</v>
      </c>
      <c r="N57" s="24" t="s">
        <v>574</v>
      </c>
    </row>
    <row r="58" spans="2:14" x14ac:dyDescent="0.2">
      <c r="B58" s="33" t="s">
        <v>293</v>
      </c>
      <c r="C58" s="18" t="s">
        <v>298</v>
      </c>
      <c r="D58" s="18" t="s">
        <v>390</v>
      </c>
      <c r="E58" s="23">
        <v>0.49888309754281457</v>
      </c>
      <c r="F58" s="23">
        <v>0.50111690245718543</v>
      </c>
      <c r="G58" s="23">
        <v>0</v>
      </c>
      <c r="H58" s="23">
        <v>0</v>
      </c>
      <c r="I58" s="24">
        <v>6715</v>
      </c>
      <c r="J58" s="23">
        <v>0.50310559006211175</v>
      </c>
      <c r="K58" s="23">
        <v>0.49896480331262938</v>
      </c>
      <c r="L58" s="23">
        <v>0</v>
      </c>
      <c r="M58" s="23">
        <v>0</v>
      </c>
      <c r="N58" s="24">
        <v>2415</v>
      </c>
    </row>
    <row r="59" spans="2:14" x14ac:dyDescent="0.2">
      <c r="B59" s="33" t="s">
        <v>293</v>
      </c>
      <c r="C59" s="18" t="s">
        <v>299</v>
      </c>
      <c r="D59" s="18" t="s">
        <v>391</v>
      </c>
      <c r="E59" s="23">
        <v>0.49848484848484848</v>
      </c>
      <c r="F59" s="23">
        <v>0.50094696969696972</v>
      </c>
      <c r="G59" s="23">
        <v>1.8939393939393939E-4</v>
      </c>
      <c r="H59" s="23">
        <v>3.7878787878787879E-4</v>
      </c>
      <c r="I59" s="24">
        <v>26400</v>
      </c>
      <c r="J59" s="23">
        <v>0.47670807453416147</v>
      </c>
      <c r="K59" s="23">
        <v>0.52329192546583847</v>
      </c>
      <c r="L59" s="23">
        <v>0</v>
      </c>
      <c r="M59" s="23">
        <v>0</v>
      </c>
      <c r="N59" s="24">
        <v>3220</v>
      </c>
    </row>
    <row r="60" spans="2:14" x14ac:dyDescent="0.2">
      <c r="B60" s="33" t="s">
        <v>293</v>
      </c>
      <c r="C60" s="18" t="s">
        <v>300</v>
      </c>
      <c r="D60" s="18" t="s">
        <v>367</v>
      </c>
      <c r="E60" s="23">
        <v>0.49558390578999018</v>
      </c>
      <c r="F60" s="23">
        <v>0.50417075564278702</v>
      </c>
      <c r="G60" s="23">
        <v>0</v>
      </c>
      <c r="H60" s="23">
        <v>2.453385672227674E-4</v>
      </c>
      <c r="I60" s="24">
        <v>20380</v>
      </c>
      <c r="J60" s="23">
        <v>0.49291075896580483</v>
      </c>
      <c r="K60" s="23">
        <v>0.50708924103419517</v>
      </c>
      <c r="L60" s="23">
        <v>0</v>
      </c>
      <c r="M60" s="23">
        <v>0</v>
      </c>
      <c r="N60" s="24">
        <v>5995</v>
      </c>
    </row>
    <row r="61" spans="2:14" ht="6.75" customHeight="1" x14ac:dyDescent="0.2">
      <c r="I61" s="24"/>
    </row>
    <row r="62" spans="2:14" x14ac:dyDescent="0.2">
      <c r="B62" s="33" t="s">
        <v>253</v>
      </c>
      <c r="C62" s="18" t="s">
        <v>39</v>
      </c>
      <c r="D62" s="21" t="s">
        <v>154</v>
      </c>
      <c r="E62" s="23">
        <v>0.51123090745732258</v>
      </c>
      <c r="F62" s="23">
        <v>0.48846960167714887</v>
      </c>
      <c r="G62" s="23">
        <v>0</v>
      </c>
      <c r="H62" s="23">
        <v>0</v>
      </c>
      <c r="I62" s="24">
        <v>16695</v>
      </c>
      <c r="J62" s="23">
        <v>0.48920863309352519</v>
      </c>
      <c r="K62" s="23">
        <v>0.51079136690647486</v>
      </c>
      <c r="L62" s="23">
        <v>0</v>
      </c>
      <c r="M62" s="23">
        <v>0</v>
      </c>
      <c r="N62" s="24">
        <v>4865</v>
      </c>
    </row>
    <row r="63" spans="2:14" x14ac:dyDescent="0.2">
      <c r="B63" s="33" t="s">
        <v>253</v>
      </c>
      <c r="C63" s="18" t="s">
        <v>41</v>
      </c>
      <c r="D63" s="21" t="s">
        <v>155</v>
      </c>
      <c r="E63" s="23">
        <v>0.4853146853146853</v>
      </c>
      <c r="F63" s="23">
        <v>0.51375291375291376</v>
      </c>
      <c r="G63" s="23">
        <v>4.662004662004662E-4</v>
      </c>
      <c r="H63" s="23">
        <v>0</v>
      </c>
      <c r="I63" s="24">
        <v>10725</v>
      </c>
      <c r="J63" s="23">
        <v>0.47341115434500647</v>
      </c>
      <c r="K63" s="23">
        <v>0.52529182879377434</v>
      </c>
      <c r="L63" s="23">
        <v>0</v>
      </c>
      <c r="M63" s="23">
        <v>0</v>
      </c>
      <c r="N63" s="24">
        <v>3855</v>
      </c>
    </row>
    <row r="64" spans="2:14" x14ac:dyDescent="0.2">
      <c r="B64" s="33" t="s">
        <v>253</v>
      </c>
      <c r="C64" s="18" t="s">
        <v>43</v>
      </c>
      <c r="D64" s="21" t="s">
        <v>303</v>
      </c>
      <c r="E64" s="23">
        <v>0.4878177966101695</v>
      </c>
      <c r="F64" s="23">
        <v>0.51218220338983056</v>
      </c>
      <c r="G64" s="23">
        <v>0</v>
      </c>
      <c r="H64" s="23">
        <v>0</v>
      </c>
      <c r="I64" s="24">
        <v>9440</v>
      </c>
      <c r="J64" s="23">
        <v>0.47787610619469029</v>
      </c>
      <c r="K64" s="23">
        <v>0.52212389380530977</v>
      </c>
      <c r="L64" s="23">
        <v>0</v>
      </c>
      <c r="M64" s="23">
        <v>0</v>
      </c>
      <c r="N64" s="24">
        <v>3390</v>
      </c>
    </row>
    <row r="65" spans="2:14" x14ac:dyDescent="0.2">
      <c r="B65" s="33" t="s">
        <v>253</v>
      </c>
      <c r="C65" s="18" t="s">
        <v>44</v>
      </c>
      <c r="D65" s="21" t="s">
        <v>304</v>
      </c>
      <c r="E65" s="23">
        <v>0.48983606557377052</v>
      </c>
      <c r="F65" s="23">
        <v>0.50983606557377048</v>
      </c>
      <c r="G65" s="23">
        <v>0</v>
      </c>
      <c r="H65" s="23">
        <v>0</v>
      </c>
      <c r="I65" s="24">
        <v>15250</v>
      </c>
      <c r="J65" s="23" t="s">
        <v>574</v>
      </c>
      <c r="K65" s="23" t="s">
        <v>574</v>
      </c>
      <c r="L65" s="23" t="s">
        <v>574</v>
      </c>
      <c r="M65" s="23" t="s">
        <v>574</v>
      </c>
      <c r="N65" s="24" t="s">
        <v>574</v>
      </c>
    </row>
    <row r="66" spans="2:14" x14ac:dyDescent="0.2">
      <c r="B66" s="33" t="s">
        <v>253</v>
      </c>
      <c r="C66" s="18" t="s">
        <v>46</v>
      </c>
      <c r="D66" s="21" t="s">
        <v>158</v>
      </c>
      <c r="E66" s="23">
        <v>0.47768698931489628</v>
      </c>
      <c r="F66" s="23">
        <v>0.52231301068510372</v>
      </c>
      <c r="G66" s="23">
        <v>0</v>
      </c>
      <c r="H66" s="23">
        <v>0</v>
      </c>
      <c r="I66" s="24">
        <v>7955</v>
      </c>
      <c r="J66" s="23">
        <v>0.50316455696202533</v>
      </c>
      <c r="K66" s="23">
        <v>0.49683544303797467</v>
      </c>
      <c r="L66" s="23">
        <v>0</v>
      </c>
      <c r="M66" s="23">
        <v>0</v>
      </c>
      <c r="N66" s="24">
        <v>1580</v>
      </c>
    </row>
    <row r="67" spans="2:14" x14ac:dyDescent="0.2">
      <c r="B67" s="33" t="s">
        <v>253</v>
      </c>
      <c r="C67" s="18" t="s">
        <v>48</v>
      </c>
      <c r="D67" s="21" t="s">
        <v>160</v>
      </c>
      <c r="E67" s="23">
        <v>0.48736566947429566</v>
      </c>
      <c r="F67" s="23">
        <v>0.51248910833575367</v>
      </c>
      <c r="G67" s="23">
        <v>0</v>
      </c>
      <c r="H67" s="23">
        <v>1.4522218995062446E-4</v>
      </c>
      <c r="I67" s="24">
        <v>34430</v>
      </c>
      <c r="J67" s="23">
        <v>0.47272727272727272</v>
      </c>
      <c r="K67" s="23">
        <v>0.52727272727272723</v>
      </c>
      <c r="L67" s="23">
        <v>0</v>
      </c>
      <c r="M67" s="23">
        <v>0</v>
      </c>
      <c r="N67" s="24">
        <v>8525</v>
      </c>
    </row>
    <row r="68" spans="2:14" x14ac:dyDescent="0.2">
      <c r="B68" s="33" t="s">
        <v>253</v>
      </c>
      <c r="C68" s="18" t="s">
        <v>49</v>
      </c>
      <c r="D68" s="21" t="s">
        <v>161</v>
      </c>
      <c r="E68" s="23">
        <v>0.48518725544997204</v>
      </c>
      <c r="F68" s="23">
        <v>0.5148127445500279</v>
      </c>
      <c r="G68" s="23">
        <v>0</v>
      </c>
      <c r="H68" s="23">
        <v>0</v>
      </c>
      <c r="I68" s="24">
        <v>8945</v>
      </c>
      <c r="J68" s="23">
        <v>0.47642679900744417</v>
      </c>
      <c r="K68" s="23">
        <v>0.52357320099255578</v>
      </c>
      <c r="L68" s="23">
        <v>0</v>
      </c>
      <c r="M68" s="23">
        <v>0</v>
      </c>
      <c r="N68" s="24">
        <v>2015</v>
      </c>
    </row>
    <row r="69" spans="2:14" x14ac:dyDescent="0.2">
      <c r="B69" s="33" t="s">
        <v>253</v>
      </c>
      <c r="C69" s="18" t="s">
        <v>50</v>
      </c>
      <c r="D69" s="21" t="s">
        <v>305</v>
      </c>
      <c r="E69" s="23">
        <v>0.49837266069975589</v>
      </c>
      <c r="F69" s="23">
        <v>0.50162733930024406</v>
      </c>
      <c r="G69" s="23">
        <v>0</v>
      </c>
      <c r="H69" s="23">
        <v>0</v>
      </c>
      <c r="I69" s="24">
        <v>12290</v>
      </c>
      <c r="J69" s="23">
        <v>0.51111111111111107</v>
      </c>
      <c r="K69" s="23">
        <v>0.48888888888888887</v>
      </c>
      <c r="L69" s="23">
        <v>0</v>
      </c>
      <c r="M69" s="23">
        <v>0</v>
      </c>
      <c r="N69" s="24">
        <v>3150</v>
      </c>
    </row>
    <row r="70" spans="2:14" x14ac:dyDescent="0.2">
      <c r="B70" s="33" t="s">
        <v>253</v>
      </c>
      <c r="C70" s="18" t="s">
        <v>51</v>
      </c>
      <c r="D70" s="21" t="s">
        <v>162</v>
      </c>
      <c r="E70" s="23">
        <v>0.46653412856196158</v>
      </c>
      <c r="F70" s="23">
        <v>0.50497017892644136</v>
      </c>
      <c r="G70" s="23">
        <v>0</v>
      </c>
      <c r="H70" s="23">
        <v>2.8164347249834326E-2</v>
      </c>
      <c r="I70" s="24">
        <v>15090</v>
      </c>
      <c r="J70" s="23">
        <v>0.49476831091180867</v>
      </c>
      <c r="K70" s="23">
        <v>0.49476831091180867</v>
      </c>
      <c r="L70" s="23">
        <v>0</v>
      </c>
      <c r="M70" s="23">
        <v>1.195814648729447E-2</v>
      </c>
      <c r="N70" s="24">
        <v>3345</v>
      </c>
    </row>
    <row r="71" spans="2:14" x14ac:dyDescent="0.2">
      <c r="B71" s="33" t="s">
        <v>253</v>
      </c>
      <c r="C71" s="18" t="s">
        <v>59</v>
      </c>
      <c r="D71" s="21" t="s">
        <v>168</v>
      </c>
      <c r="E71" s="23">
        <v>0.47614410905550147</v>
      </c>
      <c r="F71" s="23">
        <v>0.52385589094449858</v>
      </c>
      <c r="G71" s="23">
        <v>0</v>
      </c>
      <c r="H71" s="23">
        <v>0</v>
      </c>
      <c r="I71" s="24">
        <v>10270</v>
      </c>
      <c r="J71" s="23">
        <v>0.47159090909090912</v>
      </c>
      <c r="K71" s="23">
        <v>0.52840909090909094</v>
      </c>
      <c r="L71" s="23">
        <v>0</v>
      </c>
      <c r="M71" s="23">
        <v>0</v>
      </c>
      <c r="N71" s="24">
        <v>1760</v>
      </c>
    </row>
    <row r="72" spans="2:14" x14ac:dyDescent="0.2">
      <c r="B72" s="33" t="s">
        <v>253</v>
      </c>
      <c r="C72" s="18" t="s">
        <v>60</v>
      </c>
      <c r="D72" s="21" t="s">
        <v>169</v>
      </c>
      <c r="E72" s="23">
        <v>0.48727272727272725</v>
      </c>
      <c r="F72" s="23">
        <v>0.5127272727272727</v>
      </c>
      <c r="G72" s="23">
        <v>0</v>
      </c>
      <c r="H72" s="23">
        <v>0</v>
      </c>
      <c r="I72" s="24">
        <v>6875</v>
      </c>
      <c r="J72" s="23">
        <v>0.47323340471092079</v>
      </c>
      <c r="K72" s="23">
        <v>0.52890792291220556</v>
      </c>
      <c r="L72" s="23">
        <v>0</v>
      </c>
      <c r="M72" s="23">
        <v>0</v>
      </c>
      <c r="N72" s="24">
        <v>2335</v>
      </c>
    </row>
    <row r="73" spans="2:14" x14ac:dyDescent="0.2">
      <c r="B73" s="33" t="s">
        <v>253</v>
      </c>
      <c r="C73" s="18" t="s">
        <v>69</v>
      </c>
      <c r="D73" s="21" t="s">
        <v>306</v>
      </c>
      <c r="E73" s="23">
        <v>0.48269468479604449</v>
      </c>
      <c r="F73" s="23">
        <v>0.51730531520395551</v>
      </c>
      <c r="G73" s="23">
        <v>0</v>
      </c>
      <c r="H73" s="23">
        <v>0</v>
      </c>
      <c r="I73" s="24">
        <v>8090</v>
      </c>
      <c r="J73" s="23">
        <v>0.47461629279811096</v>
      </c>
      <c r="K73" s="23">
        <v>0.52538370720188898</v>
      </c>
      <c r="L73" s="23">
        <v>0</v>
      </c>
      <c r="M73" s="23">
        <v>0</v>
      </c>
      <c r="N73" s="24">
        <v>4235</v>
      </c>
    </row>
    <row r="74" spans="2:14" x14ac:dyDescent="0.2">
      <c r="B74" s="33" t="s">
        <v>253</v>
      </c>
      <c r="C74" s="18" t="s">
        <v>70</v>
      </c>
      <c r="D74" s="21" t="s">
        <v>174</v>
      </c>
      <c r="E74" s="23">
        <v>0.47634271099744246</v>
      </c>
      <c r="F74" s="23">
        <v>0.52301790281329918</v>
      </c>
      <c r="G74" s="23">
        <v>6.3938618925831207E-4</v>
      </c>
      <c r="H74" s="23">
        <v>6.3938618925831207E-4</v>
      </c>
      <c r="I74" s="24">
        <v>7820</v>
      </c>
      <c r="J74" s="23">
        <v>0.46119733924611972</v>
      </c>
      <c r="K74" s="23">
        <v>0.54101995565410199</v>
      </c>
      <c r="L74" s="23">
        <v>0</v>
      </c>
      <c r="M74" s="23">
        <v>0</v>
      </c>
      <c r="N74" s="24">
        <v>2255</v>
      </c>
    </row>
    <row r="75" spans="2:14" x14ac:dyDescent="0.2">
      <c r="B75" s="33" t="s">
        <v>243</v>
      </c>
      <c r="C75" s="18" t="s">
        <v>21</v>
      </c>
      <c r="D75" s="21" t="s">
        <v>307</v>
      </c>
      <c r="E75" s="23">
        <v>0.43583698214887168</v>
      </c>
      <c r="F75" s="23">
        <v>0.56348939036712697</v>
      </c>
      <c r="G75" s="23">
        <v>6.7362748400134724E-4</v>
      </c>
      <c r="H75" s="23">
        <v>0</v>
      </c>
      <c r="I75" s="24">
        <v>14845</v>
      </c>
      <c r="J75" s="23">
        <v>0.46765498652291104</v>
      </c>
      <c r="K75" s="23">
        <v>0.53234501347708896</v>
      </c>
      <c r="L75" s="23">
        <v>0</v>
      </c>
      <c r="M75" s="23">
        <v>0</v>
      </c>
      <c r="N75" s="24">
        <v>7420</v>
      </c>
    </row>
    <row r="76" spans="2:14" x14ac:dyDescent="0.2">
      <c r="B76" s="33" t="s">
        <v>243</v>
      </c>
      <c r="C76" s="18" t="s">
        <v>22</v>
      </c>
      <c r="D76" s="21" t="s">
        <v>142</v>
      </c>
      <c r="E76" s="23">
        <v>0.51178115015974446</v>
      </c>
      <c r="F76" s="23">
        <v>0.48801916932907347</v>
      </c>
      <c r="G76" s="23">
        <v>0</v>
      </c>
      <c r="H76" s="23">
        <v>1.9968051118210862E-4</v>
      </c>
      <c r="I76" s="24">
        <v>25040</v>
      </c>
      <c r="J76" s="23">
        <v>0.49864864864864866</v>
      </c>
      <c r="K76" s="23">
        <v>0.50135135135135134</v>
      </c>
      <c r="L76" s="23">
        <v>0</v>
      </c>
      <c r="M76" s="23">
        <v>0</v>
      </c>
      <c r="N76" s="24">
        <v>7400</v>
      </c>
    </row>
    <row r="77" spans="2:14" x14ac:dyDescent="0.2">
      <c r="B77" s="33" t="s">
        <v>243</v>
      </c>
      <c r="C77" s="18" t="s">
        <v>23</v>
      </c>
      <c r="D77" s="21" t="s">
        <v>308</v>
      </c>
      <c r="E77" s="23">
        <v>0.49270234409553293</v>
      </c>
      <c r="F77" s="23">
        <v>0.5068553737284387</v>
      </c>
      <c r="G77" s="23">
        <v>4.4228217602830609E-4</v>
      </c>
      <c r="H77" s="23">
        <v>0</v>
      </c>
      <c r="I77" s="24">
        <v>11305</v>
      </c>
      <c r="J77" s="23">
        <v>0.49393203883495146</v>
      </c>
      <c r="K77" s="23">
        <v>0.5060679611650486</v>
      </c>
      <c r="L77" s="23">
        <v>0</v>
      </c>
      <c r="M77" s="23">
        <v>0</v>
      </c>
      <c r="N77" s="24">
        <v>4120</v>
      </c>
    </row>
    <row r="78" spans="2:14" x14ac:dyDescent="0.2">
      <c r="B78" s="33" t="s">
        <v>243</v>
      </c>
      <c r="C78" s="18" t="s">
        <v>24</v>
      </c>
      <c r="D78" s="21" t="s">
        <v>143</v>
      </c>
      <c r="E78" s="23">
        <v>0.47312641937925815</v>
      </c>
      <c r="F78" s="23">
        <v>0.52611657834973502</v>
      </c>
      <c r="G78" s="23">
        <v>0</v>
      </c>
      <c r="H78" s="23">
        <v>7.5700227100681302E-4</v>
      </c>
      <c r="I78" s="24">
        <v>13210</v>
      </c>
      <c r="J78" s="23" t="s">
        <v>574</v>
      </c>
      <c r="K78" s="23" t="s">
        <v>574</v>
      </c>
      <c r="L78" s="23" t="s">
        <v>574</v>
      </c>
      <c r="M78" s="23" t="s">
        <v>574</v>
      </c>
      <c r="N78" s="24" t="s">
        <v>574</v>
      </c>
    </row>
    <row r="79" spans="2:14" x14ac:dyDescent="0.2">
      <c r="B79" s="33" t="s">
        <v>243</v>
      </c>
      <c r="C79" s="18" t="s">
        <v>25</v>
      </c>
      <c r="D79" s="21" t="s">
        <v>309</v>
      </c>
      <c r="E79" s="23">
        <v>0.47521865889212828</v>
      </c>
      <c r="F79" s="23">
        <v>0.52478134110787167</v>
      </c>
      <c r="G79" s="23">
        <v>4.1649312786339027E-4</v>
      </c>
      <c r="H79" s="23">
        <v>0</v>
      </c>
      <c r="I79" s="24">
        <v>12005</v>
      </c>
      <c r="J79" s="23">
        <v>0.46113989637305697</v>
      </c>
      <c r="K79" s="23">
        <v>0.53626943005181349</v>
      </c>
      <c r="L79" s="23">
        <v>0</v>
      </c>
      <c r="M79" s="23">
        <v>0</v>
      </c>
      <c r="N79" s="24">
        <v>1930</v>
      </c>
    </row>
    <row r="80" spans="2:14" x14ac:dyDescent="0.2">
      <c r="B80" s="33" t="s">
        <v>243</v>
      </c>
      <c r="C80" s="18" t="s">
        <v>26</v>
      </c>
      <c r="D80" s="21" t="s">
        <v>310</v>
      </c>
      <c r="E80" s="23">
        <v>0.47634212920837127</v>
      </c>
      <c r="F80" s="23">
        <v>0.50591446769790716</v>
      </c>
      <c r="G80" s="23">
        <v>1.7743403093721567E-2</v>
      </c>
      <c r="H80" s="23">
        <v>0</v>
      </c>
      <c r="I80" s="24">
        <v>10990</v>
      </c>
      <c r="J80" s="23">
        <v>0.47038917089678511</v>
      </c>
      <c r="K80" s="23">
        <v>0.49576988155668361</v>
      </c>
      <c r="L80" s="23">
        <v>3.3840947546531303E-2</v>
      </c>
      <c r="M80" s="23">
        <v>0</v>
      </c>
      <c r="N80" s="24">
        <v>2955</v>
      </c>
    </row>
    <row r="81" spans="2:14" x14ac:dyDescent="0.2">
      <c r="B81" s="33" t="s">
        <v>243</v>
      </c>
      <c r="C81" s="18" t="s">
        <v>27</v>
      </c>
      <c r="D81" s="21" t="s">
        <v>144</v>
      </c>
      <c r="E81" s="23">
        <v>0.46865409907935118</v>
      </c>
      <c r="F81" s="23">
        <v>0.53090749671196846</v>
      </c>
      <c r="G81" s="23">
        <v>4.3840420868040335E-4</v>
      </c>
      <c r="H81" s="23">
        <v>0</v>
      </c>
      <c r="I81" s="24">
        <v>11405</v>
      </c>
      <c r="J81" s="23">
        <v>0.46272493573264784</v>
      </c>
      <c r="K81" s="23">
        <v>0.53727506426735216</v>
      </c>
      <c r="L81" s="23">
        <v>0</v>
      </c>
      <c r="M81" s="23">
        <v>0</v>
      </c>
      <c r="N81" s="24">
        <v>1945</v>
      </c>
    </row>
    <row r="82" spans="2:14" x14ac:dyDescent="0.2">
      <c r="B82" s="33" t="s">
        <v>243</v>
      </c>
      <c r="C82" s="18" t="s">
        <v>28</v>
      </c>
      <c r="D82" s="21" t="s">
        <v>145</v>
      </c>
      <c r="E82" s="23">
        <v>0.48889593908629442</v>
      </c>
      <c r="F82" s="23">
        <v>0.5107868020304569</v>
      </c>
      <c r="G82" s="23">
        <v>3.1725888324873094E-4</v>
      </c>
      <c r="H82" s="23">
        <v>0</v>
      </c>
      <c r="I82" s="24">
        <v>15760</v>
      </c>
      <c r="J82" s="23">
        <v>0.49048050770625568</v>
      </c>
      <c r="K82" s="23">
        <v>0.51042611060743426</v>
      </c>
      <c r="L82" s="23">
        <v>0</v>
      </c>
      <c r="M82" s="23">
        <v>0</v>
      </c>
      <c r="N82" s="24">
        <v>5515</v>
      </c>
    </row>
    <row r="83" spans="2:14" x14ac:dyDescent="0.2">
      <c r="B83" s="33" t="s">
        <v>243</v>
      </c>
      <c r="C83" s="18" t="s">
        <v>29</v>
      </c>
      <c r="D83" s="21" t="s">
        <v>146</v>
      </c>
      <c r="E83" s="23">
        <v>0.33962264150943394</v>
      </c>
      <c r="F83" s="23">
        <v>0.38061158100195186</v>
      </c>
      <c r="G83" s="23">
        <v>1.0735198438516591E-2</v>
      </c>
      <c r="H83" s="23">
        <v>0.26870527000650618</v>
      </c>
      <c r="I83" s="24">
        <v>15370</v>
      </c>
      <c r="J83" s="23">
        <v>0.41170097508125675</v>
      </c>
      <c r="K83" s="23">
        <v>0.42470205850487541</v>
      </c>
      <c r="L83" s="23">
        <v>1.3001083423618635E-2</v>
      </c>
      <c r="M83" s="23">
        <v>0.15167930660888407</v>
      </c>
      <c r="N83" s="24">
        <v>4615</v>
      </c>
    </row>
    <row r="84" spans="2:14" x14ac:dyDescent="0.2">
      <c r="B84" s="33" t="s">
        <v>243</v>
      </c>
      <c r="C84" s="18" t="s">
        <v>30</v>
      </c>
      <c r="D84" s="21" t="s">
        <v>147</v>
      </c>
      <c r="E84" s="23">
        <v>0.45699708454810495</v>
      </c>
      <c r="F84" s="23">
        <v>0.54300291545189505</v>
      </c>
      <c r="G84" s="23">
        <v>0</v>
      </c>
      <c r="H84" s="23">
        <v>0</v>
      </c>
      <c r="I84" s="24">
        <v>6860</v>
      </c>
      <c r="J84" s="23" t="s">
        <v>574</v>
      </c>
      <c r="K84" s="23" t="s">
        <v>574</v>
      </c>
      <c r="L84" s="23" t="s">
        <v>574</v>
      </c>
      <c r="M84" s="23" t="s">
        <v>574</v>
      </c>
      <c r="N84" s="24" t="s">
        <v>574</v>
      </c>
    </row>
    <row r="85" spans="2:14" x14ac:dyDescent="0.2">
      <c r="B85" s="33" t="s">
        <v>243</v>
      </c>
      <c r="C85" s="18" t="s">
        <v>31</v>
      </c>
      <c r="D85" s="21" t="s">
        <v>311</v>
      </c>
      <c r="E85" s="23">
        <v>0.47528015820698749</v>
      </c>
      <c r="F85" s="23">
        <v>0.52471984179301256</v>
      </c>
      <c r="G85" s="23">
        <v>0</v>
      </c>
      <c r="H85" s="23">
        <v>3.295978905735003E-4</v>
      </c>
      <c r="I85" s="24">
        <v>15170</v>
      </c>
      <c r="J85" s="23">
        <v>0.48499399759903961</v>
      </c>
      <c r="K85" s="23">
        <v>0.51500600240096039</v>
      </c>
      <c r="L85" s="23">
        <v>0</v>
      </c>
      <c r="M85" s="23">
        <v>0</v>
      </c>
      <c r="N85" s="24">
        <v>4165</v>
      </c>
    </row>
    <row r="86" spans="2:14" x14ac:dyDescent="0.2">
      <c r="B86" s="33" t="s">
        <v>243</v>
      </c>
      <c r="C86" s="18" t="s">
        <v>32</v>
      </c>
      <c r="D86" s="21" t="s">
        <v>312</v>
      </c>
      <c r="E86" s="23">
        <v>0.50443131462333823</v>
      </c>
      <c r="F86" s="23">
        <v>0.49519940915805022</v>
      </c>
      <c r="G86" s="23">
        <v>0</v>
      </c>
      <c r="H86" s="23">
        <v>0</v>
      </c>
      <c r="I86" s="24">
        <v>13540</v>
      </c>
      <c r="J86" s="23" t="s">
        <v>574</v>
      </c>
      <c r="K86" s="23" t="s">
        <v>574</v>
      </c>
      <c r="L86" s="23" t="s">
        <v>574</v>
      </c>
      <c r="M86" s="23" t="s">
        <v>574</v>
      </c>
      <c r="N86" s="24" t="s">
        <v>574</v>
      </c>
    </row>
    <row r="87" spans="2:14" x14ac:dyDescent="0.2">
      <c r="B87" s="33" t="s">
        <v>243</v>
      </c>
      <c r="C87" s="18" t="s">
        <v>428</v>
      </c>
      <c r="D87" s="21" t="s">
        <v>429</v>
      </c>
      <c r="E87" s="23">
        <v>0.47658175842235007</v>
      </c>
      <c r="F87" s="23">
        <v>0.52341824157764993</v>
      </c>
      <c r="G87" s="23">
        <v>0</v>
      </c>
      <c r="H87" s="23">
        <v>0</v>
      </c>
      <c r="I87" s="24">
        <v>6085</v>
      </c>
      <c r="J87" s="23">
        <v>0.53333333333333333</v>
      </c>
      <c r="K87" s="23">
        <v>0.4</v>
      </c>
      <c r="L87" s="23">
        <v>0</v>
      </c>
      <c r="M87" s="23">
        <v>0</v>
      </c>
      <c r="N87" s="24">
        <v>75</v>
      </c>
    </row>
    <row r="88" spans="2:14" x14ac:dyDescent="0.2">
      <c r="B88" s="33" t="s">
        <v>243</v>
      </c>
      <c r="C88" s="18" t="s">
        <v>33</v>
      </c>
      <c r="D88" s="21" t="s">
        <v>148</v>
      </c>
      <c r="E88" s="23">
        <v>0.45778013807753587</v>
      </c>
      <c r="F88" s="23">
        <v>0.54221986192246419</v>
      </c>
      <c r="G88" s="23">
        <v>0</v>
      </c>
      <c r="H88" s="23">
        <v>0</v>
      </c>
      <c r="I88" s="24">
        <v>9415</v>
      </c>
      <c r="J88" s="23" t="s">
        <v>574</v>
      </c>
      <c r="K88" s="23" t="s">
        <v>574</v>
      </c>
      <c r="L88" s="23" t="s">
        <v>574</v>
      </c>
      <c r="M88" s="23" t="s">
        <v>574</v>
      </c>
      <c r="N88" s="24" t="s">
        <v>574</v>
      </c>
    </row>
    <row r="89" spans="2:14" x14ac:dyDescent="0.2">
      <c r="B89" s="33" t="s">
        <v>243</v>
      </c>
      <c r="C89" s="18" t="s">
        <v>34</v>
      </c>
      <c r="D89" s="21" t="s">
        <v>149</v>
      </c>
      <c r="E89" s="23">
        <v>0.4755186721991701</v>
      </c>
      <c r="F89" s="23">
        <v>0.52420470262793917</v>
      </c>
      <c r="G89" s="23">
        <v>0</v>
      </c>
      <c r="H89" s="23">
        <v>0</v>
      </c>
      <c r="I89" s="24">
        <v>18075</v>
      </c>
      <c r="J89" s="23">
        <v>0.47</v>
      </c>
      <c r="K89" s="23">
        <v>0.53</v>
      </c>
      <c r="L89" s="23">
        <v>0</v>
      </c>
      <c r="M89" s="23">
        <v>0</v>
      </c>
      <c r="N89" s="24">
        <v>5500</v>
      </c>
    </row>
    <row r="90" spans="2:14" x14ac:dyDescent="0.2">
      <c r="B90" s="33" t="s">
        <v>243</v>
      </c>
      <c r="C90" s="18" t="s">
        <v>35</v>
      </c>
      <c r="D90" s="21" t="s">
        <v>150</v>
      </c>
      <c r="E90" s="23">
        <v>0.49075500770416025</v>
      </c>
      <c r="F90" s="23">
        <v>0.50885978428351308</v>
      </c>
      <c r="G90" s="23">
        <v>0</v>
      </c>
      <c r="H90" s="23">
        <v>0</v>
      </c>
      <c r="I90" s="24">
        <v>12980</v>
      </c>
      <c r="J90" s="23">
        <v>0.49803149606299213</v>
      </c>
      <c r="K90" s="23">
        <v>0.50196850393700787</v>
      </c>
      <c r="L90" s="23">
        <v>0</v>
      </c>
      <c r="M90" s="23">
        <v>0</v>
      </c>
      <c r="N90" s="24">
        <v>2540</v>
      </c>
    </row>
    <row r="91" spans="2:14" x14ac:dyDescent="0.2">
      <c r="B91" s="33" t="s">
        <v>243</v>
      </c>
      <c r="C91" s="18" t="s">
        <v>36</v>
      </c>
      <c r="D91" s="21" t="s">
        <v>151</v>
      </c>
      <c r="E91" s="23">
        <v>0.49050371593724196</v>
      </c>
      <c r="F91" s="23">
        <v>0.50867052023121384</v>
      </c>
      <c r="G91" s="23">
        <v>8.2576383154417832E-4</v>
      </c>
      <c r="H91" s="23">
        <v>0</v>
      </c>
      <c r="I91" s="24">
        <v>6055</v>
      </c>
      <c r="J91" s="23">
        <v>0.48411214953271026</v>
      </c>
      <c r="K91" s="23">
        <v>0.51401869158878499</v>
      </c>
      <c r="L91" s="23">
        <v>0</v>
      </c>
      <c r="M91" s="23">
        <v>0</v>
      </c>
      <c r="N91" s="24">
        <v>2675</v>
      </c>
    </row>
    <row r="92" spans="2:14" x14ac:dyDescent="0.2">
      <c r="B92" s="33" t="s">
        <v>243</v>
      </c>
      <c r="C92" s="18" t="s">
        <v>37</v>
      </c>
      <c r="D92" s="21" t="s">
        <v>152</v>
      </c>
      <c r="E92" s="23">
        <v>0.48497217068645643</v>
      </c>
      <c r="F92" s="23">
        <v>0.51465677179962899</v>
      </c>
      <c r="G92" s="23">
        <v>3.7105751391465676E-4</v>
      </c>
      <c r="H92" s="23">
        <v>0</v>
      </c>
      <c r="I92" s="24">
        <v>13475</v>
      </c>
      <c r="J92" s="23">
        <v>0.47104247104247104</v>
      </c>
      <c r="K92" s="23">
        <v>0.52702702702702697</v>
      </c>
      <c r="L92" s="23">
        <v>0</v>
      </c>
      <c r="M92" s="23">
        <v>0</v>
      </c>
      <c r="N92" s="24">
        <v>2590</v>
      </c>
    </row>
    <row r="93" spans="2:14" x14ac:dyDescent="0.2">
      <c r="B93" s="33" t="s">
        <v>243</v>
      </c>
      <c r="C93" s="18" t="s">
        <v>38</v>
      </c>
      <c r="D93" s="21" t="s">
        <v>153</v>
      </c>
      <c r="E93" s="23">
        <v>0.48400556328233657</v>
      </c>
      <c r="F93" s="23">
        <v>0.51529902642559111</v>
      </c>
      <c r="G93" s="23">
        <v>6.9541029207232264E-4</v>
      </c>
      <c r="H93" s="23">
        <v>0</v>
      </c>
      <c r="I93" s="24">
        <v>7190</v>
      </c>
      <c r="J93" s="23">
        <v>0.49003984063745021</v>
      </c>
      <c r="K93" s="23">
        <v>0.50996015936254979</v>
      </c>
      <c r="L93" s="23">
        <v>0</v>
      </c>
      <c r="M93" s="23">
        <v>0</v>
      </c>
      <c r="N93" s="24">
        <v>1255</v>
      </c>
    </row>
    <row r="94" spans="2:14" x14ac:dyDescent="0.2">
      <c r="B94" s="33" t="s">
        <v>265</v>
      </c>
      <c r="C94" s="18" t="s">
        <v>40</v>
      </c>
      <c r="D94" s="21" t="s">
        <v>313</v>
      </c>
      <c r="E94" s="23">
        <v>0.57399999999999995</v>
      </c>
      <c r="F94" s="23">
        <v>0.42599999999999999</v>
      </c>
      <c r="G94" s="23">
        <v>0</v>
      </c>
      <c r="H94" s="23">
        <v>0</v>
      </c>
      <c r="I94" s="24">
        <v>5000</v>
      </c>
      <c r="J94" s="23">
        <v>0.52727272727272723</v>
      </c>
      <c r="K94" s="23">
        <v>0.45454545454545453</v>
      </c>
      <c r="L94" s="23">
        <v>0</v>
      </c>
      <c r="M94" s="23">
        <v>0</v>
      </c>
      <c r="N94" s="24">
        <v>275</v>
      </c>
    </row>
    <row r="95" spans="2:14" x14ac:dyDescent="0.2">
      <c r="B95" s="33" t="s">
        <v>265</v>
      </c>
      <c r="C95" s="18" t="s">
        <v>42</v>
      </c>
      <c r="D95" s="21" t="s">
        <v>156</v>
      </c>
      <c r="E95" s="23">
        <v>0.48821989528795812</v>
      </c>
      <c r="F95" s="23">
        <v>0.51178010471204194</v>
      </c>
      <c r="G95" s="23">
        <v>0</v>
      </c>
      <c r="H95" s="23">
        <v>0</v>
      </c>
      <c r="I95" s="24">
        <v>7640</v>
      </c>
      <c r="J95" s="23">
        <v>0.477859778597786</v>
      </c>
      <c r="K95" s="23">
        <v>0.52029520295202947</v>
      </c>
      <c r="L95" s="23">
        <v>0</v>
      </c>
      <c r="M95" s="23">
        <v>0</v>
      </c>
      <c r="N95" s="24">
        <v>2710</v>
      </c>
    </row>
    <row r="96" spans="2:14" x14ac:dyDescent="0.2">
      <c r="B96" s="33" t="s">
        <v>265</v>
      </c>
      <c r="C96" s="18" t="s">
        <v>45</v>
      </c>
      <c r="D96" s="21" t="s">
        <v>157</v>
      </c>
      <c r="E96" s="23">
        <v>0.47557840616966579</v>
      </c>
      <c r="F96" s="23">
        <v>0.52442159383033415</v>
      </c>
      <c r="G96" s="23">
        <v>0</v>
      </c>
      <c r="H96" s="23">
        <v>0</v>
      </c>
      <c r="I96" s="24">
        <v>5835</v>
      </c>
      <c r="J96" s="23" t="s">
        <v>574</v>
      </c>
      <c r="K96" s="23" t="s">
        <v>574</v>
      </c>
      <c r="L96" s="23" t="s">
        <v>574</v>
      </c>
      <c r="M96" s="23" t="s">
        <v>574</v>
      </c>
      <c r="N96" s="24" t="s">
        <v>574</v>
      </c>
    </row>
    <row r="97" spans="2:14" x14ac:dyDescent="0.2">
      <c r="B97" s="33" t="s">
        <v>265</v>
      </c>
      <c r="C97" s="18" t="s">
        <v>47</v>
      </c>
      <c r="D97" s="21" t="s">
        <v>159</v>
      </c>
      <c r="E97" s="23">
        <v>0.47495088408644398</v>
      </c>
      <c r="F97" s="23">
        <v>0.52406679764243613</v>
      </c>
      <c r="G97" s="23">
        <v>4.9115913555992138E-4</v>
      </c>
      <c r="H97" s="23">
        <v>0</v>
      </c>
      <c r="I97" s="24">
        <v>10180</v>
      </c>
      <c r="J97" s="23">
        <v>0.44582043343653249</v>
      </c>
      <c r="K97" s="23">
        <v>0.55263157894736847</v>
      </c>
      <c r="L97" s="23">
        <v>0</v>
      </c>
      <c r="M97" s="23">
        <v>0</v>
      </c>
      <c r="N97" s="24">
        <v>3230</v>
      </c>
    </row>
    <row r="98" spans="2:14" x14ac:dyDescent="0.2">
      <c r="B98" s="33" t="s">
        <v>265</v>
      </c>
      <c r="C98" s="18" t="s">
        <v>52</v>
      </c>
      <c r="D98" s="21" t="s">
        <v>163</v>
      </c>
      <c r="E98" s="23">
        <v>0.48722044728434505</v>
      </c>
      <c r="F98" s="23">
        <v>0.51277955271565501</v>
      </c>
      <c r="G98" s="23">
        <v>0</v>
      </c>
      <c r="H98" s="23">
        <v>0</v>
      </c>
      <c r="I98" s="24">
        <v>12520</v>
      </c>
      <c r="J98" s="23">
        <v>0.46561338289962823</v>
      </c>
      <c r="K98" s="23">
        <v>0.53438661710037172</v>
      </c>
      <c r="L98" s="23">
        <v>0</v>
      </c>
      <c r="M98" s="23">
        <v>0</v>
      </c>
      <c r="N98" s="24">
        <v>5380</v>
      </c>
    </row>
    <row r="99" spans="2:14" x14ac:dyDescent="0.2">
      <c r="B99" s="33" t="s">
        <v>265</v>
      </c>
      <c r="C99" s="18" t="s">
        <v>53</v>
      </c>
      <c r="D99" s="21" t="s">
        <v>164</v>
      </c>
      <c r="E99" s="23">
        <v>0.50176486559869671</v>
      </c>
      <c r="F99" s="23">
        <v>0.49796361661688843</v>
      </c>
      <c r="G99" s="23">
        <v>2.7151778441487917E-4</v>
      </c>
      <c r="H99" s="23">
        <v>0</v>
      </c>
      <c r="I99" s="24">
        <v>18415</v>
      </c>
      <c r="J99" s="23">
        <v>0.50697084917617241</v>
      </c>
      <c r="K99" s="23">
        <v>0.49176172370088722</v>
      </c>
      <c r="L99" s="23">
        <v>0</v>
      </c>
      <c r="M99" s="23">
        <v>0</v>
      </c>
      <c r="N99" s="24">
        <v>3945</v>
      </c>
    </row>
    <row r="100" spans="2:14" x14ac:dyDescent="0.2">
      <c r="B100" s="33" t="s">
        <v>265</v>
      </c>
      <c r="C100" s="18" t="s">
        <v>54</v>
      </c>
      <c r="D100" s="21" t="s">
        <v>314</v>
      </c>
      <c r="E100" s="23">
        <v>0.51318874560375149</v>
      </c>
      <c r="F100" s="23">
        <v>0.48651817116060964</v>
      </c>
      <c r="G100" s="23">
        <v>2.9308323563892143E-4</v>
      </c>
      <c r="H100" s="23">
        <v>0</v>
      </c>
      <c r="I100" s="24">
        <v>17060</v>
      </c>
      <c r="J100" s="23">
        <v>0.5070224719101124</v>
      </c>
      <c r="K100" s="23">
        <v>0.49297752808988765</v>
      </c>
      <c r="L100" s="23">
        <v>0</v>
      </c>
      <c r="M100" s="23">
        <v>0</v>
      </c>
      <c r="N100" s="24">
        <v>3560</v>
      </c>
    </row>
    <row r="101" spans="2:14" x14ac:dyDescent="0.2">
      <c r="B101" s="33" t="s">
        <v>265</v>
      </c>
      <c r="C101" s="18" t="s">
        <v>55</v>
      </c>
      <c r="D101" s="21" t="s">
        <v>165</v>
      </c>
      <c r="E101" s="23">
        <v>0.48333333333333334</v>
      </c>
      <c r="F101" s="23">
        <v>0.51666666666666672</v>
      </c>
      <c r="G101" s="23">
        <v>0</v>
      </c>
      <c r="H101" s="23">
        <v>0</v>
      </c>
      <c r="I101" s="24">
        <v>10800</v>
      </c>
      <c r="J101" s="23">
        <v>0.45171339563862928</v>
      </c>
      <c r="K101" s="23">
        <v>0.54828660436137067</v>
      </c>
      <c r="L101" s="23">
        <v>0</v>
      </c>
      <c r="M101" s="23">
        <v>0</v>
      </c>
      <c r="N101" s="24">
        <v>3210</v>
      </c>
    </row>
    <row r="102" spans="2:14" x14ac:dyDescent="0.2">
      <c r="B102" s="33" t="s">
        <v>265</v>
      </c>
      <c r="C102" s="18" t="s">
        <v>57</v>
      </c>
      <c r="D102" s="21" t="s">
        <v>166</v>
      </c>
      <c r="E102" s="23">
        <v>0.48749999999999999</v>
      </c>
      <c r="F102" s="23">
        <v>0.51190476190476186</v>
      </c>
      <c r="G102" s="23">
        <v>0</v>
      </c>
      <c r="H102" s="23">
        <v>0</v>
      </c>
      <c r="I102" s="24">
        <v>8400</v>
      </c>
      <c r="J102" s="23">
        <v>0.47438752783964366</v>
      </c>
      <c r="K102" s="23">
        <v>0.52561247216035634</v>
      </c>
      <c r="L102" s="23">
        <v>0</v>
      </c>
      <c r="M102" s="23">
        <v>0</v>
      </c>
      <c r="N102" s="24">
        <v>2245</v>
      </c>
    </row>
    <row r="103" spans="2:14" x14ac:dyDescent="0.2">
      <c r="B103" s="33" t="s">
        <v>265</v>
      </c>
      <c r="C103" s="18" t="s">
        <v>58</v>
      </c>
      <c r="D103" s="21" t="s">
        <v>167</v>
      </c>
      <c r="E103" s="23">
        <v>0.48929159802306427</v>
      </c>
      <c r="F103" s="23">
        <v>0.51015925315760569</v>
      </c>
      <c r="G103" s="23">
        <v>0</v>
      </c>
      <c r="H103" s="23">
        <v>5.4914881933003845E-4</v>
      </c>
      <c r="I103" s="24">
        <v>9105</v>
      </c>
      <c r="J103" s="23">
        <v>0.46003016591251883</v>
      </c>
      <c r="K103" s="23">
        <v>0.53996983408748112</v>
      </c>
      <c r="L103" s="23">
        <v>0</v>
      </c>
      <c r="M103" s="23">
        <v>0</v>
      </c>
      <c r="N103" s="24">
        <v>3315</v>
      </c>
    </row>
    <row r="104" spans="2:14" x14ac:dyDescent="0.2">
      <c r="B104" s="33" t="s">
        <v>265</v>
      </c>
      <c r="C104" s="18" t="s">
        <v>61</v>
      </c>
      <c r="D104" s="21" t="s">
        <v>170</v>
      </c>
      <c r="E104" s="23">
        <v>0.5038195707530011</v>
      </c>
      <c r="F104" s="23">
        <v>0.4961804292469989</v>
      </c>
      <c r="G104" s="23">
        <v>0</v>
      </c>
      <c r="H104" s="23">
        <v>0</v>
      </c>
      <c r="I104" s="24">
        <v>13745</v>
      </c>
      <c r="J104" s="23">
        <v>0.47737909516380655</v>
      </c>
      <c r="K104" s="23">
        <v>0.5226209048361935</v>
      </c>
      <c r="L104" s="23">
        <v>0</v>
      </c>
      <c r="M104" s="23">
        <v>0</v>
      </c>
      <c r="N104" s="24">
        <v>6410</v>
      </c>
    </row>
    <row r="105" spans="2:14" x14ac:dyDescent="0.2">
      <c r="B105" s="33" t="s">
        <v>265</v>
      </c>
      <c r="C105" s="18" t="s">
        <v>56</v>
      </c>
      <c r="D105" s="21" t="s">
        <v>315</v>
      </c>
      <c r="E105" s="23" t="s">
        <v>574</v>
      </c>
      <c r="F105" s="23" t="s">
        <v>574</v>
      </c>
      <c r="G105" s="23" t="s">
        <v>574</v>
      </c>
      <c r="H105" s="23" t="s">
        <v>574</v>
      </c>
      <c r="I105" s="24" t="s">
        <v>574</v>
      </c>
      <c r="J105" s="23" t="s">
        <v>574</v>
      </c>
      <c r="K105" s="23" t="s">
        <v>574</v>
      </c>
      <c r="L105" s="23" t="s">
        <v>574</v>
      </c>
      <c r="M105" s="23" t="s">
        <v>574</v>
      </c>
      <c r="N105" s="24" t="s">
        <v>574</v>
      </c>
    </row>
    <row r="106" spans="2:14" x14ac:dyDescent="0.2">
      <c r="B106" s="33" t="s">
        <v>265</v>
      </c>
      <c r="C106" s="18" t="s">
        <v>62</v>
      </c>
      <c r="D106" s="21" t="s">
        <v>171</v>
      </c>
      <c r="E106" s="23">
        <v>0.47607301430685744</v>
      </c>
      <c r="F106" s="23">
        <v>0.52294030587074491</v>
      </c>
      <c r="G106" s="23">
        <v>9.8667982239763205E-4</v>
      </c>
      <c r="H106" s="23">
        <v>0</v>
      </c>
      <c r="I106" s="24">
        <v>10135</v>
      </c>
      <c r="J106" s="23">
        <v>0.46866840731070497</v>
      </c>
      <c r="K106" s="23">
        <v>0.53133159268929508</v>
      </c>
      <c r="L106" s="23">
        <v>1.3054830287206266E-3</v>
      </c>
      <c r="M106" s="23">
        <v>0</v>
      </c>
      <c r="N106" s="24">
        <v>3830</v>
      </c>
    </row>
    <row r="107" spans="2:14" x14ac:dyDescent="0.2">
      <c r="B107" s="33" t="s">
        <v>265</v>
      </c>
      <c r="C107" s="18" t="s">
        <v>63</v>
      </c>
      <c r="D107" s="21" t="s">
        <v>172</v>
      </c>
      <c r="E107" s="23">
        <v>0.48117338003502624</v>
      </c>
      <c r="F107" s="23">
        <v>0.5188266199649737</v>
      </c>
      <c r="G107" s="23">
        <v>0</v>
      </c>
      <c r="H107" s="23">
        <v>1.4594279042615295E-4</v>
      </c>
      <c r="I107" s="24">
        <v>34260</v>
      </c>
      <c r="J107" s="23">
        <v>0.46084480303749409</v>
      </c>
      <c r="K107" s="23">
        <v>0.53868058851447553</v>
      </c>
      <c r="L107" s="23">
        <v>0</v>
      </c>
      <c r="M107" s="23">
        <v>0</v>
      </c>
      <c r="N107" s="24">
        <v>10535</v>
      </c>
    </row>
    <row r="108" spans="2:14" x14ac:dyDescent="0.2">
      <c r="B108" s="33" t="s">
        <v>265</v>
      </c>
      <c r="C108" s="18" t="s">
        <v>64</v>
      </c>
      <c r="D108" s="21" t="s">
        <v>316</v>
      </c>
      <c r="E108" s="23">
        <v>0.48790162633875445</v>
      </c>
      <c r="F108" s="23">
        <v>0.51209837366124555</v>
      </c>
      <c r="G108" s="23">
        <v>0</v>
      </c>
      <c r="H108" s="23">
        <v>0</v>
      </c>
      <c r="I108" s="24">
        <v>12605</v>
      </c>
      <c r="J108" s="23" t="s">
        <v>574</v>
      </c>
      <c r="K108" s="23" t="s">
        <v>574</v>
      </c>
      <c r="L108" s="23" t="s">
        <v>574</v>
      </c>
      <c r="M108" s="23" t="s">
        <v>574</v>
      </c>
      <c r="N108" s="24" t="s">
        <v>574</v>
      </c>
    </row>
    <row r="109" spans="2:14" x14ac:dyDescent="0.2">
      <c r="B109" s="33" t="s">
        <v>265</v>
      </c>
      <c r="C109" s="18" t="s">
        <v>65</v>
      </c>
      <c r="D109" s="21" t="s">
        <v>317</v>
      </c>
      <c r="E109" s="23">
        <v>0.48656099241902134</v>
      </c>
      <c r="F109" s="23">
        <v>0.5134390075809786</v>
      </c>
      <c r="G109" s="23">
        <v>0</v>
      </c>
      <c r="H109" s="23">
        <v>0</v>
      </c>
      <c r="I109" s="24">
        <v>21765</v>
      </c>
      <c r="J109" s="23">
        <v>0.47229551451187335</v>
      </c>
      <c r="K109" s="23">
        <v>0.52770448548812665</v>
      </c>
      <c r="L109" s="23">
        <v>0</v>
      </c>
      <c r="M109" s="23">
        <v>0</v>
      </c>
      <c r="N109" s="24">
        <v>5685</v>
      </c>
    </row>
    <row r="110" spans="2:14" x14ac:dyDescent="0.2">
      <c r="B110" s="33" t="s">
        <v>265</v>
      </c>
      <c r="C110" s="18" t="s">
        <v>66</v>
      </c>
      <c r="D110" s="21" t="s">
        <v>318</v>
      </c>
      <c r="E110" s="23">
        <v>0.49215406562054209</v>
      </c>
      <c r="F110" s="23">
        <v>0.50594388968140747</v>
      </c>
      <c r="G110" s="23">
        <v>0</v>
      </c>
      <c r="H110" s="23">
        <v>1.9020446980504042E-3</v>
      </c>
      <c r="I110" s="24">
        <v>21030</v>
      </c>
      <c r="J110" s="23">
        <v>0.46259050683829445</v>
      </c>
      <c r="K110" s="23">
        <v>0.53499597747385363</v>
      </c>
      <c r="L110" s="23">
        <v>0</v>
      </c>
      <c r="M110" s="23">
        <v>1.6090104585679806E-3</v>
      </c>
      <c r="N110" s="24">
        <v>6215</v>
      </c>
    </row>
    <row r="111" spans="2:14" x14ac:dyDescent="0.2">
      <c r="B111" s="33" t="s">
        <v>265</v>
      </c>
      <c r="C111" s="18" t="s">
        <v>67</v>
      </c>
      <c r="D111" s="21" t="s">
        <v>319</v>
      </c>
      <c r="E111" s="23">
        <v>0.49178571428571427</v>
      </c>
      <c r="F111" s="23">
        <v>0.50821428571428573</v>
      </c>
      <c r="G111" s="23">
        <v>0</v>
      </c>
      <c r="H111" s="23">
        <v>0</v>
      </c>
      <c r="I111" s="24">
        <v>14000</v>
      </c>
      <c r="J111" s="23">
        <v>0.48151848151848153</v>
      </c>
      <c r="K111" s="23">
        <v>0.5174825174825175</v>
      </c>
      <c r="L111" s="23">
        <v>0</v>
      </c>
      <c r="M111" s="23">
        <v>0</v>
      </c>
      <c r="N111" s="24">
        <v>5005</v>
      </c>
    </row>
    <row r="112" spans="2:14" x14ac:dyDescent="0.2">
      <c r="B112" s="33" t="s">
        <v>265</v>
      </c>
      <c r="C112" s="18" t="s">
        <v>68</v>
      </c>
      <c r="D112" s="21" t="s">
        <v>173</v>
      </c>
      <c r="E112" s="23">
        <v>0.48641304347826086</v>
      </c>
      <c r="F112" s="23">
        <v>0.5130434782608696</v>
      </c>
      <c r="G112" s="23">
        <v>5.4347826086956522E-4</v>
      </c>
      <c r="H112" s="23">
        <v>0</v>
      </c>
      <c r="I112" s="24">
        <v>9200</v>
      </c>
      <c r="J112" s="23">
        <v>0.46215780998389694</v>
      </c>
      <c r="K112" s="23">
        <v>0.53784219001610301</v>
      </c>
      <c r="L112" s="23">
        <v>0</v>
      </c>
      <c r="M112" s="23">
        <v>0</v>
      </c>
      <c r="N112" s="24">
        <v>3105</v>
      </c>
    </row>
    <row r="113" spans="2:14" x14ac:dyDescent="0.2">
      <c r="B113" s="33" t="s">
        <v>265</v>
      </c>
      <c r="C113" s="18" t="s">
        <v>71</v>
      </c>
      <c r="D113" s="21" t="s">
        <v>175</v>
      </c>
      <c r="E113" s="23">
        <v>0.49792217604835665</v>
      </c>
      <c r="F113" s="23">
        <v>0.50132225160559118</v>
      </c>
      <c r="G113" s="23">
        <v>3.7778617302606723E-4</v>
      </c>
      <c r="H113" s="23">
        <v>0</v>
      </c>
      <c r="I113" s="24">
        <v>13235</v>
      </c>
      <c r="J113" s="23">
        <v>0.48324022346368717</v>
      </c>
      <c r="K113" s="23">
        <v>0.51675977653631289</v>
      </c>
      <c r="L113" s="23">
        <v>0</v>
      </c>
      <c r="M113" s="23">
        <v>0</v>
      </c>
      <c r="N113" s="24">
        <v>3580</v>
      </c>
    </row>
    <row r="114" spans="2:14" x14ac:dyDescent="0.2">
      <c r="B114" s="33" t="s">
        <v>265</v>
      </c>
      <c r="C114" s="18" t="s">
        <v>72</v>
      </c>
      <c r="D114" s="21" t="s">
        <v>176</v>
      </c>
      <c r="E114" s="23">
        <v>0.50120288692862869</v>
      </c>
      <c r="F114" s="23">
        <v>0.49879711307137131</v>
      </c>
      <c r="G114" s="23">
        <v>0</v>
      </c>
      <c r="H114" s="23">
        <v>8.0192461908580592E-4</v>
      </c>
      <c r="I114" s="24">
        <v>6235</v>
      </c>
      <c r="J114" s="23">
        <v>0.47453083109919569</v>
      </c>
      <c r="K114" s="23">
        <v>0.52815013404825739</v>
      </c>
      <c r="L114" s="23">
        <v>0</v>
      </c>
      <c r="M114" s="23">
        <v>0</v>
      </c>
      <c r="N114" s="24">
        <v>1865</v>
      </c>
    </row>
    <row r="115" spans="2:14" x14ac:dyDescent="0.2">
      <c r="B115" s="33" t="s">
        <v>277</v>
      </c>
      <c r="C115" s="18" t="s">
        <v>74</v>
      </c>
      <c r="D115" s="21" t="s">
        <v>178</v>
      </c>
      <c r="E115" s="23">
        <v>0.49658832448824869</v>
      </c>
      <c r="F115" s="23">
        <v>0.50265352539802877</v>
      </c>
      <c r="G115" s="23">
        <v>0</v>
      </c>
      <c r="H115" s="23">
        <v>0</v>
      </c>
      <c r="I115" s="24">
        <v>6595</v>
      </c>
      <c r="J115" s="23">
        <v>0.49839228295819937</v>
      </c>
      <c r="K115" s="23">
        <v>0.50160771704180063</v>
      </c>
      <c r="L115" s="23">
        <v>0</v>
      </c>
      <c r="M115" s="23">
        <v>0</v>
      </c>
      <c r="N115" s="24">
        <v>1555</v>
      </c>
    </row>
    <row r="116" spans="2:14" x14ac:dyDescent="0.2">
      <c r="B116" s="33" t="s">
        <v>277</v>
      </c>
      <c r="C116" s="18" t="s">
        <v>76</v>
      </c>
      <c r="D116" s="21" t="s">
        <v>180</v>
      </c>
      <c r="E116" s="23">
        <v>0.47476939772110688</v>
      </c>
      <c r="F116" s="23">
        <v>0.52468800868149756</v>
      </c>
      <c r="G116" s="23">
        <v>0</v>
      </c>
      <c r="H116" s="23">
        <v>5.4259359739555074E-4</v>
      </c>
      <c r="I116" s="24">
        <v>9215</v>
      </c>
      <c r="J116" s="23">
        <v>0.45655877342419082</v>
      </c>
      <c r="K116" s="23">
        <v>0.54173764906303234</v>
      </c>
      <c r="L116" s="23">
        <v>0</v>
      </c>
      <c r="M116" s="23">
        <v>0</v>
      </c>
      <c r="N116" s="24">
        <v>2935</v>
      </c>
    </row>
    <row r="117" spans="2:14" x14ac:dyDescent="0.2">
      <c r="B117" s="33" t="s">
        <v>277</v>
      </c>
      <c r="C117" s="18" t="s">
        <v>79</v>
      </c>
      <c r="D117" s="21" t="s">
        <v>183</v>
      </c>
      <c r="E117" s="23">
        <v>0.47922077922077921</v>
      </c>
      <c r="F117" s="23">
        <v>0.52077922077922079</v>
      </c>
      <c r="G117" s="23">
        <v>0</v>
      </c>
      <c r="H117" s="23">
        <v>0</v>
      </c>
      <c r="I117" s="24">
        <v>11550</v>
      </c>
      <c r="J117" s="23" t="s">
        <v>574</v>
      </c>
      <c r="K117" s="23" t="s">
        <v>574</v>
      </c>
      <c r="L117" s="23" t="s">
        <v>574</v>
      </c>
      <c r="M117" s="23" t="s">
        <v>574</v>
      </c>
      <c r="N117" s="24" t="s">
        <v>574</v>
      </c>
    </row>
    <row r="118" spans="2:14" x14ac:dyDescent="0.2">
      <c r="B118" s="33" t="s">
        <v>277</v>
      </c>
      <c r="C118" s="18" t="s">
        <v>80</v>
      </c>
      <c r="D118" s="21" t="s">
        <v>320</v>
      </c>
      <c r="E118" s="23">
        <v>0.4884182660489742</v>
      </c>
      <c r="F118" s="23">
        <v>0.5115817339510258</v>
      </c>
      <c r="G118" s="23">
        <v>0</v>
      </c>
      <c r="H118" s="23">
        <v>0</v>
      </c>
      <c r="I118" s="24">
        <v>15110</v>
      </c>
      <c r="J118" s="23">
        <v>0.47404371584699456</v>
      </c>
      <c r="K118" s="23">
        <v>0.52732240437158473</v>
      </c>
      <c r="L118" s="23">
        <v>0</v>
      </c>
      <c r="M118" s="23">
        <v>0</v>
      </c>
      <c r="N118" s="24">
        <v>3660</v>
      </c>
    </row>
    <row r="119" spans="2:14" x14ac:dyDescent="0.2">
      <c r="B119" s="33" t="s">
        <v>277</v>
      </c>
      <c r="C119" s="18" t="s">
        <v>82</v>
      </c>
      <c r="D119" s="21" t="s">
        <v>321</v>
      </c>
      <c r="E119" s="23">
        <v>0.47766443897291594</v>
      </c>
      <c r="F119" s="23">
        <v>0.52233556102708412</v>
      </c>
      <c r="G119" s="23">
        <v>0</v>
      </c>
      <c r="H119" s="23">
        <v>0</v>
      </c>
      <c r="I119" s="24">
        <v>14215</v>
      </c>
      <c r="J119" s="23">
        <v>0.46995192307692307</v>
      </c>
      <c r="K119" s="23">
        <v>0.53004807692307687</v>
      </c>
      <c r="L119" s="23">
        <v>0</v>
      </c>
      <c r="M119" s="23">
        <v>0</v>
      </c>
      <c r="N119" s="24">
        <v>4160</v>
      </c>
    </row>
    <row r="120" spans="2:14" x14ac:dyDescent="0.2">
      <c r="B120" s="33" t="s">
        <v>277</v>
      </c>
      <c r="C120" s="18" t="s">
        <v>83</v>
      </c>
      <c r="D120" s="21" t="s">
        <v>322</v>
      </c>
      <c r="E120" s="23">
        <v>0.47893569844789358</v>
      </c>
      <c r="F120" s="23">
        <v>0.52106430155210648</v>
      </c>
      <c r="G120" s="23">
        <v>0</v>
      </c>
      <c r="H120" s="23">
        <v>0</v>
      </c>
      <c r="I120" s="24">
        <v>15785</v>
      </c>
      <c r="J120" s="23">
        <v>0.46589595375722542</v>
      </c>
      <c r="K120" s="23">
        <v>0.53410404624277452</v>
      </c>
      <c r="L120" s="23">
        <v>0</v>
      </c>
      <c r="M120" s="23">
        <v>0</v>
      </c>
      <c r="N120" s="24">
        <v>4325</v>
      </c>
    </row>
    <row r="121" spans="2:14" x14ac:dyDescent="0.2">
      <c r="B121" s="33" t="s">
        <v>277</v>
      </c>
      <c r="C121" s="18" t="s">
        <v>86</v>
      </c>
      <c r="D121" s="21" t="s">
        <v>186</v>
      </c>
      <c r="E121" s="23">
        <v>0.46410684474123537</v>
      </c>
      <c r="F121" s="23">
        <v>0.53505843071786308</v>
      </c>
      <c r="G121" s="23">
        <v>8.3472454090150253E-4</v>
      </c>
      <c r="H121" s="23">
        <v>0</v>
      </c>
      <c r="I121" s="24">
        <v>5990</v>
      </c>
      <c r="J121" s="23" t="s">
        <v>574</v>
      </c>
      <c r="K121" s="23" t="s">
        <v>574</v>
      </c>
      <c r="L121" s="23" t="s">
        <v>574</v>
      </c>
      <c r="M121" s="23" t="s">
        <v>574</v>
      </c>
      <c r="N121" s="24" t="s">
        <v>574</v>
      </c>
    </row>
    <row r="122" spans="2:14" x14ac:dyDescent="0.2">
      <c r="B122" s="33" t="s">
        <v>277</v>
      </c>
      <c r="C122" s="18" t="s">
        <v>87</v>
      </c>
      <c r="D122" s="21" t="s">
        <v>323</v>
      </c>
      <c r="E122" s="23">
        <v>0.49608610567514677</v>
      </c>
      <c r="F122" s="23">
        <v>0.50391389432485323</v>
      </c>
      <c r="G122" s="23">
        <v>0</v>
      </c>
      <c r="H122" s="23">
        <v>0</v>
      </c>
      <c r="I122" s="24">
        <v>5110</v>
      </c>
      <c r="J122" s="23">
        <v>0.504</v>
      </c>
      <c r="K122" s="23">
        <v>0.496</v>
      </c>
      <c r="L122" s="23">
        <v>0</v>
      </c>
      <c r="M122" s="23">
        <v>0</v>
      </c>
      <c r="N122" s="24">
        <v>1250</v>
      </c>
    </row>
    <row r="123" spans="2:14" x14ac:dyDescent="0.2">
      <c r="B123" s="33" t="s">
        <v>277</v>
      </c>
      <c r="C123" s="18" t="s">
        <v>88</v>
      </c>
      <c r="D123" s="21" t="s">
        <v>324</v>
      </c>
      <c r="E123" s="23">
        <v>0.50244335850733013</v>
      </c>
      <c r="F123" s="23">
        <v>0.49755664149266993</v>
      </c>
      <c r="G123" s="23">
        <v>0</v>
      </c>
      <c r="H123" s="23">
        <v>0</v>
      </c>
      <c r="I123" s="24">
        <v>11255</v>
      </c>
      <c r="J123" s="23">
        <v>0.49154135338345867</v>
      </c>
      <c r="K123" s="23">
        <v>0.50845864661654139</v>
      </c>
      <c r="L123" s="23">
        <v>0</v>
      </c>
      <c r="M123" s="23">
        <v>0</v>
      </c>
      <c r="N123" s="24">
        <v>5320</v>
      </c>
    </row>
    <row r="124" spans="2:14" x14ac:dyDescent="0.2">
      <c r="B124" s="33" t="s">
        <v>277</v>
      </c>
      <c r="C124" s="18" t="s">
        <v>90</v>
      </c>
      <c r="D124" s="21" t="s">
        <v>188</v>
      </c>
      <c r="E124" s="23">
        <v>0.4975305432804783</v>
      </c>
      <c r="F124" s="23">
        <v>0.50194957109435923</v>
      </c>
      <c r="G124" s="23">
        <v>2.599428125812321E-4</v>
      </c>
      <c r="H124" s="23">
        <v>0</v>
      </c>
      <c r="I124" s="24">
        <v>19235</v>
      </c>
      <c r="J124" s="23">
        <v>0.48688524590163934</v>
      </c>
      <c r="K124" s="23">
        <v>0.5131147540983606</v>
      </c>
      <c r="L124" s="23">
        <v>0</v>
      </c>
      <c r="M124" s="23">
        <v>0</v>
      </c>
      <c r="N124" s="24">
        <v>6100</v>
      </c>
    </row>
    <row r="125" spans="2:14" x14ac:dyDescent="0.2">
      <c r="B125" s="33" t="s">
        <v>277</v>
      </c>
      <c r="C125" s="18" t="s">
        <v>93</v>
      </c>
      <c r="D125" s="21" t="s">
        <v>191</v>
      </c>
      <c r="E125" s="23">
        <v>0.48997906072390068</v>
      </c>
      <c r="F125" s="23">
        <v>0.51002093927609926</v>
      </c>
      <c r="G125" s="23">
        <v>0</v>
      </c>
      <c r="H125" s="23">
        <v>0</v>
      </c>
      <c r="I125" s="24">
        <v>16715</v>
      </c>
      <c r="J125" s="23">
        <v>0.4881516587677725</v>
      </c>
      <c r="K125" s="23">
        <v>0.51184834123222744</v>
      </c>
      <c r="L125" s="23">
        <v>0</v>
      </c>
      <c r="M125" s="23">
        <v>0</v>
      </c>
      <c r="N125" s="24">
        <v>4220</v>
      </c>
    </row>
    <row r="126" spans="2:14" x14ac:dyDescent="0.2">
      <c r="B126" s="33" t="s">
        <v>277</v>
      </c>
      <c r="C126" s="18" t="s">
        <v>94</v>
      </c>
      <c r="D126" s="21" t="s">
        <v>192</v>
      </c>
      <c r="E126" s="23">
        <v>0.50205128205128202</v>
      </c>
      <c r="F126" s="23">
        <v>0.49846153846153846</v>
      </c>
      <c r="G126" s="23">
        <v>0</v>
      </c>
      <c r="H126" s="23">
        <v>0</v>
      </c>
      <c r="I126" s="24">
        <v>9750</v>
      </c>
      <c r="J126" s="23">
        <v>0.48692152917505033</v>
      </c>
      <c r="K126" s="23">
        <v>0.51106639839034207</v>
      </c>
      <c r="L126" s="23">
        <v>0</v>
      </c>
      <c r="M126" s="23">
        <v>0</v>
      </c>
      <c r="N126" s="24">
        <v>2485</v>
      </c>
    </row>
    <row r="127" spans="2:14" x14ac:dyDescent="0.2">
      <c r="B127" s="33" t="s">
        <v>277</v>
      </c>
      <c r="C127" s="18" t="s">
        <v>95</v>
      </c>
      <c r="D127" s="21" t="s">
        <v>325</v>
      </c>
      <c r="E127" s="23">
        <v>0.47335423197492166</v>
      </c>
      <c r="F127" s="23">
        <v>0.52664576802507834</v>
      </c>
      <c r="G127" s="23">
        <v>0</v>
      </c>
      <c r="H127" s="23">
        <v>0</v>
      </c>
      <c r="I127" s="24">
        <v>4785</v>
      </c>
      <c r="J127" s="23">
        <v>0.46857142857142858</v>
      </c>
      <c r="K127" s="23">
        <v>0.53142857142857147</v>
      </c>
      <c r="L127" s="23">
        <v>0</v>
      </c>
      <c r="M127" s="23">
        <v>0</v>
      </c>
      <c r="N127" s="24">
        <v>1750</v>
      </c>
    </row>
    <row r="128" spans="2:14" x14ac:dyDescent="0.2">
      <c r="B128" s="33" t="s">
        <v>277</v>
      </c>
      <c r="C128" s="18" t="s">
        <v>96</v>
      </c>
      <c r="D128" s="21" t="s">
        <v>326</v>
      </c>
      <c r="E128" s="23">
        <v>0.48796498905908098</v>
      </c>
      <c r="F128" s="23">
        <v>0.51203501094091908</v>
      </c>
      <c r="G128" s="23">
        <v>0</v>
      </c>
      <c r="H128" s="23">
        <v>0</v>
      </c>
      <c r="I128" s="24">
        <v>9140</v>
      </c>
      <c r="J128" s="23">
        <v>0.4752623688155922</v>
      </c>
      <c r="K128" s="23">
        <v>0.52473763118440775</v>
      </c>
      <c r="L128" s="23">
        <v>0</v>
      </c>
      <c r="M128" s="23">
        <v>0</v>
      </c>
      <c r="N128" s="24">
        <v>3335</v>
      </c>
    </row>
    <row r="129" spans="2:14" x14ac:dyDescent="0.2">
      <c r="B129" s="33" t="s">
        <v>277</v>
      </c>
      <c r="C129" s="18" t="s">
        <v>97</v>
      </c>
      <c r="D129" s="21" t="s">
        <v>193</v>
      </c>
      <c r="E129" s="23">
        <v>0.47573786893446723</v>
      </c>
      <c r="F129" s="23">
        <v>0.52376188094047027</v>
      </c>
      <c r="G129" s="23">
        <v>5.0025012506253123E-4</v>
      </c>
      <c r="H129" s="23">
        <v>0</v>
      </c>
      <c r="I129" s="24">
        <v>9995</v>
      </c>
      <c r="J129" s="23">
        <v>0.47278225806451613</v>
      </c>
      <c r="K129" s="23">
        <v>0.52721774193548387</v>
      </c>
      <c r="L129" s="23">
        <v>0</v>
      </c>
      <c r="M129" s="23">
        <v>0</v>
      </c>
      <c r="N129" s="24">
        <v>4960</v>
      </c>
    </row>
    <row r="130" spans="2:14" x14ac:dyDescent="0.2">
      <c r="B130" s="33" t="s">
        <v>277</v>
      </c>
      <c r="C130" s="18" t="s">
        <v>99</v>
      </c>
      <c r="D130" s="21" t="s">
        <v>194</v>
      </c>
      <c r="E130" s="23">
        <v>0.56008146639511203</v>
      </c>
      <c r="F130" s="23">
        <v>0.43991853360488797</v>
      </c>
      <c r="G130" s="23">
        <v>0</v>
      </c>
      <c r="H130" s="23">
        <v>0</v>
      </c>
      <c r="I130" s="24">
        <v>4910</v>
      </c>
      <c r="J130" s="23">
        <v>0.57558139534883723</v>
      </c>
      <c r="K130" s="23">
        <v>0.41860465116279072</v>
      </c>
      <c r="L130" s="23">
        <v>0</v>
      </c>
      <c r="M130" s="23">
        <v>0</v>
      </c>
      <c r="N130" s="24">
        <v>860</v>
      </c>
    </row>
    <row r="131" spans="2:14" x14ac:dyDescent="0.2">
      <c r="B131" s="33" t="s">
        <v>277</v>
      </c>
      <c r="C131" s="18" t="s">
        <v>100</v>
      </c>
      <c r="D131" s="21" t="s">
        <v>195</v>
      </c>
      <c r="E131" s="23">
        <v>0.48879743941472337</v>
      </c>
      <c r="F131" s="23">
        <v>0.51120256058527669</v>
      </c>
      <c r="G131" s="23">
        <v>0</v>
      </c>
      <c r="H131" s="23">
        <v>0</v>
      </c>
      <c r="I131" s="24">
        <v>10935</v>
      </c>
      <c r="J131" s="23">
        <v>0.46225165562913906</v>
      </c>
      <c r="K131" s="23">
        <v>0.53774834437086094</v>
      </c>
      <c r="L131" s="23">
        <v>0</v>
      </c>
      <c r="M131" s="23">
        <v>0</v>
      </c>
      <c r="N131" s="24">
        <v>3775</v>
      </c>
    </row>
    <row r="132" spans="2:14" x14ac:dyDescent="0.2">
      <c r="B132" s="33" t="s">
        <v>277</v>
      </c>
      <c r="C132" s="18" t="s">
        <v>101</v>
      </c>
      <c r="D132" s="21" t="s">
        <v>196</v>
      </c>
      <c r="E132" s="23">
        <v>0.48220282068502351</v>
      </c>
      <c r="F132" s="23">
        <v>0.51779717931497649</v>
      </c>
      <c r="G132" s="23">
        <v>0</v>
      </c>
      <c r="H132" s="23">
        <v>0</v>
      </c>
      <c r="I132" s="24">
        <v>7445</v>
      </c>
      <c r="J132" s="23">
        <v>0.375</v>
      </c>
      <c r="K132" s="23">
        <v>0.625</v>
      </c>
      <c r="L132" s="23">
        <v>0</v>
      </c>
      <c r="M132" s="23">
        <v>0</v>
      </c>
      <c r="N132" s="24">
        <v>240</v>
      </c>
    </row>
    <row r="133" spans="2:14" x14ac:dyDescent="0.2">
      <c r="B133" s="33" t="s">
        <v>277</v>
      </c>
      <c r="C133" s="18" t="s">
        <v>102</v>
      </c>
      <c r="D133" s="21" t="s">
        <v>197</v>
      </c>
      <c r="E133" s="23">
        <v>0.47124719940253923</v>
      </c>
      <c r="F133" s="23">
        <v>0.52875280059746077</v>
      </c>
      <c r="G133" s="23">
        <v>0</v>
      </c>
      <c r="H133" s="23">
        <v>0</v>
      </c>
      <c r="I133" s="24">
        <v>13390</v>
      </c>
      <c r="J133" s="23">
        <v>0.46236559139784944</v>
      </c>
      <c r="K133" s="23">
        <v>0.53870967741935483</v>
      </c>
      <c r="L133" s="23">
        <v>0</v>
      </c>
      <c r="M133" s="23">
        <v>0</v>
      </c>
      <c r="N133" s="24">
        <v>4650</v>
      </c>
    </row>
    <row r="134" spans="2:14" x14ac:dyDescent="0.2">
      <c r="B134" s="33" t="s">
        <v>277</v>
      </c>
      <c r="C134" s="18" t="s">
        <v>106</v>
      </c>
      <c r="D134" s="21" t="s">
        <v>199</v>
      </c>
      <c r="E134" s="23">
        <v>0.49594594594594593</v>
      </c>
      <c r="F134" s="23">
        <v>0.50371621621621621</v>
      </c>
      <c r="G134" s="23">
        <v>3.3783783783783786E-4</v>
      </c>
      <c r="H134" s="23">
        <v>0</v>
      </c>
      <c r="I134" s="24">
        <v>14800</v>
      </c>
      <c r="J134" s="23">
        <v>0.49359886201991465</v>
      </c>
      <c r="K134" s="23">
        <v>0.50640113798008535</v>
      </c>
      <c r="L134" s="23">
        <v>0</v>
      </c>
      <c r="M134" s="23">
        <v>0</v>
      </c>
      <c r="N134" s="24">
        <v>3515</v>
      </c>
    </row>
    <row r="135" spans="2:14" x14ac:dyDescent="0.2">
      <c r="B135" s="33" t="s">
        <v>277</v>
      </c>
      <c r="C135" s="18" t="s">
        <v>107</v>
      </c>
      <c r="D135" s="21" t="s">
        <v>200</v>
      </c>
      <c r="E135" s="23">
        <v>0.47528735632183911</v>
      </c>
      <c r="F135" s="23">
        <v>0.52241379310344827</v>
      </c>
      <c r="G135" s="23">
        <v>0</v>
      </c>
      <c r="H135" s="23">
        <v>2.2988505747126436E-3</v>
      </c>
      <c r="I135" s="24">
        <v>8700</v>
      </c>
      <c r="J135" s="23" t="s">
        <v>574</v>
      </c>
      <c r="K135" s="23" t="s">
        <v>574</v>
      </c>
      <c r="L135" s="23" t="s">
        <v>574</v>
      </c>
      <c r="M135" s="23" t="s">
        <v>574</v>
      </c>
      <c r="N135" s="24" t="s">
        <v>574</v>
      </c>
    </row>
    <row r="136" spans="2:14" x14ac:dyDescent="0.2">
      <c r="B136" s="33" t="s">
        <v>277</v>
      </c>
      <c r="C136" s="18" t="s">
        <v>112</v>
      </c>
      <c r="D136" s="21" t="s">
        <v>327</v>
      </c>
      <c r="E136" s="23">
        <v>0.47402005469462172</v>
      </c>
      <c r="F136" s="23">
        <v>0.52552415679124886</v>
      </c>
      <c r="G136" s="23">
        <v>0</v>
      </c>
      <c r="H136" s="23">
        <v>0</v>
      </c>
      <c r="I136" s="24">
        <v>10970</v>
      </c>
      <c r="J136" s="23">
        <v>0.48187633262260127</v>
      </c>
      <c r="K136" s="23">
        <v>0.51812366737739868</v>
      </c>
      <c r="L136" s="23">
        <v>0</v>
      </c>
      <c r="M136" s="23">
        <v>0</v>
      </c>
      <c r="N136" s="24">
        <v>4690</v>
      </c>
    </row>
    <row r="137" spans="2:14" x14ac:dyDescent="0.2">
      <c r="B137" s="33" t="s">
        <v>282</v>
      </c>
      <c r="C137" s="18" t="s">
        <v>75</v>
      </c>
      <c r="D137" s="21" t="s">
        <v>179</v>
      </c>
      <c r="E137" s="23">
        <v>0.56232939035486806</v>
      </c>
      <c r="F137" s="23">
        <v>0.43767060964513194</v>
      </c>
      <c r="G137" s="23">
        <v>0</v>
      </c>
      <c r="H137" s="23">
        <v>0</v>
      </c>
      <c r="I137" s="24">
        <v>5495</v>
      </c>
      <c r="J137" s="23">
        <v>0.57742782152230976</v>
      </c>
      <c r="K137" s="23">
        <v>0.41994750656167978</v>
      </c>
      <c r="L137" s="23">
        <v>0</v>
      </c>
      <c r="M137" s="23">
        <v>0</v>
      </c>
      <c r="N137" s="24">
        <v>1905</v>
      </c>
    </row>
    <row r="138" spans="2:14" x14ac:dyDescent="0.2">
      <c r="B138" s="33" t="s">
        <v>282</v>
      </c>
      <c r="C138" s="18" t="s">
        <v>77</v>
      </c>
      <c r="D138" s="21" t="s">
        <v>181</v>
      </c>
      <c r="E138" s="23">
        <v>0.49367088607594939</v>
      </c>
      <c r="F138" s="23">
        <v>0.50632911392405067</v>
      </c>
      <c r="G138" s="23">
        <v>0</v>
      </c>
      <c r="H138" s="23">
        <v>0</v>
      </c>
      <c r="I138" s="24">
        <v>7110</v>
      </c>
      <c r="J138" s="23">
        <v>0.48872180451127817</v>
      </c>
      <c r="K138" s="23">
        <v>0.51127819548872178</v>
      </c>
      <c r="L138" s="23">
        <v>0</v>
      </c>
      <c r="M138" s="23">
        <v>0</v>
      </c>
      <c r="N138" s="24">
        <v>2660</v>
      </c>
    </row>
    <row r="139" spans="2:14" x14ac:dyDescent="0.2">
      <c r="B139" s="33" t="s">
        <v>282</v>
      </c>
      <c r="C139" s="18" t="s">
        <v>78</v>
      </c>
      <c r="D139" s="21" t="s">
        <v>182</v>
      </c>
      <c r="E139" s="23">
        <v>0.48857868020304568</v>
      </c>
      <c r="F139" s="23">
        <v>0.5107868020304569</v>
      </c>
      <c r="G139" s="23">
        <v>0</v>
      </c>
      <c r="H139" s="23">
        <v>0</v>
      </c>
      <c r="I139" s="24">
        <v>7880</v>
      </c>
      <c r="J139" s="23">
        <v>0.45041322314049587</v>
      </c>
      <c r="K139" s="23">
        <v>0.55165289256198347</v>
      </c>
      <c r="L139" s="23">
        <v>0</v>
      </c>
      <c r="M139" s="23">
        <v>0</v>
      </c>
      <c r="N139" s="24">
        <v>2420</v>
      </c>
    </row>
    <row r="140" spans="2:14" x14ac:dyDescent="0.2">
      <c r="B140" s="33" t="s">
        <v>282</v>
      </c>
      <c r="C140" s="18" t="s">
        <v>81</v>
      </c>
      <c r="D140" s="21" t="s">
        <v>328</v>
      </c>
      <c r="E140" s="23">
        <v>0.47343453510436434</v>
      </c>
      <c r="F140" s="23">
        <v>0.52561669829222013</v>
      </c>
      <c r="G140" s="23">
        <v>0</v>
      </c>
      <c r="H140" s="23">
        <v>0</v>
      </c>
      <c r="I140" s="24">
        <v>5270</v>
      </c>
      <c r="J140" s="23">
        <v>0.46666666666666667</v>
      </c>
      <c r="K140" s="23">
        <v>0.53333333333333333</v>
      </c>
      <c r="L140" s="23">
        <v>0</v>
      </c>
      <c r="M140" s="23">
        <v>0</v>
      </c>
      <c r="N140" s="24">
        <v>1575</v>
      </c>
    </row>
    <row r="141" spans="2:14" x14ac:dyDescent="0.2">
      <c r="B141" s="33" t="s">
        <v>282</v>
      </c>
      <c r="C141" s="18" t="s">
        <v>84</v>
      </c>
      <c r="D141" s="21" t="s">
        <v>184</v>
      </c>
      <c r="E141" s="23">
        <v>0.47924528301886793</v>
      </c>
      <c r="F141" s="23">
        <v>0.52075471698113207</v>
      </c>
      <c r="G141" s="23">
        <v>0</v>
      </c>
      <c r="H141" s="23">
        <v>0</v>
      </c>
      <c r="I141" s="24">
        <v>3975</v>
      </c>
      <c r="J141" s="23">
        <v>0.43850267379679142</v>
      </c>
      <c r="K141" s="23">
        <v>0.56149732620320858</v>
      </c>
      <c r="L141" s="23">
        <v>0</v>
      </c>
      <c r="M141" s="23">
        <v>0</v>
      </c>
      <c r="N141" s="24">
        <v>935</v>
      </c>
    </row>
    <row r="142" spans="2:14" x14ac:dyDescent="0.2">
      <c r="B142" s="33" t="s">
        <v>282</v>
      </c>
      <c r="C142" s="18" t="s">
        <v>85</v>
      </c>
      <c r="D142" s="21" t="s">
        <v>185</v>
      </c>
      <c r="E142" s="23">
        <v>0.49596774193548387</v>
      </c>
      <c r="F142" s="23">
        <v>0.50366568914956011</v>
      </c>
      <c r="G142" s="23">
        <v>0</v>
      </c>
      <c r="H142" s="23">
        <v>0</v>
      </c>
      <c r="I142" s="24">
        <v>13640</v>
      </c>
      <c r="J142" s="23">
        <v>0.49644381223328593</v>
      </c>
      <c r="K142" s="23">
        <v>0.50355618776671407</v>
      </c>
      <c r="L142" s="23">
        <v>0</v>
      </c>
      <c r="M142" s="23">
        <v>0</v>
      </c>
      <c r="N142" s="24">
        <v>3515</v>
      </c>
    </row>
    <row r="143" spans="2:14" x14ac:dyDescent="0.2">
      <c r="B143" s="33" t="s">
        <v>282</v>
      </c>
      <c r="C143" s="18" t="s">
        <v>89</v>
      </c>
      <c r="D143" s="21" t="s">
        <v>187</v>
      </c>
      <c r="E143" s="23">
        <v>0.4987854251012146</v>
      </c>
      <c r="F143" s="23">
        <v>0.50040485829959513</v>
      </c>
      <c r="G143" s="23">
        <v>8.0971659919028337E-4</v>
      </c>
      <c r="H143" s="23">
        <v>0</v>
      </c>
      <c r="I143" s="24">
        <v>12350</v>
      </c>
      <c r="J143" s="23">
        <v>0.5034129692832765</v>
      </c>
      <c r="K143" s="23">
        <v>0.49658703071672355</v>
      </c>
      <c r="L143" s="23">
        <v>0</v>
      </c>
      <c r="M143" s="23">
        <v>0</v>
      </c>
      <c r="N143" s="24">
        <v>2930</v>
      </c>
    </row>
    <row r="144" spans="2:14" x14ac:dyDescent="0.2">
      <c r="B144" s="33" t="s">
        <v>282</v>
      </c>
      <c r="C144" s="18" t="s">
        <v>73</v>
      </c>
      <c r="D144" s="21" t="s">
        <v>177</v>
      </c>
      <c r="E144" s="23">
        <v>0.49773755656108598</v>
      </c>
      <c r="F144" s="23">
        <v>0.50226244343891402</v>
      </c>
      <c r="G144" s="23">
        <v>0</v>
      </c>
      <c r="H144" s="23">
        <v>0</v>
      </c>
      <c r="I144" s="24">
        <v>17680</v>
      </c>
      <c r="J144" s="23">
        <v>0.49602824360105913</v>
      </c>
      <c r="K144" s="23">
        <v>0.50308914386584291</v>
      </c>
      <c r="L144" s="23">
        <v>0</v>
      </c>
      <c r="M144" s="23">
        <v>0</v>
      </c>
      <c r="N144" s="24">
        <v>5665</v>
      </c>
    </row>
    <row r="145" spans="2:14" x14ac:dyDescent="0.2">
      <c r="B145" s="33" t="s">
        <v>282</v>
      </c>
      <c r="C145" s="18" t="s">
        <v>426</v>
      </c>
      <c r="D145" s="21" t="s">
        <v>427</v>
      </c>
      <c r="E145" s="23">
        <v>0</v>
      </c>
      <c r="F145" s="23">
        <v>1</v>
      </c>
      <c r="G145" s="23">
        <v>0</v>
      </c>
      <c r="H145" s="23">
        <v>0</v>
      </c>
      <c r="I145" s="24">
        <v>1390</v>
      </c>
      <c r="J145" s="23">
        <v>0</v>
      </c>
      <c r="K145" s="23">
        <v>1</v>
      </c>
      <c r="L145" s="23">
        <v>0</v>
      </c>
      <c r="M145" s="23">
        <v>0</v>
      </c>
      <c r="N145" s="24">
        <v>60</v>
      </c>
    </row>
    <row r="146" spans="2:14" x14ac:dyDescent="0.2">
      <c r="B146" s="33" t="s">
        <v>282</v>
      </c>
      <c r="C146" s="18" t="s">
        <v>91</v>
      </c>
      <c r="D146" s="21" t="s">
        <v>189</v>
      </c>
      <c r="E146" s="23">
        <v>0.48257922118871199</v>
      </c>
      <c r="F146" s="23">
        <v>0.51710547059750911</v>
      </c>
      <c r="G146" s="23">
        <v>3.1530821377896896E-4</v>
      </c>
      <c r="H146" s="23">
        <v>0</v>
      </c>
      <c r="I146" s="24">
        <v>31715</v>
      </c>
      <c r="J146" s="23" t="s">
        <v>574</v>
      </c>
      <c r="K146" s="23" t="s">
        <v>574</v>
      </c>
      <c r="L146" s="23" t="s">
        <v>574</v>
      </c>
      <c r="M146" s="23" t="s">
        <v>574</v>
      </c>
      <c r="N146" s="24" t="s">
        <v>574</v>
      </c>
    </row>
    <row r="147" spans="2:14" x14ac:dyDescent="0.2">
      <c r="B147" s="33" t="s">
        <v>282</v>
      </c>
      <c r="C147" s="18" t="s">
        <v>103</v>
      </c>
      <c r="D147" s="21" t="s">
        <v>425</v>
      </c>
      <c r="E147" s="23">
        <v>0.48573873359954362</v>
      </c>
      <c r="F147" s="23">
        <v>0.51397604107244721</v>
      </c>
      <c r="G147" s="23">
        <v>0</v>
      </c>
      <c r="H147" s="23">
        <v>0</v>
      </c>
      <c r="I147" s="24">
        <v>17530</v>
      </c>
      <c r="J147" s="23" t="s">
        <v>574</v>
      </c>
      <c r="K147" s="23" t="s">
        <v>574</v>
      </c>
      <c r="L147" s="23" t="s">
        <v>574</v>
      </c>
      <c r="M147" s="23" t="s">
        <v>574</v>
      </c>
      <c r="N147" s="24" t="s">
        <v>574</v>
      </c>
    </row>
    <row r="148" spans="2:14" x14ac:dyDescent="0.2">
      <c r="B148" s="33" t="s">
        <v>282</v>
      </c>
      <c r="C148" s="18" t="s">
        <v>92</v>
      </c>
      <c r="D148" s="21" t="s">
        <v>190</v>
      </c>
      <c r="E148" s="23">
        <v>0.498159509202454</v>
      </c>
      <c r="F148" s="23">
        <v>0.501840490797546</v>
      </c>
      <c r="G148" s="23">
        <v>0</v>
      </c>
      <c r="H148" s="23">
        <v>0</v>
      </c>
      <c r="I148" s="24">
        <v>8150</v>
      </c>
      <c r="J148" s="23">
        <v>0.48336594911937375</v>
      </c>
      <c r="K148" s="23">
        <v>0.51663405088062619</v>
      </c>
      <c r="L148" s="23">
        <v>0</v>
      </c>
      <c r="M148" s="23">
        <v>0</v>
      </c>
      <c r="N148" s="24">
        <v>2555</v>
      </c>
    </row>
    <row r="149" spans="2:14" x14ac:dyDescent="0.2">
      <c r="B149" s="33" t="s">
        <v>282</v>
      </c>
      <c r="C149" s="18" t="s">
        <v>98</v>
      </c>
      <c r="D149" s="21" t="s">
        <v>329</v>
      </c>
      <c r="E149" s="23">
        <v>0.48546784174010876</v>
      </c>
      <c r="F149" s="23">
        <v>0.51434464654040879</v>
      </c>
      <c r="G149" s="23">
        <v>0</v>
      </c>
      <c r="H149" s="23">
        <v>0</v>
      </c>
      <c r="I149" s="24">
        <v>26665</v>
      </c>
      <c r="J149" s="23">
        <v>0.49158031088082904</v>
      </c>
      <c r="K149" s="23">
        <v>0.50777202072538863</v>
      </c>
      <c r="L149" s="23">
        <v>0</v>
      </c>
      <c r="M149" s="23">
        <v>0</v>
      </c>
      <c r="N149" s="24">
        <v>7720</v>
      </c>
    </row>
    <row r="150" spans="2:14" x14ac:dyDescent="0.2">
      <c r="B150" s="33" t="s">
        <v>282</v>
      </c>
      <c r="C150" s="18" t="s">
        <v>104</v>
      </c>
      <c r="D150" s="21" t="s">
        <v>198</v>
      </c>
      <c r="E150" s="23">
        <v>0.48628137769994162</v>
      </c>
      <c r="F150" s="23">
        <v>0.51313485113835378</v>
      </c>
      <c r="G150" s="23">
        <v>5.837711617046118E-4</v>
      </c>
      <c r="H150" s="23">
        <v>0</v>
      </c>
      <c r="I150" s="24">
        <v>8565</v>
      </c>
      <c r="J150" s="23">
        <v>0.46886446886446886</v>
      </c>
      <c r="K150" s="23">
        <v>0.52930402930402931</v>
      </c>
      <c r="L150" s="23">
        <v>0</v>
      </c>
      <c r="M150" s="23">
        <v>0</v>
      </c>
      <c r="N150" s="24">
        <v>2730</v>
      </c>
    </row>
    <row r="151" spans="2:14" x14ac:dyDescent="0.2">
      <c r="B151" s="33" t="s">
        <v>282</v>
      </c>
      <c r="C151" s="18" t="s">
        <v>105</v>
      </c>
      <c r="D151" s="21" t="s">
        <v>331</v>
      </c>
      <c r="E151" s="23">
        <v>0.47588075880758807</v>
      </c>
      <c r="F151" s="23">
        <v>0.52411924119241193</v>
      </c>
      <c r="G151" s="23">
        <v>5.4200542005420054E-4</v>
      </c>
      <c r="H151" s="23">
        <v>0</v>
      </c>
      <c r="I151" s="24">
        <v>9225</v>
      </c>
      <c r="J151" s="23">
        <v>0.4519774011299435</v>
      </c>
      <c r="K151" s="23">
        <v>0.54990583804143123</v>
      </c>
      <c r="L151" s="23">
        <v>0</v>
      </c>
      <c r="M151" s="23">
        <v>0</v>
      </c>
      <c r="N151" s="24">
        <v>2655</v>
      </c>
    </row>
    <row r="152" spans="2:14" x14ac:dyDescent="0.2">
      <c r="B152" s="33" t="s">
        <v>282</v>
      </c>
      <c r="C152" s="18" t="s">
        <v>108</v>
      </c>
      <c r="D152" s="21" t="s">
        <v>332</v>
      </c>
      <c r="E152" s="23">
        <v>0.50771687067589144</v>
      </c>
      <c r="F152" s="23">
        <v>0.49228312932410856</v>
      </c>
      <c r="G152" s="23">
        <v>0</v>
      </c>
      <c r="H152" s="23">
        <v>0</v>
      </c>
      <c r="I152" s="24">
        <v>9395</v>
      </c>
      <c r="J152" s="23">
        <v>0.48360655737704916</v>
      </c>
      <c r="K152" s="23">
        <v>0.51639344262295084</v>
      </c>
      <c r="L152" s="23">
        <v>0</v>
      </c>
      <c r="M152" s="23">
        <v>0</v>
      </c>
      <c r="N152" s="24">
        <v>3050</v>
      </c>
    </row>
    <row r="153" spans="2:14" x14ac:dyDescent="0.2">
      <c r="B153" s="33" t="s">
        <v>282</v>
      </c>
      <c r="C153" s="18" t="s">
        <v>109</v>
      </c>
      <c r="D153" s="21" t="s">
        <v>333</v>
      </c>
      <c r="E153" s="23">
        <v>0.47856640899508079</v>
      </c>
      <c r="F153" s="23">
        <v>0.52143359100491915</v>
      </c>
      <c r="G153" s="23">
        <v>0</v>
      </c>
      <c r="H153" s="23">
        <v>0</v>
      </c>
      <c r="I153" s="24">
        <v>7115</v>
      </c>
      <c r="J153" s="23">
        <v>0.44212523719165087</v>
      </c>
      <c r="K153" s="23">
        <v>0.55787476280834913</v>
      </c>
      <c r="L153" s="23">
        <v>0</v>
      </c>
      <c r="M153" s="23">
        <v>0</v>
      </c>
      <c r="N153" s="24">
        <v>2635</v>
      </c>
    </row>
    <row r="154" spans="2:14" x14ac:dyDescent="0.2">
      <c r="B154" s="33" t="s">
        <v>282</v>
      </c>
      <c r="C154" s="18" t="s">
        <v>110</v>
      </c>
      <c r="D154" s="21" t="s">
        <v>201</v>
      </c>
      <c r="E154" s="23">
        <v>0.49367888748419719</v>
      </c>
      <c r="F154" s="23">
        <v>0.50568900126422245</v>
      </c>
      <c r="G154" s="23">
        <v>0</v>
      </c>
      <c r="H154" s="23">
        <v>0</v>
      </c>
      <c r="I154" s="24">
        <v>7910</v>
      </c>
      <c r="J154" s="23">
        <v>0.46799116997792495</v>
      </c>
      <c r="K154" s="23">
        <v>0.53200883002207511</v>
      </c>
      <c r="L154" s="23">
        <v>0</v>
      </c>
      <c r="M154" s="23">
        <v>0</v>
      </c>
      <c r="N154" s="24">
        <v>2265</v>
      </c>
    </row>
    <row r="155" spans="2:14" x14ac:dyDescent="0.2">
      <c r="B155" s="33" t="s">
        <v>282</v>
      </c>
      <c r="C155" s="18" t="s">
        <v>111</v>
      </c>
      <c r="D155" s="21" t="s">
        <v>334</v>
      </c>
      <c r="E155" s="23">
        <v>0.47589531680440772</v>
      </c>
      <c r="F155" s="23">
        <v>0.52410468319559234</v>
      </c>
      <c r="G155" s="23">
        <v>0</v>
      </c>
      <c r="H155" s="23">
        <v>0</v>
      </c>
      <c r="I155" s="24">
        <v>7260</v>
      </c>
      <c r="J155" s="23">
        <v>0.46626984126984128</v>
      </c>
      <c r="K155" s="23">
        <v>0.53373015873015872</v>
      </c>
      <c r="L155" s="23">
        <v>0</v>
      </c>
      <c r="M155" s="23">
        <v>0</v>
      </c>
      <c r="N155" s="24">
        <v>2520</v>
      </c>
    </row>
    <row r="156" spans="2:14" x14ac:dyDescent="0.2">
      <c r="B156" s="33" t="s">
        <v>286</v>
      </c>
      <c r="C156" s="18" t="s">
        <v>113</v>
      </c>
      <c r="D156" s="21" t="s">
        <v>335</v>
      </c>
      <c r="E156" s="23">
        <v>0.47251638930912759</v>
      </c>
      <c r="F156" s="23">
        <v>0.52697932425617755</v>
      </c>
      <c r="G156" s="23">
        <v>0</v>
      </c>
      <c r="H156" s="23">
        <v>0</v>
      </c>
      <c r="I156" s="24">
        <v>9915</v>
      </c>
      <c r="J156" s="23">
        <v>0.42937853107344631</v>
      </c>
      <c r="K156" s="23">
        <v>0.57062146892655363</v>
      </c>
      <c r="L156" s="23">
        <v>0</v>
      </c>
      <c r="M156" s="23">
        <v>0</v>
      </c>
      <c r="N156" s="24">
        <v>885</v>
      </c>
    </row>
    <row r="157" spans="2:14" x14ac:dyDescent="0.2">
      <c r="B157" s="33" t="s">
        <v>286</v>
      </c>
      <c r="C157" s="18" t="s">
        <v>114</v>
      </c>
      <c r="D157" s="21" t="s">
        <v>202</v>
      </c>
      <c r="E157" s="23">
        <v>0.48616448885472713</v>
      </c>
      <c r="F157" s="23">
        <v>0.5126825518831668</v>
      </c>
      <c r="G157" s="23">
        <v>0</v>
      </c>
      <c r="H157" s="23">
        <v>1.1529592621060721E-3</v>
      </c>
      <c r="I157" s="24">
        <v>13010</v>
      </c>
      <c r="J157" s="23" t="s">
        <v>574</v>
      </c>
      <c r="K157" s="23" t="s">
        <v>574</v>
      </c>
      <c r="L157" s="23" t="s">
        <v>574</v>
      </c>
      <c r="M157" s="23" t="s">
        <v>574</v>
      </c>
      <c r="N157" s="24" t="s">
        <v>574</v>
      </c>
    </row>
    <row r="158" spans="2:14" x14ac:dyDescent="0.2">
      <c r="B158" s="33" t="s">
        <v>286</v>
      </c>
      <c r="C158" s="18" t="s">
        <v>115</v>
      </c>
      <c r="D158" s="21" t="s">
        <v>336</v>
      </c>
      <c r="E158" s="23">
        <v>0.46913580246913578</v>
      </c>
      <c r="F158" s="23">
        <v>0.53086419753086422</v>
      </c>
      <c r="G158" s="23">
        <v>0</v>
      </c>
      <c r="H158" s="23">
        <v>0</v>
      </c>
      <c r="I158" s="24">
        <v>11340</v>
      </c>
      <c r="J158" s="23" t="s">
        <v>574</v>
      </c>
      <c r="K158" s="23" t="s">
        <v>574</v>
      </c>
      <c r="L158" s="23" t="s">
        <v>574</v>
      </c>
      <c r="M158" s="23" t="s">
        <v>574</v>
      </c>
      <c r="N158" s="24" t="s">
        <v>574</v>
      </c>
    </row>
    <row r="159" spans="2:14" x14ac:dyDescent="0.2">
      <c r="B159" s="33" t="s">
        <v>286</v>
      </c>
      <c r="C159" s="18" t="s">
        <v>116</v>
      </c>
      <c r="D159" s="21" t="s">
        <v>203</v>
      </c>
      <c r="E159" s="23">
        <v>0.45785876993166286</v>
      </c>
      <c r="F159" s="23">
        <v>0.52847380410022782</v>
      </c>
      <c r="G159" s="23">
        <v>0</v>
      </c>
      <c r="H159" s="23">
        <v>1.4047076689445709E-2</v>
      </c>
      <c r="I159" s="24">
        <v>13170</v>
      </c>
      <c r="J159" s="23">
        <v>0.45961995249406173</v>
      </c>
      <c r="K159" s="23">
        <v>0.52969121140142517</v>
      </c>
      <c r="L159" s="23">
        <v>0</v>
      </c>
      <c r="M159" s="23">
        <v>1.0688836104513063E-2</v>
      </c>
      <c r="N159" s="24">
        <v>4210</v>
      </c>
    </row>
    <row r="160" spans="2:14" x14ac:dyDescent="0.2">
      <c r="B160" s="33" t="s">
        <v>286</v>
      </c>
      <c r="C160" s="18" t="s">
        <v>117</v>
      </c>
      <c r="D160" s="21" t="s">
        <v>204</v>
      </c>
      <c r="E160" s="23">
        <v>0.46275605214152699</v>
      </c>
      <c r="F160" s="23">
        <v>0.53724394785847296</v>
      </c>
      <c r="G160" s="23">
        <v>0</v>
      </c>
      <c r="H160" s="23">
        <v>0</v>
      </c>
      <c r="I160" s="24">
        <v>10740</v>
      </c>
      <c r="J160" s="23">
        <v>0.47775628626692457</v>
      </c>
      <c r="K160" s="23">
        <v>0.52224371373307543</v>
      </c>
      <c r="L160" s="23">
        <v>0</v>
      </c>
      <c r="M160" s="23">
        <v>0</v>
      </c>
      <c r="N160" s="24">
        <v>2585</v>
      </c>
    </row>
    <row r="161" spans="2:14" x14ac:dyDescent="0.2">
      <c r="B161" s="33" t="s">
        <v>286</v>
      </c>
      <c r="C161" s="18" t="s">
        <v>118</v>
      </c>
      <c r="D161" s="21" t="s">
        <v>205</v>
      </c>
      <c r="E161" s="23">
        <v>0.48844672657252891</v>
      </c>
      <c r="F161" s="23">
        <v>0.51133932391955494</v>
      </c>
      <c r="G161" s="23">
        <v>0</v>
      </c>
      <c r="H161" s="23">
        <v>2.139495079161318E-4</v>
      </c>
      <c r="I161" s="24">
        <v>23370</v>
      </c>
      <c r="J161" s="23">
        <v>0.48509933774834435</v>
      </c>
      <c r="K161" s="23">
        <v>0.51490066225165565</v>
      </c>
      <c r="L161" s="23">
        <v>0</v>
      </c>
      <c r="M161" s="23">
        <v>0</v>
      </c>
      <c r="N161" s="24">
        <v>6040</v>
      </c>
    </row>
    <row r="162" spans="2:14" x14ac:dyDescent="0.2">
      <c r="B162" s="33" t="s">
        <v>286</v>
      </c>
      <c r="C162" s="18" t="s">
        <v>119</v>
      </c>
      <c r="D162" s="21" t="s">
        <v>206</v>
      </c>
      <c r="E162" s="23">
        <v>0.48151093439363818</v>
      </c>
      <c r="F162" s="23">
        <v>0.51610337972166997</v>
      </c>
      <c r="G162" s="23">
        <v>2.3856858846918491E-3</v>
      </c>
      <c r="H162" s="23">
        <v>0</v>
      </c>
      <c r="I162" s="24">
        <v>12575</v>
      </c>
      <c r="J162" s="23" t="s">
        <v>574</v>
      </c>
      <c r="K162" s="23" t="s">
        <v>574</v>
      </c>
      <c r="L162" s="23" t="s">
        <v>574</v>
      </c>
      <c r="M162" s="23" t="s">
        <v>574</v>
      </c>
      <c r="N162" s="24" t="s">
        <v>574</v>
      </c>
    </row>
    <row r="163" spans="2:14" x14ac:dyDescent="0.2">
      <c r="B163" s="33" t="s">
        <v>286</v>
      </c>
      <c r="C163" s="18" t="s">
        <v>120</v>
      </c>
      <c r="D163" s="21" t="s">
        <v>337</v>
      </c>
      <c r="E163" s="23">
        <v>0.48125633232016213</v>
      </c>
      <c r="F163" s="23">
        <v>0.51874366767983793</v>
      </c>
      <c r="G163" s="23">
        <v>0</v>
      </c>
      <c r="H163" s="23">
        <v>0</v>
      </c>
      <c r="I163" s="24">
        <v>4935</v>
      </c>
      <c r="J163" s="23">
        <v>0.45833333333333331</v>
      </c>
      <c r="K163" s="23">
        <v>0.54166666666666663</v>
      </c>
      <c r="L163" s="23">
        <v>0</v>
      </c>
      <c r="M163" s="23">
        <v>0</v>
      </c>
      <c r="N163" s="24">
        <v>1080</v>
      </c>
    </row>
    <row r="164" spans="2:14" x14ac:dyDescent="0.2">
      <c r="B164" s="33" t="s">
        <v>286</v>
      </c>
      <c r="C164" s="18" t="s">
        <v>121</v>
      </c>
      <c r="D164" s="21" t="s">
        <v>338</v>
      </c>
      <c r="E164" s="23">
        <v>0.46363906203621252</v>
      </c>
      <c r="F164" s="23">
        <v>0.4968833481745325</v>
      </c>
      <c r="G164" s="23">
        <v>3.9477589789254974E-2</v>
      </c>
      <c r="H164" s="23">
        <v>0</v>
      </c>
      <c r="I164" s="24">
        <v>16845</v>
      </c>
      <c r="J164" s="23">
        <v>0.4506480558325025</v>
      </c>
      <c r="K164" s="23">
        <v>0.50947158524426717</v>
      </c>
      <c r="L164" s="23">
        <v>3.9880358923230309E-2</v>
      </c>
      <c r="M164" s="23">
        <v>0</v>
      </c>
      <c r="N164" s="24">
        <v>5015</v>
      </c>
    </row>
    <row r="165" spans="2:14" x14ac:dyDescent="0.2">
      <c r="B165" s="33" t="s">
        <v>286</v>
      </c>
      <c r="C165" s="18" t="s">
        <v>122</v>
      </c>
      <c r="D165" s="21" t="s">
        <v>207</v>
      </c>
      <c r="E165" s="23">
        <v>0.50554089709762529</v>
      </c>
      <c r="F165" s="23">
        <v>0.49393139841688655</v>
      </c>
      <c r="G165" s="23">
        <v>0</v>
      </c>
      <c r="H165" s="23">
        <v>0</v>
      </c>
      <c r="I165" s="24">
        <v>9475</v>
      </c>
      <c r="J165" s="23">
        <v>0.48484848484848486</v>
      </c>
      <c r="K165" s="23">
        <v>0.51515151515151514</v>
      </c>
      <c r="L165" s="23">
        <v>0</v>
      </c>
      <c r="M165" s="23">
        <v>0</v>
      </c>
      <c r="N165" s="24">
        <v>2310</v>
      </c>
    </row>
    <row r="166" spans="2:14" x14ac:dyDescent="0.2">
      <c r="B166" s="33" t="s">
        <v>286</v>
      </c>
      <c r="C166" s="18" t="s">
        <v>123</v>
      </c>
      <c r="D166" s="21" t="s">
        <v>208</v>
      </c>
      <c r="E166" s="23">
        <v>0.48768656716417913</v>
      </c>
      <c r="F166" s="23">
        <v>0.5119402985074627</v>
      </c>
      <c r="G166" s="23">
        <v>3.7313432835820896E-4</v>
      </c>
      <c r="H166" s="23">
        <v>0</v>
      </c>
      <c r="I166" s="24">
        <v>13400</v>
      </c>
      <c r="J166" s="23">
        <v>0.48157248157248156</v>
      </c>
      <c r="K166" s="23">
        <v>0.51842751842751844</v>
      </c>
      <c r="L166" s="23">
        <v>0</v>
      </c>
      <c r="M166" s="23">
        <v>0</v>
      </c>
      <c r="N166" s="24">
        <v>4070</v>
      </c>
    </row>
    <row r="167" spans="2:14" x14ac:dyDescent="0.2">
      <c r="B167" s="33" t="s">
        <v>286</v>
      </c>
      <c r="C167" s="18" t="s">
        <v>124</v>
      </c>
      <c r="D167" s="21" t="s">
        <v>339</v>
      </c>
      <c r="E167" s="23">
        <v>0.48019599836668025</v>
      </c>
      <c r="F167" s="23">
        <v>0.51980400163331975</v>
      </c>
      <c r="G167" s="23">
        <v>0</v>
      </c>
      <c r="H167" s="23">
        <v>0</v>
      </c>
      <c r="I167" s="24">
        <v>12245</v>
      </c>
      <c r="J167" s="23">
        <v>0.46944083224967492</v>
      </c>
      <c r="K167" s="23">
        <v>0.53055916775032508</v>
      </c>
      <c r="L167" s="23">
        <v>0</v>
      </c>
      <c r="M167" s="23">
        <v>0</v>
      </c>
      <c r="N167" s="24">
        <v>3845</v>
      </c>
    </row>
    <row r="168" spans="2:14" x14ac:dyDescent="0.2">
      <c r="B168" s="33" t="s">
        <v>286</v>
      </c>
      <c r="C168" s="18" t="s">
        <v>125</v>
      </c>
      <c r="D168" s="21" t="s">
        <v>209</v>
      </c>
      <c r="E168" s="23">
        <v>0.48005232177894047</v>
      </c>
      <c r="F168" s="23">
        <v>0.51962066710268151</v>
      </c>
      <c r="G168" s="23">
        <v>0</v>
      </c>
      <c r="H168" s="23">
        <v>3.2701111837802487E-4</v>
      </c>
      <c r="I168" s="24">
        <v>15290</v>
      </c>
      <c r="J168" s="23">
        <v>0.48582995951417002</v>
      </c>
      <c r="K168" s="23">
        <v>0.51417004048582993</v>
      </c>
      <c r="L168" s="23">
        <v>0</v>
      </c>
      <c r="M168" s="23">
        <v>0</v>
      </c>
      <c r="N168" s="24">
        <v>2470</v>
      </c>
    </row>
    <row r="169" spans="2:14" x14ac:dyDescent="0.2">
      <c r="B169" s="33" t="s">
        <v>286</v>
      </c>
      <c r="C169" s="18" t="s">
        <v>126</v>
      </c>
      <c r="D169" s="21" t="s">
        <v>210</v>
      </c>
      <c r="E169" s="23">
        <v>0.48102139406487232</v>
      </c>
      <c r="F169" s="23">
        <v>0.51759834368530022</v>
      </c>
      <c r="G169" s="23">
        <v>1.3802622498274672E-3</v>
      </c>
      <c r="H169" s="23">
        <v>0</v>
      </c>
      <c r="I169" s="24">
        <v>7245</v>
      </c>
      <c r="J169" s="23" t="s">
        <v>574</v>
      </c>
      <c r="K169" s="23" t="s">
        <v>574</v>
      </c>
      <c r="L169" s="23" t="s">
        <v>574</v>
      </c>
      <c r="M169" s="23" t="s">
        <v>574</v>
      </c>
      <c r="N169" s="24" t="s">
        <v>574</v>
      </c>
    </row>
    <row r="170" spans="2:14" ht="14.7" customHeight="1" x14ac:dyDescent="0.2">
      <c r="B170" s="33" t="s">
        <v>286</v>
      </c>
      <c r="C170" s="18" t="s">
        <v>127</v>
      </c>
      <c r="D170" s="21" t="s">
        <v>340</v>
      </c>
      <c r="E170" s="23">
        <v>0.4770251065845571</v>
      </c>
      <c r="F170" s="23">
        <v>0.52250118427285641</v>
      </c>
      <c r="G170" s="23">
        <v>4.7370914258645192E-4</v>
      </c>
      <c r="H170" s="23">
        <v>0</v>
      </c>
      <c r="I170" s="24">
        <v>10555</v>
      </c>
      <c r="J170" s="23">
        <v>0.45911949685534592</v>
      </c>
      <c r="K170" s="23">
        <v>0.54245283018867929</v>
      </c>
      <c r="L170" s="23">
        <v>0</v>
      </c>
      <c r="M170" s="23">
        <v>0</v>
      </c>
      <c r="N170" s="24">
        <v>3180</v>
      </c>
    </row>
    <row r="171" spans="2:14" x14ac:dyDescent="0.2">
      <c r="B171" s="33" t="s">
        <v>286</v>
      </c>
      <c r="C171" s="18" t="s">
        <v>128</v>
      </c>
      <c r="D171" s="21" t="s">
        <v>211</v>
      </c>
      <c r="E171" s="23">
        <v>0.4842814371257485</v>
      </c>
      <c r="F171" s="23">
        <v>0.51534431137724546</v>
      </c>
      <c r="G171" s="23">
        <v>3.7425149700598805E-4</v>
      </c>
      <c r="H171" s="23">
        <v>0</v>
      </c>
      <c r="I171" s="24">
        <v>13360</v>
      </c>
      <c r="J171" s="23">
        <v>0.48906250000000001</v>
      </c>
      <c r="K171" s="23">
        <v>0.51093750000000004</v>
      </c>
      <c r="L171" s="23">
        <v>0</v>
      </c>
      <c r="M171" s="23">
        <v>0</v>
      </c>
      <c r="N171" s="24">
        <v>3200</v>
      </c>
    </row>
    <row r="172" spans="2:14" x14ac:dyDescent="0.2">
      <c r="B172" s="33" t="s">
        <v>286</v>
      </c>
      <c r="C172" s="18" t="s">
        <v>129</v>
      </c>
      <c r="D172" s="21" t="s">
        <v>341</v>
      </c>
      <c r="E172" s="23">
        <v>0.48859672658975045</v>
      </c>
      <c r="F172" s="23">
        <v>0.51059833646364372</v>
      </c>
      <c r="G172" s="23">
        <v>5.3662463107056611E-4</v>
      </c>
      <c r="H172" s="23">
        <v>2.6831231553528306E-4</v>
      </c>
      <c r="I172" s="24">
        <v>18635</v>
      </c>
      <c r="J172" s="23" t="s">
        <v>574</v>
      </c>
      <c r="K172" s="23" t="s">
        <v>574</v>
      </c>
      <c r="L172" s="23" t="s">
        <v>574</v>
      </c>
      <c r="M172" s="23" t="s">
        <v>574</v>
      </c>
      <c r="N172" s="24" t="s">
        <v>574</v>
      </c>
    </row>
    <row r="173" spans="2:14" x14ac:dyDescent="0.2">
      <c r="B173" s="33" t="s">
        <v>293</v>
      </c>
      <c r="C173" s="18" t="s">
        <v>130</v>
      </c>
      <c r="D173" s="21" t="s">
        <v>212</v>
      </c>
      <c r="E173" s="23">
        <v>0.48119575699132111</v>
      </c>
      <c r="F173" s="23">
        <v>0.51880424300867889</v>
      </c>
      <c r="G173" s="23">
        <v>0</v>
      </c>
      <c r="H173" s="23">
        <v>0</v>
      </c>
      <c r="I173" s="24">
        <v>5185</v>
      </c>
      <c r="J173" s="23">
        <v>0.47749999999999998</v>
      </c>
      <c r="K173" s="23">
        <v>0.52249999999999996</v>
      </c>
      <c r="L173" s="23">
        <v>0</v>
      </c>
      <c r="M173" s="23">
        <v>0</v>
      </c>
      <c r="N173" s="24">
        <v>2000</v>
      </c>
    </row>
    <row r="174" spans="2:14" x14ac:dyDescent="0.2">
      <c r="B174" s="33" t="s">
        <v>293</v>
      </c>
      <c r="C174" s="18" t="s">
        <v>131</v>
      </c>
      <c r="D174" s="21" t="s">
        <v>213</v>
      </c>
      <c r="E174" s="23">
        <v>0.4894859813084112</v>
      </c>
      <c r="F174" s="23">
        <v>0.51051401869158874</v>
      </c>
      <c r="G174" s="23">
        <v>0</v>
      </c>
      <c r="H174" s="23">
        <v>0</v>
      </c>
      <c r="I174" s="24">
        <v>12840</v>
      </c>
      <c r="J174" s="23">
        <v>0.46296296296296297</v>
      </c>
      <c r="K174" s="23">
        <v>0.53561253561253563</v>
      </c>
      <c r="L174" s="23">
        <v>0</v>
      </c>
      <c r="M174" s="23">
        <v>0</v>
      </c>
      <c r="N174" s="24">
        <v>3510</v>
      </c>
    </row>
    <row r="175" spans="2:14" x14ac:dyDescent="0.2">
      <c r="B175" s="33" t="s">
        <v>293</v>
      </c>
      <c r="C175" s="18" t="s">
        <v>132</v>
      </c>
      <c r="D175" s="21" t="s">
        <v>214</v>
      </c>
      <c r="E175" s="23">
        <v>0.49140271493212667</v>
      </c>
      <c r="F175" s="23">
        <v>0.50859728506787327</v>
      </c>
      <c r="G175" s="23">
        <v>0</v>
      </c>
      <c r="H175" s="23">
        <v>0</v>
      </c>
      <c r="I175" s="24">
        <v>5525</v>
      </c>
      <c r="J175" s="23">
        <v>0.49180327868852458</v>
      </c>
      <c r="K175" s="23">
        <v>0.50546448087431695</v>
      </c>
      <c r="L175" s="23">
        <v>0</v>
      </c>
      <c r="M175" s="23">
        <v>0</v>
      </c>
      <c r="N175" s="24">
        <v>1830</v>
      </c>
    </row>
    <row r="176" spans="2:14" x14ac:dyDescent="0.2">
      <c r="B176" s="33" t="s">
        <v>293</v>
      </c>
      <c r="C176" s="18" t="s">
        <v>133</v>
      </c>
      <c r="D176" s="21" t="s">
        <v>215</v>
      </c>
      <c r="E176" s="23">
        <v>0.48289399887829498</v>
      </c>
      <c r="F176" s="23">
        <v>0.51710600112170502</v>
      </c>
      <c r="G176" s="23">
        <v>0</v>
      </c>
      <c r="H176" s="23">
        <v>0</v>
      </c>
      <c r="I176" s="24">
        <v>8915</v>
      </c>
      <c r="J176" s="23">
        <v>0.47670807453416147</v>
      </c>
      <c r="K176" s="23">
        <v>0.52329192546583847</v>
      </c>
      <c r="L176" s="23">
        <v>0</v>
      </c>
      <c r="M176" s="23">
        <v>0</v>
      </c>
      <c r="N176" s="24">
        <v>3220</v>
      </c>
    </row>
    <row r="177" spans="2:14" x14ac:dyDescent="0.2">
      <c r="B177" s="33" t="s">
        <v>293</v>
      </c>
      <c r="C177" s="18" t="s">
        <v>135</v>
      </c>
      <c r="D177" s="21" t="s">
        <v>216</v>
      </c>
      <c r="E177" s="23">
        <v>0.49888309754281457</v>
      </c>
      <c r="F177" s="23">
        <v>0.50111690245718543</v>
      </c>
      <c r="G177" s="23">
        <v>0</v>
      </c>
      <c r="H177" s="23">
        <v>0</v>
      </c>
      <c r="I177" s="24">
        <v>6715</v>
      </c>
      <c r="J177" s="23">
        <v>0.50310559006211175</v>
      </c>
      <c r="K177" s="23">
        <v>0.49896480331262938</v>
      </c>
      <c r="L177" s="23">
        <v>0</v>
      </c>
      <c r="M177" s="23">
        <v>0</v>
      </c>
      <c r="N177" s="24">
        <v>2415</v>
      </c>
    </row>
    <row r="178" spans="2:14" x14ac:dyDescent="0.2">
      <c r="B178" s="33" t="s">
        <v>293</v>
      </c>
      <c r="C178" s="18" t="s">
        <v>136</v>
      </c>
      <c r="D178" s="21" t="s">
        <v>342</v>
      </c>
      <c r="E178" s="23">
        <v>0.49096065225097485</v>
      </c>
      <c r="F178" s="23">
        <v>0.50868486352357323</v>
      </c>
      <c r="G178" s="23">
        <v>0</v>
      </c>
      <c r="H178" s="23">
        <v>0</v>
      </c>
      <c r="I178" s="24">
        <v>14105</v>
      </c>
      <c r="J178" s="23" t="s">
        <v>574</v>
      </c>
      <c r="K178" s="23" t="s">
        <v>574</v>
      </c>
      <c r="L178" s="23" t="s">
        <v>574</v>
      </c>
      <c r="M178" s="23" t="s">
        <v>574</v>
      </c>
      <c r="N178" s="24" t="s">
        <v>574</v>
      </c>
    </row>
    <row r="179" spans="2:14" x14ac:dyDescent="0.2">
      <c r="B179" s="33" t="s">
        <v>293</v>
      </c>
      <c r="C179" s="18" t="s">
        <v>137</v>
      </c>
      <c r="D179" s="21" t="s">
        <v>217</v>
      </c>
      <c r="E179" s="23">
        <v>0.47685185185185186</v>
      </c>
      <c r="F179" s="23">
        <v>0.52314814814814814</v>
      </c>
      <c r="G179" s="23">
        <v>0</v>
      </c>
      <c r="H179" s="23">
        <v>0</v>
      </c>
      <c r="I179" s="24">
        <v>8640</v>
      </c>
      <c r="J179" s="23">
        <v>0.470703125</v>
      </c>
      <c r="K179" s="23">
        <v>0.53125</v>
      </c>
      <c r="L179" s="23">
        <v>0</v>
      </c>
      <c r="M179" s="23">
        <v>0</v>
      </c>
      <c r="N179" s="24">
        <v>2560</v>
      </c>
    </row>
    <row r="180" spans="2:14" x14ac:dyDescent="0.2">
      <c r="B180" s="33" t="s">
        <v>293</v>
      </c>
      <c r="C180" s="18" t="s">
        <v>138</v>
      </c>
      <c r="D180" s="21" t="s">
        <v>218</v>
      </c>
      <c r="E180" s="23">
        <v>0.48568608094768018</v>
      </c>
      <c r="F180" s="23">
        <v>0.51431391905231982</v>
      </c>
      <c r="G180" s="23">
        <v>0</v>
      </c>
      <c r="H180" s="23">
        <v>0</v>
      </c>
      <c r="I180" s="24">
        <v>5065</v>
      </c>
      <c r="J180" s="23">
        <v>0.45895522388059701</v>
      </c>
      <c r="K180" s="23">
        <v>0.54104477611940294</v>
      </c>
      <c r="L180" s="23">
        <v>0</v>
      </c>
      <c r="M180" s="23">
        <v>0</v>
      </c>
      <c r="N180" s="24">
        <v>1340</v>
      </c>
    </row>
    <row r="181" spans="2:14" x14ac:dyDescent="0.2">
      <c r="B181" s="33" t="s">
        <v>293</v>
      </c>
      <c r="C181" s="18" t="s">
        <v>139</v>
      </c>
      <c r="D181" s="21" t="s">
        <v>219</v>
      </c>
      <c r="E181" s="23">
        <v>0.49295238095238098</v>
      </c>
      <c r="F181" s="23">
        <v>0.50666666666666671</v>
      </c>
      <c r="G181" s="23">
        <v>0</v>
      </c>
      <c r="H181" s="23">
        <v>0</v>
      </c>
      <c r="I181" s="24">
        <v>13125</v>
      </c>
      <c r="J181" s="23" t="s">
        <v>574</v>
      </c>
      <c r="K181" s="23" t="s">
        <v>574</v>
      </c>
      <c r="L181" s="23" t="s">
        <v>574</v>
      </c>
      <c r="M181" s="23" t="s">
        <v>574</v>
      </c>
      <c r="N181" s="24" t="s">
        <v>574</v>
      </c>
    </row>
    <row r="182" spans="2:14" x14ac:dyDescent="0.2">
      <c r="B182" s="33" t="s">
        <v>293</v>
      </c>
      <c r="C182" s="18" t="s">
        <v>140</v>
      </c>
      <c r="D182" s="21" t="s">
        <v>343</v>
      </c>
      <c r="E182" s="23">
        <v>0.47983310152990266</v>
      </c>
      <c r="F182" s="23">
        <v>0.52016689847009734</v>
      </c>
      <c r="G182" s="23">
        <v>0</v>
      </c>
      <c r="H182" s="23">
        <v>0</v>
      </c>
      <c r="I182" s="24">
        <v>7190</v>
      </c>
      <c r="J182" s="23">
        <v>0.4726027397260274</v>
      </c>
      <c r="K182" s="23">
        <v>0.5273972602739726</v>
      </c>
      <c r="L182" s="23">
        <v>0</v>
      </c>
      <c r="M182" s="23">
        <v>0</v>
      </c>
      <c r="N182" s="24">
        <v>2190</v>
      </c>
    </row>
    <row r="183" spans="2:14" x14ac:dyDescent="0.2">
      <c r="B183" s="33" t="s">
        <v>293</v>
      </c>
      <c r="C183" s="18" t="s">
        <v>141</v>
      </c>
      <c r="D183" s="21" t="s">
        <v>220</v>
      </c>
      <c r="E183" s="23">
        <v>0.50643408635973697</v>
      </c>
      <c r="F183" s="23">
        <v>0.4927080354589648</v>
      </c>
      <c r="G183" s="23">
        <v>2.8595939376608524E-4</v>
      </c>
      <c r="H183" s="23">
        <v>5.7191878753217048E-4</v>
      </c>
      <c r="I183" s="24">
        <v>17485</v>
      </c>
      <c r="J183" s="23" t="s">
        <v>574</v>
      </c>
      <c r="K183" s="23" t="s">
        <v>574</v>
      </c>
      <c r="L183" s="23" t="s">
        <v>574</v>
      </c>
      <c r="M183" s="23" t="s">
        <v>574</v>
      </c>
      <c r="N183" s="24" t="s">
        <v>574</v>
      </c>
    </row>
    <row r="184" spans="2:14" x14ac:dyDescent="0.2">
      <c r="B184" s="33" t="s">
        <v>293</v>
      </c>
      <c r="C184" s="18" t="s">
        <v>344</v>
      </c>
      <c r="D184" s="21" t="s">
        <v>345</v>
      </c>
      <c r="E184" s="23">
        <v>0.50049358341559724</v>
      </c>
      <c r="F184" s="23">
        <v>0.49950641658440276</v>
      </c>
      <c r="G184" s="23">
        <v>0</v>
      </c>
      <c r="H184" s="23">
        <v>3.2905561039815728E-4</v>
      </c>
      <c r="I184" s="24">
        <v>15195</v>
      </c>
      <c r="J184" s="23">
        <v>0.50062578222778475</v>
      </c>
      <c r="K184" s="23">
        <v>0.49937421777221525</v>
      </c>
      <c r="L184" s="23">
        <v>0</v>
      </c>
      <c r="M184" s="23">
        <v>0</v>
      </c>
      <c r="N184" s="24">
        <v>3995</v>
      </c>
    </row>
    <row r="185" spans="2:14" x14ac:dyDescent="0.2">
      <c r="B185" s="33" t="s">
        <v>293</v>
      </c>
      <c r="C185" s="18" t="s">
        <v>134</v>
      </c>
      <c r="D185" s="21" t="s">
        <v>346</v>
      </c>
      <c r="E185" s="23">
        <v>0.49566630552546048</v>
      </c>
      <c r="F185" s="23">
        <v>0.50433369447453957</v>
      </c>
      <c r="G185" s="23">
        <v>0</v>
      </c>
      <c r="H185" s="23">
        <v>0</v>
      </c>
      <c r="I185" s="24">
        <v>9230</v>
      </c>
      <c r="J185" s="23">
        <v>0.49022346368715086</v>
      </c>
      <c r="K185" s="23">
        <v>0.51117318435754189</v>
      </c>
      <c r="L185" s="23">
        <v>0</v>
      </c>
      <c r="M185" s="23">
        <v>0</v>
      </c>
      <c r="N185" s="24">
        <v>3580</v>
      </c>
    </row>
    <row r="186" spans="2:14" ht="13.2" x14ac:dyDescent="0.25">
      <c r="B186"/>
      <c r="C186"/>
      <c r="D186"/>
      <c r="E186"/>
      <c r="F186"/>
      <c r="G186"/>
      <c r="H186"/>
      <c r="I186"/>
      <c r="J186"/>
      <c r="K186"/>
      <c r="L186"/>
      <c r="M186"/>
      <c r="N186"/>
    </row>
    <row r="187" spans="2:14" x14ac:dyDescent="0.2">
      <c r="B187" s="35" t="s">
        <v>244</v>
      </c>
    </row>
    <row r="188" spans="2:14" x14ac:dyDescent="0.2">
      <c r="B188" s="16"/>
    </row>
    <row r="189" spans="2:14" x14ac:dyDescent="0.2">
      <c r="B189" s="16" t="s">
        <v>568</v>
      </c>
    </row>
    <row r="190" spans="2:14" x14ac:dyDescent="0.2">
      <c r="B190" s="16" t="s">
        <v>245</v>
      </c>
    </row>
    <row r="191" spans="2:14" x14ac:dyDescent="0.2">
      <c r="B191" s="16" t="s">
        <v>246</v>
      </c>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5"/>
  <sheetViews>
    <sheetView showGridLines="0" zoomScale="85" zoomScaleNormal="85" zoomScaleSheetLayoutView="25" workbookViewId="0">
      <selection activeCell="H54" sqref="H54"/>
    </sheetView>
  </sheetViews>
  <sheetFormatPr defaultColWidth="9.33203125" defaultRowHeight="12.6" x14ac:dyDescent="0.2"/>
  <cols>
    <col min="1" max="1" width="1.6640625" style="2" customWidth="1"/>
    <col min="2" max="2" width="26" style="2" customWidth="1"/>
    <col min="3" max="3" width="10.6640625" style="2" customWidth="1"/>
    <col min="4" max="4" width="82.6640625" style="2" bestFit="1" customWidth="1"/>
    <col min="5" max="6" width="14.33203125" style="2" customWidth="1"/>
    <col min="7" max="7" width="17.33203125" style="2" bestFit="1" customWidth="1"/>
    <col min="8" max="11" width="14.33203125" style="2" customWidth="1"/>
    <col min="12" max="12" width="17.33203125" style="2" bestFit="1" customWidth="1"/>
    <col min="13" max="14" width="14.33203125" style="2" customWidth="1"/>
    <col min="15" max="15" width="9.33203125" style="2" customWidth="1"/>
    <col min="16" max="16384" width="9.33203125" style="2"/>
  </cols>
  <sheetData>
    <row r="1" spans="2:14" s="15" customFormat="1" ht="18" customHeight="1" x14ac:dyDescent="0.3"/>
    <row r="2" spans="2:14" ht="19.5" customHeight="1" x14ac:dyDescent="0.2">
      <c r="B2" s="3" t="s">
        <v>0</v>
      </c>
      <c r="C2" s="22" t="s">
        <v>407</v>
      </c>
    </row>
    <row r="3" spans="2:14" ht="12.75" customHeight="1" x14ac:dyDescent="0.2">
      <c r="B3" s="3" t="s">
        <v>4</v>
      </c>
      <c r="C3" s="12" t="s">
        <v>542</v>
      </c>
    </row>
    <row r="4" spans="2:14" ht="12.75" customHeight="1" x14ac:dyDescent="0.2">
      <c r="B4" s="3"/>
      <c r="C4" s="6"/>
    </row>
    <row r="5" spans="2:14" ht="16.2" x14ac:dyDescent="0.3">
      <c r="B5" s="3" t="s">
        <v>1</v>
      </c>
      <c r="C5" s="46" t="str">
        <f>'System &amp; Provider Summary - T1'!$C$5</f>
        <v>July 2024</v>
      </c>
    </row>
    <row r="6" spans="2:14" x14ac:dyDescent="0.2">
      <c r="B6" s="3" t="s">
        <v>2</v>
      </c>
      <c r="C6" s="2" t="s">
        <v>399</v>
      </c>
    </row>
    <row r="7" spans="2:14" ht="12.75" customHeight="1" x14ac:dyDescent="0.2">
      <c r="B7" s="3" t="s">
        <v>6</v>
      </c>
      <c r="C7" s="2" t="s">
        <v>540</v>
      </c>
    </row>
    <row r="8" spans="2:14" ht="12.75" customHeight="1" x14ac:dyDescent="0.2">
      <c r="B8" s="3" t="s">
        <v>3</v>
      </c>
      <c r="C8" s="2" t="str">
        <f>'System &amp; Provider Summary - T1'!C8</f>
        <v>12th September 2024</v>
      </c>
    </row>
    <row r="9" spans="2:14" ht="12.75" customHeight="1" x14ac:dyDescent="0.2">
      <c r="B9" s="3" t="s">
        <v>5</v>
      </c>
      <c r="C9" s="8" t="s">
        <v>403</v>
      </c>
    </row>
    <row r="10" spans="2:14" ht="12.75" customHeight="1" x14ac:dyDescent="0.2">
      <c r="B10" s="3" t="s">
        <v>8</v>
      </c>
      <c r="C10" s="2" t="str">
        <f>'System &amp; Provider Summary - T1'!C10</f>
        <v>Published (Final) - Official Statistics in development</v>
      </c>
    </row>
    <row r="11" spans="2:14" ht="12.75" customHeight="1" x14ac:dyDescent="0.2">
      <c r="B11" s="3" t="s">
        <v>9</v>
      </c>
      <c r="C11" s="2" t="str">
        <f>'System &amp; Provider Summary - T1'!C11</f>
        <v>Kerry Evert - england.nhsdata@nhs.net</v>
      </c>
    </row>
    <row r="12" spans="2:14" x14ac:dyDescent="0.2">
      <c r="B12" s="3"/>
    </row>
    <row r="13" spans="2:14" ht="16.2" x14ac:dyDescent="0.3">
      <c r="B13" s="5" t="s">
        <v>411</v>
      </c>
    </row>
    <row r="14" spans="2:14" ht="16.2" x14ac:dyDescent="0.3">
      <c r="B14" s="5"/>
      <c r="C14" s="5"/>
    </row>
    <row r="15" spans="2:14" customFormat="1" ht="13.2" x14ac:dyDescent="0.25">
      <c r="C15" s="40"/>
      <c r="E15" s="65" t="s">
        <v>396</v>
      </c>
      <c r="F15" s="66"/>
      <c r="G15" s="66"/>
      <c r="H15" s="66"/>
      <c r="I15" s="67"/>
      <c r="J15" s="65" t="s">
        <v>395</v>
      </c>
      <c r="K15" s="66"/>
      <c r="L15" s="66"/>
      <c r="M15" s="66"/>
      <c r="N15" s="67"/>
    </row>
    <row r="16" spans="2:14" s="12" customFormat="1" ht="25.2" x14ac:dyDescent="0.25">
      <c r="B16" s="48" t="s">
        <v>242</v>
      </c>
      <c r="C16" s="11" t="s">
        <v>251</v>
      </c>
      <c r="D16" s="10" t="s">
        <v>252</v>
      </c>
      <c r="E16" s="41" t="s">
        <v>11</v>
      </c>
      <c r="F16" s="41" t="s">
        <v>12</v>
      </c>
      <c r="G16" s="41" t="s">
        <v>408</v>
      </c>
      <c r="H16" s="42" t="s">
        <v>14</v>
      </c>
      <c r="I16" s="42" t="s">
        <v>347</v>
      </c>
      <c r="J16" s="41" t="s">
        <v>11</v>
      </c>
      <c r="K16" s="41" t="s">
        <v>12</v>
      </c>
      <c r="L16" s="41" t="s">
        <v>408</v>
      </c>
      <c r="M16" s="42" t="s">
        <v>14</v>
      </c>
      <c r="N16" s="42" t="s">
        <v>347</v>
      </c>
    </row>
    <row r="17" spans="2:14" x14ac:dyDescent="0.2">
      <c r="B17" s="50" t="s">
        <v>7</v>
      </c>
      <c r="C17" s="1" t="s">
        <v>7</v>
      </c>
      <c r="D17" s="13" t="s">
        <v>10</v>
      </c>
      <c r="E17" s="26">
        <v>0.47054600924222711</v>
      </c>
      <c r="F17" s="26">
        <v>0.51448023688815114</v>
      </c>
      <c r="G17" s="26">
        <v>1.144062093409305E-3</v>
      </c>
      <c r="H17" s="26">
        <v>1.3829691776212481E-2</v>
      </c>
      <c r="I17" s="25">
        <v>445778</v>
      </c>
      <c r="J17" s="26">
        <v>0.46477314644042789</v>
      </c>
      <c r="K17" s="26">
        <v>0.533382515676872</v>
      </c>
      <c r="L17" s="26">
        <v>1.4754703061600886E-3</v>
      </c>
      <c r="M17" s="26">
        <v>0</v>
      </c>
      <c r="N17" s="25">
        <v>13553</v>
      </c>
    </row>
    <row r="18" spans="2:14" x14ac:dyDescent="0.2">
      <c r="D18" s="4"/>
      <c r="E18" s="7"/>
      <c r="F18" s="7"/>
      <c r="G18" s="7"/>
      <c r="H18" s="7"/>
      <c r="J18" s="7"/>
      <c r="K18" s="7"/>
      <c r="L18" s="7"/>
      <c r="M18" s="7"/>
    </row>
    <row r="19" spans="2:14" x14ac:dyDescent="0.2">
      <c r="B19" s="33" t="s">
        <v>253</v>
      </c>
      <c r="C19" s="18" t="s">
        <v>254</v>
      </c>
      <c r="D19" s="18" t="s">
        <v>368</v>
      </c>
      <c r="E19" s="23" t="s">
        <v>574</v>
      </c>
      <c r="F19" s="23" t="s">
        <v>574</v>
      </c>
      <c r="G19" s="23" t="s">
        <v>574</v>
      </c>
      <c r="H19" s="23" t="s">
        <v>574</v>
      </c>
      <c r="I19" s="24" t="s">
        <v>574</v>
      </c>
      <c r="J19" s="23" t="s">
        <v>574</v>
      </c>
      <c r="K19" s="23" t="s">
        <v>574</v>
      </c>
      <c r="L19" s="23" t="s">
        <v>574</v>
      </c>
      <c r="M19" s="23" t="s">
        <v>574</v>
      </c>
      <c r="N19" s="24" t="s">
        <v>574</v>
      </c>
    </row>
    <row r="20" spans="2:14" x14ac:dyDescent="0.2">
      <c r="B20" s="33" t="s">
        <v>253</v>
      </c>
      <c r="C20" s="18" t="s">
        <v>255</v>
      </c>
      <c r="D20" s="18" t="s">
        <v>369</v>
      </c>
      <c r="E20" s="23">
        <v>0.41290322580645161</v>
      </c>
      <c r="F20" s="23">
        <v>0.57903225806451608</v>
      </c>
      <c r="G20" s="23">
        <v>8.0645161290322578E-3</v>
      </c>
      <c r="H20" s="23">
        <v>0</v>
      </c>
      <c r="I20" s="24">
        <v>3100</v>
      </c>
      <c r="J20" s="23" t="s">
        <v>574</v>
      </c>
      <c r="K20" s="23" t="s">
        <v>574</v>
      </c>
      <c r="L20" s="23" t="s">
        <v>574</v>
      </c>
      <c r="M20" s="23" t="s">
        <v>574</v>
      </c>
      <c r="N20" s="24" t="s">
        <v>574</v>
      </c>
    </row>
    <row r="21" spans="2:14" x14ac:dyDescent="0.2">
      <c r="B21" s="33" t="s">
        <v>253</v>
      </c>
      <c r="C21" s="18" t="s">
        <v>256</v>
      </c>
      <c r="D21" s="18" t="s">
        <v>370</v>
      </c>
      <c r="E21" s="23">
        <v>0.472716829408386</v>
      </c>
      <c r="F21" s="23">
        <v>0.52383687535898904</v>
      </c>
      <c r="G21" s="23">
        <v>2.8719126938541069E-3</v>
      </c>
      <c r="H21" s="23">
        <v>0</v>
      </c>
      <c r="I21" s="24">
        <v>8705</v>
      </c>
      <c r="J21" s="23">
        <v>0.47058823529411764</v>
      </c>
      <c r="K21" s="23">
        <v>0.52941176470588236</v>
      </c>
      <c r="L21" s="23">
        <v>0</v>
      </c>
      <c r="M21" s="23">
        <v>0</v>
      </c>
      <c r="N21" s="24">
        <v>510</v>
      </c>
    </row>
    <row r="22" spans="2:14" x14ac:dyDescent="0.2">
      <c r="B22" s="33" t="s">
        <v>253</v>
      </c>
      <c r="C22" s="18" t="s">
        <v>257</v>
      </c>
      <c r="D22" s="18" t="s">
        <v>371</v>
      </c>
      <c r="E22" s="23">
        <v>0.48395620989052474</v>
      </c>
      <c r="F22" s="23">
        <v>0.51604379010947532</v>
      </c>
      <c r="G22" s="23">
        <v>0</v>
      </c>
      <c r="H22" s="23">
        <v>0</v>
      </c>
      <c r="I22" s="24">
        <v>13245</v>
      </c>
      <c r="J22" s="23">
        <v>0.5</v>
      </c>
      <c r="K22" s="23">
        <v>0.5</v>
      </c>
      <c r="L22" s="23">
        <v>0</v>
      </c>
      <c r="M22" s="23">
        <v>0</v>
      </c>
      <c r="N22" s="24">
        <v>40</v>
      </c>
    </row>
    <row r="23" spans="2:14" x14ac:dyDescent="0.2">
      <c r="B23" s="33" t="s">
        <v>253</v>
      </c>
      <c r="C23" s="18" t="s">
        <v>258</v>
      </c>
      <c r="D23" s="18" t="s">
        <v>372</v>
      </c>
      <c r="E23" s="23" t="s">
        <v>574</v>
      </c>
      <c r="F23" s="23" t="s">
        <v>574</v>
      </c>
      <c r="G23" s="23" t="s">
        <v>574</v>
      </c>
      <c r="H23" s="23" t="s">
        <v>574</v>
      </c>
      <c r="I23" s="24" t="s">
        <v>574</v>
      </c>
      <c r="J23" s="23" t="s">
        <v>574</v>
      </c>
      <c r="K23" s="23" t="s">
        <v>574</v>
      </c>
      <c r="L23" s="23" t="s">
        <v>574</v>
      </c>
      <c r="M23" s="23" t="s">
        <v>574</v>
      </c>
      <c r="N23" s="24" t="s">
        <v>574</v>
      </c>
    </row>
    <row r="24" spans="2:14" x14ac:dyDescent="0.2">
      <c r="B24" s="33" t="s">
        <v>253</v>
      </c>
      <c r="C24" s="18" t="s">
        <v>259</v>
      </c>
      <c r="D24" s="18" t="s">
        <v>373</v>
      </c>
      <c r="E24" s="23">
        <v>0.48392415498763397</v>
      </c>
      <c r="F24" s="23">
        <v>0.50700741962077489</v>
      </c>
      <c r="G24" s="23">
        <v>0</v>
      </c>
      <c r="H24" s="23">
        <v>9.0684253915910961E-3</v>
      </c>
      <c r="I24" s="24">
        <v>6065</v>
      </c>
      <c r="J24" s="23">
        <v>0.46153846153846156</v>
      </c>
      <c r="K24" s="23">
        <v>0.53846153846153844</v>
      </c>
      <c r="L24" s="23">
        <v>0</v>
      </c>
      <c r="M24" s="23">
        <v>0</v>
      </c>
      <c r="N24" s="24">
        <v>65</v>
      </c>
    </row>
    <row r="25" spans="2:14" x14ac:dyDescent="0.2">
      <c r="B25" s="33" t="s">
        <v>243</v>
      </c>
      <c r="C25" s="18" t="s">
        <v>260</v>
      </c>
      <c r="D25" s="18" t="s">
        <v>350</v>
      </c>
      <c r="E25" s="23">
        <v>0.47552917459961924</v>
      </c>
      <c r="F25" s="23">
        <v>0.52301489528502632</v>
      </c>
      <c r="G25" s="23">
        <v>1.3439354910964273E-3</v>
      </c>
      <c r="H25" s="23">
        <v>1.1199462425803562E-4</v>
      </c>
      <c r="I25" s="24">
        <v>44645</v>
      </c>
      <c r="J25" s="23">
        <v>0.49431818181818182</v>
      </c>
      <c r="K25" s="23">
        <v>0.50568181818181823</v>
      </c>
      <c r="L25" s="23">
        <v>0</v>
      </c>
      <c r="M25" s="23">
        <v>0</v>
      </c>
      <c r="N25" s="24">
        <v>880</v>
      </c>
    </row>
    <row r="26" spans="2:14" x14ac:dyDescent="0.2">
      <c r="B26" s="33" t="s">
        <v>243</v>
      </c>
      <c r="C26" s="18" t="s">
        <v>261</v>
      </c>
      <c r="D26" s="18" t="s">
        <v>351</v>
      </c>
      <c r="E26" s="23">
        <v>0.48189675309507124</v>
      </c>
      <c r="F26" s="23">
        <v>0.51775286148096245</v>
      </c>
      <c r="G26" s="23">
        <v>0</v>
      </c>
      <c r="H26" s="23">
        <v>3.5038542396636298E-4</v>
      </c>
      <c r="I26" s="24">
        <v>42810</v>
      </c>
      <c r="J26" s="23">
        <v>0.42857142857142855</v>
      </c>
      <c r="K26" s="23">
        <v>0.5803571428571429</v>
      </c>
      <c r="L26" s="23">
        <v>0</v>
      </c>
      <c r="M26" s="23">
        <v>0</v>
      </c>
      <c r="N26" s="24">
        <v>560</v>
      </c>
    </row>
    <row r="27" spans="2:14" x14ac:dyDescent="0.2">
      <c r="B27" s="33" t="s">
        <v>243</v>
      </c>
      <c r="C27" s="18" t="s">
        <v>262</v>
      </c>
      <c r="D27" s="18" t="s">
        <v>352</v>
      </c>
      <c r="E27" s="23">
        <v>0.484375</v>
      </c>
      <c r="F27" s="23">
        <v>0.5153459821428571</v>
      </c>
      <c r="G27" s="23">
        <v>0</v>
      </c>
      <c r="H27" s="23">
        <v>2.7901785714285713E-4</v>
      </c>
      <c r="I27" s="24">
        <v>17920</v>
      </c>
      <c r="J27" s="23">
        <v>0.43617021276595747</v>
      </c>
      <c r="K27" s="23">
        <v>0.57446808510638303</v>
      </c>
      <c r="L27" s="23">
        <v>0</v>
      </c>
      <c r="M27" s="23">
        <v>0</v>
      </c>
      <c r="N27" s="24">
        <v>470</v>
      </c>
    </row>
    <row r="28" spans="2:14" x14ac:dyDescent="0.2">
      <c r="B28" s="33" t="s">
        <v>243</v>
      </c>
      <c r="C28" s="18" t="s">
        <v>263</v>
      </c>
      <c r="D28" s="18" t="s">
        <v>353</v>
      </c>
      <c r="E28" s="23">
        <v>0.49207954162453654</v>
      </c>
      <c r="F28" s="23">
        <v>0.5079204583754634</v>
      </c>
      <c r="G28" s="23">
        <v>0</v>
      </c>
      <c r="H28" s="23">
        <v>0</v>
      </c>
      <c r="I28" s="24">
        <v>14835</v>
      </c>
      <c r="J28" s="23">
        <v>0.45652173913043476</v>
      </c>
      <c r="K28" s="23">
        <v>0.54347826086956519</v>
      </c>
      <c r="L28" s="23">
        <v>0</v>
      </c>
      <c r="M28" s="23">
        <v>0</v>
      </c>
      <c r="N28" s="24">
        <v>690</v>
      </c>
    </row>
    <row r="29" spans="2:14" x14ac:dyDescent="0.2">
      <c r="B29" s="33" t="s">
        <v>243</v>
      </c>
      <c r="C29" s="18" t="s">
        <v>264</v>
      </c>
      <c r="D29" s="18" t="s">
        <v>354</v>
      </c>
      <c r="E29" s="23">
        <v>0.48688946015424167</v>
      </c>
      <c r="F29" s="23">
        <v>0.50951156812339327</v>
      </c>
      <c r="G29" s="23">
        <v>4.1131105398457581E-3</v>
      </c>
      <c r="H29" s="23">
        <v>0</v>
      </c>
      <c r="I29" s="24">
        <v>9725</v>
      </c>
      <c r="J29" s="23">
        <v>0.45744680851063829</v>
      </c>
      <c r="K29" s="23">
        <v>0.53723404255319152</v>
      </c>
      <c r="L29" s="23">
        <v>5.3191489361702126E-3</v>
      </c>
      <c r="M29" s="23">
        <v>0</v>
      </c>
      <c r="N29" s="24">
        <v>940</v>
      </c>
    </row>
    <row r="30" spans="2:14" x14ac:dyDescent="0.2">
      <c r="B30" s="33" t="s">
        <v>265</v>
      </c>
      <c r="C30" s="18" t="s">
        <v>266</v>
      </c>
      <c r="D30" s="18" t="s">
        <v>374</v>
      </c>
      <c r="E30" s="23" t="s">
        <v>574</v>
      </c>
      <c r="F30" s="23" t="s">
        <v>574</v>
      </c>
      <c r="G30" s="23" t="s">
        <v>574</v>
      </c>
      <c r="H30" s="23" t="s">
        <v>574</v>
      </c>
      <c r="I30" s="24" t="s">
        <v>574</v>
      </c>
      <c r="J30" s="23" t="s">
        <v>574</v>
      </c>
      <c r="K30" s="23" t="s">
        <v>574</v>
      </c>
      <c r="L30" s="23" t="s">
        <v>574</v>
      </c>
      <c r="M30" s="23" t="s">
        <v>574</v>
      </c>
      <c r="N30" s="24" t="s">
        <v>574</v>
      </c>
    </row>
    <row r="31" spans="2:14" x14ac:dyDescent="0.2">
      <c r="B31" s="33" t="s">
        <v>265</v>
      </c>
      <c r="C31" s="18" t="s">
        <v>267</v>
      </c>
      <c r="D31" s="18" t="s">
        <v>375</v>
      </c>
      <c r="E31" s="23">
        <v>0.46198830409356723</v>
      </c>
      <c r="F31" s="23">
        <v>0.53801169590643272</v>
      </c>
      <c r="G31" s="23">
        <v>0</v>
      </c>
      <c r="H31" s="23">
        <v>0</v>
      </c>
      <c r="I31" s="24">
        <v>4275</v>
      </c>
      <c r="J31" s="23">
        <v>0.42857142857142855</v>
      </c>
      <c r="K31" s="23">
        <v>0.5714285714285714</v>
      </c>
      <c r="L31" s="23">
        <v>0</v>
      </c>
      <c r="M31" s="23">
        <v>0</v>
      </c>
      <c r="N31" s="24">
        <v>140</v>
      </c>
    </row>
    <row r="32" spans="2:14" x14ac:dyDescent="0.2">
      <c r="B32" s="33" t="s">
        <v>265</v>
      </c>
      <c r="C32" s="18" t="s">
        <v>268</v>
      </c>
      <c r="D32" s="18" t="s">
        <v>376</v>
      </c>
      <c r="E32" s="23" t="s">
        <v>574</v>
      </c>
      <c r="F32" s="23" t="s">
        <v>574</v>
      </c>
      <c r="G32" s="23" t="s">
        <v>574</v>
      </c>
      <c r="H32" s="23" t="s">
        <v>574</v>
      </c>
      <c r="I32" s="24" t="s">
        <v>574</v>
      </c>
      <c r="J32" s="23" t="s">
        <v>574</v>
      </c>
      <c r="K32" s="23" t="s">
        <v>574</v>
      </c>
      <c r="L32" s="23" t="s">
        <v>574</v>
      </c>
      <c r="M32" s="23" t="s">
        <v>574</v>
      </c>
      <c r="N32" s="24" t="s">
        <v>574</v>
      </c>
    </row>
    <row r="33" spans="2:14" x14ac:dyDescent="0.2">
      <c r="B33" s="33" t="s">
        <v>265</v>
      </c>
      <c r="C33" s="18" t="s">
        <v>269</v>
      </c>
      <c r="D33" s="18" t="s">
        <v>355</v>
      </c>
      <c r="E33" s="23">
        <v>0.47314104260386347</v>
      </c>
      <c r="F33" s="23">
        <v>0.52341889388727181</v>
      </c>
      <c r="G33" s="23">
        <v>2.9108229690394285E-3</v>
      </c>
      <c r="H33" s="23">
        <v>2.646202699126753E-4</v>
      </c>
      <c r="I33" s="24">
        <v>18895</v>
      </c>
      <c r="J33" s="23">
        <v>0.46666666666666667</v>
      </c>
      <c r="K33" s="23">
        <v>0.53333333333333333</v>
      </c>
      <c r="L33" s="23">
        <v>0</v>
      </c>
      <c r="M33" s="23">
        <v>0</v>
      </c>
      <c r="N33" s="24">
        <v>450</v>
      </c>
    </row>
    <row r="34" spans="2:14" x14ac:dyDescent="0.2">
      <c r="B34" s="33" t="s">
        <v>265</v>
      </c>
      <c r="C34" s="18" t="s">
        <v>270</v>
      </c>
      <c r="D34" s="18" t="s">
        <v>377</v>
      </c>
      <c r="E34" s="23" t="s">
        <v>574</v>
      </c>
      <c r="F34" s="23" t="s">
        <v>574</v>
      </c>
      <c r="G34" s="23" t="s">
        <v>574</v>
      </c>
      <c r="H34" s="23" t="s">
        <v>574</v>
      </c>
      <c r="I34" s="24" t="s">
        <v>574</v>
      </c>
      <c r="J34" s="23" t="s">
        <v>574</v>
      </c>
      <c r="K34" s="23" t="s">
        <v>574</v>
      </c>
      <c r="L34" s="23" t="s">
        <v>574</v>
      </c>
      <c r="M34" s="23" t="s">
        <v>574</v>
      </c>
      <c r="N34" s="24" t="s">
        <v>574</v>
      </c>
    </row>
    <row r="35" spans="2:14" x14ac:dyDescent="0.2">
      <c r="B35" s="33" t="s">
        <v>265</v>
      </c>
      <c r="C35" s="18" t="s">
        <v>271</v>
      </c>
      <c r="D35" s="18" t="s">
        <v>378</v>
      </c>
      <c r="E35" s="23" t="s">
        <v>574</v>
      </c>
      <c r="F35" s="23" t="s">
        <v>574</v>
      </c>
      <c r="G35" s="23" t="s">
        <v>574</v>
      </c>
      <c r="H35" s="23" t="s">
        <v>574</v>
      </c>
      <c r="I35" s="24" t="s">
        <v>574</v>
      </c>
      <c r="J35" s="23" t="s">
        <v>574</v>
      </c>
      <c r="K35" s="23" t="s">
        <v>574</v>
      </c>
      <c r="L35" s="23" t="s">
        <v>574</v>
      </c>
      <c r="M35" s="23" t="s">
        <v>574</v>
      </c>
      <c r="N35" s="24" t="s">
        <v>574</v>
      </c>
    </row>
    <row r="36" spans="2:14" x14ac:dyDescent="0.2">
      <c r="B36" s="33" t="s">
        <v>265</v>
      </c>
      <c r="C36" s="18" t="s">
        <v>272</v>
      </c>
      <c r="D36" s="18" t="s">
        <v>379</v>
      </c>
      <c r="E36" s="23" t="s">
        <v>574</v>
      </c>
      <c r="F36" s="23" t="s">
        <v>574</v>
      </c>
      <c r="G36" s="23" t="s">
        <v>574</v>
      </c>
      <c r="H36" s="23" t="s">
        <v>574</v>
      </c>
      <c r="I36" s="24" t="s">
        <v>574</v>
      </c>
      <c r="J36" s="23" t="s">
        <v>574</v>
      </c>
      <c r="K36" s="23" t="s">
        <v>574</v>
      </c>
      <c r="L36" s="23" t="s">
        <v>574</v>
      </c>
      <c r="M36" s="23" t="s">
        <v>574</v>
      </c>
      <c r="N36" s="24" t="s">
        <v>574</v>
      </c>
    </row>
    <row r="37" spans="2:14" x14ac:dyDescent="0.2">
      <c r="B37" s="33" t="s">
        <v>265</v>
      </c>
      <c r="C37" s="18" t="s">
        <v>273</v>
      </c>
      <c r="D37" s="18" t="s">
        <v>356</v>
      </c>
      <c r="E37" s="23" t="s">
        <v>574</v>
      </c>
      <c r="F37" s="23" t="s">
        <v>574</v>
      </c>
      <c r="G37" s="23" t="s">
        <v>574</v>
      </c>
      <c r="H37" s="23" t="s">
        <v>574</v>
      </c>
      <c r="I37" s="24" t="s">
        <v>574</v>
      </c>
      <c r="J37" s="23" t="s">
        <v>574</v>
      </c>
      <c r="K37" s="23" t="s">
        <v>574</v>
      </c>
      <c r="L37" s="23" t="s">
        <v>574</v>
      </c>
      <c r="M37" s="23" t="s">
        <v>574</v>
      </c>
      <c r="N37" s="24" t="s">
        <v>574</v>
      </c>
    </row>
    <row r="38" spans="2:14" x14ac:dyDescent="0.2">
      <c r="B38" s="33" t="s">
        <v>265</v>
      </c>
      <c r="C38" s="18" t="s">
        <v>274</v>
      </c>
      <c r="D38" s="18" t="s">
        <v>380</v>
      </c>
      <c r="E38" s="23">
        <v>0.48409090909090907</v>
      </c>
      <c r="F38" s="23">
        <v>0.50852272727272729</v>
      </c>
      <c r="G38" s="23">
        <v>6.8181818181818179E-3</v>
      </c>
      <c r="H38" s="23">
        <v>0</v>
      </c>
      <c r="I38" s="24">
        <v>8800</v>
      </c>
      <c r="J38" s="23">
        <v>0.47126436781609193</v>
      </c>
      <c r="K38" s="23">
        <v>0.51724137931034486</v>
      </c>
      <c r="L38" s="23">
        <v>0</v>
      </c>
      <c r="M38" s="23">
        <v>0</v>
      </c>
      <c r="N38" s="24">
        <v>435</v>
      </c>
    </row>
    <row r="39" spans="2:14" x14ac:dyDescent="0.2">
      <c r="B39" s="33" t="s">
        <v>265</v>
      </c>
      <c r="C39" s="18" t="s">
        <v>275</v>
      </c>
      <c r="D39" s="18" t="s">
        <v>357</v>
      </c>
      <c r="E39" s="23">
        <v>0.44365361803084225</v>
      </c>
      <c r="F39" s="23">
        <v>0.55456702253855283</v>
      </c>
      <c r="G39" s="23">
        <v>1.1862396204033216E-3</v>
      </c>
      <c r="H39" s="23">
        <v>5.9311981020166078E-4</v>
      </c>
      <c r="I39" s="24">
        <v>8430</v>
      </c>
      <c r="J39" s="23" t="s">
        <v>574</v>
      </c>
      <c r="K39" s="23" t="s">
        <v>574</v>
      </c>
      <c r="L39" s="23" t="s">
        <v>574</v>
      </c>
      <c r="M39" s="23" t="s">
        <v>574</v>
      </c>
      <c r="N39" s="24" t="s">
        <v>574</v>
      </c>
    </row>
    <row r="40" spans="2:14" x14ac:dyDescent="0.2">
      <c r="B40" s="33" t="s">
        <v>265</v>
      </c>
      <c r="C40" s="18" t="s">
        <v>276</v>
      </c>
      <c r="D40" s="18" t="s">
        <v>381</v>
      </c>
      <c r="E40" s="23">
        <v>0.49734982332155475</v>
      </c>
      <c r="F40" s="23">
        <v>0.50265017667844525</v>
      </c>
      <c r="G40" s="23">
        <v>0</v>
      </c>
      <c r="H40" s="23">
        <v>0</v>
      </c>
      <c r="I40" s="24">
        <v>5660</v>
      </c>
      <c r="J40" s="23" t="s">
        <v>574</v>
      </c>
      <c r="K40" s="23" t="s">
        <v>574</v>
      </c>
      <c r="L40" s="23" t="s">
        <v>574</v>
      </c>
      <c r="M40" s="23" t="s">
        <v>574</v>
      </c>
      <c r="N40" s="24" t="s">
        <v>574</v>
      </c>
    </row>
    <row r="41" spans="2:14" x14ac:dyDescent="0.2">
      <c r="B41" s="33" t="s">
        <v>277</v>
      </c>
      <c r="C41" s="18" t="s">
        <v>278</v>
      </c>
      <c r="D41" s="18" t="s">
        <v>358</v>
      </c>
      <c r="E41" s="23" t="s">
        <v>574</v>
      </c>
      <c r="F41" s="23" t="s">
        <v>574</v>
      </c>
      <c r="G41" s="23" t="s">
        <v>574</v>
      </c>
      <c r="H41" s="23" t="s">
        <v>574</v>
      </c>
      <c r="I41" s="24" t="s">
        <v>574</v>
      </c>
      <c r="J41" s="23" t="s">
        <v>574</v>
      </c>
      <c r="K41" s="23" t="s">
        <v>574</v>
      </c>
      <c r="L41" s="23" t="s">
        <v>574</v>
      </c>
      <c r="M41" s="23" t="s">
        <v>574</v>
      </c>
      <c r="N41" s="24" t="s">
        <v>574</v>
      </c>
    </row>
    <row r="42" spans="2:14" x14ac:dyDescent="0.2">
      <c r="B42" s="33" t="s">
        <v>277</v>
      </c>
      <c r="C42" s="18" t="s">
        <v>279</v>
      </c>
      <c r="D42" s="18" t="s">
        <v>382</v>
      </c>
      <c r="E42" s="23">
        <v>0.46583323218837236</v>
      </c>
      <c r="F42" s="23">
        <v>0.53307440223328073</v>
      </c>
      <c r="G42" s="23">
        <v>9.7099162519723268E-4</v>
      </c>
      <c r="H42" s="23">
        <v>1.2137395314965408E-4</v>
      </c>
      <c r="I42" s="24">
        <v>41195</v>
      </c>
      <c r="J42" s="23">
        <v>0.47142857142857142</v>
      </c>
      <c r="K42" s="23">
        <v>0.53333333333333333</v>
      </c>
      <c r="L42" s="23">
        <v>0</v>
      </c>
      <c r="M42" s="23">
        <v>0</v>
      </c>
      <c r="N42" s="24">
        <v>1050</v>
      </c>
    </row>
    <row r="43" spans="2:14" x14ac:dyDescent="0.2">
      <c r="B43" s="33" t="s">
        <v>277</v>
      </c>
      <c r="C43" s="18" t="s">
        <v>280</v>
      </c>
      <c r="D43" s="18" t="s">
        <v>383</v>
      </c>
      <c r="E43" s="23">
        <v>0.48850713767239295</v>
      </c>
      <c r="F43" s="23">
        <v>0.50689571739656425</v>
      </c>
      <c r="G43" s="23">
        <v>4.3551899346721511E-3</v>
      </c>
      <c r="H43" s="23">
        <v>2.4195499637067505E-4</v>
      </c>
      <c r="I43" s="24">
        <v>20665</v>
      </c>
      <c r="J43" s="23">
        <v>0.40606060606060607</v>
      </c>
      <c r="K43" s="23">
        <v>0.58787878787878789</v>
      </c>
      <c r="L43" s="23">
        <v>6.0606060606060606E-3</v>
      </c>
      <c r="M43" s="23">
        <v>0</v>
      </c>
      <c r="N43" s="24">
        <v>825</v>
      </c>
    </row>
    <row r="44" spans="2:14" x14ac:dyDescent="0.2">
      <c r="B44" s="33" t="s">
        <v>277</v>
      </c>
      <c r="C44" s="18" t="s">
        <v>281</v>
      </c>
      <c r="D44" s="18" t="s">
        <v>359</v>
      </c>
      <c r="E44" s="23">
        <v>0.48780487804878048</v>
      </c>
      <c r="F44" s="23">
        <v>0.51219512195121952</v>
      </c>
      <c r="G44" s="23">
        <v>0</v>
      </c>
      <c r="H44" s="23">
        <v>0</v>
      </c>
      <c r="I44" s="24">
        <v>5125</v>
      </c>
      <c r="J44" s="23">
        <v>0.52054794520547942</v>
      </c>
      <c r="K44" s="23">
        <v>0.47945205479452052</v>
      </c>
      <c r="L44" s="23">
        <v>0</v>
      </c>
      <c r="M44" s="23">
        <v>0</v>
      </c>
      <c r="N44" s="24">
        <v>365</v>
      </c>
    </row>
    <row r="45" spans="2:14" x14ac:dyDescent="0.2">
      <c r="B45" s="33" t="s">
        <v>282</v>
      </c>
      <c r="C45" s="18" t="s">
        <v>283</v>
      </c>
      <c r="D45" s="18" t="s">
        <v>384</v>
      </c>
      <c r="E45" s="23">
        <v>0.46875891583452212</v>
      </c>
      <c r="F45" s="23">
        <v>0.53124108416547788</v>
      </c>
      <c r="G45" s="23">
        <v>0</v>
      </c>
      <c r="H45" s="23">
        <v>0</v>
      </c>
      <c r="I45" s="24">
        <v>17525</v>
      </c>
      <c r="J45" s="23">
        <v>0.54794520547945202</v>
      </c>
      <c r="K45" s="23">
        <v>0.45205479452054792</v>
      </c>
      <c r="L45" s="23">
        <v>0</v>
      </c>
      <c r="M45" s="23">
        <v>0</v>
      </c>
      <c r="N45" s="24">
        <v>365</v>
      </c>
    </row>
    <row r="46" spans="2:14" x14ac:dyDescent="0.2">
      <c r="B46" s="33" t="s">
        <v>282</v>
      </c>
      <c r="C46" s="18" t="s">
        <v>284</v>
      </c>
      <c r="D46" s="18" t="s">
        <v>360</v>
      </c>
      <c r="E46" s="23">
        <v>0.47575057736720555</v>
      </c>
      <c r="F46" s="23">
        <v>0.5242494226327945</v>
      </c>
      <c r="G46" s="23">
        <v>0</v>
      </c>
      <c r="H46" s="23">
        <v>0</v>
      </c>
      <c r="I46" s="24">
        <v>25980</v>
      </c>
      <c r="J46" s="23">
        <v>0.46527777777777779</v>
      </c>
      <c r="K46" s="23">
        <v>0.53472222222222221</v>
      </c>
      <c r="L46" s="23">
        <v>0</v>
      </c>
      <c r="M46" s="23">
        <v>0</v>
      </c>
      <c r="N46" s="24">
        <v>720</v>
      </c>
    </row>
    <row r="47" spans="2:14" x14ac:dyDescent="0.2">
      <c r="B47" s="33" t="s">
        <v>282</v>
      </c>
      <c r="C47" s="18" t="s">
        <v>285</v>
      </c>
      <c r="D47" s="18" t="s">
        <v>385</v>
      </c>
      <c r="E47" s="23">
        <v>0.47755543537047052</v>
      </c>
      <c r="F47" s="23">
        <v>0.52136289886425091</v>
      </c>
      <c r="G47" s="23">
        <v>8.1124932395889671E-4</v>
      </c>
      <c r="H47" s="23">
        <v>2.7041644131963225E-4</v>
      </c>
      <c r="I47" s="24">
        <v>18490</v>
      </c>
      <c r="J47" s="23">
        <v>0.48936170212765956</v>
      </c>
      <c r="K47" s="23">
        <v>0.51367781155015202</v>
      </c>
      <c r="L47" s="23">
        <v>0</v>
      </c>
      <c r="M47" s="23">
        <v>0</v>
      </c>
      <c r="N47" s="24">
        <v>1645</v>
      </c>
    </row>
    <row r="48" spans="2:14" x14ac:dyDescent="0.2">
      <c r="B48" s="33" t="s">
        <v>286</v>
      </c>
      <c r="C48" s="18" t="s">
        <v>287</v>
      </c>
      <c r="D48" s="18" t="s">
        <v>386</v>
      </c>
      <c r="E48" s="23">
        <v>0.38733199885616243</v>
      </c>
      <c r="F48" s="23">
        <v>0.43966256791535602</v>
      </c>
      <c r="G48" s="23">
        <v>1.8587360594795538E-3</v>
      </c>
      <c r="H48" s="23">
        <v>0.17114669716900199</v>
      </c>
      <c r="I48" s="24">
        <v>34970</v>
      </c>
      <c r="J48" s="23">
        <v>0.46913580246913578</v>
      </c>
      <c r="K48" s="23">
        <v>0.52674897119341568</v>
      </c>
      <c r="L48" s="23">
        <v>4.11522633744856E-3</v>
      </c>
      <c r="M48" s="23">
        <v>0</v>
      </c>
      <c r="N48" s="24">
        <v>1215</v>
      </c>
    </row>
    <row r="49" spans="2:14" x14ac:dyDescent="0.2">
      <c r="B49" s="33" t="s">
        <v>286</v>
      </c>
      <c r="C49" s="18" t="s">
        <v>288</v>
      </c>
      <c r="D49" s="18" t="s">
        <v>361</v>
      </c>
      <c r="E49" s="23">
        <v>0.51699463327370299</v>
      </c>
      <c r="F49" s="23">
        <v>0.48479427549194992</v>
      </c>
      <c r="G49" s="23">
        <v>0</v>
      </c>
      <c r="H49" s="23">
        <v>0</v>
      </c>
      <c r="I49" s="24">
        <v>2795</v>
      </c>
      <c r="J49" s="23" t="s">
        <v>574</v>
      </c>
      <c r="K49" s="23" t="s">
        <v>574</v>
      </c>
      <c r="L49" s="23" t="s">
        <v>574</v>
      </c>
      <c r="M49" s="23" t="s">
        <v>574</v>
      </c>
      <c r="N49" s="24" t="s">
        <v>574</v>
      </c>
    </row>
    <row r="50" spans="2:14" x14ac:dyDescent="0.2">
      <c r="B50" s="33" t="s">
        <v>286</v>
      </c>
      <c r="C50" s="18" t="s">
        <v>289</v>
      </c>
      <c r="D50" s="18" t="s">
        <v>362</v>
      </c>
      <c r="E50" s="23">
        <v>0.4738235294117647</v>
      </c>
      <c r="F50" s="23">
        <v>0.52500000000000002</v>
      </c>
      <c r="G50" s="23">
        <v>8.8235294117647062E-4</v>
      </c>
      <c r="H50" s="23">
        <v>0</v>
      </c>
      <c r="I50" s="24">
        <v>17000</v>
      </c>
      <c r="J50" s="23">
        <v>0.36065573770491804</v>
      </c>
      <c r="K50" s="23">
        <v>0.63934426229508201</v>
      </c>
      <c r="L50" s="23">
        <v>0</v>
      </c>
      <c r="M50" s="23">
        <v>0</v>
      </c>
      <c r="N50" s="24">
        <v>305</v>
      </c>
    </row>
    <row r="51" spans="2:14" x14ac:dyDescent="0.2">
      <c r="B51" s="33" t="s">
        <v>286</v>
      </c>
      <c r="C51" s="18" t="s">
        <v>290</v>
      </c>
      <c r="D51" s="18" t="s">
        <v>387</v>
      </c>
      <c r="E51" s="23">
        <v>0.47888652984194385</v>
      </c>
      <c r="F51" s="23">
        <v>0.52111347015805609</v>
      </c>
      <c r="G51" s="23">
        <v>0</v>
      </c>
      <c r="H51" s="23">
        <v>0</v>
      </c>
      <c r="I51" s="24">
        <v>21195</v>
      </c>
      <c r="J51" s="23">
        <v>0.4823529411764706</v>
      </c>
      <c r="K51" s="23">
        <v>0.51764705882352946</v>
      </c>
      <c r="L51" s="23">
        <v>0</v>
      </c>
      <c r="M51" s="23">
        <v>0</v>
      </c>
      <c r="N51" s="24">
        <v>425</v>
      </c>
    </row>
    <row r="52" spans="2:14" x14ac:dyDescent="0.2">
      <c r="B52" s="33" t="s">
        <v>286</v>
      </c>
      <c r="C52" s="18" t="s">
        <v>291</v>
      </c>
      <c r="D52" s="18" t="s">
        <v>388</v>
      </c>
      <c r="E52" s="23">
        <v>0.48915187376725838</v>
      </c>
      <c r="F52" s="23">
        <v>0.51084812623274167</v>
      </c>
      <c r="G52" s="23">
        <v>0</v>
      </c>
      <c r="H52" s="23">
        <v>0</v>
      </c>
      <c r="I52" s="24">
        <v>5070</v>
      </c>
      <c r="J52" s="23" t="s">
        <v>574</v>
      </c>
      <c r="K52" s="23" t="s">
        <v>574</v>
      </c>
      <c r="L52" s="23" t="s">
        <v>574</v>
      </c>
      <c r="M52" s="23" t="s">
        <v>574</v>
      </c>
      <c r="N52" s="24" t="s">
        <v>574</v>
      </c>
    </row>
    <row r="53" spans="2:14" x14ac:dyDescent="0.2">
      <c r="B53" s="33" t="s">
        <v>286</v>
      </c>
      <c r="C53" s="18" t="s">
        <v>292</v>
      </c>
      <c r="D53" s="18" t="s">
        <v>363</v>
      </c>
      <c r="E53" s="23" t="s">
        <v>574</v>
      </c>
      <c r="F53" s="23" t="s">
        <v>574</v>
      </c>
      <c r="G53" s="23" t="s">
        <v>574</v>
      </c>
      <c r="H53" s="23" t="s">
        <v>574</v>
      </c>
      <c r="I53" s="24" t="s">
        <v>574</v>
      </c>
      <c r="J53" s="23" t="s">
        <v>574</v>
      </c>
      <c r="K53" s="23" t="s">
        <v>574</v>
      </c>
      <c r="L53" s="23" t="s">
        <v>574</v>
      </c>
      <c r="M53" s="23" t="s">
        <v>574</v>
      </c>
      <c r="N53" s="24" t="s">
        <v>574</v>
      </c>
    </row>
    <row r="54" spans="2:14" x14ac:dyDescent="0.2">
      <c r="B54" s="33" t="s">
        <v>293</v>
      </c>
      <c r="C54" s="18" t="s">
        <v>294</v>
      </c>
      <c r="D54" s="18" t="s">
        <v>364</v>
      </c>
      <c r="E54" s="23">
        <v>0.49379799173065564</v>
      </c>
      <c r="F54" s="23">
        <v>0.50620200826934436</v>
      </c>
      <c r="G54" s="23">
        <v>0</v>
      </c>
      <c r="H54" s="23">
        <v>0</v>
      </c>
      <c r="I54" s="24">
        <v>8465</v>
      </c>
      <c r="J54" s="23">
        <v>0.50505050505050508</v>
      </c>
      <c r="K54" s="23">
        <v>0.49494949494949497</v>
      </c>
      <c r="L54" s="23">
        <v>0</v>
      </c>
      <c r="M54" s="23">
        <v>0</v>
      </c>
      <c r="N54" s="24">
        <v>495</v>
      </c>
    </row>
    <row r="55" spans="2:14" x14ac:dyDescent="0.2">
      <c r="B55" s="33" t="s">
        <v>293</v>
      </c>
      <c r="C55" s="18" t="s">
        <v>295</v>
      </c>
      <c r="D55" s="18" t="s">
        <v>389</v>
      </c>
      <c r="E55" s="23">
        <v>0.49038461538461536</v>
      </c>
      <c r="F55" s="23">
        <v>0.50874125874125875</v>
      </c>
      <c r="G55" s="23">
        <v>0</v>
      </c>
      <c r="H55" s="23">
        <v>0</v>
      </c>
      <c r="I55" s="24">
        <v>5720</v>
      </c>
      <c r="J55" s="23">
        <v>0.38666666666666666</v>
      </c>
      <c r="K55" s="23">
        <v>0.61333333333333329</v>
      </c>
      <c r="L55" s="23">
        <v>0</v>
      </c>
      <c r="M55" s="23">
        <v>0</v>
      </c>
      <c r="N55" s="24">
        <v>375</v>
      </c>
    </row>
    <row r="56" spans="2:14" x14ac:dyDescent="0.2">
      <c r="B56" s="33" t="s">
        <v>293</v>
      </c>
      <c r="C56" s="18" t="s">
        <v>296</v>
      </c>
      <c r="D56" s="18" t="s">
        <v>365</v>
      </c>
      <c r="E56" s="23" t="s">
        <v>574</v>
      </c>
      <c r="F56" s="23" t="s">
        <v>574</v>
      </c>
      <c r="G56" s="23" t="s">
        <v>574</v>
      </c>
      <c r="H56" s="23" t="s">
        <v>574</v>
      </c>
      <c r="I56" s="24" t="s">
        <v>574</v>
      </c>
      <c r="J56" s="23" t="s">
        <v>574</v>
      </c>
      <c r="K56" s="23" t="s">
        <v>574</v>
      </c>
      <c r="L56" s="23" t="s">
        <v>574</v>
      </c>
      <c r="M56" s="23" t="s">
        <v>574</v>
      </c>
      <c r="N56" s="24" t="s">
        <v>574</v>
      </c>
    </row>
    <row r="57" spans="2:14" x14ac:dyDescent="0.2">
      <c r="B57" s="33" t="s">
        <v>293</v>
      </c>
      <c r="C57" s="18" t="s">
        <v>297</v>
      </c>
      <c r="D57" s="18" t="s">
        <v>366</v>
      </c>
      <c r="E57" s="23">
        <v>0.47657512116316642</v>
      </c>
      <c r="F57" s="23">
        <v>0.52342487883683364</v>
      </c>
      <c r="G57" s="23">
        <v>0</v>
      </c>
      <c r="H57" s="23">
        <v>0</v>
      </c>
      <c r="I57" s="24">
        <v>9285</v>
      </c>
      <c r="J57" s="23">
        <v>0.48888888888888887</v>
      </c>
      <c r="K57" s="23">
        <v>0.51111111111111107</v>
      </c>
      <c r="L57" s="23">
        <v>0</v>
      </c>
      <c r="M57" s="23">
        <v>0</v>
      </c>
      <c r="N57" s="24">
        <v>450</v>
      </c>
    </row>
    <row r="58" spans="2:14" x14ac:dyDescent="0.2">
      <c r="B58" s="33" t="s">
        <v>293</v>
      </c>
      <c r="C58" s="18" t="s">
        <v>298</v>
      </c>
      <c r="D58" s="18" t="s">
        <v>390</v>
      </c>
      <c r="E58" s="23">
        <v>0.49065420560747663</v>
      </c>
      <c r="F58" s="23">
        <v>0.50934579439252337</v>
      </c>
      <c r="G58" s="23">
        <v>0</v>
      </c>
      <c r="H58" s="23">
        <v>0</v>
      </c>
      <c r="I58" s="24">
        <v>2140</v>
      </c>
      <c r="J58" s="23">
        <v>0.56000000000000005</v>
      </c>
      <c r="K58" s="23">
        <v>0.48</v>
      </c>
      <c r="L58" s="23">
        <v>0</v>
      </c>
      <c r="M58" s="23">
        <v>0</v>
      </c>
      <c r="N58" s="24">
        <v>125</v>
      </c>
    </row>
    <row r="59" spans="2:14" x14ac:dyDescent="0.2">
      <c r="B59" s="33" t="s">
        <v>293</v>
      </c>
      <c r="C59" s="18" t="s">
        <v>299</v>
      </c>
      <c r="D59" s="18" t="s">
        <v>391</v>
      </c>
      <c r="E59" s="23" t="s">
        <v>574</v>
      </c>
      <c r="F59" s="23" t="s">
        <v>574</v>
      </c>
      <c r="G59" s="23" t="s">
        <v>574</v>
      </c>
      <c r="H59" s="23" t="s">
        <v>574</v>
      </c>
      <c r="I59" s="24" t="s">
        <v>574</v>
      </c>
      <c r="J59" s="23" t="s">
        <v>574</v>
      </c>
      <c r="K59" s="23" t="s">
        <v>574</v>
      </c>
      <c r="L59" s="23" t="s">
        <v>574</v>
      </c>
      <c r="M59" s="23" t="s">
        <v>574</v>
      </c>
      <c r="N59" s="24" t="s">
        <v>574</v>
      </c>
    </row>
    <row r="60" spans="2:14" x14ac:dyDescent="0.2">
      <c r="B60" s="33" t="s">
        <v>293</v>
      </c>
      <c r="C60" s="18" t="s">
        <v>300</v>
      </c>
      <c r="D60" s="18" t="s">
        <v>367</v>
      </c>
      <c r="E60" s="23">
        <v>0.45648604269293924</v>
      </c>
      <c r="F60" s="23">
        <v>0.52216748768472909</v>
      </c>
      <c r="G60" s="23">
        <v>0</v>
      </c>
      <c r="H60" s="23">
        <v>2.1346469622331693E-2</v>
      </c>
      <c r="I60" s="24">
        <v>3045</v>
      </c>
      <c r="J60" s="23" t="s">
        <v>574</v>
      </c>
      <c r="K60" s="23" t="s">
        <v>574</v>
      </c>
      <c r="L60" s="23" t="s">
        <v>574</v>
      </c>
      <c r="M60" s="23" t="s">
        <v>574</v>
      </c>
      <c r="N60" s="24" t="s">
        <v>574</v>
      </c>
    </row>
    <row r="61" spans="2:14" ht="6.75" customHeight="1" x14ac:dyDescent="0.2">
      <c r="I61" s="24"/>
    </row>
    <row r="62" spans="2:14" x14ac:dyDescent="0.2">
      <c r="B62" s="33" t="s">
        <v>253</v>
      </c>
      <c r="C62" s="18" t="s">
        <v>39</v>
      </c>
      <c r="D62" s="21" t="s">
        <v>154</v>
      </c>
      <c r="E62" s="23">
        <v>0.41290322580645161</v>
      </c>
      <c r="F62" s="23">
        <v>0.57903225806451608</v>
      </c>
      <c r="G62" s="23">
        <v>8.0645161290322578E-3</v>
      </c>
      <c r="H62" s="23">
        <v>0</v>
      </c>
      <c r="I62" s="24">
        <v>3100</v>
      </c>
      <c r="J62" s="23" t="s">
        <v>574</v>
      </c>
      <c r="K62" s="23" t="s">
        <v>574</v>
      </c>
      <c r="L62" s="23" t="s">
        <v>574</v>
      </c>
      <c r="M62" s="23" t="s">
        <v>574</v>
      </c>
      <c r="N62" s="24" t="s">
        <v>574</v>
      </c>
    </row>
    <row r="63" spans="2:14" x14ac:dyDescent="0.2">
      <c r="B63" s="33" t="s">
        <v>253</v>
      </c>
      <c r="C63" s="18" t="s">
        <v>41</v>
      </c>
      <c r="D63" s="21" t="s">
        <v>155</v>
      </c>
      <c r="E63" s="23">
        <v>0.45915492957746479</v>
      </c>
      <c r="F63" s="23">
        <v>0.54084507042253516</v>
      </c>
      <c r="G63" s="23">
        <v>0</v>
      </c>
      <c r="H63" s="23">
        <v>0</v>
      </c>
      <c r="I63" s="24">
        <v>1775</v>
      </c>
      <c r="J63" s="23" t="s">
        <v>575</v>
      </c>
      <c r="K63" s="23" t="s">
        <v>575</v>
      </c>
      <c r="L63" s="23" t="s">
        <v>575</v>
      </c>
      <c r="M63" s="23" t="s">
        <v>575</v>
      </c>
      <c r="N63" s="24" t="s">
        <v>575</v>
      </c>
    </row>
    <row r="64" spans="2:14" x14ac:dyDescent="0.2">
      <c r="B64" s="33" t="s">
        <v>253</v>
      </c>
      <c r="C64" s="18" t="s">
        <v>43</v>
      </c>
      <c r="D64" s="21" t="s">
        <v>303</v>
      </c>
      <c r="E64" s="23">
        <v>0.47762747138397504</v>
      </c>
      <c r="F64" s="23">
        <v>0.52133194588969822</v>
      </c>
      <c r="G64" s="23">
        <v>0</v>
      </c>
      <c r="H64" s="23">
        <v>0</v>
      </c>
      <c r="I64" s="24">
        <v>4805</v>
      </c>
      <c r="J64" s="23">
        <v>0.5</v>
      </c>
      <c r="K64" s="23">
        <v>0.5</v>
      </c>
      <c r="L64" s="23">
        <v>0</v>
      </c>
      <c r="M64" s="23">
        <v>0</v>
      </c>
      <c r="N64" s="24">
        <v>40</v>
      </c>
    </row>
    <row r="65" spans="2:14" x14ac:dyDescent="0.2">
      <c r="B65" s="33" t="s">
        <v>253</v>
      </c>
      <c r="C65" s="18" t="s">
        <v>44</v>
      </c>
      <c r="D65" s="21" t="s">
        <v>304</v>
      </c>
      <c r="E65" s="23">
        <v>0.472716829408386</v>
      </c>
      <c r="F65" s="23">
        <v>0.52383687535898904</v>
      </c>
      <c r="G65" s="23">
        <v>2.8719126938541069E-3</v>
      </c>
      <c r="H65" s="23">
        <v>0</v>
      </c>
      <c r="I65" s="24">
        <v>8705</v>
      </c>
      <c r="J65" s="23">
        <v>0.47058823529411764</v>
      </c>
      <c r="K65" s="23">
        <v>0.52941176470588236</v>
      </c>
      <c r="L65" s="23">
        <v>0</v>
      </c>
      <c r="M65" s="23">
        <v>0</v>
      </c>
      <c r="N65" s="24">
        <v>510</v>
      </c>
    </row>
    <row r="66" spans="2:14" x14ac:dyDescent="0.2">
      <c r="B66" s="33" t="s">
        <v>253</v>
      </c>
      <c r="C66" s="18" t="s">
        <v>529</v>
      </c>
      <c r="D66" s="21" t="s">
        <v>530</v>
      </c>
      <c r="E66" s="23" t="s">
        <v>574</v>
      </c>
      <c r="F66" s="23" t="s">
        <v>574</v>
      </c>
      <c r="G66" s="23" t="s">
        <v>574</v>
      </c>
      <c r="H66" s="23" t="s">
        <v>574</v>
      </c>
      <c r="I66" s="24" t="s">
        <v>574</v>
      </c>
      <c r="J66" s="23" t="s">
        <v>574</v>
      </c>
      <c r="K66" s="23" t="s">
        <v>574</v>
      </c>
      <c r="L66" s="23" t="s">
        <v>574</v>
      </c>
      <c r="M66" s="23" t="s">
        <v>574</v>
      </c>
      <c r="N66" s="24" t="s">
        <v>574</v>
      </c>
    </row>
    <row r="67" spans="2:14" x14ac:dyDescent="0.2">
      <c r="B67" s="33" t="s">
        <v>253</v>
      </c>
      <c r="C67" s="18" t="s">
        <v>437</v>
      </c>
      <c r="D67" s="21" t="s">
        <v>438</v>
      </c>
      <c r="E67" s="23" t="s">
        <v>574</v>
      </c>
      <c r="F67" s="23" t="s">
        <v>574</v>
      </c>
      <c r="G67" s="23" t="s">
        <v>574</v>
      </c>
      <c r="H67" s="23" t="s">
        <v>574</v>
      </c>
      <c r="I67" s="24" t="s">
        <v>574</v>
      </c>
      <c r="J67" s="23" t="s">
        <v>574</v>
      </c>
      <c r="K67" s="23" t="s">
        <v>574</v>
      </c>
      <c r="L67" s="23" t="s">
        <v>574</v>
      </c>
      <c r="M67" s="23" t="s">
        <v>574</v>
      </c>
      <c r="N67" s="24" t="s">
        <v>574</v>
      </c>
    </row>
    <row r="68" spans="2:14" x14ac:dyDescent="0.2">
      <c r="B68" s="33" t="s">
        <v>253</v>
      </c>
      <c r="C68" s="18" t="s">
        <v>51</v>
      </c>
      <c r="D68" s="21" t="s">
        <v>162</v>
      </c>
      <c r="E68" s="23">
        <v>0.49533799533799533</v>
      </c>
      <c r="F68" s="23">
        <v>0.49300699300699302</v>
      </c>
      <c r="G68" s="23">
        <v>0</v>
      </c>
      <c r="H68" s="23">
        <v>1.282051282051282E-2</v>
      </c>
      <c r="I68" s="24">
        <v>4290</v>
      </c>
      <c r="J68" s="23">
        <v>0.5</v>
      </c>
      <c r="K68" s="23">
        <v>0.5</v>
      </c>
      <c r="L68" s="23">
        <v>0</v>
      </c>
      <c r="M68" s="23">
        <v>0</v>
      </c>
      <c r="N68" s="24">
        <v>60</v>
      </c>
    </row>
    <row r="69" spans="2:14" x14ac:dyDescent="0.2">
      <c r="B69" s="33" t="s">
        <v>253</v>
      </c>
      <c r="C69" s="18" t="s">
        <v>59</v>
      </c>
      <c r="D69" s="21" t="s">
        <v>168</v>
      </c>
      <c r="E69" s="23" t="s">
        <v>574</v>
      </c>
      <c r="F69" s="23" t="s">
        <v>574</v>
      </c>
      <c r="G69" s="23" t="s">
        <v>574</v>
      </c>
      <c r="H69" s="23" t="s">
        <v>574</v>
      </c>
      <c r="I69" s="24" t="s">
        <v>574</v>
      </c>
      <c r="J69" s="23" t="s">
        <v>574</v>
      </c>
      <c r="K69" s="23" t="s">
        <v>574</v>
      </c>
      <c r="L69" s="23" t="s">
        <v>574</v>
      </c>
      <c r="M69" s="23" t="s">
        <v>574</v>
      </c>
      <c r="N69" s="24" t="s">
        <v>574</v>
      </c>
    </row>
    <row r="70" spans="2:14" x14ac:dyDescent="0.2">
      <c r="B70" s="33" t="s">
        <v>253</v>
      </c>
      <c r="C70" s="18" t="s">
        <v>69</v>
      </c>
      <c r="D70" s="21" t="s">
        <v>306</v>
      </c>
      <c r="E70" s="23">
        <v>0.48696682464454977</v>
      </c>
      <c r="F70" s="23">
        <v>0.51303317535545023</v>
      </c>
      <c r="G70" s="23">
        <v>0</v>
      </c>
      <c r="H70" s="23">
        <v>0</v>
      </c>
      <c r="I70" s="24">
        <v>8440</v>
      </c>
      <c r="J70" s="23" t="s">
        <v>574</v>
      </c>
      <c r="K70" s="23" t="s">
        <v>574</v>
      </c>
      <c r="L70" s="23" t="s">
        <v>574</v>
      </c>
      <c r="M70" s="23" t="s">
        <v>574</v>
      </c>
      <c r="N70" s="24" t="s">
        <v>574</v>
      </c>
    </row>
    <row r="71" spans="2:14" x14ac:dyDescent="0.2">
      <c r="B71" s="33" t="s">
        <v>243</v>
      </c>
      <c r="C71" s="18" t="s">
        <v>22</v>
      </c>
      <c r="D71" s="21" t="s">
        <v>142</v>
      </c>
      <c r="E71" s="23">
        <v>0.50976909413854354</v>
      </c>
      <c r="F71" s="23">
        <v>0.49023090586145646</v>
      </c>
      <c r="G71" s="23">
        <v>0</v>
      </c>
      <c r="H71" s="23">
        <v>0</v>
      </c>
      <c r="I71" s="24">
        <v>5630</v>
      </c>
      <c r="J71" s="23">
        <v>0.53333333333333333</v>
      </c>
      <c r="K71" s="23">
        <v>0.46666666666666667</v>
      </c>
      <c r="L71" s="23">
        <v>0</v>
      </c>
      <c r="M71" s="23">
        <v>0</v>
      </c>
      <c r="N71" s="24">
        <v>75</v>
      </c>
    </row>
    <row r="72" spans="2:14" x14ac:dyDescent="0.2">
      <c r="B72" s="33" t="s">
        <v>243</v>
      </c>
      <c r="C72" s="18" t="s">
        <v>441</v>
      </c>
      <c r="D72" s="21" t="s">
        <v>442</v>
      </c>
      <c r="E72" s="23">
        <v>0.475968992248062</v>
      </c>
      <c r="F72" s="23">
        <v>0.524031007751938</v>
      </c>
      <c r="G72" s="23">
        <v>0</v>
      </c>
      <c r="H72" s="23">
        <v>0</v>
      </c>
      <c r="I72" s="24">
        <v>3225</v>
      </c>
      <c r="J72" s="23">
        <v>0.48529411764705882</v>
      </c>
      <c r="K72" s="23">
        <v>0.52941176470588236</v>
      </c>
      <c r="L72" s="23">
        <v>0</v>
      </c>
      <c r="M72" s="23">
        <v>0</v>
      </c>
      <c r="N72" s="24">
        <v>340</v>
      </c>
    </row>
    <row r="73" spans="2:14" x14ac:dyDescent="0.2">
      <c r="B73" s="33" t="s">
        <v>243</v>
      </c>
      <c r="C73" s="18" t="s">
        <v>23</v>
      </c>
      <c r="D73" s="21" t="s">
        <v>308</v>
      </c>
      <c r="E73" s="23">
        <v>0.48782467532467533</v>
      </c>
      <c r="F73" s="23">
        <v>0.51217532467532467</v>
      </c>
      <c r="G73" s="23">
        <v>0</v>
      </c>
      <c r="H73" s="23">
        <v>0</v>
      </c>
      <c r="I73" s="24">
        <v>6160</v>
      </c>
      <c r="J73" s="23">
        <v>0.46875</v>
      </c>
      <c r="K73" s="23">
        <v>0.53125</v>
      </c>
      <c r="L73" s="23">
        <v>0</v>
      </c>
      <c r="M73" s="23">
        <v>0</v>
      </c>
      <c r="N73" s="24">
        <v>160</v>
      </c>
    </row>
    <row r="74" spans="2:14" x14ac:dyDescent="0.2">
      <c r="B74" s="33" t="s">
        <v>243</v>
      </c>
      <c r="C74" s="18" t="s">
        <v>24</v>
      </c>
      <c r="D74" s="21" t="s">
        <v>143</v>
      </c>
      <c r="E74" s="23" t="s">
        <v>574</v>
      </c>
      <c r="F74" s="23" t="s">
        <v>574</v>
      </c>
      <c r="G74" s="23" t="s">
        <v>574</v>
      </c>
      <c r="H74" s="23" t="s">
        <v>574</v>
      </c>
      <c r="I74" s="24" t="s">
        <v>574</v>
      </c>
      <c r="J74" s="23" t="s">
        <v>574</v>
      </c>
      <c r="K74" s="23" t="s">
        <v>574</v>
      </c>
      <c r="L74" s="23" t="s">
        <v>574</v>
      </c>
      <c r="M74" s="23" t="s">
        <v>574</v>
      </c>
      <c r="N74" s="24" t="s">
        <v>574</v>
      </c>
    </row>
    <row r="75" spans="2:14" x14ac:dyDescent="0.2">
      <c r="B75" s="33" t="s">
        <v>243</v>
      </c>
      <c r="C75" s="18" t="s">
        <v>25</v>
      </c>
      <c r="D75" s="21" t="s">
        <v>309</v>
      </c>
      <c r="E75" s="23">
        <v>0.50162866449511401</v>
      </c>
      <c r="F75" s="23">
        <v>0.49837133550488599</v>
      </c>
      <c r="G75" s="23">
        <v>0</v>
      </c>
      <c r="H75" s="23">
        <v>0</v>
      </c>
      <c r="I75" s="24">
        <v>1535</v>
      </c>
      <c r="J75" s="23" t="s">
        <v>575</v>
      </c>
      <c r="K75" s="23" t="s">
        <v>575</v>
      </c>
      <c r="L75" s="23" t="s">
        <v>575</v>
      </c>
      <c r="M75" s="23" t="s">
        <v>575</v>
      </c>
      <c r="N75" s="24" t="s">
        <v>575</v>
      </c>
    </row>
    <row r="76" spans="2:14" x14ac:dyDescent="0.2">
      <c r="B76" s="33" t="s">
        <v>243</v>
      </c>
      <c r="C76" s="18" t="s">
        <v>445</v>
      </c>
      <c r="D76" s="21" t="s">
        <v>446</v>
      </c>
      <c r="E76" s="23">
        <v>0.47343750000000001</v>
      </c>
      <c r="F76" s="23">
        <v>0.52656250000000004</v>
      </c>
      <c r="G76" s="23">
        <v>0</v>
      </c>
      <c r="H76" s="23">
        <v>0</v>
      </c>
      <c r="I76" s="24">
        <v>3200</v>
      </c>
      <c r="J76" s="23" t="s">
        <v>574</v>
      </c>
      <c r="K76" s="23" t="s">
        <v>574</v>
      </c>
      <c r="L76" s="23" t="s">
        <v>574</v>
      </c>
      <c r="M76" s="23" t="s">
        <v>574</v>
      </c>
      <c r="N76" s="24" t="s">
        <v>574</v>
      </c>
    </row>
    <row r="77" spans="2:14" x14ac:dyDescent="0.2">
      <c r="B77" s="33" t="s">
        <v>243</v>
      </c>
      <c r="C77" s="18" t="s">
        <v>26</v>
      </c>
      <c r="D77" s="21" t="s">
        <v>310</v>
      </c>
      <c r="E77" s="23">
        <v>0.470873786407767</v>
      </c>
      <c r="F77" s="23">
        <v>0.52080443828016643</v>
      </c>
      <c r="G77" s="23">
        <v>8.321775312066574E-3</v>
      </c>
      <c r="H77" s="23">
        <v>0</v>
      </c>
      <c r="I77" s="24">
        <v>7210</v>
      </c>
      <c r="J77" s="23" t="s">
        <v>574</v>
      </c>
      <c r="K77" s="23" t="s">
        <v>574</v>
      </c>
      <c r="L77" s="23" t="s">
        <v>574</v>
      </c>
      <c r="M77" s="23" t="s">
        <v>574</v>
      </c>
      <c r="N77" s="24" t="s">
        <v>574</v>
      </c>
    </row>
    <row r="78" spans="2:14" x14ac:dyDescent="0.2">
      <c r="B78" s="33" t="s">
        <v>243</v>
      </c>
      <c r="C78" s="18" t="s">
        <v>28</v>
      </c>
      <c r="D78" s="21" t="s">
        <v>145</v>
      </c>
      <c r="E78" s="23">
        <v>0.4859550561797753</v>
      </c>
      <c r="F78" s="23">
        <v>0.5140449438202247</v>
      </c>
      <c r="G78" s="23">
        <v>0</v>
      </c>
      <c r="H78" s="23">
        <v>0</v>
      </c>
      <c r="I78" s="24">
        <v>3560</v>
      </c>
      <c r="J78" s="23">
        <v>0.47368421052631576</v>
      </c>
      <c r="K78" s="23">
        <v>0.52631578947368418</v>
      </c>
      <c r="L78" s="23">
        <v>0</v>
      </c>
      <c r="M78" s="23">
        <v>0</v>
      </c>
      <c r="N78" s="24">
        <v>190</v>
      </c>
    </row>
    <row r="79" spans="2:14" x14ac:dyDescent="0.2">
      <c r="B79" s="33" t="s">
        <v>243</v>
      </c>
      <c r="C79" s="18" t="s">
        <v>29</v>
      </c>
      <c r="D79" s="21" t="s">
        <v>146</v>
      </c>
      <c r="E79" s="23">
        <v>0.45990063875088716</v>
      </c>
      <c r="F79" s="23">
        <v>0.53938963804116391</v>
      </c>
      <c r="G79" s="23">
        <v>0</v>
      </c>
      <c r="H79" s="23">
        <v>7.0972320794889996E-4</v>
      </c>
      <c r="I79" s="24">
        <v>7045</v>
      </c>
      <c r="J79" s="23" t="s">
        <v>574</v>
      </c>
      <c r="K79" s="23" t="s">
        <v>574</v>
      </c>
      <c r="L79" s="23" t="s">
        <v>574</v>
      </c>
      <c r="M79" s="23" t="s">
        <v>574</v>
      </c>
      <c r="N79" s="24" t="s">
        <v>574</v>
      </c>
    </row>
    <row r="80" spans="2:14" x14ac:dyDescent="0.2">
      <c r="B80" s="33" t="s">
        <v>243</v>
      </c>
      <c r="C80" s="18" t="s">
        <v>30</v>
      </c>
      <c r="D80" s="21" t="s">
        <v>147</v>
      </c>
      <c r="E80" s="23">
        <v>0.48383160463697378</v>
      </c>
      <c r="F80" s="23">
        <v>0.51128737034777305</v>
      </c>
      <c r="G80" s="23">
        <v>4.881025015253203E-3</v>
      </c>
      <c r="H80" s="23">
        <v>0</v>
      </c>
      <c r="I80" s="24">
        <v>8195</v>
      </c>
      <c r="J80" s="23">
        <v>0.45989304812834225</v>
      </c>
      <c r="K80" s="23">
        <v>0.5401069518716578</v>
      </c>
      <c r="L80" s="23">
        <v>5.3475935828877002E-3</v>
      </c>
      <c r="M80" s="23">
        <v>0</v>
      </c>
      <c r="N80" s="24">
        <v>935</v>
      </c>
    </row>
    <row r="81" spans="2:14" x14ac:dyDescent="0.2">
      <c r="B81" s="33" t="s">
        <v>243</v>
      </c>
      <c r="C81" s="18" t="s">
        <v>31</v>
      </c>
      <c r="D81" s="21" t="s">
        <v>311</v>
      </c>
      <c r="E81" s="23">
        <v>0.4707792207792208</v>
      </c>
      <c r="F81" s="23">
        <v>0.52922077922077926</v>
      </c>
      <c r="G81" s="23">
        <v>0</v>
      </c>
      <c r="H81" s="23">
        <v>0</v>
      </c>
      <c r="I81" s="24">
        <v>4620</v>
      </c>
      <c r="J81" s="23">
        <v>0.55555555555555558</v>
      </c>
      <c r="K81" s="23">
        <v>0.44444444444444442</v>
      </c>
      <c r="L81" s="23">
        <v>0</v>
      </c>
      <c r="M81" s="23">
        <v>0</v>
      </c>
      <c r="N81" s="24">
        <v>135</v>
      </c>
    </row>
    <row r="82" spans="2:14" x14ac:dyDescent="0.2">
      <c r="B82" s="33" t="s">
        <v>243</v>
      </c>
      <c r="C82" s="18" t="s">
        <v>32</v>
      </c>
      <c r="D82" s="21" t="s">
        <v>312</v>
      </c>
      <c r="E82" s="23" t="s">
        <v>574</v>
      </c>
      <c r="F82" s="23" t="s">
        <v>574</v>
      </c>
      <c r="G82" s="23" t="s">
        <v>574</v>
      </c>
      <c r="H82" s="23" t="s">
        <v>574</v>
      </c>
      <c r="I82" s="24" t="s">
        <v>574</v>
      </c>
      <c r="J82" s="23" t="s">
        <v>574</v>
      </c>
      <c r="K82" s="23" t="s">
        <v>574</v>
      </c>
      <c r="L82" s="23" t="s">
        <v>574</v>
      </c>
      <c r="M82" s="23" t="s">
        <v>574</v>
      </c>
      <c r="N82" s="24" t="s">
        <v>574</v>
      </c>
    </row>
    <row r="83" spans="2:14" x14ac:dyDescent="0.2">
      <c r="B83" s="33" t="s">
        <v>243</v>
      </c>
      <c r="C83" s="18" t="s">
        <v>453</v>
      </c>
      <c r="D83" s="21" t="s">
        <v>454</v>
      </c>
      <c r="E83" s="23">
        <v>0.44843049327354262</v>
      </c>
      <c r="F83" s="23">
        <v>0.55156950672645744</v>
      </c>
      <c r="G83" s="23">
        <v>0</v>
      </c>
      <c r="H83" s="23">
        <v>0</v>
      </c>
      <c r="I83" s="24">
        <v>3345</v>
      </c>
      <c r="J83" s="23">
        <v>0.41237113402061853</v>
      </c>
      <c r="K83" s="23">
        <v>0.58762886597938147</v>
      </c>
      <c r="L83" s="23">
        <v>0</v>
      </c>
      <c r="M83" s="23">
        <v>0</v>
      </c>
      <c r="N83" s="24">
        <v>485</v>
      </c>
    </row>
    <row r="84" spans="2:14" x14ac:dyDescent="0.2">
      <c r="B84" s="33" t="s">
        <v>243</v>
      </c>
      <c r="C84" s="18" t="s">
        <v>33</v>
      </c>
      <c r="D84" s="21" t="s">
        <v>148</v>
      </c>
      <c r="E84" s="23">
        <v>0.50954575378538514</v>
      </c>
      <c r="F84" s="23">
        <v>0.49045424621461486</v>
      </c>
      <c r="G84" s="23">
        <v>0</v>
      </c>
      <c r="H84" s="23">
        <v>0</v>
      </c>
      <c r="I84" s="24">
        <v>7595</v>
      </c>
      <c r="J84" s="23" t="s">
        <v>574</v>
      </c>
      <c r="K84" s="23" t="s">
        <v>574</v>
      </c>
      <c r="L84" s="23" t="s">
        <v>574</v>
      </c>
      <c r="M84" s="23" t="s">
        <v>574</v>
      </c>
      <c r="N84" s="24" t="s">
        <v>574</v>
      </c>
    </row>
    <row r="85" spans="2:14" x14ac:dyDescent="0.2">
      <c r="B85" s="33" t="s">
        <v>243</v>
      </c>
      <c r="C85" s="18" t="s">
        <v>455</v>
      </c>
      <c r="D85" s="21" t="s">
        <v>456</v>
      </c>
      <c r="E85" s="23">
        <v>0.48041968375942073</v>
      </c>
      <c r="F85" s="23">
        <v>0.51913698832569821</v>
      </c>
      <c r="G85" s="23">
        <v>0</v>
      </c>
      <c r="H85" s="23">
        <v>4.4332791488104032E-4</v>
      </c>
      <c r="I85" s="24">
        <v>33835</v>
      </c>
      <c r="J85" s="23" t="s">
        <v>574</v>
      </c>
      <c r="K85" s="23" t="s">
        <v>574</v>
      </c>
      <c r="L85" s="23" t="s">
        <v>574</v>
      </c>
      <c r="M85" s="23" t="s">
        <v>574</v>
      </c>
      <c r="N85" s="24" t="s">
        <v>574</v>
      </c>
    </row>
    <row r="86" spans="2:14" x14ac:dyDescent="0.2">
      <c r="B86" s="33" t="s">
        <v>243</v>
      </c>
      <c r="C86" s="18" t="s">
        <v>443</v>
      </c>
      <c r="D86" s="21" t="s">
        <v>444</v>
      </c>
      <c r="E86" s="23" t="s">
        <v>574</v>
      </c>
      <c r="F86" s="23" t="s">
        <v>574</v>
      </c>
      <c r="G86" s="23" t="s">
        <v>574</v>
      </c>
      <c r="H86" s="23" t="s">
        <v>574</v>
      </c>
      <c r="I86" s="24" t="s">
        <v>574</v>
      </c>
      <c r="J86" s="23" t="s">
        <v>574</v>
      </c>
      <c r="K86" s="23" t="s">
        <v>574</v>
      </c>
      <c r="L86" s="23" t="s">
        <v>574</v>
      </c>
      <c r="M86" s="23" t="s">
        <v>574</v>
      </c>
      <c r="N86" s="24" t="s">
        <v>574</v>
      </c>
    </row>
    <row r="87" spans="2:14" x14ac:dyDescent="0.2">
      <c r="B87" s="33" t="s">
        <v>243</v>
      </c>
      <c r="C87" s="18" t="s">
        <v>447</v>
      </c>
      <c r="D87" s="21" t="s">
        <v>448</v>
      </c>
      <c r="E87" s="23">
        <v>0.4718384697130712</v>
      </c>
      <c r="F87" s="23">
        <v>0.5281615302869288</v>
      </c>
      <c r="G87" s="23">
        <v>0</v>
      </c>
      <c r="H87" s="23">
        <v>0</v>
      </c>
      <c r="I87" s="24">
        <v>4705</v>
      </c>
      <c r="J87" s="23" t="s">
        <v>574</v>
      </c>
      <c r="K87" s="23" t="s">
        <v>574</v>
      </c>
      <c r="L87" s="23" t="s">
        <v>574</v>
      </c>
      <c r="M87" s="23" t="s">
        <v>574</v>
      </c>
      <c r="N87" s="24" t="s">
        <v>574</v>
      </c>
    </row>
    <row r="88" spans="2:14" x14ac:dyDescent="0.2">
      <c r="B88" s="33" t="s">
        <v>243</v>
      </c>
      <c r="C88" s="18" t="s">
        <v>34</v>
      </c>
      <c r="D88" s="21" t="s">
        <v>149</v>
      </c>
      <c r="E88" s="23">
        <v>0.47273816656680645</v>
      </c>
      <c r="F88" s="23">
        <v>0.52726183343319355</v>
      </c>
      <c r="G88" s="23">
        <v>0</v>
      </c>
      <c r="H88" s="23">
        <v>0</v>
      </c>
      <c r="I88" s="24">
        <v>8345</v>
      </c>
      <c r="J88" s="23">
        <v>0.47142857142857142</v>
      </c>
      <c r="K88" s="23">
        <v>0.52857142857142858</v>
      </c>
      <c r="L88" s="23">
        <v>0</v>
      </c>
      <c r="M88" s="23">
        <v>0</v>
      </c>
      <c r="N88" s="24">
        <v>350</v>
      </c>
    </row>
    <row r="89" spans="2:14" x14ac:dyDescent="0.2">
      <c r="B89" s="33" t="s">
        <v>243</v>
      </c>
      <c r="C89" s="18" t="s">
        <v>449</v>
      </c>
      <c r="D89" s="21" t="s">
        <v>450</v>
      </c>
      <c r="E89" s="23">
        <v>0.50028851702250432</v>
      </c>
      <c r="F89" s="23">
        <v>0.49971148297749568</v>
      </c>
      <c r="G89" s="23">
        <v>0</v>
      </c>
      <c r="H89" s="23">
        <v>0</v>
      </c>
      <c r="I89" s="24">
        <v>8665</v>
      </c>
      <c r="J89" s="23">
        <v>0.48749999999999999</v>
      </c>
      <c r="K89" s="23">
        <v>0.51249999999999996</v>
      </c>
      <c r="L89" s="23">
        <v>0</v>
      </c>
      <c r="M89" s="23">
        <v>0</v>
      </c>
      <c r="N89" s="24">
        <v>400</v>
      </c>
    </row>
    <row r="90" spans="2:14" x14ac:dyDescent="0.2">
      <c r="B90" s="33" t="s">
        <v>243</v>
      </c>
      <c r="C90" s="18" t="s">
        <v>35</v>
      </c>
      <c r="D90" s="21" t="s">
        <v>150</v>
      </c>
      <c r="E90" s="23" t="s">
        <v>574</v>
      </c>
      <c r="F90" s="23" t="s">
        <v>574</v>
      </c>
      <c r="G90" s="23" t="s">
        <v>574</v>
      </c>
      <c r="H90" s="23" t="s">
        <v>574</v>
      </c>
      <c r="I90" s="24" t="s">
        <v>574</v>
      </c>
      <c r="J90" s="23" t="s">
        <v>574</v>
      </c>
      <c r="K90" s="23" t="s">
        <v>574</v>
      </c>
      <c r="L90" s="23" t="s">
        <v>574</v>
      </c>
      <c r="M90" s="23" t="s">
        <v>574</v>
      </c>
      <c r="N90" s="24" t="s">
        <v>574</v>
      </c>
    </row>
    <row r="91" spans="2:14" x14ac:dyDescent="0.2">
      <c r="B91" s="33" t="s">
        <v>243</v>
      </c>
      <c r="C91" s="18" t="s">
        <v>451</v>
      </c>
      <c r="D91" s="21" t="s">
        <v>452</v>
      </c>
      <c r="E91" s="23" t="s">
        <v>574</v>
      </c>
      <c r="F91" s="23" t="s">
        <v>574</v>
      </c>
      <c r="G91" s="23" t="s">
        <v>574</v>
      </c>
      <c r="H91" s="23" t="s">
        <v>574</v>
      </c>
      <c r="I91" s="24" t="s">
        <v>574</v>
      </c>
      <c r="J91" s="23" t="s">
        <v>574</v>
      </c>
      <c r="K91" s="23" t="s">
        <v>574</v>
      </c>
      <c r="L91" s="23" t="s">
        <v>574</v>
      </c>
      <c r="M91" s="23" t="s">
        <v>574</v>
      </c>
      <c r="N91" s="24" t="s">
        <v>574</v>
      </c>
    </row>
    <row r="92" spans="2:14" x14ac:dyDescent="0.2">
      <c r="B92" s="33" t="s">
        <v>243</v>
      </c>
      <c r="C92" s="18" t="s">
        <v>36</v>
      </c>
      <c r="D92" s="21" t="s">
        <v>151</v>
      </c>
      <c r="E92" s="23">
        <v>0.50146627565982405</v>
      </c>
      <c r="F92" s="23">
        <v>0.49853372434017595</v>
      </c>
      <c r="G92" s="23">
        <v>0</v>
      </c>
      <c r="H92" s="23">
        <v>0</v>
      </c>
      <c r="I92" s="24">
        <v>5115</v>
      </c>
      <c r="J92" s="23">
        <v>0.43283582089552236</v>
      </c>
      <c r="K92" s="23">
        <v>0.56716417910447758</v>
      </c>
      <c r="L92" s="23">
        <v>0</v>
      </c>
      <c r="M92" s="23">
        <v>0</v>
      </c>
      <c r="N92" s="24">
        <v>335</v>
      </c>
    </row>
    <row r="93" spans="2:14" x14ac:dyDescent="0.2">
      <c r="B93" s="33" t="s">
        <v>243</v>
      </c>
      <c r="C93" s="18" t="s">
        <v>439</v>
      </c>
      <c r="D93" s="21" t="s">
        <v>440</v>
      </c>
      <c r="E93" s="23">
        <v>0.47157190635451507</v>
      </c>
      <c r="F93" s="23">
        <v>0.52842809364548493</v>
      </c>
      <c r="G93" s="23">
        <v>0</v>
      </c>
      <c r="H93" s="23">
        <v>0</v>
      </c>
      <c r="I93" s="24">
        <v>5980</v>
      </c>
      <c r="J93" s="23" t="s">
        <v>574</v>
      </c>
      <c r="K93" s="23" t="s">
        <v>574</v>
      </c>
      <c r="L93" s="23" t="s">
        <v>574</v>
      </c>
      <c r="M93" s="23" t="s">
        <v>574</v>
      </c>
      <c r="N93" s="24" t="s">
        <v>574</v>
      </c>
    </row>
    <row r="94" spans="2:14" x14ac:dyDescent="0.2">
      <c r="B94" s="33" t="s">
        <v>243</v>
      </c>
      <c r="C94" s="18" t="s">
        <v>37</v>
      </c>
      <c r="D94" s="21" t="s">
        <v>152</v>
      </c>
      <c r="E94" s="23" t="s">
        <v>574</v>
      </c>
      <c r="F94" s="23" t="s">
        <v>574</v>
      </c>
      <c r="G94" s="23" t="s">
        <v>574</v>
      </c>
      <c r="H94" s="23" t="s">
        <v>574</v>
      </c>
      <c r="I94" s="24" t="s">
        <v>574</v>
      </c>
      <c r="J94" s="23" t="s">
        <v>574</v>
      </c>
      <c r="K94" s="23" t="s">
        <v>574</v>
      </c>
      <c r="L94" s="23" t="s">
        <v>574</v>
      </c>
      <c r="M94" s="23" t="s">
        <v>574</v>
      </c>
      <c r="N94" s="24" t="s">
        <v>574</v>
      </c>
    </row>
    <row r="95" spans="2:14" x14ac:dyDescent="0.2">
      <c r="B95" s="33" t="s">
        <v>243</v>
      </c>
      <c r="C95" s="18" t="s">
        <v>38</v>
      </c>
      <c r="D95" s="21" t="s">
        <v>153</v>
      </c>
      <c r="E95" s="23">
        <v>0.43686868686868685</v>
      </c>
      <c r="F95" s="23">
        <v>0.56060606060606055</v>
      </c>
      <c r="G95" s="23">
        <v>0</v>
      </c>
      <c r="H95" s="23">
        <v>0</v>
      </c>
      <c r="I95" s="24">
        <v>1980</v>
      </c>
      <c r="J95" s="23">
        <v>0.33333333333333331</v>
      </c>
      <c r="K95" s="23">
        <v>0.66666666666666663</v>
      </c>
      <c r="L95" s="23">
        <v>0</v>
      </c>
      <c r="M95" s="23">
        <v>0</v>
      </c>
      <c r="N95" s="24">
        <v>120</v>
      </c>
    </row>
    <row r="96" spans="2:14" x14ac:dyDescent="0.2">
      <c r="B96" s="33" t="s">
        <v>265</v>
      </c>
      <c r="C96" s="18" t="s">
        <v>461</v>
      </c>
      <c r="D96" s="21" t="s">
        <v>462</v>
      </c>
      <c r="E96" s="23" t="s">
        <v>574</v>
      </c>
      <c r="F96" s="23" t="s">
        <v>574</v>
      </c>
      <c r="G96" s="23" t="s">
        <v>574</v>
      </c>
      <c r="H96" s="23" t="s">
        <v>574</v>
      </c>
      <c r="I96" s="24" t="s">
        <v>574</v>
      </c>
      <c r="J96" s="23" t="s">
        <v>574</v>
      </c>
      <c r="K96" s="23" t="s">
        <v>574</v>
      </c>
      <c r="L96" s="23" t="s">
        <v>574</v>
      </c>
      <c r="M96" s="23" t="s">
        <v>574</v>
      </c>
      <c r="N96" s="24" t="s">
        <v>574</v>
      </c>
    </row>
    <row r="97" spans="2:14" x14ac:dyDescent="0.2">
      <c r="B97" s="33" t="s">
        <v>265</v>
      </c>
      <c r="C97" s="18" t="s">
        <v>475</v>
      </c>
      <c r="D97" s="21" t="s">
        <v>476</v>
      </c>
      <c r="E97" s="23" t="s">
        <v>574</v>
      </c>
      <c r="F97" s="23" t="s">
        <v>574</v>
      </c>
      <c r="G97" s="23" t="s">
        <v>574</v>
      </c>
      <c r="H97" s="23" t="s">
        <v>574</v>
      </c>
      <c r="I97" s="24" t="s">
        <v>574</v>
      </c>
      <c r="J97" s="23" t="s">
        <v>574</v>
      </c>
      <c r="K97" s="23" t="s">
        <v>574</v>
      </c>
      <c r="L97" s="23" t="s">
        <v>574</v>
      </c>
      <c r="M97" s="23" t="s">
        <v>574</v>
      </c>
      <c r="N97" s="24" t="s">
        <v>574</v>
      </c>
    </row>
    <row r="98" spans="2:14" x14ac:dyDescent="0.2">
      <c r="B98" s="33" t="s">
        <v>265</v>
      </c>
      <c r="C98" s="18" t="s">
        <v>473</v>
      </c>
      <c r="D98" s="21" t="s">
        <v>474</v>
      </c>
      <c r="E98" s="23" t="s">
        <v>7</v>
      </c>
      <c r="F98" s="23" t="s">
        <v>7</v>
      </c>
      <c r="G98" s="23" t="s">
        <v>7</v>
      </c>
      <c r="H98" s="23" t="s">
        <v>7</v>
      </c>
      <c r="I98" s="24">
        <v>0</v>
      </c>
      <c r="J98" s="23" t="s">
        <v>7</v>
      </c>
      <c r="K98" s="23" t="s">
        <v>7</v>
      </c>
      <c r="L98" s="23" t="s">
        <v>7</v>
      </c>
      <c r="M98" s="23" t="s">
        <v>7</v>
      </c>
      <c r="N98" s="24">
        <v>0</v>
      </c>
    </row>
    <row r="99" spans="2:14" x14ac:dyDescent="0.2">
      <c r="B99" s="33" t="s">
        <v>265</v>
      </c>
      <c r="C99" s="18" t="s">
        <v>459</v>
      </c>
      <c r="D99" s="21" t="s">
        <v>460</v>
      </c>
      <c r="E99" s="23">
        <v>0.44703389830508472</v>
      </c>
      <c r="F99" s="23">
        <v>0.55296610169491522</v>
      </c>
      <c r="G99" s="23">
        <v>0</v>
      </c>
      <c r="H99" s="23">
        <v>0</v>
      </c>
      <c r="I99" s="24">
        <v>2360</v>
      </c>
      <c r="J99" s="23" t="s">
        <v>574</v>
      </c>
      <c r="K99" s="23" t="s">
        <v>574</v>
      </c>
      <c r="L99" s="23" t="s">
        <v>574</v>
      </c>
      <c r="M99" s="23" t="s">
        <v>574</v>
      </c>
      <c r="N99" s="24" t="s">
        <v>574</v>
      </c>
    </row>
    <row r="100" spans="2:14" x14ac:dyDescent="0.2">
      <c r="B100" s="33" t="s">
        <v>265</v>
      </c>
      <c r="C100" s="18" t="s">
        <v>45</v>
      </c>
      <c r="D100" s="21" t="s">
        <v>157</v>
      </c>
      <c r="E100" s="23" t="s">
        <v>574</v>
      </c>
      <c r="F100" s="23" t="s">
        <v>574</v>
      </c>
      <c r="G100" s="23" t="s">
        <v>574</v>
      </c>
      <c r="H100" s="23" t="s">
        <v>574</v>
      </c>
      <c r="I100" s="24" t="s">
        <v>574</v>
      </c>
      <c r="J100" s="23" t="s">
        <v>574</v>
      </c>
      <c r="K100" s="23" t="s">
        <v>574</v>
      </c>
      <c r="L100" s="23" t="s">
        <v>574</v>
      </c>
      <c r="M100" s="23" t="s">
        <v>574</v>
      </c>
      <c r="N100" s="24" t="s">
        <v>574</v>
      </c>
    </row>
    <row r="101" spans="2:14" x14ac:dyDescent="0.2">
      <c r="B101" s="33" t="s">
        <v>265</v>
      </c>
      <c r="C101" s="18" t="s">
        <v>554</v>
      </c>
      <c r="D101" s="21" t="s">
        <v>555</v>
      </c>
      <c r="E101" s="23" t="s">
        <v>574</v>
      </c>
      <c r="F101" s="23" t="s">
        <v>574</v>
      </c>
      <c r="G101" s="23" t="s">
        <v>574</v>
      </c>
      <c r="H101" s="23" t="s">
        <v>574</v>
      </c>
      <c r="I101" s="24" t="s">
        <v>574</v>
      </c>
      <c r="J101" s="23" t="s">
        <v>574</v>
      </c>
      <c r="K101" s="23" t="s">
        <v>574</v>
      </c>
      <c r="L101" s="23" t="s">
        <v>574</v>
      </c>
      <c r="M101" s="23" t="s">
        <v>574</v>
      </c>
      <c r="N101" s="24" t="s">
        <v>574</v>
      </c>
    </row>
    <row r="102" spans="2:14" x14ac:dyDescent="0.2">
      <c r="B102" s="33" t="s">
        <v>265</v>
      </c>
      <c r="C102" s="18" t="s">
        <v>471</v>
      </c>
      <c r="D102" s="21" t="s">
        <v>472</v>
      </c>
      <c r="E102" s="23">
        <v>0.47630096121975474</v>
      </c>
      <c r="F102" s="23">
        <v>0.52005303281405368</v>
      </c>
      <c r="G102" s="23">
        <v>3.3145508783559829E-3</v>
      </c>
      <c r="H102" s="23">
        <v>3.3145508783559825E-4</v>
      </c>
      <c r="I102" s="24">
        <v>15085</v>
      </c>
      <c r="J102" s="23" t="s">
        <v>574</v>
      </c>
      <c r="K102" s="23" t="s">
        <v>574</v>
      </c>
      <c r="L102" s="23" t="s">
        <v>574</v>
      </c>
      <c r="M102" s="23" t="s">
        <v>574</v>
      </c>
      <c r="N102" s="24" t="s">
        <v>574</v>
      </c>
    </row>
    <row r="103" spans="2:14" x14ac:dyDescent="0.2">
      <c r="B103" s="33" t="s">
        <v>265</v>
      </c>
      <c r="C103" s="18" t="s">
        <v>465</v>
      </c>
      <c r="D103" s="21" t="s">
        <v>466</v>
      </c>
      <c r="E103" s="23" t="s">
        <v>574</v>
      </c>
      <c r="F103" s="23" t="s">
        <v>574</v>
      </c>
      <c r="G103" s="23" t="s">
        <v>574</v>
      </c>
      <c r="H103" s="23" t="s">
        <v>574</v>
      </c>
      <c r="I103" s="24" t="s">
        <v>574</v>
      </c>
      <c r="J103" s="23" t="s">
        <v>574</v>
      </c>
      <c r="K103" s="23" t="s">
        <v>574</v>
      </c>
      <c r="L103" s="23" t="s">
        <v>574</v>
      </c>
      <c r="M103" s="23" t="s">
        <v>574</v>
      </c>
      <c r="N103" s="24" t="s">
        <v>574</v>
      </c>
    </row>
    <row r="104" spans="2:14" x14ac:dyDescent="0.2">
      <c r="B104" s="33" t="s">
        <v>265</v>
      </c>
      <c r="C104" s="18" t="s">
        <v>463</v>
      </c>
      <c r="D104" s="21" t="s">
        <v>464</v>
      </c>
      <c r="E104" s="23" t="s">
        <v>574</v>
      </c>
      <c r="F104" s="23" t="s">
        <v>574</v>
      </c>
      <c r="G104" s="23" t="s">
        <v>574</v>
      </c>
      <c r="H104" s="23" t="s">
        <v>574</v>
      </c>
      <c r="I104" s="24" t="s">
        <v>574</v>
      </c>
      <c r="J104" s="23" t="s">
        <v>574</v>
      </c>
      <c r="K104" s="23" t="s">
        <v>574</v>
      </c>
      <c r="L104" s="23" t="s">
        <v>574</v>
      </c>
      <c r="M104" s="23" t="s">
        <v>574</v>
      </c>
      <c r="N104" s="24" t="s">
        <v>574</v>
      </c>
    </row>
    <row r="105" spans="2:14" x14ac:dyDescent="0.2">
      <c r="B105" s="33" t="s">
        <v>265</v>
      </c>
      <c r="C105" s="18" t="s">
        <v>457</v>
      </c>
      <c r="D105" s="21" t="s">
        <v>458</v>
      </c>
      <c r="E105" s="23" t="s">
        <v>574</v>
      </c>
      <c r="F105" s="23" t="s">
        <v>574</v>
      </c>
      <c r="G105" s="23" t="s">
        <v>574</v>
      </c>
      <c r="H105" s="23" t="s">
        <v>574</v>
      </c>
      <c r="I105" s="24" t="s">
        <v>574</v>
      </c>
      <c r="J105" s="23" t="s">
        <v>574</v>
      </c>
      <c r="K105" s="23" t="s">
        <v>574</v>
      </c>
      <c r="L105" s="23" t="s">
        <v>574</v>
      </c>
      <c r="M105" s="23" t="s">
        <v>574</v>
      </c>
      <c r="N105" s="24" t="s">
        <v>574</v>
      </c>
    </row>
    <row r="106" spans="2:14" x14ac:dyDescent="0.2">
      <c r="B106" s="33" t="s">
        <v>265</v>
      </c>
      <c r="C106" s="18" t="s">
        <v>531</v>
      </c>
      <c r="D106" s="21" t="s">
        <v>532</v>
      </c>
      <c r="E106" s="23" t="s">
        <v>574</v>
      </c>
      <c r="F106" s="23" t="s">
        <v>574</v>
      </c>
      <c r="G106" s="23" t="s">
        <v>574</v>
      </c>
      <c r="H106" s="23" t="s">
        <v>574</v>
      </c>
      <c r="I106" s="24" t="s">
        <v>574</v>
      </c>
      <c r="J106" s="23" t="s">
        <v>574</v>
      </c>
      <c r="K106" s="23" t="s">
        <v>574</v>
      </c>
      <c r="L106" s="23" t="s">
        <v>574</v>
      </c>
      <c r="M106" s="23" t="s">
        <v>574</v>
      </c>
      <c r="N106" s="24" t="s">
        <v>574</v>
      </c>
    </row>
    <row r="107" spans="2:14" x14ac:dyDescent="0.2">
      <c r="B107" s="33" t="s">
        <v>265</v>
      </c>
      <c r="C107" s="18" t="s">
        <v>469</v>
      </c>
      <c r="D107" s="21" t="s">
        <v>470</v>
      </c>
      <c r="E107" s="23">
        <v>0.47877145438121049</v>
      </c>
      <c r="F107" s="23">
        <v>0.50948509485094851</v>
      </c>
      <c r="G107" s="23">
        <v>1.0840108401084011E-2</v>
      </c>
      <c r="H107" s="23">
        <v>0</v>
      </c>
      <c r="I107" s="24">
        <v>5535</v>
      </c>
      <c r="J107" s="23">
        <v>0.47272727272727272</v>
      </c>
      <c r="K107" s="23">
        <v>0.52727272727272723</v>
      </c>
      <c r="L107" s="23">
        <v>0</v>
      </c>
      <c r="M107" s="23">
        <v>0</v>
      </c>
      <c r="N107" s="24">
        <v>275</v>
      </c>
    </row>
    <row r="108" spans="2:14" x14ac:dyDescent="0.2">
      <c r="B108" s="33" t="s">
        <v>265</v>
      </c>
      <c r="C108" s="18" t="s">
        <v>467</v>
      </c>
      <c r="D108" s="21" t="s">
        <v>468</v>
      </c>
      <c r="E108" s="23" t="s">
        <v>574</v>
      </c>
      <c r="F108" s="23" t="s">
        <v>574</v>
      </c>
      <c r="G108" s="23" t="s">
        <v>574</v>
      </c>
      <c r="H108" s="23" t="s">
        <v>574</v>
      </c>
      <c r="I108" s="24" t="s">
        <v>574</v>
      </c>
      <c r="J108" s="23" t="s">
        <v>574</v>
      </c>
      <c r="K108" s="23" t="s">
        <v>574</v>
      </c>
      <c r="L108" s="23" t="s">
        <v>574</v>
      </c>
      <c r="M108" s="23" t="s">
        <v>574</v>
      </c>
      <c r="N108" s="24" t="s">
        <v>574</v>
      </c>
    </row>
    <row r="109" spans="2:14" x14ac:dyDescent="0.2">
      <c r="B109" s="33" t="s">
        <v>265</v>
      </c>
      <c r="C109" s="18" t="s">
        <v>54</v>
      </c>
      <c r="D109" s="21" t="s">
        <v>314</v>
      </c>
      <c r="E109" s="23" t="s">
        <v>574</v>
      </c>
      <c r="F109" s="23" t="s">
        <v>574</v>
      </c>
      <c r="G109" s="23" t="s">
        <v>574</v>
      </c>
      <c r="H109" s="23" t="s">
        <v>574</v>
      </c>
      <c r="I109" s="24" t="s">
        <v>574</v>
      </c>
      <c r="J109" s="23" t="s">
        <v>574</v>
      </c>
      <c r="K109" s="23" t="s">
        <v>574</v>
      </c>
      <c r="L109" s="23" t="s">
        <v>574</v>
      </c>
      <c r="M109" s="23" t="s">
        <v>574</v>
      </c>
      <c r="N109" s="24" t="s">
        <v>574</v>
      </c>
    </row>
    <row r="110" spans="2:14" x14ac:dyDescent="0.2">
      <c r="B110" s="33" t="s">
        <v>265</v>
      </c>
      <c r="C110" s="18" t="s">
        <v>533</v>
      </c>
      <c r="D110" s="21" t="s">
        <v>534</v>
      </c>
      <c r="E110" s="23" t="s">
        <v>574</v>
      </c>
      <c r="F110" s="23" t="s">
        <v>574</v>
      </c>
      <c r="G110" s="23" t="s">
        <v>574</v>
      </c>
      <c r="H110" s="23" t="s">
        <v>574</v>
      </c>
      <c r="I110" s="24" t="s">
        <v>574</v>
      </c>
      <c r="J110" s="23" t="s">
        <v>574</v>
      </c>
      <c r="K110" s="23" t="s">
        <v>574</v>
      </c>
      <c r="L110" s="23" t="s">
        <v>574</v>
      </c>
      <c r="M110" s="23" t="s">
        <v>574</v>
      </c>
      <c r="N110" s="24" t="s">
        <v>574</v>
      </c>
    </row>
    <row r="111" spans="2:14" x14ac:dyDescent="0.2">
      <c r="B111" s="33" t="s">
        <v>265</v>
      </c>
      <c r="C111" s="18" t="s">
        <v>55</v>
      </c>
      <c r="D111" s="21" t="s">
        <v>165</v>
      </c>
      <c r="E111" s="23">
        <v>0.49157733537519144</v>
      </c>
      <c r="F111" s="23">
        <v>0.50689127105666154</v>
      </c>
      <c r="G111" s="23">
        <v>0</v>
      </c>
      <c r="H111" s="23">
        <v>0</v>
      </c>
      <c r="I111" s="24">
        <v>3265</v>
      </c>
      <c r="J111" s="23">
        <v>0.5</v>
      </c>
      <c r="K111" s="23">
        <v>0.53125</v>
      </c>
      <c r="L111" s="23">
        <v>0</v>
      </c>
      <c r="M111" s="23">
        <v>0</v>
      </c>
      <c r="N111" s="24">
        <v>160</v>
      </c>
    </row>
    <row r="112" spans="2:14" x14ac:dyDescent="0.2">
      <c r="B112" s="33" t="s">
        <v>265</v>
      </c>
      <c r="C112" s="18" t="s">
        <v>61</v>
      </c>
      <c r="D112" s="21" t="s">
        <v>170</v>
      </c>
      <c r="E112" s="23">
        <v>0.44365361803084225</v>
      </c>
      <c r="F112" s="23">
        <v>0.55456702253855283</v>
      </c>
      <c r="G112" s="23">
        <v>1.1862396204033216E-3</v>
      </c>
      <c r="H112" s="23">
        <v>5.9311981020166078E-4</v>
      </c>
      <c r="I112" s="24">
        <v>8430</v>
      </c>
      <c r="J112" s="23" t="s">
        <v>574</v>
      </c>
      <c r="K112" s="23" t="s">
        <v>574</v>
      </c>
      <c r="L112" s="23" t="s">
        <v>574</v>
      </c>
      <c r="M112" s="23" t="s">
        <v>574</v>
      </c>
      <c r="N112" s="24" t="s">
        <v>574</v>
      </c>
    </row>
    <row r="113" spans="2:14" x14ac:dyDescent="0.2">
      <c r="B113" s="33" t="s">
        <v>265</v>
      </c>
      <c r="C113" s="18" t="s">
        <v>56</v>
      </c>
      <c r="D113" s="21" t="s">
        <v>315</v>
      </c>
      <c r="E113" s="23" t="s">
        <v>574</v>
      </c>
      <c r="F113" s="23" t="s">
        <v>574</v>
      </c>
      <c r="G113" s="23" t="s">
        <v>574</v>
      </c>
      <c r="H113" s="23" t="s">
        <v>574</v>
      </c>
      <c r="I113" s="24" t="s">
        <v>574</v>
      </c>
      <c r="J113" s="23" t="s">
        <v>574</v>
      </c>
      <c r="K113" s="23" t="s">
        <v>574</v>
      </c>
      <c r="L113" s="23" t="s">
        <v>574</v>
      </c>
      <c r="M113" s="23" t="s">
        <v>574</v>
      </c>
      <c r="N113" s="24" t="s">
        <v>574</v>
      </c>
    </row>
    <row r="114" spans="2:14" x14ac:dyDescent="0.2">
      <c r="B114" s="33" t="s">
        <v>265</v>
      </c>
      <c r="C114" s="18" t="s">
        <v>63</v>
      </c>
      <c r="D114" s="21" t="s">
        <v>172</v>
      </c>
      <c r="E114" s="23">
        <v>0.47916666666666669</v>
      </c>
      <c r="F114" s="23">
        <v>0.51822916666666663</v>
      </c>
      <c r="G114" s="23">
        <v>0</v>
      </c>
      <c r="H114" s="23">
        <v>0</v>
      </c>
      <c r="I114" s="24">
        <v>1920</v>
      </c>
      <c r="J114" s="23">
        <v>0.42857142857142855</v>
      </c>
      <c r="K114" s="23">
        <v>0.5714285714285714</v>
      </c>
      <c r="L114" s="23">
        <v>0</v>
      </c>
      <c r="M114" s="23">
        <v>0</v>
      </c>
      <c r="N114" s="24">
        <v>140</v>
      </c>
    </row>
    <row r="115" spans="2:14" x14ac:dyDescent="0.2">
      <c r="B115" s="33" t="s">
        <v>265</v>
      </c>
      <c r="C115" s="18" t="s">
        <v>64</v>
      </c>
      <c r="D115" s="21" t="s">
        <v>316</v>
      </c>
      <c r="E115" s="23">
        <v>0.49734982332155475</v>
      </c>
      <c r="F115" s="23">
        <v>0.50265017667844525</v>
      </c>
      <c r="G115" s="23">
        <v>0</v>
      </c>
      <c r="H115" s="23">
        <v>0</v>
      </c>
      <c r="I115" s="24">
        <v>5660</v>
      </c>
      <c r="J115" s="23" t="s">
        <v>574</v>
      </c>
      <c r="K115" s="23" t="s">
        <v>574</v>
      </c>
      <c r="L115" s="23" t="s">
        <v>574</v>
      </c>
      <c r="M115" s="23" t="s">
        <v>574</v>
      </c>
      <c r="N115" s="24" t="s">
        <v>574</v>
      </c>
    </row>
    <row r="116" spans="2:14" x14ac:dyDescent="0.2">
      <c r="B116" s="33" t="s">
        <v>277</v>
      </c>
      <c r="C116" s="18" t="s">
        <v>485</v>
      </c>
      <c r="D116" s="21" t="s">
        <v>486</v>
      </c>
      <c r="E116" s="23">
        <v>0.49786628733997157</v>
      </c>
      <c r="F116" s="23">
        <v>0.49644381223328593</v>
      </c>
      <c r="G116" s="23">
        <v>4.2674253200568994E-3</v>
      </c>
      <c r="H116" s="23">
        <v>0</v>
      </c>
      <c r="I116" s="24">
        <v>3515</v>
      </c>
      <c r="J116" s="23">
        <v>0.59090909090909094</v>
      </c>
      <c r="K116" s="23">
        <v>0.40909090909090912</v>
      </c>
      <c r="L116" s="23">
        <v>0</v>
      </c>
      <c r="M116" s="23">
        <v>0</v>
      </c>
      <c r="N116" s="24">
        <v>110</v>
      </c>
    </row>
    <row r="117" spans="2:14" x14ac:dyDescent="0.2">
      <c r="B117" s="33" t="s">
        <v>277</v>
      </c>
      <c r="C117" s="18" t="s">
        <v>487</v>
      </c>
      <c r="D117" s="21" t="s">
        <v>488</v>
      </c>
      <c r="E117" s="23">
        <v>0.47457627118644069</v>
      </c>
      <c r="F117" s="23">
        <v>0.51977401129943501</v>
      </c>
      <c r="G117" s="23">
        <v>5.6497175141242938E-3</v>
      </c>
      <c r="H117" s="23">
        <v>0</v>
      </c>
      <c r="I117" s="24">
        <v>1770</v>
      </c>
      <c r="J117" s="23">
        <v>0.5</v>
      </c>
      <c r="K117" s="23">
        <v>0.5</v>
      </c>
      <c r="L117" s="23">
        <v>0</v>
      </c>
      <c r="M117" s="23">
        <v>0</v>
      </c>
      <c r="N117" s="24">
        <v>90</v>
      </c>
    </row>
    <row r="118" spans="2:14" x14ac:dyDescent="0.2">
      <c r="B118" s="33" t="s">
        <v>277</v>
      </c>
      <c r="C118" s="18" t="s">
        <v>82</v>
      </c>
      <c r="D118" s="21" t="s">
        <v>321</v>
      </c>
      <c r="E118" s="23" t="s">
        <v>574</v>
      </c>
      <c r="F118" s="23" t="s">
        <v>574</v>
      </c>
      <c r="G118" s="23" t="s">
        <v>574</v>
      </c>
      <c r="H118" s="23" t="s">
        <v>574</v>
      </c>
      <c r="I118" s="24" t="s">
        <v>574</v>
      </c>
      <c r="J118" s="23" t="s">
        <v>574</v>
      </c>
      <c r="K118" s="23" t="s">
        <v>574</v>
      </c>
      <c r="L118" s="23" t="s">
        <v>574</v>
      </c>
      <c r="M118" s="23" t="s">
        <v>574</v>
      </c>
      <c r="N118" s="24" t="s">
        <v>574</v>
      </c>
    </row>
    <row r="119" spans="2:14" x14ac:dyDescent="0.2">
      <c r="B119" s="33" t="s">
        <v>277</v>
      </c>
      <c r="C119" s="18" t="s">
        <v>83</v>
      </c>
      <c r="D119" s="21" t="s">
        <v>322</v>
      </c>
      <c r="E119" s="23" t="s">
        <v>574</v>
      </c>
      <c r="F119" s="23" t="s">
        <v>574</v>
      </c>
      <c r="G119" s="23" t="s">
        <v>574</v>
      </c>
      <c r="H119" s="23" t="s">
        <v>574</v>
      </c>
      <c r="I119" s="24" t="s">
        <v>574</v>
      </c>
      <c r="J119" s="23" t="s">
        <v>574</v>
      </c>
      <c r="K119" s="23" t="s">
        <v>574</v>
      </c>
      <c r="L119" s="23" t="s">
        <v>574</v>
      </c>
      <c r="M119" s="23" t="s">
        <v>574</v>
      </c>
      <c r="N119" s="24" t="s">
        <v>574</v>
      </c>
    </row>
    <row r="120" spans="2:14" x14ac:dyDescent="0.2">
      <c r="B120" s="33" t="s">
        <v>277</v>
      </c>
      <c r="C120" s="18" t="s">
        <v>489</v>
      </c>
      <c r="D120" s="21" t="s">
        <v>490</v>
      </c>
      <c r="E120" s="23">
        <v>0.51845018450184499</v>
      </c>
      <c r="F120" s="23">
        <v>0.47601476014760147</v>
      </c>
      <c r="G120" s="23">
        <v>5.5350553505535052E-3</v>
      </c>
      <c r="H120" s="23">
        <v>0</v>
      </c>
      <c r="I120" s="24">
        <v>2710</v>
      </c>
      <c r="J120" s="23" t="s">
        <v>574</v>
      </c>
      <c r="K120" s="23" t="s">
        <v>574</v>
      </c>
      <c r="L120" s="23" t="s">
        <v>574</v>
      </c>
      <c r="M120" s="23" t="s">
        <v>574</v>
      </c>
      <c r="N120" s="24" t="s">
        <v>574</v>
      </c>
    </row>
    <row r="121" spans="2:14" x14ac:dyDescent="0.2">
      <c r="B121" s="33" t="s">
        <v>277</v>
      </c>
      <c r="C121" s="18" t="s">
        <v>86</v>
      </c>
      <c r="D121" s="21" t="s">
        <v>186</v>
      </c>
      <c r="E121" s="23">
        <v>0.49602122015915118</v>
      </c>
      <c r="F121" s="23">
        <v>0.50397877984084882</v>
      </c>
      <c r="G121" s="23">
        <v>1.3262599469496021E-3</v>
      </c>
      <c r="H121" s="23">
        <v>0</v>
      </c>
      <c r="I121" s="24">
        <v>3770</v>
      </c>
      <c r="J121" s="23" t="s">
        <v>574</v>
      </c>
      <c r="K121" s="23" t="s">
        <v>574</v>
      </c>
      <c r="L121" s="23" t="s">
        <v>574</v>
      </c>
      <c r="M121" s="23" t="s">
        <v>574</v>
      </c>
      <c r="N121" s="24" t="s">
        <v>574</v>
      </c>
    </row>
    <row r="122" spans="2:14" x14ac:dyDescent="0.2">
      <c r="B122" s="33" t="s">
        <v>277</v>
      </c>
      <c r="C122" s="18" t="s">
        <v>491</v>
      </c>
      <c r="D122" s="21" t="s">
        <v>492</v>
      </c>
      <c r="E122" s="23">
        <v>0.51140065146579805</v>
      </c>
      <c r="F122" s="23">
        <v>0.48534201954397393</v>
      </c>
      <c r="G122" s="23">
        <v>3.2573289902280132E-3</v>
      </c>
      <c r="H122" s="23">
        <v>0</v>
      </c>
      <c r="I122" s="24">
        <v>1535</v>
      </c>
      <c r="J122" s="23">
        <v>0.44444444444444442</v>
      </c>
      <c r="K122" s="23">
        <v>0.55555555555555558</v>
      </c>
      <c r="L122" s="23">
        <v>0</v>
      </c>
      <c r="M122" s="23">
        <v>0</v>
      </c>
      <c r="N122" s="24">
        <v>45</v>
      </c>
    </row>
    <row r="123" spans="2:14" x14ac:dyDescent="0.2">
      <c r="B123" s="33" t="s">
        <v>277</v>
      </c>
      <c r="C123" s="18" t="s">
        <v>493</v>
      </c>
      <c r="D123" s="21" t="s">
        <v>494</v>
      </c>
      <c r="E123" s="23">
        <v>0.45161290322580644</v>
      </c>
      <c r="F123" s="23">
        <v>0.53629032258064513</v>
      </c>
      <c r="G123" s="23">
        <v>8.0645161290322578E-3</v>
      </c>
      <c r="H123" s="23">
        <v>0</v>
      </c>
      <c r="I123" s="24">
        <v>1240</v>
      </c>
      <c r="J123" s="23" t="s">
        <v>574</v>
      </c>
      <c r="K123" s="23" t="s">
        <v>574</v>
      </c>
      <c r="L123" s="23" t="s">
        <v>574</v>
      </c>
      <c r="M123" s="23" t="s">
        <v>574</v>
      </c>
      <c r="N123" s="24" t="s">
        <v>574</v>
      </c>
    </row>
    <row r="124" spans="2:14" x14ac:dyDescent="0.2">
      <c r="B124" s="33" t="s">
        <v>277</v>
      </c>
      <c r="C124" s="18" t="s">
        <v>90</v>
      </c>
      <c r="D124" s="21" t="s">
        <v>188</v>
      </c>
      <c r="E124" s="23" t="s">
        <v>574</v>
      </c>
      <c r="F124" s="23" t="s">
        <v>574</v>
      </c>
      <c r="G124" s="23" t="s">
        <v>574</v>
      </c>
      <c r="H124" s="23" t="s">
        <v>574</v>
      </c>
      <c r="I124" s="24" t="s">
        <v>574</v>
      </c>
      <c r="J124" s="23" t="s">
        <v>574</v>
      </c>
      <c r="K124" s="23" t="s">
        <v>574</v>
      </c>
      <c r="L124" s="23" t="s">
        <v>574</v>
      </c>
      <c r="M124" s="23" t="s">
        <v>574</v>
      </c>
      <c r="N124" s="24" t="s">
        <v>574</v>
      </c>
    </row>
    <row r="125" spans="2:14" x14ac:dyDescent="0.2">
      <c r="B125" s="33" t="s">
        <v>277</v>
      </c>
      <c r="C125" s="18" t="s">
        <v>479</v>
      </c>
      <c r="D125" s="21" t="s">
        <v>480</v>
      </c>
      <c r="E125" s="23" t="s">
        <v>574</v>
      </c>
      <c r="F125" s="23" t="s">
        <v>574</v>
      </c>
      <c r="G125" s="23" t="s">
        <v>574</v>
      </c>
      <c r="H125" s="23" t="s">
        <v>574</v>
      </c>
      <c r="I125" s="24" t="s">
        <v>574</v>
      </c>
      <c r="J125" s="23" t="s">
        <v>574</v>
      </c>
      <c r="K125" s="23" t="s">
        <v>574</v>
      </c>
      <c r="L125" s="23" t="s">
        <v>574</v>
      </c>
      <c r="M125" s="23" t="s">
        <v>574</v>
      </c>
      <c r="N125" s="24" t="s">
        <v>574</v>
      </c>
    </row>
    <row r="126" spans="2:14" x14ac:dyDescent="0.2">
      <c r="B126" s="33" t="s">
        <v>277</v>
      </c>
      <c r="C126" s="18" t="s">
        <v>93</v>
      </c>
      <c r="D126" s="21" t="s">
        <v>191</v>
      </c>
      <c r="E126" s="23">
        <v>0.48780487804878048</v>
      </c>
      <c r="F126" s="23">
        <v>0.51219512195121952</v>
      </c>
      <c r="G126" s="23">
        <v>0</v>
      </c>
      <c r="H126" s="23">
        <v>0</v>
      </c>
      <c r="I126" s="24">
        <v>5125</v>
      </c>
      <c r="J126" s="23">
        <v>0.52054794520547942</v>
      </c>
      <c r="K126" s="23">
        <v>0.47945205479452052</v>
      </c>
      <c r="L126" s="23">
        <v>0</v>
      </c>
      <c r="M126" s="23">
        <v>0</v>
      </c>
      <c r="N126" s="24">
        <v>365</v>
      </c>
    </row>
    <row r="127" spans="2:14" x14ac:dyDescent="0.2">
      <c r="B127" s="33" t="s">
        <v>277</v>
      </c>
      <c r="C127" s="18" t="s">
        <v>94</v>
      </c>
      <c r="D127" s="21" t="s">
        <v>192</v>
      </c>
      <c r="E127" s="23">
        <v>0.49648711943793911</v>
      </c>
      <c r="F127" s="23">
        <v>0.50351288056206089</v>
      </c>
      <c r="G127" s="23">
        <v>0</v>
      </c>
      <c r="H127" s="23">
        <v>0</v>
      </c>
      <c r="I127" s="24">
        <v>2135</v>
      </c>
      <c r="J127" s="23">
        <v>0.625</v>
      </c>
      <c r="K127" s="23">
        <v>0.375</v>
      </c>
      <c r="L127" s="23">
        <v>0</v>
      </c>
      <c r="M127" s="23">
        <v>0</v>
      </c>
      <c r="N127" s="24">
        <v>40</v>
      </c>
    </row>
    <row r="128" spans="2:14" x14ac:dyDescent="0.2">
      <c r="B128" s="33" t="s">
        <v>277</v>
      </c>
      <c r="C128" s="18" t="s">
        <v>95</v>
      </c>
      <c r="D128" s="21" t="s">
        <v>325</v>
      </c>
      <c r="E128" s="23">
        <v>0.45260869565217393</v>
      </c>
      <c r="F128" s="23">
        <v>0.54434782608695653</v>
      </c>
      <c r="G128" s="23">
        <v>2.6086956521739132E-3</v>
      </c>
      <c r="H128" s="23">
        <v>4.3478260869565219E-4</v>
      </c>
      <c r="I128" s="24">
        <v>11500</v>
      </c>
      <c r="J128" s="23" t="s">
        <v>574</v>
      </c>
      <c r="K128" s="23" t="s">
        <v>574</v>
      </c>
      <c r="L128" s="23" t="s">
        <v>574</v>
      </c>
      <c r="M128" s="23" t="s">
        <v>574</v>
      </c>
      <c r="N128" s="24" t="s">
        <v>574</v>
      </c>
    </row>
    <row r="129" spans="2:14" x14ac:dyDescent="0.2">
      <c r="B129" s="33" t="s">
        <v>277</v>
      </c>
      <c r="C129" s="18" t="s">
        <v>96</v>
      </c>
      <c r="D129" s="21" t="s">
        <v>326</v>
      </c>
      <c r="E129" s="23">
        <v>0.47093889716840537</v>
      </c>
      <c r="F129" s="23">
        <v>0.52608047690014903</v>
      </c>
      <c r="G129" s="23">
        <v>2.9806259314456036E-3</v>
      </c>
      <c r="H129" s="23">
        <v>0</v>
      </c>
      <c r="I129" s="24">
        <v>3355</v>
      </c>
      <c r="J129" s="23">
        <v>0.34259259259259262</v>
      </c>
      <c r="K129" s="23">
        <v>0.65740740740740744</v>
      </c>
      <c r="L129" s="23">
        <v>0</v>
      </c>
      <c r="M129" s="23">
        <v>0</v>
      </c>
      <c r="N129" s="24">
        <v>540</v>
      </c>
    </row>
    <row r="130" spans="2:14" x14ac:dyDescent="0.2">
      <c r="B130" s="33" t="s">
        <v>277</v>
      </c>
      <c r="C130" s="18" t="s">
        <v>97</v>
      </c>
      <c r="D130" s="21" t="s">
        <v>193</v>
      </c>
      <c r="E130" s="23">
        <v>0.46340326340326338</v>
      </c>
      <c r="F130" s="23">
        <v>0.53613053613053618</v>
      </c>
      <c r="G130" s="23">
        <v>0</v>
      </c>
      <c r="H130" s="23">
        <v>0</v>
      </c>
      <c r="I130" s="24">
        <v>10725</v>
      </c>
      <c r="J130" s="23">
        <v>0.45810055865921789</v>
      </c>
      <c r="K130" s="23">
        <v>0.54189944134078216</v>
      </c>
      <c r="L130" s="23">
        <v>0</v>
      </c>
      <c r="M130" s="23">
        <v>0</v>
      </c>
      <c r="N130" s="24">
        <v>895</v>
      </c>
    </row>
    <row r="131" spans="2:14" x14ac:dyDescent="0.2">
      <c r="B131" s="33" t="s">
        <v>277</v>
      </c>
      <c r="C131" s="18" t="s">
        <v>481</v>
      </c>
      <c r="D131" s="21" t="s">
        <v>482</v>
      </c>
      <c r="E131" s="23" t="s">
        <v>574</v>
      </c>
      <c r="F131" s="23" t="s">
        <v>574</v>
      </c>
      <c r="G131" s="23" t="s">
        <v>574</v>
      </c>
      <c r="H131" s="23" t="s">
        <v>574</v>
      </c>
      <c r="I131" s="24" t="s">
        <v>574</v>
      </c>
      <c r="J131" s="23" t="s">
        <v>574</v>
      </c>
      <c r="K131" s="23" t="s">
        <v>574</v>
      </c>
      <c r="L131" s="23" t="s">
        <v>574</v>
      </c>
      <c r="M131" s="23" t="s">
        <v>574</v>
      </c>
      <c r="N131" s="24" t="s">
        <v>574</v>
      </c>
    </row>
    <row r="132" spans="2:14" x14ac:dyDescent="0.2">
      <c r="B132" s="33" t="s">
        <v>277</v>
      </c>
      <c r="C132" s="18" t="s">
        <v>101</v>
      </c>
      <c r="D132" s="21" t="s">
        <v>196</v>
      </c>
      <c r="E132" s="23">
        <v>0.48194945848375453</v>
      </c>
      <c r="F132" s="23">
        <v>0.51714801444043323</v>
      </c>
      <c r="G132" s="23">
        <v>9.025270758122744E-4</v>
      </c>
      <c r="H132" s="23">
        <v>0</v>
      </c>
      <c r="I132" s="24">
        <v>5540</v>
      </c>
      <c r="J132" s="23" t="s">
        <v>574</v>
      </c>
      <c r="K132" s="23" t="s">
        <v>574</v>
      </c>
      <c r="L132" s="23" t="s">
        <v>574</v>
      </c>
      <c r="M132" s="23" t="s">
        <v>574</v>
      </c>
      <c r="N132" s="24" t="s">
        <v>574</v>
      </c>
    </row>
    <row r="133" spans="2:14" x14ac:dyDescent="0.2">
      <c r="B133" s="33" t="s">
        <v>277</v>
      </c>
      <c r="C133" s="18" t="s">
        <v>102</v>
      </c>
      <c r="D133" s="21" t="s">
        <v>197</v>
      </c>
      <c r="E133" s="23">
        <v>0.45382059800664454</v>
      </c>
      <c r="F133" s="23">
        <v>0.54617940199335546</v>
      </c>
      <c r="G133" s="23">
        <v>0</v>
      </c>
      <c r="H133" s="23">
        <v>0</v>
      </c>
      <c r="I133" s="24">
        <v>7525</v>
      </c>
      <c r="J133" s="23">
        <v>0.47826086956521741</v>
      </c>
      <c r="K133" s="23">
        <v>0.52173913043478259</v>
      </c>
      <c r="L133" s="23">
        <v>0</v>
      </c>
      <c r="M133" s="23">
        <v>0</v>
      </c>
      <c r="N133" s="24">
        <v>115</v>
      </c>
    </row>
    <row r="134" spans="2:14" x14ac:dyDescent="0.2">
      <c r="B134" s="33" t="s">
        <v>277</v>
      </c>
      <c r="C134" s="18" t="s">
        <v>477</v>
      </c>
      <c r="D134" s="21" t="s">
        <v>478</v>
      </c>
      <c r="E134" s="23" t="s">
        <v>574</v>
      </c>
      <c r="F134" s="23" t="s">
        <v>574</v>
      </c>
      <c r="G134" s="23" t="s">
        <v>574</v>
      </c>
      <c r="H134" s="23" t="s">
        <v>574</v>
      </c>
      <c r="I134" s="24" t="s">
        <v>574</v>
      </c>
      <c r="J134" s="23" t="s">
        <v>574</v>
      </c>
      <c r="K134" s="23" t="s">
        <v>574</v>
      </c>
      <c r="L134" s="23" t="s">
        <v>574</v>
      </c>
      <c r="M134" s="23" t="s">
        <v>574</v>
      </c>
      <c r="N134" s="24" t="s">
        <v>574</v>
      </c>
    </row>
    <row r="135" spans="2:14" x14ac:dyDescent="0.2">
      <c r="B135" s="33" t="s">
        <v>277</v>
      </c>
      <c r="C135" s="18" t="s">
        <v>106</v>
      </c>
      <c r="D135" s="21" t="s">
        <v>199</v>
      </c>
      <c r="E135" s="23" t="s">
        <v>574</v>
      </c>
      <c r="F135" s="23" t="s">
        <v>574</v>
      </c>
      <c r="G135" s="23" t="s">
        <v>574</v>
      </c>
      <c r="H135" s="23" t="s">
        <v>574</v>
      </c>
      <c r="I135" s="24" t="s">
        <v>574</v>
      </c>
      <c r="J135" s="23" t="s">
        <v>574</v>
      </c>
      <c r="K135" s="23" t="s">
        <v>574</v>
      </c>
      <c r="L135" s="23" t="s">
        <v>574</v>
      </c>
      <c r="M135" s="23" t="s">
        <v>574</v>
      </c>
      <c r="N135" s="24" t="s">
        <v>574</v>
      </c>
    </row>
    <row r="136" spans="2:14" x14ac:dyDescent="0.2">
      <c r="B136" s="33" t="s">
        <v>277</v>
      </c>
      <c r="C136" s="18" t="s">
        <v>112</v>
      </c>
      <c r="D136" s="21" t="s">
        <v>327</v>
      </c>
      <c r="E136" s="23">
        <v>0.47477064220183485</v>
      </c>
      <c r="F136" s="23">
        <v>0.52522935779816515</v>
      </c>
      <c r="G136" s="23">
        <v>0</v>
      </c>
      <c r="H136" s="23">
        <v>0</v>
      </c>
      <c r="I136" s="24">
        <v>2180</v>
      </c>
      <c r="J136" s="23">
        <v>0.5714285714285714</v>
      </c>
      <c r="K136" s="23">
        <v>0.42857142857142855</v>
      </c>
      <c r="L136" s="23">
        <v>0</v>
      </c>
      <c r="M136" s="23">
        <v>0</v>
      </c>
      <c r="N136" s="24">
        <v>35</v>
      </c>
    </row>
    <row r="137" spans="2:14" x14ac:dyDescent="0.2">
      <c r="B137" s="33" t="s">
        <v>277</v>
      </c>
      <c r="C137" s="18" t="s">
        <v>483</v>
      </c>
      <c r="D137" s="21" t="s">
        <v>484</v>
      </c>
      <c r="E137" s="23" t="s">
        <v>574</v>
      </c>
      <c r="F137" s="23" t="s">
        <v>574</v>
      </c>
      <c r="G137" s="23" t="s">
        <v>574</v>
      </c>
      <c r="H137" s="23" t="s">
        <v>574</v>
      </c>
      <c r="I137" s="24" t="s">
        <v>574</v>
      </c>
      <c r="J137" s="23" t="s">
        <v>574</v>
      </c>
      <c r="K137" s="23" t="s">
        <v>574</v>
      </c>
      <c r="L137" s="23" t="s">
        <v>574</v>
      </c>
      <c r="M137" s="23" t="s">
        <v>574</v>
      </c>
      <c r="N137" s="24" t="s">
        <v>574</v>
      </c>
    </row>
    <row r="138" spans="2:14" x14ac:dyDescent="0.2">
      <c r="B138" s="33" t="s">
        <v>282</v>
      </c>
      <c r="C138" s="18" t="s">
        <v>77</v>
      </c>
      <c r="D138" s="21" t="s">
        <v>181</v>
      </c>
      <c r="E138" s="23">
        <v>0.46445725264169069</v>
      </c>
      <c r="F138" s="23">
        <v>0.53554274735830931</v>
      </c>
      <c r="G138" s="23">
        <v>0</v>
      </c>
      <c r="H138" s="23">
        <v>0</v>
      </c>
      <c r="I138" s="24">
        <v>10410</v>
      </c>
      <c r="J138" s="23" t="s">
        <v>575</v>
      </c>
      <c r="K138" s="23" t="s">
        <v>575</v>
      </c>
      <c r="L138" s="23" t="s">
        <v>575</v>
      </c>
      <c r="M138" s="23" t="s">
        <v>575</v>
      </c>
      <c r="N138" s="24" t="s">
        <v>575</v>
      </c>
    </row>
    <row r="139" spans="2:14" x14ac:dyDescent="0.2">
      <c r="B139" s="33" t="s">
        <v>282</v>
      </c>
      <c r="C139" s="18" t="s">
        <v>502</v>
      </c>
      <c r="D139" s="21" t="s">
        <v>503</v>
      </c>
      <c r="E139" s="23" t="s">
        <v>574</v>
      </c>
      <c r="F139" s="23" t="s">
        <v>574</v>
      </c>
      <c r="G139" s="23" t="s">
        <v>574</v>
      </c>
      <c r="H139" s="23" t="s">
        <v>574</v>
      </c>
      <c r="I139" s="24" t="s">
        <v>574</v>
      </c>
      <c r="J139" s="23" t="s">
        <v>574</v>
      </c>
      <c r="K139" s="23" t="s">
        <v>574</v>
      </c>
      <c r="L139" s="23" t="s">
        <v>574</v>
      </c>
      <c r="M139" s="23" t="s">
        <v>574</v>
      </c>
      <c r="N139" s="24" t="s">
        <v>574</v>
      </c>
    </row>
    <row r="140" spans="2:14" x14ac:dyDescent="0.2">
      <c r="B140" s="33" t="s">
        <v>282</v>
      </c>
      <c r="C140" s="18" t="s">
        <v>498</v>
      </c>
      <c r="D140" s="21" t="s">
        <v>499</v>
      </c>
      <c r="E140" s="23">
        <v>0.47111111111111109</v>
      </c>
      <c r="F140" s="23">
        <v>0.52592592592592591</v>
      </c>
      <c r="G140" s="23">
        <v>1.4814814814814814E-3</v>
      </c>
      <c r="H140" s="23">
        <v>1.4814814814814814E-3</v>
      </c>
      <c r="I140" s="24">
        <v>3375</v>
      </c>
      <c r="J140" s="23">
        <v>0.49514563106796117</v>
      </c>
      <c r="K140" s="23">
        <v>0.50485436893203883</v>
      </c>
      <c r="L140" s="23">
        <v>0</v>
      </c>
      <c r="M140" s="23">
        <v>0</v>
      </c>
      <c r="N140" s="24">
        <v>515</v>
      </c>
    </row>
    <row r="141" spans="2:14" x14ac:dyDescent="0.2">
      <c r="B141" s="33" t="s">
        <v>282</v>
      </c>
      <c r="C141" s="18" t="s">
        <v>81</v>
      </c>
      <c r="D141" s="21" t="s">
        <v>328</v>
      </c>
      <c r="E141" s="23">
        <v>0.50366748166259168</v>
      </c>
      <c r="F141" s="23">
        <v>0.49388753056234719</v>
      </c>
      <c r="G141" s="23">
        <v>0</v>
      </c>
      <c r="H141" s="23">
        <v>0</v>
      </c>
      <c r="I141" s="24">
        <v>2045</v>
      </c>
      <c r="J141" s="23">
        <v>0.5</v>
      </c>
      <c r="K141" s="23">
        <v>0.5</v>
      </c>
      <c r="L141" s="23">
        <v>0</v>
      </c>
      <c r="M141" s="23">
        <v>0</v>
      </c>
      <c r="N141" s="24">
        <v>90</v>
      </c>
    </row>
    <row r="142" spans="2:14" x14ac:dyDescent="0.2">
      <c r="B142" s="33" t="s">
        <v>282</v>
      </c>
      <c r="C142" s="18" t="s">
        <v>85</v>
      </c>
      <c r="D142" s="21" t="s">
        <v>185</v>
      </c>
      <c r="E142" s="23" t="s">
        <v>574</v>
      </c>
      <c r="F142" s="23" t="s">
        <v>574</v>
      </c>
      <c r="G142" s="23" t="s">
        <v>574</v>
      </c>
      <c r="H142" s="23" t="s">
        <v>574</v>
      </c>
      <c r="I142" s="24" t="s">
        <v>574</v>
      </c>
      <c r="J142" s="23" t="s">
        <v>574</v>
      </c>
      <c r="K142" s="23" t="s">
        <v>574</v>
      </c>
      <c r="L142" s="23" t="s">
        <v>574</v>
      </c>
      <c r="M142" s="23" t="s">
        <v>574</v>
      </c>
      <c r="N142" s="24" t="s">
        <v>574</v>
      </c>
    </row>
    <row r="143" spans="2:14" x14ac:dyDescent="0.2">
      <c r="B143" s="33" t="s">
        <v>282</v>
      </c>
      <c r="C143" s="18" t="s">
        <v>89</v>
      </c>
      <c r="D143" s="21" t="s">
        <v>187</v>
      </c>
      <c r="E143" s="23">
        <v>0.45744680851063829</v>
      </c>
      <c r="F143" s="23">
        <v>0.54255319148936165</v>
      </c>
      <c r="G143" s="23">
        <v>0</v>
      </c>
      <c r="H143" s="23">
        <v>0</v>
      </c>
      <c r="I143" s="24">
        <v>2820</v>
      </c>
      <c r="J143" s="23">
        <v>0.53846153846153844</v>
      </c>
      <c r="K143" s="23">
        <v>0.46153846153846156</v>
      </c>
      <c r="L143" s="23">
        <v>0</v>
      </c>
      <c r="M143" s="23">
        <v>0</v>
      </c>
      <c r="N143" s="24">
        <v>195</v>
      </c>
    </row>
    <row r="144" spans="2:14" x14ac:dyDescent="0.2">
      <c r="B144" s="33" t="s">
        <v>282</v>
      </c>
      <c r="C144" s="18" t="s">
        <v>73</v>
      </c>
      <c r="D144" s="21" t="s">
        <v>177</v>
      </c>
      <c r="E144" s="23" t="s">
        <v>574</v>
      </c>
      <c r="F144" s="23" t="s">
        <v>574</v>
      </c>
      <c r="G144" s="23" t="s">
        <v>574</v>
      </c>
      <c r="H144" s="23" t="s">
        <v>574</v>
      </c>
      <c r="I144" s="24" t="s">
        <v>574</v>
      </c>
      <c r="J144" s="23" t="s">
        <v>574</v>
      </c>
      <c r="K144" s="23" t="s">
        <v>574</v>
      </c>
      <c r="L144" s="23" t="s">
        <v>574</v>
      </c>
      <c r="M144" s="23" t="s">
        <v>574</v>
      </c>
      <c r="N144" s="24" t="s">
        <v>574</v>
      </c>
    </row>
    <row r="145" spans="2:14" x14ac:dyDescent="0.2">
      <c r="B145" s="33" t="s">
        <v>282</v>
      </c>
      <c r="C145" s="18" t="s">
        <v>91</v>
      </c>
      <c r="D145" s="21" t="s">
        <v>189</v>
      </c>
      <c r="E145" s="23">
        <v>0.48129880805589809</v>
      </c>
      <c r="F145" s="23">
        <v>0.51870119194410191</v>
      </c>
      <c r="G145" s="23">
        <v>0</v>
      </c>
      <c r="H145" s="23">
        <v>0</v>
      </c>
      <c r="I145" s="24">
        <v>12165</v>
      </c>
      <c r="J145" s="23" t="s">
        <v>574</v>
      </c>
      <c r="K145" s="23" t="s">
        <v>574</v>
      </c>
      <c r="L145" s="23" t="s">
        <v>574</v>
      </c>
      <c r="M145" s="23" t="s">
        <v>574</v>
      </c>
      <c r="N145" s="24" t="s">
        <v>574</v>
      </c>
    </row>
    <row r="146" spans="2:14" x14ac:dyDescent="0.2">
      <c r="B146" s="33" t="s">
        <v>282</v>
      </c>
      <c r="C146" s="18" t="s">
        <v>103</v>
      </c>
      <c r="D146" s="21" t="s">
        <v>425</v>
      </c>
      <c r="E146" s="23">
        <v>0.48194271481942713</v>
      </c>
      <c r="F146" s="23">
        <v>0.51681195516811951</v>
      </c>
      <c r="G146" s="23">
        <v>1.2453300124533001E-3</v>
      </c>
      <c r="H146" s="23">
        <v>0</v>
      </c>
      <c r="I146" s="24">
        <v>4015</v>
      </c>
      <c r="J146" s="23">
        <v>0.51086956521739135</v>
      </c>
      <c r="K146" s="23">
        <v>0.4891304347826087</v>
      </c>
      <c r="L146" s="23">
        <v>0</v>
      </c>
      <c r="M146" s="23">
        <v>0</v>
      </c>
      <c r="N146" s="24">
        <v>460</v>
      </c>
    </row>
    <row r="147" spans="2:14" x14ac:dyDescent="0.2">
      <c r="B147" s="33" t="s">
        <v>282</v>
      </c>
      <c r="C147" s="18" t="s">
        <v>496</v>
      </c>
      <c r="D147" s="21" t="s">
        <v>497</v>
      </c>
      <c r="E147" s="23">
        <v>0.5</v>
      </c>
      <c r="F147" s="23">
        <v>0.5</v>
      </c>
      <c r="G147" s="23">
        <v>0</v>
      </c>
      <c r="H147" s="23">
        <v>0</v>
      </c>
      <c r="I147" s="24">
        <v>1890</v>
      </c>
      <c r="J147" s="23">
        <v>0.47368421052631576</v>
      </c>
      <c r="K147" s="23">
        <v>0.52631578947368418</v>
      </c>
      <c r="L147" s="23">
        <v>0</v>
      </c>
      <c r="M147" s="23">
        <v>0</v>
      </c>
      <c r="N147" s="24">
        <v>95</v>
      </c>
    </row>
    <row r="148" spans="2:14" x14ac:dyDescent="0.2">
      <c r="B148" s="33" t="s">
        <v>282</v>
      </c>
      <c r="C148" s="18" t="s">
        <v>92</v>
      </c>
      <c r="D148" s="21" t="s">
        <v>190</v>
      </c>
      <c r="E148" s="23">
        <v>0.46927374301675978</v>
      </c>
      <c r="F148" s="23">
        <v>0.53072625698324027</v>
      </c>
      <c r="G148" s="23">
        <v>0</v>
      </c>
      <c r="H148" s="23">
        <v>0</v>
      </c>
      <c r="I148" s="24">
        <v>895</v>
      </c>
      <c r="J148" s="23">
        <v>0.44444444444444442</v>
      </c>
      <c r="K148" s="23">
        <v>0.55555555555555558</v>
      </c>
      <c r="L148" s="23">
        <v>0</v>
      </c>
      <c r="M148" s="23">
        <v>0</v>
      </c>
      <c r="N148" s="24">
        <v>135</v>
      </c>
    </row>
    <row r="149" spans="2:14" x14ac:dyDescent="0.2">
      <c r="B149" s="33" t="s">
        <v>282</v>
      </c>
      <c r="C149" s="18" t="s">
        <v>500</v>
      </c>
      <c r="D149" s="21" t="s">
        <v>501</v>
      </c>
      <c r="E149" s="23">
        <v>0.45791245791245794</v>
      </c>
      <c r="F149" s="23">
        <v>0.53872053872053871</v>
      </c>
      <c r="G149" s="23">
        <v>0</v>
      </c>
      <c r="H149" s="23">
        <v>0</v>
      </c>
      <c r="I149" s="24">
        <v>1485</v>
      </c>
      <c r="J149" s="23" t="s">
        <v>7</v>
      </c>
      <c r="K149" s="23" t="s">
        <v>7</v>
      </c>
      <c r="L149" s="23" t="s">
        <v>7</v>
      </c>
      <c r="M149" s="23" t="s">
        <v>7</v>
      </c>
      <c r="N149" s="24">
        <v>0</v>
      </c>
    </row>
    <row r="150" spans="2:14" x14ac:dyDescent="0.2">
      <c r="B150" s="33" t="s">
        <v>282</v>
      </c>
      <c r="C150" s="18" t="s">
        <v>98</v>
      </c>
      <c r="D150" s="21" t="s">
        <v>329</v>
      </c>
      <c r="E150" s="23">
        <v>0.48297491039426521</v>
      </c>
      <c r="F150" s="23">
        <v>0.51702508960573479</v>
      </c>
      <c r="G150" s="23">
        <v>0</v>
      </c>
      <c r="H150" s="23">
        <v>0</v>
      </c>
      <c r="I150" s="24">
        <v>5580</v>
      </c>
      <c r="J150" s="23">
        <v>0.47727272727272729</v>
      </c>
      <c r="K150" s="23">
        <v>0.52272727272727271</v>
      </c>
      <c r="L150" s="23">
        <v>0</v>
      </c>
      <c r="M150" s="23">
        <v>0</v>
      </c>
      <c r="N150" s="24">
        <v>660</v>
      </c>
    </row>
    <row r="151" spans="2:14" x14ac:dyDescent="0.2">
      <c r="B151" s="33" t="s">
        <v>282</v>
      </c>
      <c r="C151" s="18" t="s">
        <v>495</v>
      </c>
      <c r="D151" s="21" t="s">
        <v>330</v>
      </c>
      <c r="E151" s="23">
        <v>0.43719412724306689</v>
      </c>
      <c r="F151" s="23">
        <v>0.56280587275693317</v>
      </c>
      <c r="G151" s="23">
        <v>0</v>
      </c>
      <c r="H151" s="23">
        <v>0</v>
      </c>
      <c r="I151" s="24">
        <v>3065</v>
      </c>
      <c r="J151" s="23">
        <v>0.58333333333333337</v>
      </c>
      <c r="K151" s="23">
        <v>0.41666666666666669</v>
      </c>
      <c r="L151" s="23">
        <v>0</v>
      </c>
      <c r="M151" s="23">
        <v>0</v>
      </c>
      <c r="N151" s="24">
        <v>60</v>
      </c>
    </row>
    <row r="152" spans="2:14" x14ac:dyDescent="0.2">
      <c r="B152" s="33" t="s">
        <v>282</v>
      </c>
      <c r="C152" s="18" t="s">
        <v>105</v>
      </c>
      <c r="D152" s="21" t="s">
        <v>331</v>
      </c>
      <c r="E152" s="23">
        <v>0.41281138790035588</v>
      </c>
      <c r="F152" s="23">
        <v>0.58540925266903909</v>
      </c>
      <c r="G152" s="23">
        <v>0</v>
      </c>
      <c r="H152" s="23">
        <v>0</v>
      </c>
      <c r="I152" s="24">
        <v>2810</v>
      </c>
      <c r="J152" s="23">
        <v>0.33333333333333331</v>
      </c>
      <c r="K152" s="23">
        <v>0.66666666666666663</v>
      </c>
      <c r="L152" s="23">
        <v>0</v>
      </c>
      <c r="M152" s="23">
        <v>0</v>
      </c>
      <c r="N152" s="24">
        <v>60</v>
      </c>
    </row>
    <row r="153" spans="2:14" x14ac:dyDescent="0.2">
      <c r="B153" s="33" t="s">
        <v>282</v>
      </c>
      <c r="C153" s="18" t="s">
        <v>108</v>
      </c>
      <c r="D153" s="21" t="s">
        <v>332</v>
      </c>
      <c r="E153" s="23">
        <v>0.5008880994671403</v>
      </c>
      <c r="F153" s="23">
        <v>0.4991119005328597</v>
      </c>
      <c r="G153" s="23">
        <v>0</v>
      </c>
      <c r="H153" s="23">
        <v>0</v>
      </c>
      <c r="I153" s="24">
        <v>2815</v>
      </c>
      <c r="J153" s="23">
        <v>0.54545454545454541</v>
      </c>
      <c r="K153" s="23">
        <v>0.45454545454545453</v>
      </c>
      <c r="L153" s="23">
        <v>0</v>
      </c>
      <c r="M153" s="23">
        <v>0</v>
      </c>
      <c r="N153" s="24">
        <v>165</v>
      </c>
    </row>
    <row r="154" spans="2:14" x14ac:dyDescent="0.2">
      <c r="B154" s="33" t="s">
        <v>282</v>
      </c>
      <c r="C154" s="18" t="s">
        <v>109</v>
      </c>
      <c r="D154" s="21" t="s">
        <v>333</v>
      </c>
      <c r="E154" s="23">
        <v>0.49141965678627147</v>
      </c>
      <c r="F154" s="23">
        <v>0.50858034321372858</v>
      </c>
      <c r="G154" s="23">
        <v>0</v>
      </c>
      <c r="H154" s="23">
        <v>0</v>
      </c>
      <c r="I154" s="24">
        <v>3205</v>
      </c>
      <c r="J154" s="23">
        <v>0.44827586206896552</v>
      </c>
      <c r="K154" s="23">
        <v>0.55172413793103448</v>
      </c>
      <c r="L154" s="23">
        <v>0</v>
      </c>
      <c r="M154" s="23">
        <v>0</v>
      </c>
      <c r="N154" s="24">
        <v>290</v>
      </c>
    </row>
    <row r="155" spans="2:14" x14ac:dyDescent="0.2">
      <c r="B155" s="33" t="s">
        <v>282</v>
      </c>
      <c r="C155" s="18" t="s">
        <v>110</v>
      </c>
      <c r="D155" s="21" t="s">
        <v>201</v>
      </c>
      <c r="E155" s="23" t="s">
        <v>574</v>
      </c>
      <c r="F155" s="23" t="s">
        <v>574</v>
      </c>
      <c r="G155" s="23" t="s">
        <v>574</v>
      </c>
      <c r="H155" s="23" t="s">
        <v>574</v>
      </c>
      <c r="I155" s="24" t="s">
        <v>574</v>
      </c>
      <c r="J155" s="23" t="s">
        <v>574</v>
      </c>
      <c r="K155" s="23" t="s">
        <v>574</v>
      </c>
      <c r="L155" s="23" t="s">
        <v>574</v>
      </c>
      <c r="M155" s="23" t="s">
        <v>574</v>
      </c>
      <c r="N155" s="24" t="s">
        <v>574</v>
      </c>
    </row>
    <row r="156" spans="2:14" x14ac:dyDescent="0.2">
      <c r="B156" s="33" t="s">
        <v>282</v>
      </c>
      <c r="C156" s="18" t="s">
        <v>111</v>
      </c>
      <c r="D156" s="21" t="s">
        <v>334</v>
      </c>
      <c r="E156" s="23">
        <v>0.48802946593001839</v>
      </c>
      <c r="F156" s="23">
        <v>0.51197053406998161</v>
      </c>
      <c r="G156" s="23">
        <v>0</v>
      </c>
      <c r="H156" s="23">
        <v>0</v>
      </c>
      <c r="I156" s="24">
        <v>5430</v>
      </c>
      <c r="J156" s="23" t="s">
        <v>574</v>
      </c>
      <c r="K156" s="23" t="s">
        <v>574</v>
      </c>
      <c r="L156" s="23" t="s">
        <v>574</v>
      </c>
      <c r="M156" s="23" t="s">
        <v>574</v>
      </c>
      <c r="N156" s="24" t="s">
        <v>574</v>
      </c>
    </row>
    <row r="157" spans="2:14" x14ac:dyDescent="0.2">
      <c r="B157" s="33" t="s">
        <v>286</v>
      </c>
      <c r="C157" s="18" t="s">
        <v>113</v>
      </c>
      <c r="D157" s="21" t="s">
        <v>335</v>
      </c>
      <c r="E157" s="23" t="s">
        <v>574</v>
      </c>
      <c r="F157" s="23" t="s">
        <v>574</v>
      </c>
      <c r="G157" s="23" t="s">
        <v>574</v>
      </c>
      <c r="H157" s="23" t="s">
        <v>574</v>
      </c>
      <c r="I157" s="24" t="s">
        <v>574</v>
      </c>
      <c r="J157" s="23" t="s">
        <v>574</v>
      </c>
      <c r="K157" s="23" t="s">
        <v>574</v>
      </c>
      <c r="L157" s="23" t="s">
        <v>574</v>
      </c>
      <c r="M157" s="23" t="s">
        <v>574</v>
      </c>
      <c r="N157" s="24" t="s">
        <v>574</v>
      </c>
    </row>
    <row r="158" spans="2:14" x14ac:dyDescent="0.2">
      <c r="B158" s="33" t="s">
        <v>286</v>
      </c>
      <c r="C158" s="18" t="s">
        <v>518</v>
      </c>
      <c r="D158" s="21" t="s">
        <v>519</v>
      </c>
      <c r="E158" s="23">
        <v>0.50326797385620914</v>
      </c>
      <c r="F158" s="23">
        <v>0.49673202614379086</v>
      </c>
      <c r="G158" s="23">
        <v>0</v>
      </c>
      <c r="H158" s="23">
        <v>0</v>
      </c>
      <c r="I158" s="24">
        <v>1530</v>
      </c>
      <c r="J158" s="23" t="s">
        <v>574</v>
      </c>
      <c r="K158" s="23" t="s">
        <v>574</v>
      </c>
      <c r="L158" s="23" t="s">
        <v>574</v>
      </c>
      <c r="M158" s="23" t="s">
        <v>574</v>
      </c>
      <c r="N158" s="24" t="s">
        <v>574</v>
      </c>
    </row>
    <row r="159" spans="2:14" x14ac:dyDescent="0.2">
      <c r="B159" s="33" t="s">
        <v>286</v>
      </c>
      <c r="C159" s="18" t="s">
        <v>556</v>
      </c>
      <c r="D159" s="21" t="s">
        <v>557</v>
      </c>
      <c r="E159" s="23" t="s">
        <v>574</v>
      </c>
      <c r="F159" s="23" t="s">
        <v>574</v>
      </c>
      <c r="G159" s="23" t="s">
        <v>574</v>
      </c>
      <c r="H159" s="23" t="s">
        <v>574</v>
      </c>
      <c r="I159" s="24" t="s">
        <v>574</v>
      </c>
      <c r="J159" s="23" t="s">
        <v>574</v>
      </c>
      <c r="K159" s="23" t="s">
        <v>574</v>
      </c>
      <c r="L159" s="23" t="s">
        <v>574</v>
      </c>
      <c r="M159" s="23" t="s">
        <v>574</v>
      </c>
      <c r="N159" s="24" t="s">
        <v>574</v>
      </c>
    </row>
    <row r="160" spans="2:14" x14ac:dyDescent="0.2">
      <c r="B160" s="33" t="s">
        <v>286</v>
      </c>
      <c r="C160" s="18" t="s">
        <v>114</v>
      </c>
      <c r="D160" s="21" t="s">
        <v>202</v>
      </c>
      <c r="E160" s="23">
        <v>0.4844632768361582</v>
      </c>
      <c r="F160" s="23">
        <v>0.51694915254237284</v>
      </c>
      <c r="G160" s="23">
        <v>0</v>
      </c>
      <c r="H160" s="23">
        <v>0</v>
      </c>
      <c r="I160" s="24">
        <v>3540</v>
      </c>
      <c r="J160" s="23" t="s">
        <v>574</v>
      </c>
      <c r="K160" s="23" t="s">
        <v>574</v>
      </c>
      <c r="L160" s="23" t="s">
        <v>574</v>
      </c>
      <c r="M160" s="23" t="s">
        <v>574</v>
      </c>
      <c r="N160" s="24" t="s">
        <v>574</v>
      </c>
    </row>
    <row r="161" spans="2:14" x14ac:dyDescent="0.2">
      <c r="B161" s="33" t="s">
        <v>286</v>
      </c>
      <c r="C161" s="18" t="s">
        <v>115</v>
      </c>
      <c r="D161" s="21" t="s">
        <v>336</v>
      </c>
      <c r="E161" s="23">
        <v>0.46013986013986014</v>
      </c>
      <c r="F161" s="23">
        <v>0.53986013986013981</v>
      </c>
      <c r="G161" s="23">
        <v>0</v>
      </c>
      <c r="H161" s="23">
        <v>0</v>
      </c>
      <c r="I161" s="24">
        <v>3575</v>
      </c>
      <c r="J161" s="23">
        <v>0.4642857142857143</v>
      </c>
      <c r="K161" s="23">
        <v>0.5535714285714286</v>
      </c>
      <c r="L161" s="23">
        <v>0</v>
      </c>
      <c r="M161" s="23">
        <v>0</v>
      </c>
      <c r="N161" s="24">
        <v>280</v>
      </c>
    </row>
    <row r="162" spans="2:14" x14ac:dyDescent="0.2">
      <c r="B162" s="33" t="s">
        <v>286</v>
      </c>
      <c r="C162" s="18" t="s">
        <v>116</v>
      </c>
      <c r="D162" s="21" t="s">
        <v>203</v>
      </c>
      <c r="E162" s="23">
        <v>0.36405228758169933</v>
      </c>
      <c r="F162" s="23">
        <v>0.40915032679738561</v>
      </c>
      <c r="G162" s="23">
        <v>0</v>
      </c>
      <c r="H162" s="23">
        <v>0.22647058823529412</v>
      </c>
      <c r="I162" s="24">
        <v>15300</v>
      </c>
      <c r="J162" s="23" t="s">
        <v>574</v>
      </c>
      <c r="K162" s="23" t="s">
        <v>574</v>
      </c>
      <c r="L162" s="23" t="s">
        <v>574</v>
      </c>
      <c r="M162" s="23" t="s">
        <v>574</v>
      </c>
      <c r="N162" s="24" t="s">
        <v>574</v>
      </c>
    </row>
    <row r="163" spans="2:14" x14ac:dyDescent="0.2">
      <c r="B163" s="33" t="s">
        <v>286</v>
      </c>
      <c r="C163" s="18" t="s">
        <v>117</v>
      </c>
      <c r="D163" s="21" t="s">
        <v>204</v>
      </c>
      <c r="E163" s="23">
        <v>0.4646074646074646</v>
      </c>
      <c r="F163" s="23">
        <v>0.5353925353925354</v>
      </c>
      <c r="G163" s="23">
        <v>0</v>
      </c>
      <c r="H163" s="23">
        <v>0</v>
      </c>
      <c r="I163" s="24">
        <v>3885</v>
      </c>
      <c r="J163" s="23">
        <v>0.36065573770491804</v>
      </c>
      <c r="K163" s="23">
        <v>0.63934426229508201</v>
      </c>
      <c r="L163" s="23">
        <v>0</v>
      </c>
      <c r="M163" s="23">
        <v>0</v>
      </c>
      <c r="N163" s="24">
        <v>305</v>
      </c>
    </row>
    <row r="164" spans="2:14" x14ac:dyDescent="0.2">
      <c r="B164" s="33" t="s">
        <v>286</v>
      </c>
      <c r="C164" s="18" t="s">
        <v>508</v>
      </c>
      <c r="D164" s="21" t="s">
        <v>509</v>
      </c>
      <c r="E164" s="23">
        <v>0</v>
      </c>
      <c r="F164" s="23">
        <v>0</v>
      </c>
      <c r="G164" s="23">
        <v>0</v>
      </c>
      <c r="H164" s="23">
        <v>1</v>
      </c>
      <c r="I164" s="24">
        <v>2505</v>
      </c>
      <c r="J164" s="23" t="s">
        <v>574</v>
      </c>
      <c r="K164" s="23" t="s">
        <v>574</v>
      </c>
      <c r="L164" s="23" t="s">
        <v>574</v>
      </c>
      <c r="M164" s="23" t="s">
        <v>574</v>
      </c>
      <c r="N164" s="24" t="s">
        <v>574</v>
      </c>
    </row>
    <row r="165" spans="2:14" x14ac:dyDescent="0.2">
      <c r="B165" s="33" t="s">
        <v>286</v>
      </c>
      <c r="C165" s="18" t="s">
        <v>120</v>
      </c>
      <c r="D165" s="21" t="s">
        <v>337</v>
      </c>
      <c r="E165" s="23" t="s">
        <v>574</v>
      </c>
      <c r="F165" s="23" t="s">
        <v>574</v>
      </c>
      <c r="G165" s="23" t="s">
        <v>574</v>
      </c>
      <c r="H165" s="23" t="s">
        <v>574</v>
      </c>
      <c r="I165" s="24" t="s">
        <v>574</v>
      </c>
      <c r="J165" s="23" t="s">
        <v>574</v>
      </c>
      <c r="K165" s="23" t="s">
        <v>574</v>
      </c>
      <c r="L165" s="23" t="s">
        <v>574</v>
      </c>
      <c r="M165" s="23" t="s">
        <v>574</v>
      </c>
      <c r="N165" s="24" t="s">
        <v>574</v>
      </c>
    </row>
    <row r="166" spans="2:14" x14ac:dyDescent="0.2">
      <c r="B166" s="33" t="s">
        <v>286</v>
      </c>
      <c r="C166" s="18" t="s">
        <v>520</v>
      </c>
      <c r="D166" s="21" t="s">
        <v>521</v>
      </c>
      <c r="E166" s="23">
        <v>0.47288006111535524</v>
      </c>
      <c r="F166" s="23">
        <v>0.52635599694423219</v>
      </c>
      <c r="G166" s="23">
        <v>7.6394194041252863E-4</v>
      </c>
      <c r="H166" s="23">
        <v>0</v>
      </c>
      <c r="I166" s="24">
        <v>6545</v>
      </c>
      <c r="J166" s="23">
        <v>0.50467289719626163</v>
      </c>
      <c r="K166" s="23">
        <v>0.49532710280373832</v>
      </c>
      <c r="L166" s="23">
        <v>0</v>
      </c>
      <c r="M166" s="23">
        <v>0</v>
      </c>
      <c r="N166" s="24">
        <v>535</v>
      </c>
    </row>
    <row r="167" spans="2:14" x14ac:dyDescent="0.2">
      <c r="B167" s="33" t="s">
        <v>286</v>
      </c>
      <c r="C167" s="18" t="s">
        <v>121</v>
      </c>
      <c r="D167" s="21" t="s">
        <v>338</v>
      </c>
      <c r="E167" s="23">
        <v>0.46762589928057552</v>
      </c>
      <c r="F167" s="23">
        <v>0.51510791366906472</v>
      </c>
      <c r="G167" s="23">
        <v>1.7266187050359712E-2</v>
      </c>
      <c r="H167" s="23">
        <v>0</v>
      </c>
      <c r="I167" s="24">
        <v>3475</v>
      </c>
      <c r="J167" s="23">
        <v>0.4375</v>
      </c>
      <c r="K167" s="23">
        <v>0.55000000000000004</v>
      </c>
      <c r="L167" s="23">
        <v>1.2500000000000001E-2</v>
      </c>
      <c r="M167" s="23">
        <v>0</v>
      </c>
      <c r="N167" s="24">
        <v>400</v>
      </c>
    </row>
    <row r="168" spans="2:14" x14ac:dyDescent="0.2">
      <c r="B168" s="33" t="s">
        <v>286</v>
      </c>
      <c r="C168" s="18" t="s">
        <v>122</v>
      </c>
      <c r="D168" s="21" t="s">
        <v>207</v>
      </c>
      <c r="E168" s="23">
        <v>0.44895104895104893</v>
      </c>
      <c r="F168" s="23">
        <v>0.5468531468531469</v>
      </c>
      <c r="G168" s="23">
        <v>0</v>
      </c>
      <c r="H168" s="23">
        <v>4.1958041958041958E-3</v>
      </c>
      <c r="I168" s="24">
        <v>3575</v>
      </c>
      <c r="J168" s="23" t="s">
        <v>574</v>
      </c>
      <c r="K168" s="23" t="s">
        <v>574</v>
      </c>
      <c r="L168" s="23" t="s">
        <v>574</v>
      </c>
      <c r="M168" s="23" t="s">
        <v>574</v>
      </c>
      <c r="N168" s="24" t="s">
        <v>574</v>
      </c>
    </row>
    <row r="169" spans="2:14" x14ac:dyDescent="0.2">
      <c r="B169" s="33" t="s">
        <v>286</v>
      </c>
      <c r="C169" s="18" t="s">
        <v>506</v>
      </c>
      <c r="D169" s="21" t="s">
        <v>507</v>
      </c>
      <c r="E169" s="23">
        <v>0.46645367412140576</v>
      </c>
      <c r="F169" s="23">
        <v>0.53514376996805113</v>
      </c>
      <c r="G169" s="23">
        <v>0</v>
      </c>
      <c r="H169" s="23">
        <v>0</v>
      </c>
      <c r="I169" s="24">
        <v>3130</v>
      </c>
      <c r="J169" s="23" t="s">
        <v>574</v>
      </c>
      <c r="K169" s="23" t="s">
        <v>574</v>
      </c>
      <c r="L169" s="23" t="s">
        <v>574</v>
      </c>
      <c r="M169" s="23" t="s">
        <v>574</v>
      </c>
      <c r="N169" s="24" t="s">
        <v>574</v>
      </c>
    </row>
    <row r="170" spans="2:14" x14ac:dyDescent="0.2">
      <c r="B170" s="33" t="s">
        <v>286</v>
      </c>
      <c r="C170" s="18" t="s">
        <v>124</v>
      </c>
      <c r="D170" s="21" t="s">
        <v>339</v>
      </c>
      <c r="E170" s="23">
        <v>0.4942528735632184</v>
      </c>
      <c r="F170" s="23">
        <v>0.50446998722860792</v>
      </c>
      <c r="G170" s="23">
        <v>0</v>
      </c>
      <c r="H170" s="23">
        <v>0</v>
      </c>
      <c r="I170" s="24">
        <v>3915</v>
      </c>
      <c r="J170" s="23">
        <v>0.44444444444444442</v>
      </c>
      <c r="K170" s="23">
        <v>0.55555555555555558</v>
      </c>
      <c r="L170" s="23">
        <v>0</v>
      </c>
      <c r="M170" s="23">
        <v>0</v>
      </c>
      <c r="N170" s="24">
        <v>270</v>
      </c>
    </row>
    <row r="171" spans="2:14" x14ac:dyDescent="0.2">
      <c r="B171" s="33" t="s">
        <v>286</v>
      </c>
      <c r="C171" s="18" t="s">
        <v>512</v>
      </c>
      <c r="D171" s="21" t="s">
        <v>513</v>
      </c>
      <c r="E171" s="23">
        <v>0.47686496694995278</v>
      </c>
      <c r="F171" s="23">
        <v>0.52313503305004716</v>
      </c>
      <c r="G171" s="23">
        <v>0</v>
      </c>
      <c r="H171" s="23">
        <v>0</v>
      </c>
      <c r="I171" s="24">
        <v>5295</v>
      </c>
      <c r="J171" s="23" t="s">
        <v>574</v>
      </c>
      <c r="K171" s="23" t="s">
        <v>574</v>
      </c>
      <c r="L171" s="23" t="s">
        <v>574</v>
      </c>
      <c r="M171" s="23" t="s">
        <v>574</v>
      </c>
      <c r="N171" s="24" t="s">
        <v>574</v>
      </c>
    </row>
    <row r="172" spans="2:14" x14ac:dyDescent="0.2">
      <c r="B172" s="33" t="s">
        <v>286</v>
      </c>
      <c r="C172" s="18" t="s">
        <v>561</v>
      </c>
      <c r="D172" s="21" t="s">
        <v>562</v>
      </c>
      <c r="E172" s="23" t="s">
        <v>574</v>
      </c>
      <c r="F172" s="23" t="s">
        <v>574</v>
      </c>
      <c r="G172" s="23" t="s">
        <v>574</v>
      </c>
      <c r="H172" s="23" t="s">
        <v>574</v>
      </c>
      <c r="I172" s="24" t="s">
        <v>574</v>
      </c>
      <c r="J172" s="23" t="s">
        <v>574</v>
      </c>
      <c r="K172" s="23" t="s">
        <v>574</v>
      </c>
      <c r="L172" s="23" t="s">
        <v>574</v>
      </c>
      <c r="M172" s="23" t="s">
        <v>574</v>
      </c>
      <c r="N172" s="24" t="s">
        <v>574</v>
      </c>
    </row>
    <row r="173" spans="2:14" ht="14.7" customHeight="1" x14ac:dyDescent="0.2">
      <c r="B173" s="33" t="s">
        <v>286</v>
      </c>
      <c r="C173" s="18" t="s">
        <v>516</v>
      </c>
      <c r="D173" s="21" t="s">
        <v>517</v>
      </c>
      <c r="E173" s="23">
        <v>0.46895424836601307</v>
      </c>
      <c r="F173" s="23">
        <v>0.5326797385620915</v>
      </c>
      <c r="G173" s="23">
        <v>0</v>
      </c>
      <c r="H173" s="23">
        <v>0</v>
      </c>
      <c r="I173" s="24">
        <v>3060</v>
      </c>
      <c r="J173" s="23">
        <v>0.54838709677419351</v>
      </c>
      <c r="K173" s="23">
        <v>0.4838709677419355</v>
      </c>
      <c r="L173" s="23">
        <v>0</v>
      </c>
      <c r="M173" s="23">
        <v>0</v>
      </c>
      <c r="N173" s="24">
        <v>155</v>
      </c>
    </row>
    <row r="174" spans="2:14" x14ac:dyDescent="0.2">
      <c r="B174" s="33" t="s">
        <v>286</v>
      </c>
      <c r="C174" s="18" t="s">
        <v>510</v>
      </c>
      <c r="D174" s="21" t="s">
        <v>511</v>
      </c>
      <c r="E174" s="23">
        <v>0.48231233822260572</v>
      </c>
      <c r="F174" s="23">
        <v>0.51682484900776526</v>
      </c>
      <c r="G174" s="23">
        <v>0</v>
      </c>
      <c r="H174" s="23">
        <v>0</v>
      </c>
      <c r="I174" s="24">
        <v>5795</v>
      </c>
      <c r="J174" s="23" t="s">
        <v>574</v>
      </c>
      <c r="K174" s="23" t="s">
        <v>574</v>
      </c>
      <c r="L174" s="23" t="s">
        <v>574</v>
      </c>
      <c r="M174" s="23" t="s">
        <v>574</v>
      </c>
      <c r="N174" s="24" t="s">
        <v>574</v>
      </c>
    </row>
    <row r="175" spans="2:14" x14ac:dyDescent="0.2">
      <c r="B175" s="33" t="s">
        <v>286</v>
      </c>
      <c r="C175" s="18" t="s">
        <v>514</v>
      </c>
      <c r="D175" s="21" t="s">
        <v>515</v>
      </c>
      <c r="E175" s="23" t="s">
        <v>574</v>
      </c>
      <c r="F175" s="23" t="s">
        <v>574</v>
      </c>
      <c r="G175" s="23" t="s">
        <v>574</v>
      </c>
      <c r="H175" s="23" t="s">
        <v>574</v>
      </c>
      <c r="I175" s="24" t="s">
        <v>574</v>
      </c>
      <c r="J175" s="23" t="s">
        <v>574</v>
      </c>
      <c r="K175" s="23" t="s">
        <v>574</v>
      </c>
      <c r="L175" s="23" t="s">
        <v>574</v>
      </c>
      <c r="M175" s="23" t="s">
        <v>574</v>
      </c>
      <c r="N175" s="24" t="s">
        <v>574</v>
      </c>
    </row>
    <row r="176" spans="2:14" x14ac:dyDescent="0.2">
      <c r="B176" s="33" t="s">
        <v>286</v>
      </c>
      <c r="C176" s="18" t="s">
        <v>129</v>
      </c>
      <c r="D176" s="21" t="s">
        <v>341</v>
      </c>
      <c r="E176" s="23">
        <v>0.4763719512195122</v>
      </c>
      <c r="F176" s="23">
        <v>0.52210365853658536</v>
      </c>
      <c r="G176" s="23">
        <v>1.1432926829268292E-3</v>
      </c>
      <c r="H176" s="23">
        <v>0</v>
      </c>
      <c r="I176" s="24">
        <v>13120</v>
      </c>
      <c r="J176" s="23" t="s">
        <v>574</v>
      </c>
      <c r="K176" s="23" t="s">
        <v>574</v>
      </c>
      <c r="L176" s="23" t="s">
        <v>574</v>
      </c>
      <c r="M176" s="23" t="s">
        <v>574</v>
      </c>
      <c r="N176" s="24" t="s">
        <v>574</v>
      </c>
    </row>
    <row r="177" spans="2:14" x14ac:dyDescent="0.2">
      <c r="B177" s="33" t="s">
        <v>286</v>
      </c>
      <c r="C177" s="18" t="s">
        <v>504</v>
      </c>
      <c r="D177" s="21" t="s">
        <v>505</v>
      </c>
      <c r="E177" s="23" t="s">
        <v>7</v>
      </c>
      <c r="F177" s="23" t="s">
        <v>7</v>
      </c>
      <c r="G177" s="23" t="s">
        <v>7</v>
      </c>
      <c r="H177" s="23" t="s">
        <v>7</v>
      </c>
      <c r="I177" s="24">
        <v>0</v>
      </c>
      <c r="J177" s="23" t="s">
        <v>574</v>
      </c>
      <c r="K177" s="23" t="s">
        <v>574</v>
      </c>
      <c r="L177" s="23" t="s">
        <v>574</v>
      </c>
      <c r="M177" s="23" t="s">
        <v>574</v>
      </c>
      <c r="N177" s="24" t="s">
        <v>574</v>
      </c>
    </row>
    <row r="178" spans="2:14" x14ac:dyDescent="0.2">
      <c r="B178" s="33" t="s">
        <v>293</v>
      </c>
      <c r="C178" s="18" t="s">
        <v>522</v>
      </c>
      <c r="D178" s="21" t="s">
        <v>523</v>
      </c>
      <c r="E178" s="23">
        <v>0.45648604269293924</v>
      </c>
      <c r="F178" s="23">
        <v>0.52216748768472909</v>
      </c>
      <c r="G178" s="23">
        <v>0</v>
      </c>
      <c r="H178" s="23">
        <v>2.1346469622331693E-2</v>
      </c>
      <c r="I178" s="24">
        <v>3045</v>
      </c>
      <c r="J178" s="23" t="s">
        <v>574</v>
      </c>
      <c r="K178" s="23" t="s">
        <v>574</v>
      </c>
      <c r="L178" s="23" t="s">
        <v>574</v>
      </c>
      <c r="M178" s="23" t="s">
        <v>574</v>
      </c>
      <c r="N178" s="24" t="s">
        <v>574</v>
      </c>
    </row>
    <row r="179" spans="2:14" x14ac:dyDescent="0.2">
      <c r="B179" s="33" t="s">
        <v>293</v>
      </c>
      <c r="C179" s="18" t="s">
        <v>559</v>
      </c>
      <c r="D179" s="21" t="s">
        <v>560</v>
      </c>
      <c r="E179" s="23" t="s">
        <v>574</v>
      </c>
      <c r="F179" s="23" t="s">
        <v>574</v>
      </c>
      <c r="G179" s="23" t="s">
        <v>574</v>
      </c>
      <c r="H179" s="23" t="s">
        <v>574</v>
      </c>
      <c r="I179" s="24" t="s">
        <v>574</v>
      </c>
      <c r="J179" s="23" t="s">
        <v>574</v>
      </c>
      <c r="K179" s="23" t="s">
        <v>574</v>
      </c>
      <c r="L179" s="23" t="s">
        <v>574</v>
      </c>
      <c r="M179" s="23" t="s">
        <v>574</v>
      </c>
      <c r="N179" s="24" t="s">
        <v>574</v>
      </c>
    </row>
    <row r="180" spans="2:14" x14ac:dyDescent="0.2">
      <c r="B180" s="33" t="s">
        <v>293</v>
      </c>
      <c r="C180" s="18" t="s">
        <v>132</v>
      </c>
      <c r="D180" s="21" t="s">
        <v>214</v>
      </c>
      <c r="E180" s="23">
        <v>0.49038461538461536</v>
      </c>
      <c r="F180" s="23">
        <v>0.50874125874125875</v>
      </c>
      <c r="G180" s="23">
        <v>0</v>
      </c>
      <c r="H180" s="23">
        <v>0</v>
      </c>
      <c r="I180" s="24">
        <v>5720</v>
      </c>
      <c r="J180" s="23">
        <v>0.38666666666666666</v>
      </c>
      <c r="K180" s="23">
        <v>0.61333333333333329</v>
      </c>
      <c r="L180" s="23">
        <v>0</v>
      </c>
      <c r="M180" s="23">
        <v>0</v>
      </c>
      <c r="N180" s="24">
        <v>375</v>
      </c>
    </row>
    <row r="181" spans="2:14" x14ac:dyDescent="0.2">
      <c r="B181" s="33" t="s">
        <v>293</v>
      </c>
      <c r="C181" s="18" t="s">
        <v>135</v>
      </c>
      <c r="D181" s="21" t="s">
        <v>216</v>
      </c>
      <c r="E181" s="23">
        <v>0.49065420560747663</v>
      </c>
      <c r="F181" s="23">
        <v>0.50934579439252337</v>
      </c>
      <c r="G181" s="23">
        <v>0</v>
      </c>
      <c r="H181" s="23">
        <v>0</v>
      </c>
      <c r="I181" s="24">
        <v>2140</v>
      </c>
      <c r="J181" s="23">
        <v>0.56000000000000005</v>
      </c>
      <c r="K181" s="23">
        <v>0.48</v>
      </c>
      <c r="L181" s="23">
        <v>0</v>
      </c>
      <c r="M181" s="23">
        <v>0</v>
      </c>
      <c r="N181" s="24">
        <v>125</v>
      </c>
    </row>
    <row r="182" spans="2:14" x14ac:dyDescent="0.2">
      <c r="B182" s="33" t="s">
        <v>293</v>
      </c>
      <c r="C182" s="18" t="s">
        <v>137</v>
      </c>
      <c r="D182" s="21" t="s">
        <v>217</v>
      </c>
      <c r="E182" s="23" t="s">
        <v>574</v>
      </c>
      <c r="F182" s="23" t="s">
        <v>574</v>
      </c>
      <c r="G182" s="23" t="s">
        <v>574</v>
      </c>
      <c r="H182" s="23" t="s">
        <v>574</v>
      </c>
      <c r="I182" s="24" t="s">
        <v>574</v>
      </c>
      <c r="J182" s="23" t="s">
        <v>574</v>
      </c>
      <c r="K182" s="23" t="s">
        <v>574</v>
      </c>
      <c r="L182" s="23" t="s">
        <v>574</v>
      </c>
      <c r="M182" s="23" t="s">
        <v>574</v>
      </c>
      <c r="N182" s="24" t="s">
        <v>574</v>
      </c>
    </row>
    <row r="183" spans="2:14" x14ac:dyDescent="0.2">
      <c r="B183" s="33" t="s">
        <v>293</v>
      </c>
      <c r="C183" s="18" t="s">
        <v>139</v>
      </c>
      <c r="D183" s="21" t="s">
        <v>219</v>
      </c>
      <c r="E183" s="23">
        <v>0.47657512116316642</v>
      </c>
      <c r="F183" s="23">
        <v>0.52342487883683364</v>
      </c>
      <c r="G183" s="23">
        <v>0</v>
      </c>
      <c r="H183" s="23">
        <v>0</v>
      </c>
      <c r="I183" s="24">
        <v>9285</v>
      </c>
      <c r="J183" s="23">
        <v>0.48888888888888887</v>
      </c>
      <c r="K183" s="23">
        <v>0.51111111111111107</v>
      </c>
      <c r="L183" s="23">
        <v>0</v>
      </c>
      <c r="M183" s="23">
        <v>0</v>
      </c>
      <c r="N183" s="24">
        <v>450</v>
      </c>
    </row>
    <row r="184" spans="2:14" x14ac:dyDescent="0.2">
      <c r="B184" s="33" t="s">
        <v>293</v>
      </c>
      <c r="C184" s="18" t="s">
        <v>526</v>
      </c>
      <c r="D184" s="21" t="s">
        <v>527</v>
      </c>
      <c r="E184" s="23" t="s">
        <v>574</v>
      </c>
      <c r="F184" s="23" t="s">
        <v>574</v>
      </c>
      <c r="G184" s="23" t="s">
        <v>574</v>
      </c>
      <c r="H184" s="23" t="s">
        <v>574</v>
      </c>
      <c r="I184" s="24" t="s">
        <v>574</v>
      </c>
      <c r="J184" s="23" t="s">
        <v>574</v>
      </c>
      <c r="K184" s="23" t="s">
        <v>574</v>
      </c>
      <c r="L184" s="23" t="s">
        <v>574</v>
      </c>
      <c r="M184" s="23" t="s">
        <v>574</v>
      </c>
      <c r="N184" s="24" t="s">
        <v>574</v>
      </c>
    </row>
    <row r="185" spans="2:14" x14ac:dyDescent="0.2">
      <c r="B185" s="33" t="s">
        <v>293</v>
      </c>
      <c r="C185" s="18" t="s">
        <v>524</v>
      </c>
      <c r="D185" s="21" t="s">
        <v>525</v>
      </c>
      <c r="E185" s="23">
        <v>0.4823529411764706</v>
      </c>
      <c r="F185" s="23">
        <v>0.51764705882352946</v>
      </c>
      <c r="G185" s="23">
        <v>0</v>
      </c>
      <c r="H185" s="23">
        <v>0</v>
      </c>
      <c r="I185" s="24">
        <v>1700</v>
      </c>
      <c r="J185" s="23" t="s">
        <v>574</v>
      </c>
      <c r="K185" s="23" t="s">
        <v>574</v>
      </c>
      <c r="L185" s="23" t="s">
        <v>574</v>
      </c>
      <c r="M185" s="23" t="s">
        <v>574</v>
      </c>
      <c r="N185" s="24" t="s">
        <v>574</v>
      </c>
    </row>
    <row r="186" spans="2:14" x14ac:dyDescent="0.2">
      <c r="B186" s="33" t="s">
        <v>293</v>
      </c>
      <c r="C186" s="18" t="s">
        <v>140</v>
      </c>
      <c r="D186" s="21" t="s">
        <v>343</v>
      </c>
      <c r="E186" s="23">
        <v>0.47848537005163511</v>
      </c>
      <c r="F186" s="23">
        <v>0.52151462994836484</v>
      </c>
      <c r="G186" s="23">
        <v>0</v>
      </c>
      <c r="H186" s="23">
        <v>0</v>
      </c>
      <c r="I186" s="24">
        <v>2905</v>
      </c>
      <c r="J186" s="23">
        <v>0.47826086956521741</v>
      </c>
      <c r="K186" s="23">
        <v>0.54347826086956519</v>
      </c>
      <c r="L186" s="23">
        <v>0</v>
      </c>
      <c r="M186" s="23">
        <v>0</v>
      </c>
      <c r="N186" s="24">
        <v>230</v>
      </c>
    </row>
    <row r="187" spans="2:14" x14ac:dyDescent="0.2">
      <c r="B187" s="33" t="s">
        <v>293</v>
      </c>
      <c r="C187" s="18" t="s">
        <v>344</v>
      </c>
      <c r="D187" s="21" t="s">
        <v>345</v>
      </c>
      <c r="E187" s="23" t="s">
        <v>574</v>
      </c>
      <c r="F187" s="23" t="s">
        <v>574</v>
      </c>
      <c r="G187" s="23" t="s">
        <v>574</v>
      </c>
      <c r="H187" s="23" t="s">
        <v>574</v>
      </c>
      <c r="I187" s="24" t="s">
        <v>574</v>
      </c>
      <c r="J187" s="23" t="s">
        <v>574</v>
      </c>
      <c r="K187" s="23" t="s">
        <v>574</v>
      </c>
      <c r="L187" s="23" t="s">
        <v>574</v>
      </c>
      <c r="M187" s="23" t="s">
        <v>574</v>
      </c>
      <c r="N187" s="24" t="s">
        <v>574</v>
      </c>
    </row>
    <row r="188" spans="2:14" x14ac:dyDescent="0.2">
      <c r="B188" s="33" t="s">
        <v>293</v>
      </c>
      <c r="C188" s="18" t="s">
        <v>134</v>
      </c>
      <c r="D188" s="21" t="s">
        <v>346</v>
      </c>
      <c r="E188" s="23">
        <v>0.51036269430051817</v>
      </c>
      <c r="F188" s="23">
        <v>0.48963730569948188</v>
      </c>
      <c r="G188" s="23">
        <v>0</v>
      </c>
      <c r="H188" s="23">
        <v>0</v>
      </c>
      <c r="I188" s="24">
        <v>3860</v>
      </c>
      <c r="J188" s="23">
        <v>0.52830188679245282</v>
      </c>
      <c r="K188" s="23">
        <v>0.47169811320754718</v>
      </c>
      <c r="L188" s="23">
        <v>0</v>
      </c>
      <c r="M188" s="23">
        <v>0</v>
      </c>
      <c r="N188" s="24">
        <v>265</v>
      </c>
    </row>
    <row r="189" spans="2:14" ht="13.2" x14ac:dyDescent="0.25">
      <c r="B189"/>
      <c r="C189"/>
      <c r="D189"/>
      <c r="E189"/>
      <c r="F189"/>
      <c r="G189"/>
      <c r="H189"/>
      <c r="I189"/>
      <c r="J189"/>
      <c r="K189"/>
      <c r="L189"/>
      <c r="M189"/>
      <c r="N189"/>
    </row>
    <row r="190" spans="2:14" x14ac:dyDescent="0.2">
      <c r="B190" s="35" t="s">
        <v>244</v>
      </c>
    </row>
    <row r="191" spans="2:14" x14ac:dyDescent="0.2">
      <c r="B191" s="16"/>
    </row>
    <row r="192" spans="2:14" x14ac:dyDescent="0.2">
      <c r="B192" s="16" t="s">
        <v>568</v>
      </c>
    </row>
    <row r="193" spans="2:3" x14ac:dyDescent="0.2">
      <c r="B193" s="16" t="s">
        <v>245</v>
      </c>
    </row>
    <row r="194" spans="2:3" x14ac:dyDescent="0.2">
      <c r="B194" s="16" t="s">
        <v>246</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5" zoomScaleNormal="85" zoomScaleSheetLayoutView="25" workbookViewId="0"/>
  </sheetViews>
  <sheetFormatPr defaultColWidth="9.33203125" defaultRowHeight="12.6" x14ac:dyDescent="0.2"/>
  <cols>
    <col min="1" max="1" width="1.6640625" style="2" customWidth="1"/>
    <col min="2" max="2" width="26.5546875" style="2" customWidth="1"/>
    <col min="3" max="3" width="10.6640625" style="2" customWidth="1"/>
    <col min="4" max="4" width="82.6640625" style="2" bestFit="1" customWidth="1"/>
    <col min="5" max="11" width="15.6640625" style="2" customWidth="1"/>
    <col min="12" max="12" width="15" style="2" customWidth="1"/>
    <col min="13" max="20" width="15.6640625" style="2" customWidth="1"/>
    <col min="21" max="21" width="9.33203125" style="2" customWidth="1"/>
    <col min="22" max="16384" width="9.33203125" style="2"/>
  </cols>
  <sheetData>
    <row r="1" spans="2:20" s="15" customFormat="1" ht="18" customHeight="1" x14ac:dyDescent="0.3"/>
    <row r="2" spans="2:20" ht="19.5" customHeight="1" x14ac:dyDescent="0.2">
      <c r="B2" s="3" t="s">
        <v>0</v>
      </c>
      <c r="C2" s="22" t="s">
        <v>397</v>
      </c>
    </row>
    <row r="3" spans="2:20" ht="12.75" customHeight="1" x14ac:dyDescent="0.2">
      <c r="B3" s="3" t="s">
        <v>4</v>
      </c>
      <c r="C3" s="12" t="s">
        <v>435</v>
      </c>
    </row>
    <row r="4" spans="2:20" ht="12.75" customHeight="1" x14ac:dyDescent="0.2">
      <c r="B4" s="3"/>
      <c r="C4" s="6"/>
    </row>
    <row r="5" spans="2:20" ht="16.2" x14ac:dyDescent="0.3">
      <c r="B5" s="3" t="s">
        <v>1</v>
      </c>
      <c r="C5" s="46" t="str">
        <f>'System &amp; Provider Summary - T1'!$C$5</f>
        <v>July 2024</v>
      </c>
    </row>
    <row r="6" spans="2:20" x14ac:dyDescent="0.2">
      <c r="B6" s="3" t="s">
        <v>2</v>
      </c>
      <c r="C6" s="2" t="s">
        <v>399</v>
      </c>
    </row>
    <row r="7" spans="2:20" ht="12.75" customHeight="1" x14ac:dyDescent="0.2">
      <c r="B7" s="3" t="s">
        <v>6</v>
      </c>
      <c r="C7" s="2" t="s">
        <v>424</v>
      </c>
    </row>
    <row r="8" spans="2:20" ht="12.75" customHeight="1" x14ac:dyDescent="0.2">
      <c r="B8" s="3" t="s">
        <v>3</v>
      </c>
      <c r="C8" s="2" t="str">
        <f>'System &amp; Provider Summary - T1'!C8</f>
        <v>12th September 2024</v>
      </c>
    </row>
    <row r="9" spans="2:20" ht="12.75" customHeight="1" x14ac:dyDescent="0.2">
      <c r="B9" s="3" t="s">
        <v>5</v>
      </c>
      <c r="C9" s="8" t="s">
        <v>403</v>
      </c>
    </row>
    <row r="10" spans="2:20" ht="12.75" customHeight="1" x14ac:dyDescent="0.2">
      <c r="B10" s="3" t="s">
        <v>8</v>
      </c>
      <c r="C10" s="2" t="str">
        <f>'System &amp; Provider Summary - T1'!C10</f>
        <v>Published (Final) - Official Statistics in development</v>
      </c>
    </row>
    <row r="11" spans="2:20" ht="12.75" customHeight="1" x14ac:dyDescent="0.2">
      <c r="B11" s="3" t="s">
        <v>9</v>
      </c>
      <c r="C11" s="2" t="str">
        <f>'System &amp; Provider Summary - T1'!C11</f>
        <v>Kerry Evert - england.nhsdata@nhs.net</v>
      </c>
    </row>
    <row r="12" spans="2:20" x14ac:dyDescent="0.2">
      <c r="B12" s="3"/>
    </row>
    <row r="13" spans="2:20" ht="16.2" x14ac:dyDescent="0.3">
      <c r="B13" s="5" t="s">
        <v>411</v>
      </c>
    </row>
    <row r="14" spans="2:20" ht="16.2" x14ac:dyDescent="0.3">
      <c r="B14" s="5"/>
      <c r="C14" s="5"/>
    </row>
    <row r="15" spans="2:20" ht="16.2" x14ac:dyDescent="0.3">
      <c r="B15" s="5"/>
      <c r="C15" s="9"/>
      <c r="E15" s="65" t="s">
        <v>396</v>
      </c>
      <c r="F15" s="66"/>
      <c r="G15" s="66"/>
      <c r="H15" s="66"/>
      <c r="I15" s="66"/>
      <c r="J15" s="66"/>
      <c r="K15" s="66"/>
      <c r="L15" s="67"/>
      <c r="M15" s="65" t="s">
        <v>395</v>
      </c>
      <c r="N15" s="66"/>
      <c r="O15" s="66"/>
      <c r="P15" s="66"/>
      <c r="Q15" s="66"/>
      <c r="R15" s="66"/>
      <c r="S15" s="66"/>
      <c r="T15" s="67"/>
    </row>
    <row r="16" spans="2:20" s="12" customFormat="1" ht="25.2" x14ac:dyDescent="0.25">
      <c r="B16" s="48" t="s">
        <v>242</v>
      </c>
      <c r="C16" s="11" t="s">
        <v>251</v>
      </c>
      <c r="D16" s="10" t="s">
        <v>252</v>
      </c>
      <c r="E16" s="11" t="s">
        <v>16</v>
      </c>
      <c r="F16" s="11" t="s">
        <v>17</v>
      </c>
      <c r="G16" s="11" t="s">
        <v>18</v>
      </c>
      <c r="H16" s="11" t="s">
        <v>19</v>
      </c>
      <c r="I16" s="11" t="s">
        <v>20</v>
      </c>
      <c r="J16" s="11" t="s">
        <v>15</v>
      </c>
      <c r="K16" s="11" t="s">
        <v>14</v>
      </c>
      <c r="L16" s="11" t="s">
        <v>347</v>
      </c>
      <c r="M16" s="11" t="s">
        <v>16</v>
      </c>
      <c r="N16" s="11" t="s">
        <v>17</v>
      </c>
      <c r="O16" s="11" t="s">
        <v>18</v>
      </c>
      <c r="P16" s="11" t="s">
        <v>19</v>
      </c>
      <c r="Q16" s="11" t="s">
        <v>20</v>
      </c>
      <c r="R16" s="11" t="s">
        <v>15</v>
      </c>
      <c r="S16" s="11" t="s">
        <v>14</v>
      </c>
      <c r="T16" s="11" t="s">
        <v>347</v>
      </c>
    </row>
    <row r="17" spans="2:20" x14ac:dyDescent="0.2">
      <c r="B17" s="50" t="s">
        <v>7</v>
      </c>
      <c r="C17" s="1" t="s">
        <v>7</v>
      </c>
      <c r="D17" s="13" t="s">
        <v>10</v>
      </c>
      <c r="E17" s="26">
        <v>0.68722810459130568</v>
      </c>
      <c r="F17" s="26">
        <v>2.1127133265355806E-2</v>
      </c>
      <c r="G17" s="26">
        <v>8.6142110666944216E-2</v>
      </c>
      <c r="H17" s="26">
        <v>4.4939261255984783E-2</v>
      </c>
      <c r="I17" s="26">
        <v>3.9671590921119021E-2</v>
      </c>
      <c r="J17" s="26">
        <v>7.225493689733159E-2</v>
      </c>
      <c r="K17" s="26">
        <v>4.8636862401958879E-2</v>
      </c>
      <c r="L17" s="25">
        <v>1417136</v>
      </c>
      <c r="M17" s="26">
        <v>0.74197765628714052</v>
      </c>
      <c r="N17" s="26">
        <v>1.4737342524364155E-2</v>
      </c>
      <c r="O17" s="26">
        <v>7.1057166627050153E-2</v>
      </c>
      <c r="P17" s="26">
        <v>3.8046707867839313E-2</v>
      </c>
      <c r="Q17" s="26">
        <v>3.0930591870691703E-2</v>
      </c>
      <c r="R17" s="26">
        <v>6.8383052056096988E-2</v>
      </c>
      <c r="S17" s="26">
        <v>3.4867482766817212E-2</v>
      </c>
      <c r="T17" s="25">
        <v>336559</v>
      </c>
    </row>
    <row r="18" spans="2:20" x14ac:dyDescent="0.2">
      <c r="D18" s="4"/>
    </row>
    <row r="19" spans="2:20" x14ac:dyDescent="0.2">
      <c r="B19" s="33" t="s">
        <v>253</v>
      </c>
      <c r="C19" s="18" t="s">
        <v>254</v>
      </c>
      <c r="D19" s="18" t="s">
        <v>368</v>
      </c>
      <c r="E19" s="39">
        <v>0.69895440023235555</v>
      </c>
      <c r="F19" s="39">
        <v>1.8733662503630556E-2</v>
      </c>
      <c r="G19" s="39">
        <v>2.5123438861458031E-2</v>
      </c>
      <c r="H19" s="39">
        <v>2.4832994481556781E-2</v>
      </c>
      <c r="I19" s="39">
        <v>1.1036886436247459E-2</v>
      </c>
      <c r="J19" s="39">
        <v>4.2404879465582343E-2</v>
      </c>
      <c r="K19" s="39">
        <v>0.17891373801916932</v>
      </c>
      <c r="L19" s="25">
        <v>34430</v>
      </c>
      <c r="M19" s="39">
        <v>0.75073313782991202</v>
      </c>
      <c r="N19" s="39">
        <v>1.1730205278592375E-2</v>
      </c>
      <c r="O19" s="39">
        <v>1.994134897360704E-2</v>
      </c>
      <c r="P19" s="39">
        <v>1.7008797653958945E-2</v>
      </c>
      <c r="Q19" s="39">
        <v>9.9706744868035199E-3</v>
      </c>
      <c r="R19" s="39">
        <v>5.5718475073313782E-2</v>
      </c>
      <c r="S19" s="39">
        <v>0.13489736070381231</v>
      </c>
      <c r="T19" s="25">
        <v>8525</v>
      </c>
    </row>
    <row r="20" spans="2:20" x14ac:dyDescent="0.2">
      <c r="B20" s="33" t="s">
        <v>253</v>
      </c>
      <c r="C20" s="18" t="s">
        <v>255</v>
      </c>
      <c r="D20" s="18" t="s">
        <v>369</v>
      </c>
      <c r="E20" s="39">
        <v>0.63779988297249857</v>
      </c>
      <c r="F20" s="39">
        <v>2.5941096157597036E-2</v>
      </c>
      <c r="G20" s="39">
        <v>0.14082309342695534</v>
      </c>
      <c r="H20" s="39">
        <v>6.4560171640335479E-2</v>
      </c>
      <c r="I20" s="39">
        <v>2.2430271113711722E-2</v>
      </c>
      <c r="J20" s="39">
        <v>3.8619075482738442E-2</v>
      </c>
      <c r="K20" s="39">
        <v>6.9826409206163453E-2</v>
      </c>
      <c r="L20" s="25">
        <v>25635</v>
      </c>
      <c r="M20" s="39">
        <v>0.66642441860465118</v>
      </c>
      <c r="N20" s="39">
        <v>2.1075581395348836E-2</v>
      </c>
      <c r="O20" s="39">
        <v>0.13008720930232559</v>
      </c>
      <c r="P20" s="39">
        <v>5.8866279069767442E-2</v>
      </c>
      <c r="Q20" s="39">
        <v>1.8895348837209301E-2</v>
      </c>
      <c r="R20" s="39">
        <v>3.7063953488372096E-2</v>
      </c>
      <c r="S20" s="39">
        <v>6.8313953488372089E-2</v>
      </c>
      <c r="T20" s="25">
        <v>6880</v>
      </c>
    </row>
    <row r="21" spans="2:20" x14ac:dyDescent="0.2">
      <c r="B21" s="33" t="s">
        <v>253</v>
      </c>
      <c r="C21" s="18" t="s">
        <v>256</v>
      </c>
      <c r="D21" s="18" t="s">
        <v>370</v>
      </c>
      <c r="E21" s="39">
        <v>0.80667533593411356</v>
      </c>
      <c r="F21" s="39">
        <v>1.6254876462938883E-2</v>
      </c>
      <c r="G21" s="39">
        <v>1.4087559601213698E-2</v>
      </c>
      <c r="H21" s="39">
        <v>1.0619852622453402E-2</v>
      </c>
      <c r="I21" s="39">
        <v>2.1673168617251843E-2</v>
      </c>
      <c r="J21" s="39">
        <v>6.8270481144343309E-2</v>
      </c>
      <c r="K21" s="39">
        <v>6.2635457303857819E-2</v>
      </c>
      <c r="L21" s="25">
        <v>23070</v>
      </c>
      <c r="M21" s="39">
        <v>0.90465631929046564</v>
      </c>
      <c r="N21" s="39">
        <v>6.6518847006651885E-3</v>
      </c>
      <c r="O21" s="39">
        <v>6.6518847006651885E-3</v>
      </c>
      <c r="P21" s="39">
        <v>6.6518847006651885E-3</v>
      </c>
      <c r="Q21" s="39">
        <v>1.3303769401330377E-2</v>
      </c>
      <c r="R21" s="39">
        <v>6.4301552106430154E-2</v>
      </c>
      <c r="S21" s="39">
        <v>2.2172949002217295E-3</v>
      </c>
      <c r="T21" s="25">
        <v>2255</v>
      </c>
    </row>
    <row r="22" spans="2:20" x14ac:dyDescent="0.2">
      <c r="B22" s="33" t="s">
        <v>253</v>
      </c>
      <c r="C22" s="18" t="s">
        <v>257</v>
      </c>
      <c r="D22" s="18" t="s">
        <v>371</v>
      </c>
      <c r="E22" s="39">
        <v>0.7496402877697842</v>
      </c>
      <c r="F22" s="39">
        <v>2.5000000000000001E-2</v>
      </c>
      <c r="G22" s="39">
        <v>5.845323741007194E-2</v>
      </c>
      <c r="H22" s="39">
        <v>3.6510791366906478E-2</v>
      </c>
      <c r="I22" s="39">
        <v>4.010791366906475E-2</v>
      </c>
      <c r="J22" s="39">
        <v>6.0251798561151079E-2</v>
      </c>
      <c r="K22" s="39">
        <v>3.0035971223021582E-2</v>
      </c>
      <c r="L22" s="25">
        <v>27800</v>
      </c>
      <c r="M22" s="39">
        <v>0.7693127330847096</v>
      </c>
      <c r="N22" s="39">
        <v>1.6515716568993075E-2</v>
      </c>
      <c r="O22" s="39">
        <v>6.2333510921683537E-2</v>
      </c>
      <c r="P22" s="39">
        <v>3.2498668087373471E-2</v>
      </c>
      <c r="Q22" s="39">
        <v>3.5162493340436869E-2</v>
      </c>
      <c r="R22" s="39">
        <v>5.8604155567394782E-2</v>
      </c>
      <c r="S22" s="39">
        <v>2.5572722429408629E-2</v>
      </c>
      <c r="T22" s="25">
        <v>9385</v>
      </c>
    </row>
    <row r="23" spans="2:20" x14ac:dyDescent="0.2">
      <c r="B23" s="33" t="s">
        <v>253</v>
      </c>
      <c r="C23" s="18" t="s">
        <v>258</v>
      </c>
      <c r="D23" s="18" t="s">
        <v>372</v>
      </c>
      <c r="E23" s="39">
        <v>0.92496312684365778</v>
      </c>
      <c r="F23" s="39">
        <v>8.8495575221238937E-3</v>
      </c>
      <c r="G23" s="39">
        <v>1.2168141592920354E-2</v>
      </c>
      <c r="H23" s="39">
        <v>9.5870206489675515E-3</v>
      </c>
      <c r="I23" s="39">
        <v>1.198377581120944E-2</v>
      </c>
      <c r="J23" s="39">
        <v>2.2676991150442478E-2</v>
      </c>
      <c r="K23" s="39">
        <v>9.9557522123893804E-3</v>
      </c>
      <c r="L23" s="25">
        <v>27120</v>
      </c>
      <c r="M23" s="39">
        <v>0.93422913719943423</v>
      </c>
      <c r="N23" s="39">
        <v>4.9504950495049506E-3</v>
      </c>
      <c r="O23" s="39">
        <v>8.4865629420084864E-3</v>
      </c>
      <c r="P23" s="39">
        <v>5.6577086280056579E-3</v>
      </c>
      <c r="Q23" s="39">
        <v>6.3649222065063652E-3</v>
      </c>
      <c r="R23" s="39">
        <v>2.8288543140028287E-2</v>
      </c>
      <c r="S23" s="39">
        <v>1.2022630834512023E-2</v>
      </c>
      <c r="T23" s="25">
        <v>7070</v>
      </c>
    </row>
    <row r="24" spans="2:20" x14ac:dyDescent="0.2">
      <c r="B24" s="33" t="s">
        <v>253</v>
      </c>
      <c r="C24" s="18" t="s">
        <v>259</v>
      </c>
      <c r="D24" s="18" t="s">
        <v>373</v>
      </c>
      <c r="E24" s="39">
        <v>0.72220069740410697</v>
      </c>
      <c r="F24" s="39">
        <v>1.5497869043006587E-2</v>
      </c>
      <c r="G24" s="39">
        <v>4.3975203409531191E-2</v>
      </c>
      <c r="H24" s="39">
        <v>1.8984889577683069E-2</v>
      </c>
      <c r="I24" s="39">
        <v>2.1309569934134055E-2</v>
      </c>
      <c r="J24" s="39">
        <v>1.8403719488570322E-2</v>
      </c>
      <c r="K24" s="39">
        <v>0.15962805114296785</v>
      </c>
      <c r="L24" s="25">
        <v>25810</v>
      </c>
      <c r="M24" s="39">
        <v>0.81041666666666667</v>
      </c>
      <c r="N24" s="39">
        <v>1.1805555555555555E-2</v>
      </c>
      <c r="O24" s="39">
        <v>3.4722222222222224E-2</v>
      </c>
      <c r="P24" s="39">
        <v>1.6666666666666666E-2</v>
      </c>
      <c r="Q24" s="39">
        <v>1.7361111111111112E-2</v>
      </c>
      <c r="R24" s="39">
        <v>2.1527777777777778E-2</v>
      </c>
      <c r="S24" s="39">
        <v>8.7499999999999994E-2</v>
      </c>
      <c r="T24" s="25">
        <v>7200</v>
      </c>
    </row>
    <row r="25" spans="2:20" x14ac:dyDescent="0.2">
      <c r="B25" s="33" t="s">
        <v>243</v>
      </c>
      <c r="C25" s="18" t="s">
        <v>260</v>
      </c>
      <c r="D25" s="18" t="s">
        <v>350</v>
      </c>
      <c r="E25" s="39">
        <v>0.4369808595160708</v>
      </c>
      <c r="F25" s="39">
        <v>4.2373901528831109E-2</v>
      </c>
      <c r="G25" s="39">
        <v>5.8986397014566032E-2</v>
      </c>
      <c r="H25" s="39">
        <v>0.19670157698326712</v>
      </c>
      <c r="I25" s="39">
        <v>8.1738293005898646E-2</v>
      </c>
      <c r="J25" s="39">
        <v>0.12074154327675454</v>
      </c>
      <c r="K25" s="39">
        <v>6.2477428674611771E-2</v>
      </c>
      <c r="L25" s="25">
        <v>41535</v>
      </c>
      <c r="M25" s="39">
        <v>0.50340715502555367</v>
      </c>
      <c r="N25" s="39">
        <v>3.2793867120954001E-2</v>
      </c>
      <c r="O25" s="39">
        <v>5.4088586030664396E-2</v>
      </c>
      <c r="P25" s="39">
        <v>0.18057921635434412</v>
      </c>
      <c r="Q25" s="39">
        <v>6.8568994889267459E-2</v>
      </c>
      <c r="R25" s="39">
        <v>0.12052810902896081</v>
      </c>
      <c r="S25" s="39">
        <v>4.003407155025554E-2</v>
      </c>
      <c r="T25" s="25">
        <v>11740</v>
      </c>
    </row>
    <row r="26" spans="2:20" x14ac:dyDescent="0.2">
      <c r="B26" s="33" t="s">
        <v>243</v>
      </c>
      <c r="C26" s="18" t="s">
        <v>261</v>
      </c>
      <c r="D26" s="18" t="s">
        <v>351</v>
      </c>
      <c r="E26" s="39">
        <v>0.42181711834665625</v>
      </c>
      <c r="F26" s="39">
        <v>3.6849288360304155E-2</v>
      </c>
      <c r="G26" s="39">
        <v>0.28582569701696237</v>
      </c>
      <c r="H26" s="39">
        <v>0.15509845973874051</v>
      </c>
      <c r="I26" s="39">
        <v>7.067654513550399E-2</v>
      </c>
      <c r="J26" s="39">
        <v>1.4330278806784948E-2</v>
      </c>
      <c r="K26" s="39">
        <v>1.5305127705205692E-2</v>
      </c>
      <c r="L26" s="25">
        <v>51290</v>
      </c>
      <c r="M26" s="39">
        <v>0.4542201014017298</v>
      </c>
      <c r="N26" s="39">
        <v>2.6245153593796599E-2</v>
      </c>
      <c r="O26" s="39">
        <v>0.28511780495079031</v>
      </c>
      <c r="P26" s="39">
        <v>0.1440501043841336</v>
      </c>
      <c r="Q26" s="39">
        <v>6.5612883984491499E-2</v>
      </c>
      <c r="R26" s="39">
        <v>1.6999701759618253E-2</v>
      </c>
      <c r="S26" s="39">
        <v>7.7542499254399048E-3</v>
      </c>
      <c r="T26" s="25">
        <v>16765</v>
      </c>
    </row>
    <row r="27" spans="2:20" x14ac:dyDescent="0.2">
      <c r="B27" s="33" t="s">
        <v>243</v>
      </c>
      <c r="C27" s="18" t="s">
        <v>262</v>
      </c>
      <c r="D27" s="18" t="s">
        <v>352</v>
      </c>
      <c r="E27" s="39">
        <v>0.44404498525073749</v>
      </c>
      <c r="F27" s="39">
        <v>2.9867256637168143E-2</v>
      </c>
      <c r="G27" s="39">
        <v>0.10518067846607669</v>
      </c>
      <c r="H27" s="39">
        <v>0.12914823008849557</v>
      </c>
      <c r="I27" s="39">
        <v>0.12251106194690266</v>
      </c>
      <c r="J27" s="39">
        <v>0.14896755162241887</v>
      </c>
      <c r="K27" s="39">
        <v>2.0280235988200591E-2</v>
      </c>
      <c r="L27" s="25">
        <v>54240</v>
      </c>
      <c r="M27" s="39">
        <v>0.51910828025477707</v>
      </c>
      <c r="N27" s="39">
        <v>2.2823779193205943E-2</v>
      </c>
      <c r="O27" s="39">
        <v>0.1040339702760085</v>
      </c>
      <c r="P27" s="39">
        <v>9.7664543524416142E-2</v>
      </c>
      <c r="Q27" s="39">
        <v>9.1825902335456469E-2</v>
      </c>
      <c r="R27" s="39">
        <v>0.14755838641188959</v>
      </c>
      <c r="S27" s="39">
        <v>1.6454352441613588E-2</v>
      </c>
      <c r="T27" s="25">
        <v>9420</v>
      </c>
    </row>
    <row r="28" spans="2:20" x14ac:dyDescent="0.2">
      <c r="B28" s="33" t="s">
        <v>243</v>
      </c>
      <c r="C28" s="18" t="s">
        <v>263</v>
      </c>
      <c r="D28" s="18" t="s">
        <v>353</v>
      </c>
      <c r="E28" s="39">
        <v>0.36412344620660092</v>
      </c>
      <c r="F28" s="39">
        <v>2.786112301757394E-2</v>
      </c>
      <c r="G28" s="39">
        <v>0.23831975996570939</v>
      </c>
      <c r="H28" s="39">
        <v>9.9121303043291906E-2</v>
      </c>
      <c r="I28" s="39">
        <v>0.14819974282040291</v>
      </c>
      <c r="J28" s="39">
        <v>0.112087441063009</v>
      </c>
      <c r="K28" s="39">
        <v>1.0287183883411917E-2</v>
      </c>
      <c r="L28" s="25">
        <v>46660</v>
      </c>
      <c r="M28" s="39">
        <v>0.42996345919610229</v>
      </c>
      <c r="N28" s="39">
        <v>2.5984571660576532E-2</v>
      </c>
      <c r="O28" s="39">
        <v>0.18554608201380429</v>
      </c>
      <c r="P28" s="39">
        <v>9.5412099066179451E-2</v>
      </c>
      <c r="Q28" s="39">
        <v>0.15062931384490458</v>
      </c>
      <c r="R28" s="39">
        <v>0.10434429557450264</v>
      </c>
      <c r="S28" s="39">
        <v>7.714169711733658E-3</v>
      </c>
      <c r="T28" s="25">
        <v>12315</v>
      </c>
    </row>
    <row r="29" spans="2:20" x14ac:dyDescent="0.2">
      <c r="B29" s="33" t="s">
        <v>243</v>
      </c>
      <c r="C29" s="18" t="s">
        <v>264</v>
      </c>
      <c r="D29" s="18" t="s">
        <v>354</v>
      </c>
      <c r="E29" s="39">
        <v>0.47308844745311285</v>
      </c>
      <c r="F29" s="39">
        <v>3.9174342470314059E-2</v>
      </c>
      <c r="G29" s="39">
        <v>0.13061813339252026</v>
      </c>
      <c r="H29" s="39">
        <v>0.12140716901564755</v>
      </c>
      <c r="I29" s="39">
        <v>0.10331816668516258</v>
      </c>
      <c r="J29" s="39">
        <v>8.9335256908223276E-2</v>
      </c>
      <c r="K29" s="39">
        <v>4.3058484075019422E-2</v>
      </c>
      <c r="L29" s="25">
        <v>45055</v>
      </c>
      <c r="M29" s="39">
        <v>0.54586129753914991</v>
      </c>
      <c r="N29" s="39">
        <v>2.4608501118568233E-2</v>
      </c>
      <c r="O29" s="39">
        <v>0.10626398210290827</v>
      </c>
      <c r="P29" s="39">
        <v>8.1655480984340043E-2</v>
      </c>
      <c r="Q29" s="39">
        <v>0.11297539149888143</v>
      </c>
      <c r="R29" s="39">
        <v>7.4944071588366884E-2</v>
      </c>
      <c r="S29" s="39">
        <v>5.3691275167785234E-2</v>
      </c>
      <c r="T29" s="25">
        <v>4470</v>
      </c>
    </row>
    <row r="30" spans="2:20" x14ac:dyDescent="0.2">
      <c r="B30" s="33" t="s">
        <v>265</v>
      </c>
      <c r="C30" s="18" t="s">
        <v>266</v>
      </c>
      <c r="D30" s="18" t="s">
        <v>374</v>
      </c>
      <c r="E30" s="39">
        <v>0.77452491011813041</v>
      </c>
      <c r="F30" s="39">
        <v>1.1556240369799691E-2</v>
      </c>
      <c r="G30" s="39">
        <v>2.465331278890601E-2</v>
      </c>
      <c r="H30" s="39">
        <v>2.953261427837699E-2</v>
      </c>
      <c r="I30" s="39">
        <v>7.9609655880842328E-3</v>
      </c>
      <c r="J30" s="39">
        <v>0.15202876219825373</v>
      </c>
      <c r="K30" s="39">
        <v>0</v>
      </c>
      <c r="L30" s="25">
        <v>19470</v>
      </c>
      <c r="M30" s="39">
        <v>0.78879706152433426</v>
      </c>
      <c r="N30" s="39">
        <v>9.1827364554637279E-3</v>
      </c>
      <c r="O30" s="39">
        <v>1.5610651974288337E-2</v>
      </c>
      <c r="P30" s="39">
        <v>3.2139577594123052E-2</v>
      </c>
      <c r="Q30" s="39">
        <v>5.5096418732782371E-3</v>
      </c>
      <c r="R30" s="39">
        <v>0.14692378328741965</v>
      </c>
      <c r="S30" s="39">
        <v>0</v>
      </c>
      <c r="T30" s="25">
        <v>5445</v>
      </c>
    </row>
    <row r="31" spans="2:20" x14ac:dyDescent="0.2">
      <c r="B31" s="33" t="s">
        <v>265</v>
      </c>
      <c r="C31" s="18" t="s">
        <v>267</v>
      </c>
      <c r="D31" s="18" t="s">
        <v>375</v>
      </c>
      <c r="E31" s="39">
        <v>0.4770759042282221</v>
      </c>
      <c r="F31" s="39">
        <v>3.4640855832908816E-2</v>
      </c>
      <c r="G31" s="39">
        <v>0.2217269485481406</v>
      </c>
      <c r="H31" s="39">
        <v>6.9409067753438608E-2</v>
      </c>
      <c r="I31" s="39">
        <v>4.737646459500764E-2</v>
      </c>
      <c r="J31" s="39">
        <v>5.3107488537952115E-2</v>
      </c>
      <c r="K31" s="39">
        <v>9.6663270504330101E-2</v>
      </c>
      <c r="L31" s="25">
        <v>39260</v>
      </c>
      <c r="M31" s="39">
        <v>0.59185562239703837</v>
      </c>
      <c r="N31" s="39">
        <v>2.4525682554372975E-2</v>
      </c>
      <c r="O31" s="39">
        <v>0.16844053678852383</v>
      </c>
      <c r="P31" s="39">
        <v>4.7200370198981954E-2</v>
      </c>
      <c r="Q31" s="39">
        <v>2.6376677464136973E-2</v>
      </c>
      <c r="R31" s="39">
        <v>5.3216103655714948E-2</v>
      </c>
      <c r="S31" s="39">
        <v>8.8385006941230915E-2</v>
      </c>
      <c r="T31" s="25">
        <v>10805</v>
      </c>
    </row>
    <row r="32" spans="2:20" x14ac:dyDescent="0.2">
      <c r="B32" s="33" t="s">
        <v>265</v>
      </c>
      <c r="C32" s="18" t="s">
        <v>268</v>
      </c>
      <c r="D32" s="18" t="s">
        <v>376</v>
      </c>
      <c r="E32" s="39">
        <v>0.705952380952381</v>
      </c>
      <c r="F32" s="39">
        <v>1.9047619047619049E-2</v>
      </c>
      <c r="G32" s="39">
        <v>5.3401360544217687E-2</v>
      </c>
      <c r="H32" s="39">
        <v>1.2244897959183673E-2</v>
      </c>
      <c r="I32" s="39">
        <v>2.7721088435374151E-2</v>
      </c>
      <c r="J32" s="39">
        <v>0.1302721088435374</v>
      </c>
      <c r="K32" s="39">
        <v>5.1360544217687078E-2</v>
      </c>
      <c r="L32" s="25">
        <v>29400</v>
      </c>
      <c r="M32" s="39">
        <v>0.75044669446098866</v>
      </c>
      <c r="N32" s="39">
        <v>1.2507444907683145E-2</v>
      </c>
      <c r="O32" s="39">
        <v>3.8713519952352587E-2</v>
      </c>
      <c r="P32" s="39">
        <v>8.9338892197736754E-3</v>
      </c>
      <c r="Q32" s="39">
        <v>1.9654556283502083E-2</v>
      </c>
      <c r="R32" s="39">
        <v>0.13579511614055986</v>
      </c>
      <c r="S32" s="39">
        <v>3.3353186420488387E-2</v>
      </c>
      <c r="T32" s="25">
        <v>8395</v>
      </c>
    </row>
    <row r="33" spans="2:20" x14ac:dyDescent="0.2">
      <c r="B33" s="33" t="s">
        <v>265</v>
      </c>
      <c r="C33" s="18" t="s">
        <v>269</v>
      </c>
      <c r="D33" s="18" t="s">
        <v>355</v>
      </c>
      <c r="E33" s="39">
        <v>0.78835717809570793</v>
      </c>
      <c r="F33" s="39">
        <v>9.8667982239763197E-3</v>
      </c>
      <c r="G33" s="39">
        <v>6.4134188455846081E-3</v>
      </c>
      <c r="H33" s="39">
        <v>4.440059200789344E-3</v>
      </c>
      <c r="I33" s="39">
        <v>4.9333991119881598E-3</v>
      </c>
      <c r="J33" s="39">
        <v>5.4267390231869756E-3</v>
      </c>
      <c r="K33" s="39">
        <v>0.18105574740996547</v>
      </c>
      <c r="L33" s="25">
        <v>10135</v>
      </c>
      <c r="M33" s="39">
        <v>0.81723237597911225</v>
      </c>
      <c r="N33" s="39">
        <v>7.832898172323759E-3</v>
      </c>
      <c r="O33" s="39">
        <v>6.5274151436031328E-3</v>
      </c>
      <c r="P33" s="39">
        <v>3.9164490861618795E-3</v>
      </c>
      <c r="Q33" s="39">
        <v>2.6109660574412533E-3</v>
      </c>
      <c r="R33" s="39">
        <v>6.5274151436031328E-3</v>
      </c>
      <c r="S33" s="39">
        <v>0.1566579634464752</v>
      </c>
      <c r="T33" s="25">
        <v>3830</v>
      </c>
    </row>
    <row r="34" spans="2:20" x14ac:dyDescent="0.2">
      <c r="B34" s="33" t="s">
        <v>265</v>
      </c>
      <c r="C34" s="18" t="s">
        <v>270</v>
      </c>
      <c r="D34" s="18" t="s">
        <v>377</v>
      </c>
      <c r="E34" s="39">
        <v>0.53613884926295763</v>
      </c>
      <c r="F34" s="39">
        <v>2.5915359010936757E-2</v>
      </c>
      <c r="G34" s="39">
        <v>0.23181169757489301</v>
      </c>
      <c r="H34" s="39">
        <v>4.7788873038516408E-2</v>
      </c>
      <c r="I34" s="39">
        <v>3.6138849262957677E-2</v>
      </c>
      <c r="J34" s="39">
        <v>0.11650023775558725</v>
      </c>
      <c r="K34" s="39">
        <v>5.7061340941512127E-3</v>
      </c>
      <c r="L34" s="25">
        <v>21030</v>
      </c>
      <c r="M34" s="39">
        <v>0.62751407884151245</v>
      </c>
      <c r="N34" s="39">
        <v>1.7699115044247787E-2</v>
      </c>
      <c r="O34" s="39">
        <v>0.19227674979887369</v>
      </c>
      <c r="P34" s="39">
        <v>3.7007240547063558E-2</v>
      </c>
      <c r="Q34" s="39">
        <v>2.413515687851971E-2</v>
      </c>
      <c r="R34" s="39">
        <v>9.8954143201930814E-2</v>
      </c>
      <c r="S34" s="39">
        <v>2.4135156878519709E-3</v>
      </c>
      <c r="T34" s="25">
        <v>6215</v>
      </c>
    </row>
    <row r="35" spans="2:20" x14ac:dyDescent="0.2">
      <c r="B35" s="33" t="s">
        <v>265</v>
      </c>
      <c r="C35" s="18" t="s">
        <v>271</v>
      </c>
      <c r="D35" s="18" t="s">
        <v>378</v>
      </c>
      <c r="E35" s="39">
        <v>0.86892857142857138</v>
      </c>
      <c r="F35" s="39">
        <v>2.1785714285714287E-2</v>
      </c>
      <c r="G35" s="39">
        <v>3.6785714285714283E-2</v>
      </c>
      <c r="H35" s="39">
        <v>1.4285714285714285E-2</v>
      </c>
      <c r="I35" s="39">
        <v>1.3214285714285715E-2</v>
      </c>
      <c r="J35" s="39">
        <v>1.9285714285714285E-2</v>
      </c>
      <c r="K35" s="39">
        <v>2.5714285714285714E-2</v>
      </c>
      <c r="L35" s="25">
        <v>14000</v>
      </c>
      <c r="M35" s="39">
        <v>0.89310689310689306</v>
      </c>
      <c r="N35" s="39">
        <v>1.5984015984015984E-2</v>
      </c>
      <c r="O35" s="39">
        <v>2.7972027972027972E-2</v>
      </c>
      <c r="P35" s="39">
        <v>1.2987012987012988E-2</v>
      </c>
      <c r="Q35" s="39">
        <v>7.992007992007992E-3</v>
      </c>
      <c r="R35" s="39">
        <v>1.7982017982017984E-2</v>
      </c>
      <c r="S35" s="39">
        <v>2.3976023976023976E-2</v>
      </c>
      <c r="T35" s="25">
        <v>5005</v>
      </c>
    </row>
    <row r="36" spans="2:20" x14ac:dyDescent="0.2">
      <c r="B36" s="33" t="s">
        <v>265</v>
      </c>
      <c r="C36" s="18" t="s">
        <v>272</v>
      </c>
      <c r="D36" s="18" t="s">
        <v>379</v>
      </c>
      <c r="E36" s="23" t="s">
        <v>574</v>
      </c>
      <c r="F36" s="23" t="s">
        <v>574</v>
      </c>
      <c r="G36" s="23" t="s">
        <v>574</v>
      </c>
      <c r="H36" s="23" t="s">
        <v>574</v>
      </c>
      <c r="I36" s="23" t="s">
        <v>574</v>
      </c>
      <c r="J36" s="23" t="s">
        <v>574</v>
      </c>
      <c r="K36" s="23" t="s">
        <v>574</v>
      </c>
      <c r="L36" s="24" t="s">
        <v>574</v>
      </c>
      <c r="M36" s="23" t="s">
        <v>574</v>
      </c>
      <c r="N36" s="23" t="s">
        <v>574</v>
      </c>
      <c r="O36" s="23" t="s">
        <v>574</v>
      </c>
      <c r="P36" s="23" t="s">
        <v>574</v>
      </c>
      <c r="Q36" s="23" t="s">
        <v>574</v>
      </c>
      <c r="R36" s="23" t="s">
        <v>574</v>
      </c>
      <c r="S36" s="23" t="s">
        <v>574</v>
      </c>
      <c r="T36" s="24" t="s">
        <v>574</v>
      </c>
    </row>
    <row r="37" spans="2:20" x14ac:dyDescent="0.2">
      <c r="B37" s="33" t="s">
        <v>265</v>
      </c>
      <c r="C37" s="18" t="s">
        <v>273</v>
      </c>
      <c r="D37" s="18" t="s">
        <v>356</v>
      </c>
      <c r="E37" s="39">
        <v>0.80704845814977977</v>
      </c>
      <c r="F37" s="39">
        <v>2.4449339207048459E-2</v>
      </c>
      <c r="G37" s="39">
        <v>5.7488986784140966E-2</v>
      </c>
      <c r="H37" s="39">
        <v>5.5286343612334803E-2</v>
      </c>
      <c r="I37" s="39">
        <v>1.0572687224669603E-2</v>
      </c>
      <c r="J37" s="39">
        <v>3.0616740088105728E-2</v>
      </c>
      <c r="K37" s="39">
        <v>1.4537444933920705E-2</v>
      </c>
      <c r="L37" s="25">
        <v>22700</v>
      </c>
      <c r="M37" s="39">
        <v>0.8065078442765834</v>
      </c>
      <c r="N37" s="39">
        <v>2.0337013364323069E-2</v>
      </c>
      <c r="O37" s="39">
        <v>6.0429982568274261E-2</v>
      </c>
      <c r="P37" s="39">
        <v>5.7524694944799538E-2</v>
      </c>
      <c r="Q37" s="39">
        <v>1.1040092969203951E-2</v>
      </c>
      <c r="R37" s="39">
        <v>3.137710633352702E-2</v>
      </c>
      <c r="S37" s="39">
        <v>1.3364323067983731E-2</v>
      </c>
      <c r="T37" s="25">
        <v>8605</v>
      </c>
    </row>
    <row r="38" spans="2:20" x14ac:dyDescent="0.2">
      <c r="B38" s="33" t="s">
        <v>265</v>
      </c>
      <c r="C38" s="18" t="s">
        <v>274</v>
      </c>
      <c r="D38" s="18" t="s">
        <v>380</v>
      </c>
      <c r="E38" s="39">
        <v>0.72034913571795312</v>
      </c>
      <c r="F38" s="39">
        <v>2.6356323806263904E-2</v>
      </c>
      <c r="G38" s="39">
        <v>5.7333561526613043E-2</v>
      </c>
      <c r="H38" s="39">
        <v>3.4742426835529694E-2</v>
      </c>
      <c r="I38" s="39">
        <v>2.7212048605168578E-2</v>
      </c>
      <c r="J38" s="39">
        <v>4.3299674824576417E-2</v>
      </c>
      <c r="K38" s="39">
        <v>9.0877973643676196E-2</v>
      </c>
      <c r="L38" s="25">
        <v>29215</v>
      </c>
      <c r="M38" s="39">
        <v>0.78616352201257866</v>
      </c>
      <c r="N38" s="39">
        <v>2.026554856743536E-2</v>
      </c>
      <c r="O38" s="39">
        <v>3.9133473095737246E-2</v>
      </c>
      <c r="P38" s="39">
        <v>2.445842068483578E-2</v>
      </c>
      <c r="Q38" s="39">
        <v>1.5373864430468204E-2</v>
      </c>
      <c r="R38" s="39">
        <v>3.2844164919636619E-2</v>
      </c>
      <c r="S38" s="39">
        <v>8.0363382250174697E-2</v>
      </c>
      <c r="T38" s="25">
        <v>7155</v>
      </c>
    </row>
    <row r="39" spans="2:20" x14ac:dyDescent="0.2">
      <c r="B39" s="33" t="s">
        <v>265</v>
      </c>
      <c r="C39" s="18" t="s">
        <v>275</v>
      </c>
      <c r="D39" s="18" t="s">
        <v>357</v>
      </c>
      <c r="E39" s="39">
        <v>0.68990797067540166</v>
      </c>
      <c r="F39" s="39">
        <v>2.6828887849009515E-2</v>
      </c>
      <c r="G39" s="39">
        <v>0.13055685540477305</v>
      </c>
      <c r="H39" s="39">
        <v>4.4298861332085479E-2</v>
      </c>
      <c r="I39" s="39">
        <v>1.4662299173295897E-2</v>
      </c>
      <c r="J39" s="39">
        <v>5.3813757604117919E-2</v>
      </c>
      <c r="K39" s="39">
        <v>4.0087349867415377E-2</v>
      </c>
      <c r="L39" s="25">
        <v>32055</v>
      </c>
      <c r="M39" s="39">
        <v>0.71278254091971938</v>
      </c>
      <c r="N39" s="39">
        <v>1.5978176149649258E-2</v>
      </c>
      <c r="O39" s="39">
        <v>0.12042088854247857</v>
      </c>
      <c r="P39" s="39">
        <v>4.4427123928293066E-2</v>
      </c>
      <c r="Q39" s="39">
        <v>1.3639906469212782E-2</v>
      </c>
      <c r="R39" s="39">
        <v>5.4949337490257211E-2</v>
      </c>
      <c r="S39" s="39">
        <v>3.7412314886983634E-2</v>
      </c>
      <c r="T39" s="25">
        <v>12830</v>
      </c>
    </row>
    <row r="40" spans="2:20" x14ac:dyDescent="0.2">
      <c r="B40" s="33" t="s">
        <v>265</v>
      </c>
      <c r="C40" s="18" t="s">
        <v>276</v>
      </c>
      <c r="D40" s="18" t="s">
        <v>381</v>
      </c>
      <c r="E40" s="39">
        <v>0.72298807749627425</v>
      </c>
      <c r="F40" s="39">
        <v>1.9187779433681072E-2</v>
      </c>
      <c r="G40" s="39">
        <v>8.8859910581222057E-2</v>
      </c>
      <c r="H40" s="39">
        <v>3.6326378539493297E-2</v>
      </c>
      <c r="I40" s="39">
        <v>4.8621460506706411E-2</v>
      </c>
      <c r="J40" s="39">
        <v>5.6818181818181816E-2</v>
      </c>
      <c r="K40" s="39">
        <v>2.7198211624441134E-2</v>
      </c>
      <c r="L40" s="25">
        <v>26840</v>
      </c>
      <c r="M40" s="39">
        <v>0.83741648106904232</v>
      </c>
      <c r="N40" s="39">
        <v>1.5590200445434299E-2</v>
      </c>
      <c r="O40" s="39">
        <v>4.8997772828507792E-2</v>
      </c>
      <c r="P40" s="39">
        <v>1.1135857461024499E-2</v>
      </c>
      <c r="Q40" s="39">
        <v>1.5590200445434299E-2</v>
      </c>
      <c r="R40" s="39">
        <v>5.5679287305122498E-2</v>
      </c>
      <c r="S40" s="39">
        <v>1.7817371937639197E-2</v>
      </c>
      <c r="T40" s="25">
        <v>2245</v>
      </c>
    </row>
    <row r="41" spans="2:20" x14ac:dyDescent="0.2">
      <c r="B41" s="33" t="s">
        <v>277</v>
      </c>
      <c r="C41" s="18" t="s">
        <v>278</v>
      </c>
      <c r="D41" s="18" t="s">
        <v>358</v>
      </c>
      <c r="E41" s="39">
        <v>0.79705318397416491</v>
      </c>
      <c r="F41" s="39">
        <v>2.1798365122615803E-2</v>
      </c>
      <c r="G41" s="39">
        <v>4.9147239882934707E-2</v>
      </c>
      <c r="H41" s="39">
        <v>2.3009385407205572E-2</v>
      </c>
      <c r="I41" s="39">
        <v>3.6431526894742154E-2</v>
      </c>
      <c r="J41" s="39">
        <v>4.8844484811787263E-2</v>
      </c>
      <c r="K41" s="39">
        <v>2.3614895549500452E-2</v>
      </c>
      <c r="L41" s="25">
        <v>49545</v>
      </c>
      <c r="M41" s="39">
        <v>0.83137089991589574</v>
      </c>
      <c r="N41" s="39">
        <v>1.8082422203532379E-2</v>
      </c>
      <c r="O41" s="39">
        <v>4.3734230445752732E-2</v>
      </c>
      <c r="P41" s="39">
        <v>2.3128679562657694E-2</v>
      </c>
      <c r="Q41" s="39">
        <v>2.9857022708158116E-2</v>
      </c>
      <c r="R41" s="39">
        <v>2.8595458368376788E-2</v>
      </c>
      <c r="S41" s="39">
        <v>2.5231286795626577E-2</v>
      </c>
      <c r="T41" s="25">
        <v>11890</v>
      </c>
    </row>
    <row r="42" spans="2:20" x14ac:dyDescent="0.2">
      <c r="B42" s="33" t="s">
        <v>277</v>
      </c>
      <c r="C42" s="18" t="s">
        <v>279</v>
      </c>
      <c r="D42" s="18" t="s">
        <v>382</v>
      </c>
      <c r="E42" s="39">
        <v>0.85317904690805024</v>
      </c>
      <c r="F42" s="39">
        <v>7.7765335324125918E-3</v>
      </c>
      <c r="G42" s="39">
        <v>2.2085355232051761E-2</v>
      </c>
      <c r="H42" s="39">
        <v>9.5184770436730123E-3</v>
      </c>
      <c r="I42" s="39">
        <v>1.860146820953092E-2</v>
      </c>
      <c r="J42" s="39">
        <v>6.1963419186263531E-2</v>
      </c>
      <c r="K42" s="39">
        <v>2.6875699888017916E-2</v>
      </c>
      <c r="L42" s="25">
        <v>80370</v>
      </c>
      <c r="M42" s="39">
        <v>0.87867647058823528</v>
      </c>
      <c r="N42" s="39">
        <v>4.5955882352941178E-3</v>
      </c>
      <c r="O42" s="39">
        <v>1.3786764705882353E-2</v>
      </c>
      <c r="P42" s="39">
        <v>6.6636029411764703E-3</v>
      </c>
      <c r="Q42" s="39">
        <v>1.1259191176470588E-2</v>
      </c>
      <c r="R42" s="39">
        <v>5.6985294117647058E-2</v>
      </c>
      <c r="S42" s="39">
        <v>2.8262867647058824E-2</v>
      </c>
      <c r="T42" s="25">
        <v>21760</v>
      </c>
    </row>
    <row r="43" spans="2:20" x14ac:dyDescent="0.2">
      <c r="B43" s="33" t="s">
        <v>277</v>
      </c>
      <c r="C43" s="18" t="s">
        <v>280</v>
      </c>
      <c r="D43" s="18" t="s">
        <v>383</v>
      </c>
      <c r="E43" s="39">
        <v>0.79533424818663012</v>
      </c>
      <c r="F43" s="39">
        <v>7.8415996863360118E-3</v>
      </c>
      <c r="G43" s="39">
        <v>9.8019996079200152E-3</v>
      </c>
      <c r="H43" s="39">
        <v>7.8415996863360118E-3</v>
      </c>
      <c r="I43" s="39">
        <v>3.4110958635561656E-2</v>
      </c>
      <c r="J43" s="39">
        <v>9.684375612624975E-2</v>
      </c>
      <c r="K43" s="39">
        <v>4.8225838070966476E-2</v>
      </c>
      <c r="L43" s="25">
        <v>25505</v>
      </c>
      <c r="M43" s="39">
        <v>0.79364278506559027</v>
      </c>
      <c r="N43" s="39">
        <v>6.0544904137235112E-3</v>
      </c>
      <c r="O43" s="39">
        <v>9.0817356205852677E-3</v>
      </c>
      <c r="P43" s="39">
        <v>9.0817356205852677E-3</v>
      </c>
      <c r="Q43" s="39">
        <v>3.4308779011099896E-2</v>
      </c>
      <c r="R43" s="39">
        <v>0.10544904137235116</v>
      </c>
      <c r="S43" s="39">
        <v>4.1876892028254287E-2</v>
      </c>
      <c r="T43" s="25">
        <v>9910</v>
      </c>
    </row>
    <row r="44" spans="2:20" x14ac:dyDescent="0.2">
      <c r="B44" s="33" t="s">
        <v>277</v>
      </c>
      <c r="C44" s="18" t="s">
        <v>281</v>
      </c>
      <c r="D44" s="18" t="s">
        <v>359</v>
      </c>
      <c r="E44" s="39">
        <v>0.68123690484791566</v>
      </c>
      <c r="F44" s="39">
        <v>2.304746766852106E-2</v>
      </c>
      <c r="G44" s="39">
        <v>0.18076728560075139</v>
      </c>
      <c r="H44" s="39">
        <v>3.3090094646340586E-2</v>
      </c>
      <c r="I44" s="39">
        <v>3.0633624738096957E-2</v>
      </c>
      <c r="J44" s="39">
        <v>1.8495773426775521E-2</v>
      </c>
      <c r="K44" s="39">
        <v>3.272884907159887E-2</v>
      </c>
      <c r="L44" s="25">
        <v>69205</v>
      </c>
      <c r="M44" s="39">
        <v>0.78667953667953672</v>
      </c>
      <c r="N44" s="39">
        <v>1.6731016731016731E-2</v>
      </c>
      <c r="O44" s="39">
        <v>9.749034749034749E-2</v>
      </c>
      <c r="P44" s="39">
        <v>3.1209781209781209E-2</v>
      </c>
      <c r="Q44" s="39">
        <v>1.9948519948519948E-2</v>
      </c>
      <c r="R44" s="39">
        <v>1.8018018018018018E-2</v>
      </c>
      <c r="S44" s="39">
        <v>2.9922779922779922E-2</v>
      </c>
      <c r="T44" s="25">
        <v>15540</v>
      </c>
    </row>
    <row r="45" spans="2:20" x14ac:dyDescent="0.2">
      <c r="B45" s="33" t="s">
        <v>282</v>
      </c>
      <c r="C45" s="18" t="s">
        <v>283</v>
      </c>
      <c r="D45" s="18" t="s">
        <v>384</v>
      </c>
      <c r="E45" s="39">
        <v>0.75111791009649331</v>
      </c>
      <c r="F45" s="39">
        <v>1.0826076723935044E-2</v>
      </c>
      <c r="G45" s="39">
        <v>9.9552835961402686E-2</v>
      </c>
      <c r="H45" s="39">
        <v>8.4725817839491641E-3</v>
      </c>
      <c r="I45" s="39">
        <v>1.3414921157919511E-2</v>
      </c>
      <c r="J45" s="39">
        <v>8.9903506707460584E-2</v>
      </c>
      <c r="K45" s="39">
        <v>2.6712167568839727E-2</v>
      </c>
      <c r="L45" s="25">
        <v>42490</v>
      </c>
      <c r="M45" s="39">
        <v>0.81324557795146035</v>
      </c>
      <c r="N45" s="39">
        <v>7.4043603455368158E-3</v>
      </c>
      <c r="O45" s="39">
        <v>6.4993829699712055E-2</v>
      </c>
      <c r="P45" s="39">
        <v>5.7589469354175239E-3</v>
      </c>
      <c r="Q45" s="39">
        <v>8.6384204031262849E-3</v>
      </c>
      <c r="R45" s="39">
        <v>7.9802550390785681E-2</v>
      </c>
      <c r="S45" s="39">
        <v>2.0156314273961334E-2</v>
      </c>
      <c r="T45" s="25">
        <v>12155</v>
      </c>
    </row>
    <row r="46" spans="2:20" x14ac:dyDescent="0.2">
      <c r="B46" s="33" t="s">
        <v>282</v>
      </c>
      <c r="C46" s="18" t="s">
        <v>284</v>
      </c>
      <c r="D46" s="18" t="s">
        <v>360</v>
      </c>
      <c r="E46" s="39">
        <v>0.6829078269207719</v>
      </c>
      <c r="F46" s="39">
        <v>2.5770106676255542E-2</v>
      </c>
      <c r="G46" s="39">
        <v>0.13100803068440608</v>
      </c>
      <c r="H46" s="39">
        <v>4.8423828359103437E-2</v>
      </c>
      <c r="I46" s="39">
        <v>4.201126693036078E-2</v>
      </c>
      <c r="J46" s="39">
        <v>4.614647009469016E-2</v>
      </c>
      <c r="K46" s="39">
        <v>2.3672539853769627E-2</v>
      </c>
      <c r="L46" s="25">
        <v>83430</v>
      </c>
      <c r="M46" s="39">
        <v>0.81184000000000001</v>
      </c>
      <c r="N46" s="39">
        <v>1.056E-2</v>
      </c>
      <c r="O46" s="39">
        <v>7.936E-2</v>
      </c>
      <c r="P46" s="39">
        <v>1.9519999999999999E-2</v>
      </c>
      <c r="Q46" s="39">
        <v>1.7600000000000001E-2</v>
      </c>
      <c r="R46" s="39">
        <v>3.6159999999999998E-2</v>
      </c>
      <c r="S46" s="39">
        <v>2.496E-2</v>
      </c>
      <c r="T46" s="25">
        <v>15625</v>
      </c>
    </row>
    <row r="47" spans="2:20" x14ac:dyDescent="0.2">
      <c r="B47" s="33" t="s">
        <v>282</v>
      </c>
      <c r="C47" s="18" t="s">
        <v>285</v>
      </c>
      <c r="D47" s="18" t="s">
        <v>385</v>
      </c>
      <c r="E47" s="39">
        <v>0.82915044960408002</v>
      </c>
      <c r="F47" s="39">
        <v>1.1810495235538853E-2</v>
      </c>
      <c r="G47" s="39">
        <v>1.6038115689169238E-2</v>
      </c>
      <c r="H47" s="39">
        <v>1.1072339283317675E-2</v>
      </c>
      <c r="I47" s="39">
        <v>3.3149912763387468E-2</v>
      </c>
      <c r="J47" s="39">
        <v>7.6231378338478054E-2</v>
      </c>
      <c r="K47" s="39">
        <v>2.2614414172594282E-2</v>
      </c>
      <c r="L47" s="25">
        <v>74510</v>
      </c>
      <c r="M47" s="39">
        <v>0.82381358340437627</v>
      </c>
      <c r="N47" s="39">
        <v>9.3776641091219103E-3</v>
      </c>
      <c r="O47" s="39">
        <v>1.3356067064506962E-2</v>
      </c>
      <c r="P47" s="39">
        <v>9.6618357487922701E-3</v>
      </c>
      <c r="Q47" s="39">
        <v>3.5237283319124749E-2</v>
      </c>
      <c r="R47" s="39">
        <v>8.8945723216822967E-2</v>
      </c>
      <c r="S47" s="39">
        <v>1.9607843137254902E-2</v>
      </c>
      <c r="T47" s="25">
        <v>17595</v>
      </c>
    </row>
    <row r="48" spans="2:20" x14ac:dyDescent="0.2">
      <c r="B48" s="33" t="s">
        <v>286</v>
      </c>
      <c r="C48" s="18" t="s">
        <v>287</v>
      </c>
      <c r="D48" s="18" t="s">
        <v>386</v>
      </c>
      <c r="E48" s="39">
        <v>0.8077112225828661</v>
      </c>
      <c r="F48" s="39">
        <v>2.2032064522474672E-2</v>
      </c>
      <c r="G48" s="39">
        <v>4.2687125012294679E-2</v>
      </c>
      <c r="H48" s="39">
        <v>3.5703747418117437E-2</v>
      </c>
      <c r="I48" s="39">
        <v>1.8982984164453626E-2</v>
      </c>
      <c r="J48" s="39">
        <v>4.8785285728336777E-2</v>
      </c>
      <c r="K48" s="39">
        <v>2.4097570571456672E-2</v>
      </c>
      <c r="L48" s="25">
        <v>50835</v>
      </c>
      <c r="M48" s="39">
        <v>0.85993061578490892</v>
      </c>
      <c r="N48" s="39">
        <v>1.3443191673894189E-2</v>
      </c>
      <c r="O48" s="39">
        <v>2.298352124891587E-2</v>
      </c>
      <c r="P48" s="39">
        <v>1.9947961838681701E-2</v>
      </c>
      <c r="Q48" s="39">
        <v>1.2142237640936688E-2</v>
      </c>
      <c r="R48" s="39">
        <v>3.8594969644405897E-2</v>
      </c>
      <c r="S48" s="39">
        <v>3.2523850823937557E-2</v>
      </c>
      <c r="T48" s="25">
        <v>11530</v>
      </c>
    </row>
    <row r="49" spans="2:20" x14ac:dyDescent="0.2">
      <c r="B49" s="33" t="s">
        <v>286</v>
      </c>
      <c r="C49" s="18" t="s">
        <v>288</v>
      </c>
      <c r="D49" s="18" t="s">
        <v>361</v>
      </c>
      <c r="E49" s="39">
        <v>0.64462986735130512</v>
      </c>
      <c r="F49" s="39">
        <v>2.2036799315361573E-2</v>
      </c>
      <c r="G49" s="39">
        <v>0.1822849807445443</v>
      </c>
      <c r="H49" s="39">
        <v>3.0594779632006845E-2</v>
      </c>
      <c r="I49" s="39">
        <v>4.0436456996148909E-2</v>
      </c>
      <c r="J49" s="39">
        <v>5.1775780915703895E-2</v>
      </c>
      <c r="K49" s="39">
        <v>2.8241335044929396E-2</v>
      </c>
      <c r="L49" s="25">
        <v>23370</v>
      </c>
      <c r="M49" s="39">
        <v>0.73344370860927155</v>
      </c>
      <c r="N49" s="39">
        <v>1.6556291390728478E-2</v>
      </c>
      <c r="O49" s="39">
        <v>0.12582781456953643</v>
      </c>
      <c r="P49" s="39">
        <v>2.4834437086092714E-2</v>
      </c>
      <c r="Q49" s="39">
        <v>3.3112582781456956E-2</v>
      </c>
      <c r="R49" s="39">
        <v>5.2152317880794705E-2</v>
      </c>
      <c r="S49" s="39">
        <v>1.4072847682119206E-2</v>
      </c>
      <c r="T49" s="25">
        <v>6040</v>
      </c>
    </row>
    <row r="50" spans="2:20" x14ac:dyDescent="0.2">
      <c r="B50" s="33" t="s">
        <v>286</v>
      </c>
      <c r="C50" s="18" t="s">
        <v>289</v>
      </c>
      <c r="D50" s="18" t="s">
        <v>362</v>
      </c>
      <c r="E50" s="39">
        <v>0.74723404255319148</v>
      </c>
      <c r="F50" s="39">
        <v>1.9063829787234043E-2</v>
      </c>
      <c r="G50" s="39">
        <v>2.0425531914893616E-2</v>
      </c>
      <c r="H50" s="39">
        <v>9.7021276595744676E-3</v>
      </c>
      <c r="I50" s="39">
        <v>8.3404255319148943E-3</v>
      </c>
      <c r="J50" s="39">
        <v>0.17651063829787234</v>
      </c>
      <c r="K50" s="39">
        <v>1.872340425531915E-2</v>
      </c>
      <c r="L50" s="25">
        <v>29375</v>
      </c>
      <c r="M50" s="39">
        <v>0.70599613152804641</v>
      </c>
      <c r="N50" s="39">
        <v>7.7369439071566732E-3</v>
      </c>
      <c r="O50" s="39">
        <v>1.160541586073501E-2</v>
      </c>
      <c r="P50" s="39">
        <v>5.8027079303675051E-3</v>
      </c>
      <c r="Q50" s="39">
        <v>5.8027079303675051E-3</v>
      </c>
      <c r="R50" s="39">
        <v>0.26112185686653772</v>
      </c>
      <c r="S50" s="39">
        <v>0</v>
      </c>
      <c r="T50" s="25">
        <v>2585</v>
      </c>
    </row>
    <row r="51" spans="2:20" x14ac:dyDescent="0.2">
      <c r="B51" s="33" t="s">
        <v>286</v>
      </c>
      <c r="C51" s="18" t="s">
        <v>290</v>
      </c>
      <c r="D51" s="18" t="s">
        <v>387</v>
      </c>
      <c r="E51" s="39">
        <v>0.78003246753246758</v>
      </c>
      <c r="F51" s="39">
        <v>1.2059369202226345E-2</v>
      </c>
      <c r="G51" s="39">
        <v>3.1307977736549163E-2</v>
      </c>
      <c r="H51" s="39">
        <v>1.3798701298701298E-2</v>
      </c>
      <c r="I51" s="39">
        <v>2.2959183673469389E-2</v>
      </c>
      <c r="J51" s="39">
        <v>8.3951762523191101E-2</v>
      </c>
      <c r="K51" s="39">
        <v>5.5774582560296847E-2</v>
      </c>
      <c r="L51" s="25">
        <v>43120</v>
      </c>
      <c r="M51" s="39">
        <v>0.81538461538461537</v>
      </c>
      <c r="N51" s="39">
        <v>7.3846153846153844E-3</v>
      </c>
      <c r="O51" s="39">
        <v>1.9692307692307693E-2</v>
      </c>
      <c r="P51" s="39">
        <v>7.3846153846153844E-3</v>
      </c>
      <c r="Q51" s="39">
        <v>9.8461538461538465E-3</v>
      </c>
      <c r="R51" s="39">
        <v>0.1236923076923077</v>
      </c>
      <c r="S51" s="39">
        <v>1.723076923076923E-2</v>
      </c>
      <c r="T51" s="25">
        <v>8125</v>
      </c>
    </row>
    <row r="52" spans="2:20" x14ac:dyDescent="0.2">
      <c r="B52" s="33" t="s">
        <v>286</v>
      </c>
      <c r="C52" s="18" t="s">
        <v>291</v>
      </c>
      <c r="D52" s="18" t="s">
        <v>388</v>
      </c>
      <c r="E52" s="39">
        <v>0.53309352517985609</v>
      </c>
      <c r="F52" s="39">
        <v>1.8105515587529975E-2</v>
      </c>
      <c r="G52" s="39">
        <v>6.3788968824940048E-2</v>
      </c>
      <c r="H52" s="39">
        <v>2.0263788968824942E-2</v>
      </c>
      <c r="I52" s="39">
        <v>4.5203836930455633E-2</v>
      </c>
      <c r="J52" s="39">
        <v>0.11678657074340527</v>
      </c>
      <c r="K52" s="39">
        <v>0.20287769784172663</v>
      </c>
      <c r="L52" s="25">
        <v>41700</v>
      </c>
      <c r="M52" s="39">
        <v>0.6941896024464832</v>
      </c>
      <c r="N52" s="39">
        <v>1.6055045871559634E-2</v>
      </c>
      <c r="O52" s="39">
        <v>4.8165137614678902E-2</v>
      </c>
      <c r="P52" s="39">
        <v>1.91131498470948E-2</v>
      </c>
      <c r="Q52" s="39">
        <v>4.2048929663608563E-2</v>
      </c>
      <c r="R52" s="39">
        <v>0.15749235474006115</v>
      </c>
      <c r="S52" s="39">
        <v>2.3700305810397553E-2</v>
      </c>
      <c r="T52" s="25">
        <v>6540</v>
      </c>
    </row>
    <row r="53" spans="2:20" x14ac:dyDescent="0.2">
      <c r="B53" s="33" t="s">
        <v>286</v>
      </c>
      <c r="C53" s="18" t="s">
        <v>292</v>
      </c>
      <c r="D53" s="18" t="s">
        <v>363</v>
      </c>
      <c r="E53" s="39">
        <v>0.67310120873173374</v>
      </c>
      <c r="F53" s="39">
        <v>1.6417102651993504E-2</v>
      </c>
      <c r="G53" s="39">
        <v>5.8812917192855856E-2</v>
      </c>
      <c r="H53" s="39">
        <v>1.8401587587948763E-2</v>
      </c>
      <c r="I53" s="39">
        <v>4.5101930362619523E-2</v>
      </c>
      <c r="J53" s="39">
        <v>0.16056287209092548</v>
      </c>
      <c r="K53" s="39">
        <v>2.7602381381923145E-2</v>
      </c>
      <c r="L53" s="25">
        <v>27715</v>
      </c>
      <c r="M53" s="39">
        <v>0.65682656826568264</v>
      </c>
      <c r="N53" s="39">
        <v>8.6100861008610082E-3</v>
      </c>
      <c r="O53" s="39">
        <v>4.1820418204182044E-2</v>
      </c>
      <c r="P53" s="39">
        <v>1.5990159901599015E-2</v>
      </c>
      <c r="Q53" s="39">
        <v>3.9360393603936041E-2</v>
      </c>
      <c r="R53" s="39">
        <v>0.21033210332103322</v>
      </c>
      <c r="S53" s="39">
        <v>2.8290282902829027E-2</v>
      </c>
      <c r="T53" s="25">
        <v>4065</v>
      </c>
    </row>
    <row r="54" spans="2:20" x14ac:dyDescent="0.2">
      <c r="B54" s="33" t="s">
        <v>293</v>
      </c>
      <c r="C54" s="18" t="s">
        <v>294</v>
      </c>
      <c r="D54" s="18" t="s">
        <v>364</v>
      </c>
      <c r="E54" s="39">
        <v>0.88368283093053734</v>
      </c>
      <c r="F54" s="39">
        <v>8.355176933158584E-3</v>
      </c>
      <c r="G54" s="39">
        <v>9.6657929226736574E-3</v>
      </c>
      <c r="H54" s="39">
        <v>6.0615989515072086E-3</v>
      </c>
      <c r="I54" s="39">
        <v>6.8807339449541288E-3</v>
      </c>
      <c r="J54" s="39">
        <v>3.1127129750982963E-2</v>
      </c>
      <c r="K54" s="39">
        <v>5.439056356487549E-2</v>
      </c>
      <c r="L54" s="25">
        <v>30520</v>
      </c>
      <c r="M54" s="39">
        <v>0.90901213171577122</v>
      </c>
      <c r="N54" s="39">
        <v>5.1993067590987872E-3</v>
      </c>
      <c r="O54" s="39">
        <v>5.1993067590987872E-3</v>
      </c>
      <c r="P54" s="39">
        <v>5.1993067590987872E-3</v>
      </c>
      <c r="Q54" s="39">
        <v>5.1993067590987872E-3</v>
      </c>
      <c r="R54" s="39">
        <v>2.5996533795493933E-2</v>
      </c>
      <c r="S54" s="39">
        <v>4.3327556325823226E-2</v>
      </c>
      <c r="T54" s="25">
        <v>5770</v>
      </c>
    </row>
    <row r="55" spans="2:20" x14ac:dyDescent="0.2">
      <c r="B55" s="33" t="s">
        <v>293</v>
      </c>
      <c r="C55" s="18" t="s">
        <v>295</v>
      </c>
      <c r="D55" s="18" t="s">
        <v>389</v>
      </c>
      <c r="E55" s="39">
        <v>0.84009360374414976</v>
      </c>
      <c r="F55" s="39">
        <v>1.5860634425377017E-2</v>
      </c>
      <c r="G55" s="39">
        <v>3.1981279251170044E-2</v>
      </c>
      <c r="H55" s="39">
        <v>1.5080603224128965E-2</v>
      </c>
      <c r="I55" s="39">
        <v>1.7680707228289131E-2</v>
      </c>
      <c r="J55" s="39">
        <v>2.9901196047841912E-2</v>
      </c>
      <c r="K55" s="39">
        <v>4.9661986479459179E-2</v>
      </c>
      <c r="L55" s="25">
        <v>19230</v>
      </c>
      <c r="M55" s="39">
        <v>0.86212914485165792</v>
      </c>
      <c r="N55" s="39">
        <v>1.0471204188481676E-2</v>
      </c>
      <c r="O55" s="39">
        <v>1.9197207678883072E-2</v>
      </c>
      <c r="P55" s="39">
        <v>9.5986038394415361E-3</v>
      </c>
      <c r="Q55" s="39">
        <v>1.3089005235602094E-2</v>
      </c>
      <c r="R55" s="39">
        <v>3.2286212914485163E-2</v>
      </c>
      <c r="S55" s="39">
        <v>5.3228621291448515E-2</v>
      </c>
      <c r="T55" s="25">
        <v>5730</v>
      </c>
    </row>
    <row r="56" spans="2:20" x14ac:dyDescent="0.2">
      <c r="B56" s="33" t="s">
        <v>293</v>
      </c>
      <c r="C56" s="18" t="s">
        <v>296</v>
      </c>
      <c r="D56" s="18" t="s">
        <v>365</v>
      </c>
      <c r="E56" s="39">
        <v>0.80140186915887845</v>
      </c>
      <c r="F56" s="39">
        <v>2.0638629283489095E-2</v>
      </c>
      <c r="G56" s="39">
        <v>2.4532710280373831E-2</v>
      </c>
      <c r="H56" s="39">
        <v>1.7133956386292833E-2</v>
      </c>
      <c r="I56" s="39">
        <v>1.6355140186915886E-2</v>
      </c>
      <c r="J56" s="39">
        <v>6.6199376947040492E-2</v>
      </c>
      <c r="K56" s="39">
        <v>5.3348909657320871E-2</v>
      </c>
      <c r="L56" s="25">
        <v>12840</v>
      </c>
      <c r="M56" s="39">
        <v>0.8262108262108262</v>
      </c>
      <c r="N56" s="39">
        <v>1.282051282051282E-2</v>
      </c>
      <c r="O56" s="39">
        <v>2.1367521367521368E-2</v>
      </c>
      <c r="P56" s="39">
        <v>1.8518518518518517E-2</v>
      </c>
      <c r="Q56" s="39">
        <v>1.1396011396011397E-2</v>
      </c>
      <c r="R56" s="39">
        <v>5.9829059829059832E-2</v>
      </c>
      <c r="S56" s="39">
        <v>4.9857549857549859E-2</v>
      </c>
      <c r="T56" s="25">
        <v>3510</v>
      </c>
    </row>
    <row r="57" spans="2:20" x14ac:dyDescent="0.2">
      <c r="B57" s="33" t="s">
        <v>293</v>
      </c>
      <c r="C57" s="18" t="s">
        <v>297</v>
      </c>
      <c r="D57" s="18" t="s">
        <v>366</v>
      </c>
      <c r="E57" s="39">
        <v>0.64380952380952383</v>
      </c>
      <c r="F57" s="39">
        <v>5.7142857142857143E-3</v>
      </c>
      <c r="G57" s="39">
        <v>7.619047619047619E-3</v>
      </c>
      <c r="H57" s="39">
        <v>3.8095238095238095E-3</v>
      </c>
      <c r="I57" s="39">
        <v>3.4285714285714284E-3</v>
      </c>
      <c r="J57" s="39">
        <v>0.15657142857142858</v>
      </c>
      <c r="K57" s="39">
        <v>0.17904761904761904</v>
      </c>
      <c r="L57" s="25">
        <v>13125</v>
      </c>
      <c r="M57" s="39" t="s">
        <v>574</v>
      </c>
      <c r="N57" s="39" t="s">
        <v>574</v>
      </c>
      <c r="O57" s="39" t="s">
        <v>574</v>
      </c>
      <c r="P57" s="39" t="s">
        <v>574</v>
      </c>
      <c r="Q57" s="39" t="s">
        <v>574</v>
      </c>
      <c r="R57" s="39" t="s">
        <v>574</v>
      </c>
      <c r="S57" s="39" t="s">
        <v>574</v>
      </c>
      <c r="T57" s="25" t="s">
        <v>574</v>
      </c>
    </row>
    <row r="58" spans="2:20" x14ac:dyDescent="0.2">
      <c r="B58" s="33" t="s">
        <v>293</v>
      </c>
      <c r="C58" s="18" t="s">
        <v>298</v>
      </c>
      <c r="D58" s="18" t="s">
        <v>390</v>
      </c>
      <c r="E58" s="39">
        <v>0.93149664929262843</v>
      </c>
      <c r="F58" s="39">
        <v>8.1906180193596426E-3</v>
      </c>
      <c r="G58" s="39">
        <v>7.446016381236039E-3</v>
      </c>
      <c r="H58" s="39">
        <v>4.4676098287416231E-3</v>
      </c>
      <c r="I58" s="39">
        <v>4.4676098287416231E-3</v>
      </c>
      <c r="J58" s="39">
        <v>7.4460163812360388E-4</v>
      </c>
      <c r="K58" s="39">
        <v>4.3931496649292627E-2</v>
      </c>
      <c r="L58" s="25">
        <v>6715</v>
      </c>
      <c r="M58" s="39">
        <v>0.95652173913043481</v>
      </c>
      <c r="N58" s="39">
        <v>4.140786749482402E-3</v>
      </c>
      <c r="O58" s="39">
        <v>4.140786749482402E-3</v>
      </c>
      <c r="P58" s="39">
        <v>4.140786749482402E-3</v>
      </c>
      <c r="Q58" s="39">
        <v>2.070393374741201E-3</v>
      </c>
      <c r="R58" s="39">
        <v>0</v>
      </c>
      <c r="S58" s="39">
        <v>2.8985507246376812E-2</v>
      </c>
      <c r="T58" s="25">
        <v>2415</v>
      </c>
    </row>
    <row r="59" spans="2:20" x14ac:dyDescent="0.2">
      <c r="B59" s="33" t="s">
        <v>293</v>
      </c>
      <c r="C59" s="18" t="s">
        <v>299</v>
      </c>
      <c r="D59" s="18" t="s">
        <v>391</v>
      </c>
      <c r="E59" s="39">
        <v>0.70037878787878793</v>
      </c>
      <c r="F59" s="39">
        <v>2.6704545454545453E-2</v>
      </c>
      <c r="G59" s="39">
        <v>3.8257575757575754E-2</v>
      </c>
      <c r="H59" s="39">
        <v>3.9583333333333331E-2</v>
      </c>
      <c r="I59" s="39">
        <v>2.6136363636363635E-2</v>
      </c>
      <c r="J59" s="39">
        <v>0.10946969696969697</v>
      </c>
      <c r="K59" s="39">
        <v>5.928030303030303E-2</v>
      </c>
      <c r="L59" s="25">
        <v>26400</v>
      </c>
      <c r="M59" s="39">
        <v>0.72204968944099379</v>
      </c>
      <c r="N59" s="39">
        <v>1.0869565217391304E-2</v>
      </c>
      <c r="O59" s="39">
        <v>2.6397515527950312E-2</v>
      </c>
      <c r="P59" s="39">
        <v>1.8633540372670808E-2</v>
      </c>
      <c r="Q59" s="39">
        <v>3.4161490683229816E-2</v>
      </c>
      <c r="R59" s="39">
        <v>0.15838509316770186</v>
      </c>
      <c r="S59" s="39">
        <v>2.9503105590062112E-2</v>
      </c>
      <c r="T59" s="25">
        <v>3220</v>
      </c>
    </row>
    <row r="60" spans="2:20" x14ac:dyDescent="0.2">
      <c r="B60" s="33" t="s">
        <v>293</v>
      </c>
      <c r="C60" s="18" t="s">
        <v>300</v>
      </c>
      <c r="D60" s="18" t="s">
        <v>367</v>
      </c>
      <c r="E60" s="39">
        <v>0.77944062806673209</v>
      </c>
      <c r="F60" s="39">
        <v>1.1530912659470068E-2</v>
      </c>
      <c r="G60" s="39">
        <v>1.1285574092247301E-2</v>
      </c>
      <c r="H60" s="39">
        <v>7.1148184494602548E-3</v>
      </c>
      <c r="I60" s="39">
        <v>1.3738959764474975E-2</v>
      </c>
      <c r="J60" s="39">
        <v>9.9607458292443565E-2</v>
      </c>
      <c r="K60" s="39">
        <v>7.7281648675171732E-2</v>
      </c>
      <c r="L60" s="25">
        <v>20380</v>
      </c>
      <c r="M60" s="39">
        <v>0.82151793160967468</v>
      </c>
      <c r="N60" s="39">
        <v>6.672226855713094E-3</v>
      </c>
      <c r="O60" s="39">
        <v>7.5062552126772307E-3</v>
      </c>
      <c r="P60" s="39">
        <v>5.0041701417848205E-3</v>
      </c>
      <c r="Q60" s="39">
        <v>6.672226855713094E-3</v>
      </c>
      <c r="R60" s="39">
        <v>9.3411175979983316E-2</v>
      </c>
      <c r="S60" s="39">
        <v>5.8381984987489574E-2</v>
      </c>
      <c r="T60" s="25">
        <v>5995</v>
      </c>
    </row>
    <row r="61" spans="2:20" ht="6.75" customHeight="1" x14ac:dyDescent="0.2"/>
    <row r="62" spans="2:20" x14ac:dyDescent="0.2">
      <c r="B62" s="33" t="s">
        <v>253</v>
      </c>
      <c r="C62" s="21" t="s">
        <v>39</v>
      </c>
      <c r="D62" s="18" t="s">
        <v>154</v>
      </c>
      <c r="E62" s="23">
        <v>0.61994609164420489</v>
      </c>
      <c r="F62" s="23">
        <v>2.8451632225217131E-2</v>
      </c>
      <c r="G62" s="23">
        <v>0.17070979335130279</v>
      </c>
      <c r="H62" s="23">
        <v>5.9898173105720279E-2</v>
      </c>
      <c r="I62" s="23">
        <v>1.7370470200658881E-2</v>
      </c>
      <c r="J62" s="23">
        <v>1.3177598083258461E-2</v>
      </c>
      <c r="K62" s="23">
        <v>9.0446241389637611E-2</v>
      </c>
      <c r="L62" s="24">
        <v>16695</v>
      </c>
      <c r="M62" s="23">
        <v>0.65878725590955811</v>
      </c>
      <c r="N62" s="23">
        <v>2.1582733812949641E-2</v>
      </c>
      <c r="O62" s="23">
        <v>0.15313463514902365</v>
      </c>
      <c r="P62" s="23">
        <v>5.5498458376156218E-2</v>
      </c>
      <c r="Q62" s="23">
        <v>1.4388489208633094E-2</v>
      </c>
      <c r="R62" s="23">
        <v>1.2332990750256937E-2</v>
      </c>
      <c r="S62" s="23">
        <v>8.5303186022610486E-2</v>
      </c>
      <c r="T62" s="24">
        <v>4865</v>
      </c>
    </row>
    <row r="63" spans="2:20" x14ac:dyDescent="0.2">
      <c r="B63" s="33" t="s">
        <v>253</v>
      </c>
      <c r="C63" s="21" t="s">
        <v>41</v>
      </c>
      <c r="D63" s="18" t="s">
        <v>155</v>
      </c>
      <c r="E63" s="23">
        <v>0.7034965034965035</v>
      </c>
      <c r="F63" s="23">
        <v>1.5384615384615385E-2</v>
      </c>
      <c r="G63" s="23">
        <v>3.7296037296037296E-2</v>
      </c>
      <c r="H63" s="23">
        <v>1.5384615384615385E-2</v>
      </c>
      <c r="I63" s="23">
        <v>1.9580419580419582E-2</v>
      </c>
      <c r="J63" s="23">
        <v>4.4289044289044288E-2</v>
      </c>
      <c r="K63" s="23">
        <v>0.16503496503496504</v>
      </c>
      <c r="L63" s="24">
        <v>10725</v>
      </c>
      <c r="M63" s="23">
        <v>0.77172503242542156</v>
      </c>
      <c r="N63" s="23">
        <v>1.0376134889753566E-2</v>
      </c>
      <c r="O63" s="23">
        <v>2.8534370946822308E-2</v>
      </c>
      <c r="P63" s="23">
        <v>1.4267185473411154E-2</v>
      </c>
      <c r="Q63" s="23">
        <v>1.6861219195849545E-2</v>
      </c>
      <c r="R63" s="23">
        <v>4.0207522697795074E-2</v>
      </c>
      <c r="S63" s="23">
        <v>0.11932555123216602</v>
      </c>
      <c r="T63" s="24">
        <v>3855</v>
      </c>
    </row>
    <row r="64" spans="2:20" x14ac:dyDescent="0.2">
      <c r="B64" s="33" t="s">
        <v>253</v>
      </c>
      <c r="C64" s="21" t="s">
        <v>43</v>
      </c>
      <c r="D64" s="18" t="s">
        <v>303</v>
      </c>
      <c r="E64" s="23">
        <v>0.7298728813559322</v>
      </c>
      <c r="F64" s="23">
        <v>1.8538135593220338E-2</v>
      </c>
      <c r="G64" s="23">
        <v>4.025423728813559E-2</v>
      </c>
      <c r="H64" s="23">
        <v>3.1779661016949151E-2</v>
      </c>
      <c r="I64" s="23">
        <v>3.9194915254237288E-2</v>
      </c>
      <c r="J64" s="23">
        <v>6.1970338983050849E-2</v>
      </c>
      <c r="K64" s="23">
        <v>7.8389830508474576E-2</v>
      </c>
      <c r="L64" s="24">
        <v>9440</v>
      </c>
      <c r="M64" s="23">
        <v>0.7640117994100295</v>
      </c>
      <c r="N64" s="23">
        <v>1.6224188790560472E-2</v>
      </c>
      <c r="O64" s="23">
        <v>3.687315634218289E-2</v>
      </c>
      <c r="P64" s="23">
        <v>2.9498525073746312E-2</v>
      </c>
      <c r="Q64" s="23">
        <v>3.5398230088495575E-2</v>
      </c>
      <c r="R64" s="23">
        <v>6.047197640117994E-2</v>
      </c>
      <c r="S64" s="23">
        <v>5.8997050147492625E-2</v>
      </c>
      <c r="T64" s="24">
        <v>3390</v>
      </c>
    </row>
    <row r="65" spans="2:20" x14ac:dyDescent="0.2">
      <c r="B65" s="33" t="s">
        <v>253</v>
      </c>
      <c r="C65" s="21" t="s">
        <v>44</v>
      </c>
      <c r="D65" s="18" t="s">
        <v>304</v>
      </c>
      <c r="E65" s="23">
        <v>0.76459016393442625</v>
      </c>
      <c r="F65" s="23">
        <v>1.8688524590163933E-2</v>
      </c>
      <c r="G65" s="23">
        <v>1.6065573770491802E-2</v>
      </c>
      <c r="H65" s="23">
        <v>1.2459016393442624E-2</v>
      </c>
      <c r="I65" s="23">
        <v>2.4262295081967214E-2</v>
      </c>
      <c r="J65" s="23">
        <v>7.0163934426229507E-2</v>
      </c>
      <c r="K65" s="23">
        <v>9.3770491803278691E-2</v>
      </c>
      <c r="L65" s="24">
        <v>15250</v>
      </c>
      <c r="M65" s="23" t="s">
        <v>574</v>
      </c>
      <c r="N65" s="23" t="s">
        <v>574</v>
      </c>
      <c r="O65" s="23" t="s">
        <v>574</v>
      </c>
      <c r="P65" s="23" t="s">
        <v>574</v>
      </c>
      <c r="Q65" s="23" t="s">
        <v>574</v>
      </c>
      <c r="R65" s="23" t="s">
        <v>574</v>
      </c>
      <c r="S65" s="23" t="s">
        <v>574</v>
      </c>
      <c r="T65" s="24" t="s">
        <v>574</v>
      </c>
    </row>
    <row r="66" spans="2:20" x14ac:dyDescent="0.2">
      <c r="B66" s="33" t="s">
        <v>253</v>
      </c>
      <c r="C66" s="21" t="s">
        <v>46</v>
      </c>
      <c r="D66" s="18" t="s">
        <v>158</v>
      </c>
      <c r="E66" s="23">
        <v>0.94657448145820244</v>
      </c>
      <c r="F66" s="23">
        <v>6.285355122564425E-4</v>
      </c>
      <c r="G66" s="23">
        <v>1.8856065367693275E-3</v>
      </c>
      <c r="H66" s="23">
        <v>4.3997485857950975E-3</v>
      </c>
      <c r="I66" s="23">
        <v>1.3199245757385292E-2</v>
      </c>
      <c r="J66" s="23">
        <v>3.016970458830924E-2</v>
      </c>
      <c r="K66" s="23">
        <v>3.1426775612822125E-3</v>
      </c>
      <c r="L66" s="24">
        <v>7955</v>
      </c>
      <c r="M66" s="23">
        <v>0.92405063291139244</v>
      </c>
      <c r="N66" s="23">
        <v>0</v>
      </c>
      <c r="O66" s="23">
        <v>0</v>
      </c>
      <c r="P66" s="23">
        <v>3.1645569620253164E-3</v>
      </c>
      <c r="Q66" s="23">
        <v>3.1645569620253164E-3</v>
      </c>
      <c r="R66" s="23">
        <v>6.6455696202531639E-2</v>
      </c>
      <c r="S66" s="23">
        <v>3.1645569620253164E-3</v>
      </c>
      <c r="T66" s="24">
        <v>1580</v>
      </c>
    </row>
    <row r="67" spans="2:20" x14ac:dyDescent="0.2">
      <c r="B67" s="33" t="s">
        <v>253</v>
      </c>
      <c r="C67" s="21" t="s">
        <v>48</v>
      </c>
      <c r="D67" s="18" t="s">
        <v>160</v>
      </c>
      <c r="E67" s="23">
        <v>0.69895440023235555</v>
      </c>
      <c r="F67" s="23">
        <v>1.8733662503630556E-2</v>
      </c>
      <c r="G67" s="23">
        <v>2.5123438861458031E-2</v>
      </c>
      <c r="H67" s="23">
        <v>2.4832994481556781E-2</v>
      </c>
      <c r="I67" s="23">
        <v>1.1036886436247459E-2</v>
      </c>
      <c r="J67" s="23">
        <v>4.2404879465582343E-2</v>
      </c>
      <c r="K67" s="23">
        <v>0.17891373801916932</v>
      </c>
      <c r="L67" s="24">
        <v>34430</v>
      </c>
      <c r="M67" s="23">
        <v>0.75073313782991202</v>
      </c>
      <c r="N67" s="23">
        <v>1.1730205278592375E-2</v>
      </c>
      <c r="O67" s="23">
        <v>1.994134897360704E-2</v>
      </c>
      <c r="P67" s="23">
        <v>1.7008797653958945E-2</v>
      </c>
      <c r="Q67" s="23">
        <v>9.9706744868035199E-3</v>
      </c>
      <c r="R67" s="23">
        <v>5.5718475073313782E-2</v>
      </c>
      <c r="S67" s="23">
        <v>0.13489736070381231</v>
      </c>
      <c r="T67" s="24">
        <v>8525</v>
      </c>
    </row>
    <row r="68" spans="2:20" x14ac:dyDescent="0.2">
      <c r="B68" s="33" t="s">
        <v>253</v>
      </c>
      <c r="C68" s="21" t="s">
        <v>49</v>
      </c>
      <c r="D68" s="18" t="s">
        <v>161</v>
      </c>
      <c r="E68" s="23">
        <v>0.6713247624371157</v>
      </c>
      <c r="F68" s="23">
        <v>2.1240916713247623E-2</v>
      </c>
      <c r="G68" s="23">
        <v>8.4963666852990491E-2</v>
      </c>
      <c r="H68" s="23">
        <v>7.3225265511458915E-2</v>
      </c>
      <c r="I68" s="23">
        <v>3.1861375069871439E-2</v>
      </c>
      <c r="J68" s="23">
        <v>8.6081609837898268E-2</v>
      </c>
      <c r="K68" s="23">
        <v>3.1861375069871439E-2</v>
      </c>
      <c r="L68" s="24">
        <v>8945</v>
      </c>
      <c r="M68" s="23">
        <v>0.68486352357320102</v>
      </c>
      <c r="N68" s="23">
        <v>1.9851116625310174E-2</v>
      </c>
      <c r="O68" s="23">
        <v>7.4441687344913146E-2</v>
      </c>
      <c r="P68" s="23">
        <v>6.4516129032258063E-2</v>
      </c>
      <c r="Q68" s="23">
        <v>2.9776674937965261E-2</v>
      </c>
      <c r="R68" s="23">
        <v>9.6774193548387094E-2</v>
      </c>
      <c r="S68" s="23">
        <v>2.9776674937965261E-2</v>
      </c>
      <c r="T68" s="24">
        <v>2015</v>
      </c>
    </row>
    <row r="69" spans="2:20" x14ac:dyDescent="0.2">
      <c r="B69" s="33" t="s">
        <v>253</v>
      </c>
      <c r="C69" s="21" t="s">
        <v>50</v>
      </c>
      <c r="D69" s="18" t="s">
        <v>305</v>
      </c>
      <c r="E69" s="23">
        <v>0.90073230268510984</v>
      </c>
      <c r="F69" s="23">
        <v>1.5459723352318959E-2</v>
      </c>
      <c r="G69" s="23">
        <v>1.9528071602929211E-2</v>
      </c>
      <c r="H69" s="23">
        <v>1.3425549227013833E-2</v>
      </c>
      <c r="I69" s="23">
        <v>1.0577705451586655E-2</v>
      </c>
      <c r="J69" s="23">
        <v>2.034174125305126E-2</v>
      </c>
      <c r="K69" s="23">
        <v>1.9528071602929211E-2</v>
      </c>
      <c r="L69" s="24">
        <v>12290</v>
      </c>
      <c r="M69" s="23">
        <v>0.91587301587301584</v>
      </c>
      <c r="N69" s="23">
        <v>7.9365079365079361E-3</v>
      </c>
      <c r="O69" s="23">
        <v>1.2698412698412698E-2</v>
      </c>
      <c r="P69" s="23">
        <v>7.9365079365079361E-3</v>
      </c>
      <c r="Q69" s="23">
        <v>7.9365079365079361E-3</v>
      </c>
      <c r="R69" s="23">
        <v>2.3809523809523808E-2</v>
      </c>
      <c r="S69" s="23">
        <v>2.5396825396825397E-2</v>
      </c>
      <c r="T69" s="24">
        <v>3150</v>
      </c>
    </row>
    <row r="70" spans="2:20" x14ac:dyDescent="0.2">
      <c r="B70" s="33" t="s">
        <v>253</v>
      </c>
      <c r="C70" s="21" t="s">
        <v>51</v>
      </c>
      <c r="D70" s="18" t="s">
        <v>162</v>
      </c>
      <c r="E70" s="23">
        <v>0.73558648111332003</v>
      </c>
      <c r="F70" s="23">
        <v>1.5241882041086813E-2</v>
      </c>
      <c r="G70" s="23">
        <v>4.8707753479125246E-2</v>
      </c>
      <c r="H70" s="23">
        <v>2.186878727634195E-2</v>
      </c>
      <c r="I70" s="23">
        <v>2.2531477799867462E-2</v>
      </c>
      <c r="J70" s="23">
        <v>0</v>
      </c>
      <c r="K70" s="23">
        <v>0.15606361829025844</v>
      </c>
      <c r="L70" s="24">
        <v>15090</v>
      </c>
      <c r="M70" s="23">
        <v>0.85500747384155451</v>
      </c>
      <c r="N70" s="23">
        <v>1.3452914798206279E-2</v>
      </c>
      <c r="O70" s="23">
        <v>4.3348281016442454E-2</v>
      </c>
      <c r="P70" s="23">
        <v>1.9431988041853511E-2</v>
      </c>
      <c r="Q70" s="23">
        <v>1.7937219730941704E-2</v>
      </c>
      <c r="R70" s="23">
        <v>0</v>
      </c>
      <c r="S70" s="23">
        <v>5.0822122571001493E-2</v>
      </c>
      <c r="T70" s="24">
        <v>3345</v>
      </c>
    </row>
    <row r="71" spans="2:20" x14ac:dyDescent="0.2">
      <c r="B71" s="33" t="s">
        <v>253</v>
      </c>
      <c r="C71" s="21" t="s">
        <v>59</v>
      </c>
      <c r="D71" s="18" t="s">
        <v>168</v>
      </c>
      <c r="E71" s="23">
        <v>0.81158714703018497</v>
      </c>
      <c r="F71" s="23">
        <v>3.0185004868549171E-2</v>
      </c>
      <c r="G71" s="23">
        <v>3.359298928919182E-2</v>
      </c>
      <c r="H71" s="23">
        <v>3.9435248296007787E-2</v>
      </c>
      <c r="I71" s="23">
        <v>3.0185004868549171E-2</v>
      </c>
      <c r="J71" s="23">
        <v>5.5014605647517041E-2</v>
      </c>
      <c r="K71" s="23">
        <v>0</v>
      </c>
      <c r="L71" s="24">
        <v>10270</v>
      </c>
      <c r="M71" s="23">
        <v>0.86363636363636365</v>
      </c>
      <c r="N71" s="23">
        <v>1.7045454545454544E-2</v>
      </c>
      <c r="O71" s="23">
        <v>1.7045454545454544E-2</v>
      </c>
      <c r="P71" s="23">
        <v>3.125E-2</v>
      </c>
      <c r="Q71" s="23">
        <v>1.9886363636363636E-2</v>
      </c>
      <c r="R71" s="23">
        <v>4.8295454545454544E-2</v>
      </c>
      <c r="S71" s="23">
        <v>0</v>
      </c>
      <c r="T71" s="24">
        <v>1760</v>
      </c>
    </row>
    <row r="72" spans="2:20" x14ac:dyDescent="0.2">
      <c r="B72" s="33" t="s">
        <v>253</v>
      </c>
      <c r="C72" s="21" t="s">
        <v>60</v>
      </c>
      <c r="D72" s="18" t="s">
        <v>169</v>
      </c>
      <c r="E72" s="23">
        <v>0.94327272727272726</v>
      </c>
      <c r="F72" s="23">
        <v>6.5454545454545453E-3</v>
      </c>
      <c r="G72" s="23">
        <v>1.090909090909091E-2</v>
      </c>
      <c r="H72" s="23">
        <v>8.7272727272727276E-3</v>
      </c>
      <c r="I72" s="23">
        <v>1.3090909090909091E-2</v>
      </c>
      <c r="J72" s="23">
        <v>1.8181818181818181E-2</v>
      </c>
      <c r="K72" s="23">
        <v>0</v>
      </c>
      <c r="L72" s="24">
        <v>6875</v>
      </c>
      <c r="M72" s="23">
        <v>0.9678800856531049</v>
      </c>
      <c r="N72" s="23">
        <v>4.2826552462526769E-3</v>
      </c>
      <c r="O72" s="23">
        <v>8.5653104925053538E-3</v>
      </c>
      <c r="P72" s="23">
        <v>4.2826552462526769E-3</v>
      </c>
      <c r="Q72" s="23">
        <v>6.4239828693790149E-3</v>
      </c>
      <c r="R72" s="23">
        <v>8.5653104925053538E-3</v>
      </c>
      <c r="S72" s="23">
        <v>0</v>
      </c>
      <c r="T72" s="24">
        <v>2335</v>
      </c>
    </row>
    <row r="73" spans="2:20" x14ac:dyDescent="0.2">
      <c r="B73" s="33" t="s">
        <v>253</v>
      </c>
      <c r="C73" s="21" t="s">
        <v>69</v>
      </c>
      <c r="D73" s="18" t="s">
        <v>306</v>
      </c>
      <c r="E73" s="23">
        <v>0.69406674907292953</v>
      </c>
      <c r="F73" s="23">
        <v>2.595797280593325E-2</v>
      </c>
      <c r="G73" s="23">
        <v>0.11124845488257108</v>
      </c>
      <c r="H73" s="23">
        <v>3.8318912237330034E-2</v>
      </c>
      <c r="I73" s="23">
        <v>5.3152039555006178E-2</v>
      </c>
      <c r="J73" s="23">
        <v>6.5512978986402973E-2</v>
      </c>
      <c r="K73" s="23">
        <v>1.2360939431396786E-2</v>
      </c>
      <c r="L73" s="24">
        <v>8090</v>
      </c>
      <c r="M73" s="23">
        <v>0.73435655253837073</v>
      </c>
      <c r="N73" s="23">
        <v>1.6528925619834711E-2</v>
      </c>
      <c r="O73" s="23">
        <v>0.10153482880755609</v>
      </c>
      <c r="P73" s="23">
        <v>3.541912632821724E-2</v>
      </c>
      <c r="Q73" s="23">
        <v>4.2502951593860687E-2</v>
      </c>
      <c r="R73" s="23">
        <v>6.1393152302243209E-2</v>
      </c>
      <c r="S73" s="23">
        <v>9.4451003541912628E-3</v>
      </c>
      <c r="T73" s="24">
        <v>4235</v>
      </c>
    </row>
    <row r="74" spans="2:20" x14ac:dyDescent="0.2">
      <c r="B74" s="33" t="s">
        <v>253</v>
      </c>
      <c r="C74" s="21" t="s">
        <v>70</v>
      </c>
      <c r="D74" s="18" t="s">
        <v>174</v>
      </c>
      <c r="E74" s="23">
        <v>0.88874680306905374</v>
      </c>
      <c r="F74" s="23">
        <v>1.0869565217391304E-2</v>
      </c>
      <c r="G74" s="23">
        <v>1.0230179028132993E-2</v>
      </c>
      <c r="H74" s="23">
        <v>7.0332480818414318E-3</v>
      </c>
      <c r="I74" s="23">
        <v>1.6624040920716114E-2</v>
      </c>
      <c r="J74" s="23">
        <v>6.4578005115089515E-2</v>
      </c>
      <c r="K74" s="23">
        <v>1.9181585677749361E-3</v>
      </c>
      <c r="L74" s="24">
        <v>7820</v>
      </c>
      <c r="M74" s="23">
        <v>0.90465631929046564</v>
      </c>
      <c r="N74" s="23">
        <v>6.6518847006651885E-3</v>
      </c>
      <c r="O74" s="23">
        <v>6.6518847006651885E-3</v>
      </c>
      <c r="P74" s="23">
        <v>6.6518847006651885E-3</v>
      </c>
      <c r="Q74" s="23">
        <v>1.3303769401330377E-2</v>
      </c>
      <c r="R74" s="23">
        <v>6.4301552106430154E-2</v>
      </c>
      <c r="S74" s="23">
        <v>2.2172949002217295E-3</v>
      </c>
      <c r="T74" s="24">
        <v>2255</v>
      </c>
    </row>
    <row r="75" spans="2:20" x14ac:dyDescent="0.2">
      <c r="B75" s="33" t="s">
        <v>243</v>
      </c>
      <c r="C75" s="21" t="s">
        <v>21</v>
      </c>
      <c r="D75" s="18" t="s">
        <v>307</v>
      </c>
      <c r="E75" s="23">
        <v>0.50926237790501849</v>
      </c>
      <c r="F75" s="23">
        <v>2.9639609296059279E-2</v>
      </c>
      <c r="G75" s="23">
        <v>0.27585045469855168</v>
      </c>
      <c r="H75" s="23">
        <v>0.11283260357022566</v>
      </c>
      <c r="I75" s="23">
        <v>3.805995284607612E-2</v>
      </c>
      <c r="J75" s="23">
        <v>2.6608285618053215E-2</v>
      </c>
      <c r="K75" s="23">
        <v>7.7467160660154933E-3</v>
      </c>
      <c r="L75" s="24">
        <v>14845</v>
      </c>
      <c r="M75" s="23">
        <v>0.53638814016172509</v>
      </c>
      <c r="N75" s="23">
        <v>2.358490566037736E-2</v>
      </c>
      <c r="O75" s="23">
        <v>0.25943396226415094</v>
      </c>
      <c r="P75" s="23">
        <v>0.1091644204851752</v>
      </c>
      <c r="Q75" s="23">
        <v>4.2452830188679243E-2</v>
      </c>
      <c r="R75" s="23">
        <v>2.6954177897574125E-2</v>
      </c>
      <c r="S75" s="23">
        <v>1.3477088948787063E-3</v>
      </c>
      <c r="T75" s="24">
        <v>7420</v>
      </c>
    </row>
    <row r="76" spans="2:20" x14ac:dyDescent="0.2">
      <c r="B76" s="33" t="s">
        <v>243</v>
      </c>
      <c r="C76" s="21" t="s">
        <v>22</v>
      </c>
      <c r="D76" s="18" t="s">
        <v>142</v>
      </c>
      <c r="E76" s="23">
        <v>0.36381789137380194</v>
      </c>
      <c r="F76" s="23">
        <v>3.2547923322683706E-2</v>
      </c>
      <c r="G76" s="23">
        <v>0.36461661341853036</v>
      </c>
      <c r="H76" s="23">
        <v>0.13757987220447285</v>
      </c>
      <c r="I76" s="23">
        <v>7.3083067092651763E-2</v>
      </c>
      <c r="J76" s="23">
        <v>8.5862619808306714E-3</v>
      </c>
      <c r="K76" s="23">
        <v>1.9768370607028754E-2</v>
      </c>
      <c r="L76" s="24">
        <v>25040</v>
      </c>
      <c r="M76" s="23">
        <v>0.36891891891891893</v>
      </c>
      <c r="N76" s="23">
        <v>2.4324324324324326E-2</v>
      </c>
      <c r="O76" s="23">
        <v>0.35405405405405405</v>
      </c>
      <c r="P76" s="23">
        <v>0.14932432432432433</v>
      </c>
      <c r="Q76" s="23">
        <v>8.0405405405405403E-2</v>
      </c>
      <c r="R76" s="23">
        <v>9.45945945945946E-3</v>
      </c>
      <c r="S76" s="23">
        <v>1.3513513513513514E-2</v>
      </c>
      <c r="T76" s="24">
        <v>7400</v>
      </c>
    </row>
    <row r="77" spans="2:20" x14ac:dyDescent="0.2">
      <c r="B77" s="33" t="s">
        <v>243</v>
      </c>
      <c r="C77" s="21" t="s">
        <v>23</v>
      </c>
      <c r="D77" s="18" t="s">
        <v>308</v>
      </c>
      <c r="E77" s="23">
        <v>0.43210968597965504</v>
      </c>
      <c r="F77" s="23">
        <v>3.8920831490490936E-2</v>
      </c>
      <c r="G77" s="23">
        <v>0.22556390977443608</v>
      </c>
      <c r="H77" s="23">
        <v>7.2534276868642195E-2</v>
      </c>
      <c r="I77" s="23">
        <v>0.10482087571870853</v>
      </c>
      <c r="J77" s="23">
        <v>0.11322423706324636</v>
      </c>
      <c r="K77" s="23">
        <v>1.2826183104820876E-2</v>
      </c>
      <c r="L77" s="24">
        <v>11305</v>
      </c>
      <c r="M77" s="23">
        <v>0.4696601941747573</v>
      </c>
      <c r="N77" s="23">
        <v>3.2766990291262135E-2</v>
      </c>
      <c r="O77" s="23">
        <v>0.2099514563106796</v>
      </c>
      <c r="P77" s="23">
        <v>6.7961165048543687E-2</v>
      </c>
      <c r="Q77" s="23">
        <v>9.2233009708737865E-2</v>
      </c>
      <c r="R77" s="23">
        <v>0.11893203883495146</v>
      </c>
      <c r="S77" s="23">
        <v>9.7087378640776691E-3</v>
      </c>
      <c r="T77" s="24">
        <v>4120</v>
      </c>
    </row>
    <row r="78" spans="2:20" x14ac:dyDescent="0.2">
      <c r="B78" s="33" t="s">
        <v>243</v>
      </c>
      <c r="C78" s="21" t="s">
        <v>24</v>
      </c>
      <c r="D78" s="18" t="s">
        <v>143</v>
      </c>
      <c r="E78" s="23">
        <v>0.35427706283118848</v>
      </c>
      <c r="F78" s="23">
        <v>4.9583648750946251E-2</v>
      </c>
      <c r="G78" s="23">
        <v>0.17070401211203634</v>
      </c>
      <c r="H78" s="23">
        <v>0.24034822104466314</v>
      </c>
      <c r="I78" s="23">
        <v>6.2452687358062073E-2</v>
      </c>
      <c r="J78" s="23">
        <v>0.11279333838001514</v>
      </c>
      <c r="K78" s="23">
        <v>9.4625283875851632E-3</v>
      </c>
      <c r="L78" s="24">
        <v>13210</v>
      </c>
      <c r="M78" s="23" t="s">
        <v>574</v>
      </c>
      <c r="N78" s="23" t="s">
        <v>574</v>
      </c>
      <c r="O78" s="23" t="s">
        <v>574</v>
      </c>
      <c r="P78" s="23" t="s">
        <v>574</v>
      </c>
      <c r="Q78" s="23" t="s">
        <v>574</v>
      </c>
      <c r="R78" s="23" t="s">
        <v>574</v>
      </c>
      <c r="S78" s="23" t="s">
        <v>574</v>
      </c>
      <c r="T78" s="24" t="s">
        <v>574</v>
      </c>
    </row>
    <row r="79" spans="2:20" x14ac:dyDescent="0.2">
      <c r="B79" s="33" t="s">
        <v>243</v>
      </c>
      <c r="C79" s="21" t="s">
        <v>25</v>
      </c>
      <c r="D79" s="18" t="s">
        <v>309</v>
      </c>
      <c r="E79" s="23">
        <v>0.64098292378175759</v>
      </c>
      <c r="F79" s="23">
        <v>3.290295710120783E-2</v>
      </c>
      <c r="G79" s="23">
        <v>9.5793419408579758E-2</v>
      </c>
      <c r="H79" s="23">
        <v>4.2898792169929194E-2</v>
      </c>
      <c r="I79" s="23">
        <v>7.9550187421907545E-2</v>
      </c>
      <c r="J79" s="23">
        <v>1.1245314452311536E-2</v>
      </c>
      <c r="K79" s="23">
        <v>9.7042898792169929E-2</v>
      </c>
      <c r="L79" s="24">
        <v>12005</v>
      </c>
      <c r="M79" s="23">
        <v>0.71243523316062174</v>
      </c>
      <c r="N79" s="23">
        <v>1.8134715025906734E-2</v>
      </c>
      <c r="O79" s="23">
        <v>7.512953367875648E-2</v>
      </c>
      <c r="P79" s="23">
        <v>4.145077720207254E-2</v>
      </c>
      <c r="Q79" s="23">
        <v>5.181347150259067E-2</v>
      </c>
      <c r="R79" s="23">
        <v>1.2953367875647668E-2</v>
      </c>
      <c r="S79" s="23">
        <v>8.8082901554404139E-2</v>
      </c>
      <c r="T79" s="24">
        <v>1930</v>
      </c>
    </row>
    <row r="80" spans="2:20" x14ac:dyDescent="0.2">
      <c r="B80" s="33" t="s">
        <v>243</v>
      </c>
      <c r="C80" s="21" t="s">
        <v>26</v>
      </c>
      <c r="D80" s="18" t="s">
        <v>310</v>
      </c>
      <c r="E80" s="23">
        <v>0.35714285714285715</v>
      </c>
      <c r="F80" s="23">
        <v>4.8680618744313009E-2</v>
      </c>
      <c r="G80" s="23">
        <v>5.5050045495905371E-2</v>
      </c>
      <c r="H80" s="23">
        <v>0.20291173794358508</v>
      </c>
      <c r="I80" s="23">
        <v>9.9181073703366693E-2</v>
      </c>
      <c r="J80" s="23">
        <v>9.0991810737033663E-2</v>
      </c>
      <c r="K80" s="23">
        <v>0.14604185623293903</v>
      </c>
      <c r="L80" s="24">
        <v>10990</v>
      </c>
      <c r="M80" s="23">
        <v>0.41455160744500846</v>
      </c>
      <c r="N80" s="23">
        <v>3.7225042301184431E-2</v>
      </c>
      <c r="O80" s="23">
        <v>5.2453468697123522E-2</v>
      </c>
      <c r="P80" s="23">
        <v>0.21658206429780033</v>
      </c>
      <c r="Q80" s="23">
        <v>9.1370558375634514E-2</v>
      </c>
      <c r="R80" s="23">
        <v>9.3062605752961089E-2</v>
      </c>
      <c r="S80" s="23">
        <v>9.6446700507614211E-2</v>
      </c>
      <c r="T80" s="24">
        <v>2955</v>
      </c>
    </row>
    <row r="81" spans="2:20" x14ac:dyDescent="0.2">
      <c r="B81" s="33" t="s">
        <v>243</v>
      </c>
      <c r="C81" s="21" t="s">
        <v>27</v>
      </c>
      <c r="D81" s="18" t="s">
        <v>144</v>
      </c>
      <c r="E81" s="23">
        <v>0.4357737834283209</v>
      </c>
      <c r="F81" s="23">
        <v>5.5677334502411226E-2</v>
      </c>
      <c r="G81" s="23">
        <v>0.12538360368259535</v>
      </c>
      <c r="H81" s="23">
        <v>0.24857518632178868</v>
      </c>
      <c r="I81" s="23">
        <v>0.10784743533537922</v>
      </c>
      <c r="J81" s="23">
        <v>1.0960105217010083E-2</v>
      </c>
      <c r="K81" s="23">
        <v>1.5782551512494521E-2</v>
      </c>
      <c r="L81" s="24">
        <v>11405</v>
      </c>
      <c r="M81" s="23">
        <v>0.46272493573264784</v>
      </c>
      <c r="N81" s="23">
        <v>4.3701799485861184E-2</v>
      </c>
      <c r="O81" s="23">
        <v>0.12082262210796915</v>
      </c>
      <c r="P81" s="23">
        <v>0.25706940874035988</v>
      </c>
      <c r="Q81" s="23">
        <v>9.7686375321336755E-2</v>
      </c>
      <c r="R81" s="23">
        <v>7.7120822622107968E-3</v>
      </c>
      <c r="S81" s="23">
        <v>1.0282776349614395E-2</v>
      </c>
      <c r="T81" s="24">
        <v>1945</v>
      </c>
    </row>
    <row r="82" spans="2:20" x14ac:dyDescent="0.2">
      <c r="B82" s="33" t="s">
        <v>243</v>
      </c>
      <c r="C82" s="21" t="s">
        <v>28</v>
      </c>
      <c r="D82" s="18" t="s">
        <v>145</v>
      </c>
      <c r="E82" s="23">
        <v>0.37848984771573602</v>
      </c>
      <c r="F82" s="23">
        <v>2.4746192893401017E-2</v>
      </c>
      <c r="G82" s="23">
        <v>0.12024111675126904</v>
      </c>
      <c r="H82" s="23">
        <v>0.1310279187817259</v>
      </c>
      <c r="I82" s="23">
        <v>0.23826142131979697</v>
      </c>
      <c r="J82" s="23">
        <v>0.10215736040609137</v>
      </c>
      <c r="K82" s="23">
        <v>4.7588832487309649E-3</v>
      </c>
      <c r="L82" s="24">
        <v>15760</v>
      </c>
      <c r="M82" s="23">
        <v>0.41160471441523117</v>
      </c>
      <c r="N82" s="23">
        <v>2.1758839528558477E-2</v>
      </c>
      <c r="O82" s="23">
        <v>0.10516772438803264</v>
      </c>
      <c r="P82" s="23">
        <v>0.13055303717135086</v>
      </c>
      <c r="Q82" s="23">
        <v>0.23753399818676338</v>
      </c>
      <c r="R82" s="23">
        <v>9.0661831368993653E-2</v>
      </c>
      <c r="S82" s="23">
        <v>3.6264732547597461E-3</v>
      </c>
      <c r="T82" s="24">
        <v>5515</v>
      </c>
    </row>
    <row r="83" spans="2:20" x14ac:dyDescent="0.2">
      <c r="B83" s="33" t="s">
        <v>243</v>
      </c>
      <c r="C83" s="21" t="s">
        <v>29</v>
      </c>
      <c r="D83" s="18" t="s">
        <v>146</v>
      </c>
      <c r="E83" s="23">
        <v>0.48405985686402081</v>
      </c>
      <c r="F83" s="23">
        <v>3.9037085230969423E-2</v>
      </c>
      <c r="G83" s="23">
        <v>4.4892648015614836E-2</v>
      </c>
      <c r="H83" s="23">
        <v>0.19193233571893298</v>
      </c>
      <c r="I83" s="23">
        <v>6.6363044892648021E-2</v>
      </c>
      <c r="J83" s="23">
        <v>0.12199089134677944</v>
      </c>
      <c r="K83" s="23">
        <v>5.1724137931034482E-2</v>
      </c>
      <c r="L83" s="24">
        <v>15370</v>
      </c>
      <c r="M83" s="23">
        <v>0.5590465872156013</v>
      </c>
      <c r="N83" s="23">
        <v>2.4918743228602384E-2</v>
      </c>
      <c r="O83" s="23">
        <v>3.9003250270855903E-2</v>
      </c>
      <c r="P83" s="23">
        <v>0.17118093174431204</v>
      </c>
      <c r="Q83" s="23">
        <v>5.0920910075839654E-2</v>
      </c>
      <c r="R83" s="23">
        <v>0.12242686890574214</v>
      </c>
      <c r="S83" s="23">
        <v>3.2502708559046585E-2</v>
      </c>
      <c r="T83" s="24">
        <v>4615</v>
      </c>
    </row>
    <row r="84" spans="2:20" x14ac:dyDescent="0.2">
      <c r="B84" s="33" t="s">
        <v>243</v>
      </c>
      <c r="C84" s="21" t="s">
        <v>30</v>
      </c>
      <c r="D84" s="18" t="s">
        <v>147</v>
      </c>
      <c r="E84" s="23">
        <v>0.55903790087463556</v>
      </c>
      <c r="F84" s="23">
        <v>3.2798833819241979E-2</v>
      </c>
      <c r="G84" s="23">
        <v>9.9854227405247811E-2</v>
      </c>
      <c r="H84" s="23">
        <v>2.3323615160349854E-2</v>
      </c>
      <c r="I84" s="23">
        <v>0.11880466472303207</v>
      </c>
      <c r="J84" s="23">
        <v>0.14067055393586006</v>
      </c>
      <c r="K84" s="23">
        <v>2.6239067055393587E-2</v>
      </c>
      <c r="L84" s="24">
        <v>6860</v>
      </c>
      <c r="M84" s="23" t="s">
        <v>574</v>
      </c>
      <c r="N84" s="23" t="s">
        <v>574</v>
      </c>
      <c r="O84" s="23" t="s">
        <v>574</v>
      </c>
      <c r="P84" s="23" t="s">
        <v>574</v>
      </c>
      <c r="Q84" s="23" t="s">
        <v>574</v>
      </c>
      <c r="R84" s="23" t="s">
        <v>574</v>
      </c>
      <c r="S84" s="23" t="s">
        <v>574</v>
      </c>
      <c r="T84" s="24" t="s">
        <v>574</v>
      </c>
    </row>
    <row r="85" spans="2:20" x14ac:dyDescent="0.2">
      <c r="B85" s="33" t="s">
        <v>243</v>
      </c>
      <c r="C85" s="21" t="s">
        <v>31</v>
      </c>
      <c r="D85" s="18" t="s">
        <v>311</v>
      </c>
      <c r="E85" s="23">
        <v>0.44726433750823996</v>
      </c>
      <c r="F85" s="23">
        <v>4.1199736321687538E-2</v>
      </c>
      <c r="G85" s="23">
        <v>7.613711272247857E-2</v>
      </c>
      <c r="H85" s="23">
        <v>0.1970995385629532</v>
      </c>
      <c r="I85" s="23">
        <v>8.4706657877389582E-2</v>
      </c>
      <c r="J85" s="23">
        <v>0.14073829927488465</v>
      </c>
      <c r="K85" s="23">
        <v>1.2854317732366513E-2</v>
      </c>
      <c r="L85" s="24">
        <v>15170</v>
      </c>
      <c r="M85" s="23">
        <v>0.50540216086434575</v>
      </c>
      <c r="N85" s="23">
        <v>3.8415366146458581E-2</v>
      </c>
      <c r="O85" s="23">
        <v>7.322929171668667E-2</v>
      </c>
      <c r="P85" s="23">
        <v>0.16566626650660263</v>
      </c>
      <c r="Q85" s="23">
        <v>7.202881152460984E-2</v>
      </c>
      <c r="R85" s="23">
        <v>0.13805522208883553</v>
      </c>
      <c r="S85" s="23">
        <v>8.4033613445378148E-3</v>
      </c>
      <c r="T85" s="24">
        <v>4165</v>
      </c>
    </row>
    <row r="86" spans="2:20" x14ac:dyDescent="0.2">
      <c r="B86" s="33" t="s">
        <v>243</v>
      </c>
      <c r="C86" s="21" t="s">
        <v>32</v>
      </c>
      <c r="D86" s="18" t="s">
        <v>312</v>
      </c>
      <c r="E86" s="23">
        <v>0.28692762186115212</v>
      </c>
      <c r="F86" s="23">
        <v>2.1418020679468242E-2</v>
      </c>
      <c r="G86" s="23">
        <v>0.34416543574593794</v>
      </c>
      <c r="H86" s="23">
        <v>9.6750369276218606E-2</v>
      </c>
      <c r="I86" s="23">
        <v>0.11225997045790251</v>
      </c>
      <c r="J86" s="23">
        <v>0.12850812407680945</v>
      </c>
      <c r="K86" s="23">
        <v>9.9704579025110783E-3</v>
      </c>
      <c r="L86" s="24">
        <v>13540</v>
      </c>
      <c r="M86" s="23" t="s">
        <v>574</v>
      </c>
      <c r="N86" s="23" t="s">
        <v>574</v>
      </c>
      <c r="O86" s="23" t="s">
        <v>574</v>
      </c>
      <c r="P86" s="23" t="s">
        <v>574</v>
      </c>
      <c r="Q86" s="23" t="s">
        <v>574</v>
      </c>
      <c r="R86" s="23" t="s">
        <v>574</v>
      </c>
      <c r="S86" s="23" t="s">
        <v>574</v>
      </c>
      <c r="T86" s="24" t="s">
        <v>574</v>
      </c>
    </row>
    <row r="87" spans="2:20" x14ac:dyDescent="0.2">
      <c r="B87" s="33" t="s">
        <v>243</v>
      </c>
      <c r="C87" s="21" t="s">
        <v>428</v>
      </c>
      <c r="D87" s="18" t="s">
        <v>429</v>
      </c>
      <c r="E87" s="23">
        <v>0.3779786359901397</v>
      </c>
      <c r="F87" s="23">
        <v>2.8759244042728019E-2</v>
      </c>
      <c r="G87" s="23">
        <v>0.1684470008216927</v>
      </c>
      <c r="H87" s="23">
        <v>0.14133114215283485</v>
      </c>
      <c r="I87" s="23">
        <v>0.19145439605587511</v>
      </c>
      <c r="J87" s="23">
        <v>9.2029580936729666E-2</v>
      </c>
      <c r="K87" s="23">
        <v>0</v>
      </c>
      <c r="L87" s="24">
        <v>6085</v>
      </c>
      <c r="M87" s="23">
        <v>0.33333333333333331</v>
      </c>
      <c r="N87" s="23">
        <v>0</v>
      </c>
      <c r="O87" s="23">
        <v>0.2</v>
      </c>
      <c r="P87" s="23">
        <v>0.2</v>
      </c>
      <c r="Q87" s="23">
        <v>0.13333333333333333</v>
      </c>
      <c r="R87" s="23">
        <v>6.6666666666666666E-2</v>
      </c>
      <c r="S87" s="23">
        <v>0</v>
      </c>
      <c r="T87" s="24">
        <v>75</v>
      </c>
    </row>
    <row r="88" spans="2:20" x14ac:dyDescent="0.2">
      <c r="B88" s="33" t="s">
        <v>243</v>
      </c>
      <c r="C88" s="21" t="s">
        <v>33</v>
      </c>
      <c r="D88" s="18" t="s">
        <v>148</v>
      </c>
      <c r="E88" s="23">
        <v>0.49336165693043016</v>
      </c>
      <c r="F88" s="23">
        <v>2.496016994158258E-2</v>
      </c>
      <c r="G88" s="23">
        <v>7.9660116834838021E-2</v>
      </c>
      <c r="H88" s="23">
        <v>0.22782793414763675</v>
      </c>
      <c r="I88" s="23">
        <v>0.1088688263409453</v>
      </c>
      <c r="J88" s="23">
        <v>6.4790228359001598E-2</v>
      </c>
      <c r="K88" s="23">
        <v>0</v>
      </c>
      <c r="L88" s="24">
        <v>9415</v>
      </c>
      <c r="M88" s="23" t="s">
        <v>574</v>
      </c>
      <c r="N88" s="23" t="s">
        <v>574</v>
      </c>
      <c r="O88" s="23" t="s">
        <v>574</v>
      </c>
      <c r="P88" s="23" t="s">
        <v>574</v>
      </c>
      <c r="Q88" s="23" t="s">
        <v>574</v>
      </c>
      <c r="R88" s="23" t="s">
        <v>574</v>
      </c>
      <c r="S88" s="23" t="s">
        <v>574</v>
      </c>
      <c r="T88" s="24" t="s">
        <v>574</v>
      </c>
    </row>
    <row r="89" spans="2:20" x14ac:dyDescent="0.2">
      <c r="B89" s="33" t="s">
        <v>243</v>
      </c>
      <c r="C89" s="21" t="s">
        <v>34</v>
      </c>
      <c r="D89" s="18" t="s">
        <v>149</v>
      </c>
      <c r="E89" s="23">
        <v>0.50373443983402488</v>
      </c>
      <c r="F89" s="23">
        <v>3.0152143845089904E-2</v>
      </c>
      <c r="G89" s="23">
        <v>0.13471645919778699</v>
      </c>
      <c r="H89" s="23">
        <v>8.3264177040110646E-2</v>
      </c>
      <c r="I89" s="23">
        <v>0.13443983402489626</v>
      </c>
      <c r="J89" s="23">
        <v>0.10760719225449517</v>
      </c>
      <c r="K89" s="23">
        <v>6.0857538035961273E-3</v>
      </c>
      <c r="L89" s="24">
        <v>18075</v>
      </c>
      <c r="M89" s="23">
        <v>0.57999999999999996</v>
      </c>
      <c r="N89" s="23">
        <v>2.181818181818182E-2</v>
      </c>
      <c r="O89" s="23">
        <v>0.12909090909090909</v>
      </c>
      <c r="P89" s="23">
        <v>0.08</v>
      </c>
      <c r="Q89" s="23">
        <v>9.3636363636363643E-2</v>
      </c>
      <c r="R89" s="23">
        <v>9.1818181818181813E-2</v>
      </c>
      <c r="S89" s="23">
        <v>2.7272727272727275E-3</v>
      </c>
      <c r="T89" s="24">
        <v>5500</v>
      </c>
    </row>
    <row r="90" spans="2:20" x14ac:dyDescent="0.2">
      <c r="B90" s="33" t="s">
        <v>243</v>
      </c>
      <c r="C90" s="21" t="s">
        <v>35</v>
      </c>
      <c r="D90" s="18" t="s">
        <v>150</v>
      </c>
      <c r="E90" s="23">
        <v>0.39368258859784283</v>
      </c>
      <c r="F90" s="23">
        <v>3.7750385208012327E-2</v>
      </c>
      <c r="G90" s="23">
        <v>0.13867488443759629</v>
      </c>
      <c r="H90" s="23">
        <v>0.12442218798151002</v>
      </c>
      <c r="I90" s="23">
        <v>0.15870570107858242</v>
      </c>
      <c r="J90" s="23">
        <v>0.11093990755007704</v>
      </c>
      <c r="K90" s="23">
        <v>3.62095531587057E-2</v>
      </c>
      <c r="L90" s="24">
        <v>12980</v>
      </c>
      <c r="M90" s="23">
        <v>0.41929133858267714</v>
      </c>
      <c r="N90" s="23">
        <v>2.952755905511811E-2</v>
      </c>
      <c r="O90" s="23">
        <v>0.12992125984251968</v>
      </c>
      <c r="P90" s="23">
        <v>0.11220472440944881</v>
      </c>
      <c r="Q90" s="23">
        <v>0.15944881889763779</v>
      </c>
      <c r="R90" s="23">
        <v>0.12204724409448819</v>
      </c>
      <c r="S90" s="23">
        <v>2.7559055118110236E-2</v>
      </c>
      <c r="T90" s="24">
        <v>2540</v>
      </c>
    </row>
    <row r="91" spans="2:20" x14ac:dyDescent="0.2">
      <c r="B91" s="33" t="s">
        <v>243</v>
      </c>
      <c r="C91" s="21" t="s">
        <v>36</v>
      </c>
      <c r="D91" s="18" t="s">
        <v>151</v>
      </c>
      <c r="E91" s="23">
        <v>0.37241948802642444</v>
      </c>
      <c r="F91" s="23">
        <v>2.972749793559042E-2</v>
      </c>
      <c r="G91" s="23">
        <v>0.33195706028075972</v>
      </c>
      <c r="H91" s="23">
        <v>7.1015689512799338E-2</v>
      </c>
      <c r="I91" s="23">
        <v>7.4318744838976047E-2</v>
      </c>
      <c r="J91" s="23">
        <v>9.991742361684558E-2</v>
      </c>
      <c r="K91" s="23">
        <v>2.0644095788604461E-2</v>
      </c>
      <c r="L91" s="24">
        <v>6055</v>
      </c>
      <c r="M91" s="23">
        <v>0.405607476635514</v>
      </c>
      <c r="N91" s="23">
        <v>2.4299065420560748E-2</v>
      </c>
      <c r="O91" s="23">
        <v>0.31588785046728973</v>
      </c>
      <c r="P91" s="23">
        <v>6.5420560747663545E-2</v>
      </c>
      <c r="Q91" s="23">
        <v>6.3551401869158877E-2</v>
      </c>
      <c r="R91" s="23">
        <v>0.1102803738317757</v>
      </c>
      <c r="S91" s="23">
        <v>1.3084112149532711E-2</v>
      </c>
      <c r="T91" s="24">
        <v>2675</v>
      </c>
    </row>
    <row r="92" spans="2:20" x14ac:dyDescent="0.2">
      <c r="B92" s="33" t="s">
        <v>243</v>
      </c>
      <c r="C92" s="21" t="s">
        <v>37</v>
      </c>
      <c r="D92" s="18" t="s">
        <v>152</v>
      </c>
      <c r="E92" s="23">
        <v>0.34137291280148424</v>
      </c>
      <c r="F92" s="23">
        <v>2.3747680890538032E-2</v>
      </c>
      <c r="G92" s="23">
        <v>7.9406307977736554E-2</v>
      </c>
      <c r="H92" s="23">
        <v>9.9814471243042671E-2</v>
      </c>
      <c r="I92" s="23">
        <v>9.9072356215213361E-2</v>
      </c>
      <c r="J92" s="23">
        <v>0.3358070500927644</v>
      </c>
      <c r="K92" s="23">
        <v>2.0779220779220779E-2</v>
      </c>
      <c r="L92" s="24">
        <v>13475</v>
      </c>
      <c r="M92" s="23">
        <v>0.41891891891891891</v>
      </c>
      <c r="N92" s="23">
        <v>1.9305019305019305E-2</v>
      </c>
      <c r="O92" s="23">
        <v>7.1428571428571425E-2</v>
      </c>
      <c r="P92" s="23">
        <v>0.10810810810810811</v>
      </c>
      <c r="Q92" s="23">
        <v>8.3011583011583012E-2</v>
      </c>
      <c r="R92" s="23">
        <v>0.28957528957528955</v>
      </c>
      <c r="S92" s="23">
        <v>9.6525096525096523E-3</v>
      </c>
      <c r="T92" s="24">
        <v>2590</v>
      </c>
    </row>
    <row r="93" spans="2:20" x14ac:dyDescent="0.2">
      <c r="B93" s="33" t="s">
        <v>243</v>
      </c>
      <c r="C93" s="21" t="s">
        <v>38</v>
      </c>
      <c r="D93" s="18" t="s">
        <v>153</v>
      </c>
      <c r="E93" s="23">
        <v>0.47774687065368565</v>
      </c>
      <c r="F93" s="23">
        <v>4.8678720445062586E-2</v>
      </c>
      <c r="G93" s="23">
        <v>5.9805285118219746E-2</v>
      </c>
      <c r="H93" s="23">
        <v>0.15924895688456189</v>
      </c>
      <c r="I93" s="23">
        <v>9.5966620305980535E-2</v>
      </c>
      <c r="J93" s="23">
        <v>6.0500695410292071E-2</v>
      </c>
      <c r="K93" s="23">
        <v>9.805285118219749E-2</v>
      </c>
      <c r="L93" s="24">
        <v>7190</v>
      </c>
      <c r="M93" s="23">
        <v>0.47410358565737054</v>
      </c>
      <c r="N93" s="23">
        <v>3.5856573705179286E-2</v>
      </c>
      <c r="O93" s="23">
        <v>5.5776892430278883E-2</v>
      </c>
      <c r="P93" s="23">
        <v>0.15139442231075698</v>
      </c>
      <c r="Q93" s="23">
        <v>9.5617529880478086E-2</v>
      </c>
      <c r="R93" s="23">
        <v>9.9601593625498003E-2</v>
      </c>
      <c r="S93" s="23">
        <v>8.7649402390438252E-2</v>
      </c>
      <c r="T93" s="24">
        <v>1255</v>
      </c>
    </row>
    <row r="94" spans="2:20" x14ac:dyDescent="0.2">
      <c r="B94" s="33" t="s">
        <v>265</v>
      </c>
      <c r="C94" s="21" t="s">
        <v>40</v>
      </c>
      <c r="D94" s="18" t="s">
        <v>313</v>
      </c>
      <c r="E94" s="23">
        <v>0.26700000000000002</v>
      </c>
      <c r="F94" s="23">
        <v>7.0999999999999994E-2</v>
      </c>
      <c r="G94" s="23">
        <v>0.36599999999999999</v>
      </c>
      <c r="H94" s="23">
        <v>0.17799999999999999</v>
      </c>
      <c r="I94" s="23">
        <v>0.11700000000000001</v>
      </c>
      <c r="J94" s="23">
        <v>1E-3</v>
      </c>
      <c r="K94" s="23">
        <v>0</v>
      </c>
      <c r="L94" s="24">
        <v>5000</v>
      </c>
      <c r="M94" s="23">
        <v>0.27272727272727271</v>
      </c>
      <c r="N94" s="23">
        <v>9.0909090909090912E-2</v>
      </c>
      <c r="O94" s="23">
        <v>0.4</v>
      </c>
      <c r="P94" s="23">
        <v>0.12727272727272726</v>
      </c>
      <c r="Q94" s="23">
        <v>9.0909090909090912E-2</v>
      </c>
      <c r="R94" s="23">
        <v>0</v>
      </c>
      <c r="S94" s="23">
        <v>0</v>
      </c>
      <c r="T94" s="24">
        <v>275</v>
      </c>
    </row>
    <row r="95" spans="2:20" x14ac:dyDescent="0.2">
      <c r="B95" s="33" t="s">
        <v>265</v>
      </c>
      <c r="C95" s="21" t="s">
        <v>42</v>
      </c>
      <c r="D95" s="18" t="s">
        <v>156</v>
      </c>
      <c r="E95" s="23">
        <v>0.94502617801047117</v>
      </c>
      <c r="F95" s="23">
        <v>1.4397905759162303E-2</v>
      </c>
      <c r="G95" s="23">
        <v>1.3089005235602094E-2</v>
      </c>
      <c r="H95" s="23">
        <v>5.8900523560209425E-3</v>
      </c>
      <c r="I95" s="23">
        <v>4.5811518324607326E-3</v>
      </c>
      <c r="J95" s="23">
        <v>6.5445026178010475E-4</v>
      </c>
      <c r="K95" s="23">
        <v>1.5706806282722512E-2</v>
      </c>
      <c r="L95" s="24">
        <v>7640</v>
      </c>
      <c r="M95" s="23">
        <v>0.95756457564575648</v>
      </c>
      <c r="N95" s="23">
        <v>9.2250922509225092E-3</v>
      </c>
      <c r="O95" s="23">
        <v>1.107011070110701E-2</v>
      </c>
      <c r="P95" s="23">
        <v>1.8450184501845018E-3</v>
      </c>
      <c r="Q95" s="23">
        <v>3.6900369003690036E-3</v>
      </c>
      <c r="R95" s="23">
        <v>1.8450184501845018E-3</v>
      </c>
      <c r="S95" s="23">
        <v>1.4760147601476014E-2</v>
      </c>
      <c r="T95" s="24">
        <v>2710</v>
      </c>
    </row>
    <row r="96" spans="2:20" x14ac:dyDescent="0.2">
      <c r="B96" s="33" t="s">
        <v>265</v>
      </c>
      <c r="C96" s="21" t="s">
        <v>45</v>
      </c>
      <c r="D96" s="18" t="s">
        <v>157</v>
      </c>
      <c r="E96" s="23">
        <v>0.7600685518423308</v>
      </c>
      <c r="F96" s="23">
        <v>8.5689802913453302E-3</v>
      </c>
      <c r="G96" s="23">
        <v>4.9700085689802914E-2</v>
      </c>
      <c r="H96" s="23">
        <v>1.5424164524421594E-2</v>
      </c>
      <c r="I96" s="23">
        <v>3.5132819194515851E-2</v>
      </c>
      <c r="J96" s="23">
        <v>5.3984575835475578E-2</v>
      </c>
      <c r="K96" s="23">
        <v>7.6263924592973431E-2</v>
      </c>
      <c r="L96" s="24">
        <v>5835</v>
      </c>
      <c r="M96" s="23" t="s">
        <v>574</v>
      </c>
      <c r="N96" s="23" t="s">
        <v>574</v>
      </c>
      <c r="O96" s="23" t="s">
        <v>574</v>
      </c>
      <c r="P96" s="23" t="s">
        <v>574</v>
      </c>
      <c r="Q96" s="23" t="s">
        <v>574</v>
      </c>
      <c r="R96" s="23" t="s">
        <v>574</v>
      </c>
      <c r="S96" s="23" t="s">
        <v>574</v>
      </c>
      <c r="T96" s="24" t="s">
        <v>574</v>
      </c>
    </row>
    <row r="97" spans="2:20" x14ac:dyDescent="0.2">
      <c r="B97" s="33" t="s">
        <v>265</v>
      </c>
      <c r="C97" s="21" t="s">
        <v>47</v>
      </c>
      <c r="D97" s="18" t="s">
        <v>159</v>
      </c>
      <c r="E97" s="23">
        <v>0.87180746561886047</v>
      </c>
      <c r="F97" s="23">
        <v>2.6522593320235755E-2</v>
      </c>
      <c r="G97" s="23">
        <v>4.4695481335952851E-2</v>
      </c>
      <c r="H97" s="23">
        <v>4.1257367387033402E-2</v>
      </c>
      <c r="I97" s="23">
        <v>7.8585461689587421E-3</v>
      </c>
      <c r="J97" s="23">
        <v>9.8231827111984276E-4</v>
      </c>
      <c r="K97" s="23">
        <v>6.8762278978389E-3</v>
      </c>
      <c r="L97" s="24">
        <v>10180</v>
      </c>
      <c r="M97" s="23">
        <v>0.89938080495356032</v>
      </c>
      <c r="N97" s="23">
        <v>1.8575851393188854E-2</v>
      </c>
      <c r="O97" s="23">
        <v>4.0247678018575851E-2</v>
      </c>
      <c r="P97" s="23">
        <v>2.9411764705882353E-2</v>
      </c>
      <c r="Q97" s="23">
        <v>6.1919504643962852E-3</v>
      </c>
      <c r="R97" s="23">
        <v>0</v>
      </c>
      <c r="S97" s="23">
        <v>6.1919504643962852E-3</v>
      </c>
      <c r="T97" s="24">
        <v>3230</v>
      </c>
    </row>
    <row r="98" spans="2:20" x14ac:dyDescent="0.2">
      <c r="B98" s="33" t="s">
        <v>265</v>
      </c>
      <c r="C98" s="21" t="s">
        <v>52</v>
      </c>
      <c r="D98" s="18" t="s">
        <v>163</v>
      </c>
      <c r="E98" s="23">
        <v>0.75439297124600635</v>
      </c>
      <c r="F98" s="23">
        <v>2.2763578274760384E-2</v>
      </c>
      <c r="G98" s="23">
        <v>6.7891373801916927E-2</v>
      </c>
      <c r="H98" s="23">
        <v>6.6693290734824287E-2</v>
      </c>
      <c r="I98" s="23">
        <v>1.2779552715654952E-2</v>
      </c>
      <c r="J98" s="23">
        <v>5.4712460063897767E-2</v>
      </c>
      <c r="K98" s="23">
        <v>2.1166134185303515E-2</v>
      </c>
      <c r="L98" s="24">
        <v>12520</v>
      </c>
      <c r="M98" s="23">
        <v>0.75</v>
      </c>
      <c r="N98" s="23">
        <v>2.1375464684014869E-2</v>
      </c>
      <c r="O98" s="23">
        <v>7.24907063197026E-2</v>
      </c>
      <c r="P98" s="23">
        <v>7.434944237918216E-2</v>
      </c>
      <c r="Q98" s="23">
        <v>1.3940520446096654E-2</v>
      </c>
      <c r="R98" s="23">
        <v>5.0185873605947957E-2</v>
      </c>
      <c r="S98" s="23">
        <v>1.7657992565055763E-2</v>
      </c>
      <c r="T98" s="24">
        <v>5380</v>
      </c>
    </row>
    <row r="99" spans="2:20" x14ac:dyDescent="0.2">
      <c r="B99" s="33" t="s">
        <v>265</v>
      </c>
      <c r="C99" s="21" t="s">
        <v>53</v>
      </c>
      <c r="D99" s="18" t="s">
        <v>164</v>
      </c>
      <c r="E99" s="23">
        <v>0.60467010589193593</v>
      </c>
      <c r="F99" s="23">
        <v>3.5025794189519413E-2</v>
      </c>
      <c r="G99" s="23">
        <v>8.4170513168612543E-2</v>
      </c>
      <c r="H99" s="23">
        <v>4.9687754547922888E-2</v>
      </c>
      <c r="I99" s="23">
        <v>3.6926418680423567E-2</v>
      </c>
      <c r="J99" s="23">
        <v>6.7607928319304914E-2</v>
      </c>
      <c r="K99" s="23">
        <v>0.12191148520228075</v>
      </c>
      <c r="L99" s="24">
        <v>18415</v>
      </c>
      <c r="M99" s="23">
        <v>0.66793409378960711</v>
      </c>
      <c r="N99" s="23">
        <v>3.0418250950570342E-2</v>
      </c>
      <c r="O99" s="23">
        <v>6.5906210392902412E-2</v>
      </c>
      <c r="P99" s="23">
        <v>3.8022813688212927E-2</v>
      </c>
      <c r="Q99" s="23">
        <v>2.1546261089987327E-2</v>
      </c>
      <c r="R99" s="23">
        <v>5.9569074778200254E-2</v>
      </c>
      <c r="S99" s="23">
        <v>0.11533586818757921</v>
      </c>
      <c r="T99" s="24">
        <v>3945</v>
      </c>
    </row>
    <row r="100" spans="2:20" x14ac:dyDescent="0.2">
      <c r="B100" s="33" t="s">
        <v>265</v>
      </c>
      <c r="C100" s="21" t="s">
        <v>54</v>
      </c>
      <c r="D100" s="18" t="s">
        <v>314</v>
      </c>
      <c r="E100" s="23" t="s">
        <v>574</v>
      </c>
      <c r="F100" s="23" t="s">
        <v>574</v>
      </c>
      <c r="G100" s="23" t="s">
        <v>574</v>
      </c>
      <c r="H100" s="23" t="s">
        <v>574</v>
      </c>
      <c r="I100" s="23" t="s">
        <v>574</v>
      </c>
      <c r="J100" s="23" t="s">
        <v>574</v>
      </c>
      <c r="K100" s="23" t="s">
        <v>574</v>
      </c>
      <c r="L100" s="24" t="s">
        <v>574</v>
      </c>
      <c r="M100" s="23" t="s">
        <v>574</v>
      </c>
      <c r="N100" s="23" t="s">
        <v>574</v>
      </c>
      <c r="O100" s="23" t="s">
        <v>574</v>
      </c>
      <c r="P100" s="23" t="s">
        <v>574</v>
      </c>
      <c r="Q100" s="23" t="s">
        <v>574</v>
      </c>
      <c r="R100" s="23" t="s">
        <v>574</v>
      </c>
      <c r="S100" s="23" t="s">
        <v>574</v>
      </c>
      <c r="T100" s="24" t="s">
        <v>574</v>
      </c>
    </row>
    <row r="101" spans="2:20" x14ac:dyDescent="0.2">
      <c r="B101" s="33" t="s">
        <v>265</v>
      </c>
      <c r="C101" s="21" t="s">
        <v>55</v>
      </c>
      <c r="D101" s="18" t="s">
        <v>165</v>
      </c>
      <c r="E101" s="23">
        <v>0.91712962962962963</v>
      </c>
      <c r="F101" s="23">
        <v>1.1574074074074073E-2</v>
      </c>
      <c r="G101" s="23">
        <v>1.1574074074074073E-2</v>
      </c>
      <c r="H101" s="23">
        <v>9.7222222222222224E-3</v>
      </c>
      <c r="I101" s="23">
        <v>1.0648148148148148E-2</v>
      </c>
      <c r="J101" s="23">
        <v>1.8518518518518519E-3</v>
      </c>
      <c r="K101" s="23">
        <v>3.7962962962962962E-2</v>
      </c>
      <c r="L101" s="24">
        <v>10800</v>
      </c>
      <c r="M101" s="23">
        <v>0.93146417445482865</v>
      </c>
      <c r="N101" s="23">
        <v>7.7881619937694704E-3</v>
      </c>
      <c r="O101" s="23">
        <v>6.2305295950155761E-3</v>
      </c>
      <c r="P101" s="23">
        <v>7.7881619937694704E-3</v>
      </c>
      <c r="Q101" s="23">
        <v>7.7881619937694704E-3</v>
      </c>
      <c r="R101" s="23">
        <v>0</v>
      </c>
      <c r="S101" s="23">
        <v>3.8940809968847349E-2</v>
      </c>
      <c r="T101" s="24">
        <v>3210</v>
      </c>
    </row>
    <row r="102" spans="2:20" x14ac:dyDescent="0.2">
      <c r="B102" s="33" t="s">
        <v>265</v>
      </c>
      <c r="C102" s="21" t="s">
        <v>57</v>
      </c>
      <c r="D102" s="18" t="s">
        <v>166</v>
      </c>
      <c r="E102" s="23">
        <v>0.80178571428571432</v>
      </c>
      <c r="F102" s="23">
        <v>1.7857142857142856E-2</v>
      </c>
      <c r="G102" s="23">
        <v>6.0119047619047621E-2</v>
      </c>
      <c r="H102" s="23">
        <v>1.0714285714285714E-2</v>
      </c>
      <c r="I102" s="23">
        <v>3.0952380952380953E-2</v>
      </c>
      <c r="J102" s="23">
        <v>5.9523809523809521E-2</v>
      </c>
      <c r="K102" s="23">
        <v>2.0238095238095239E-2</v>
      </c>
      <c r="L102" s="24">
        <v>8400</v>
      </c>
      <c r="M102" s="23">
        <v>0.83741648106904232</v>
      </c>
      <c r="N102" s="23">
        <v>1.5590200445434299E-2</v>
      </c>
      <c r="O102" s="23">
        <v>4.8997772828507792E-2</v>
      </c>
      <c r="P102" s="23">
        <v>1.1135857461024499E-2</v>
      </c>
      <c r="Q102" s="23">
        <v>1.5590200445434299E-2</v>
      </c>
      <c r="R102" s="23">
        <v>5.5679287305122498E-2</v>
      </c>
      <c r="S102" s="23">
        <v>1.7817371937639197E-2</v>
      </c>
      <c r="T102" s="24">
        <v>2245</v>
      </c>
    </row>
    <row r="103" spans="2:20" x14ac:dyDescent="0.2">
      <c r="B103" s="33" t="s">
        <v>265</v>
      </c>
      <c r="C103" s="21" t="s">
        <v>58</v>
      </c>
      <c r="D103" s="18" t="s">
        <v>167</v>
      </c>
      <c r="E103" s="23">
        <v>0.77759472817133446</v>
      </c>
      <c r="F103" s="23">
        <v>1.8121911037891267E-2</v>
      </c>
      <c r="G103" s="23">
        <v>7.7979132344865462E-2</v>
      </c>
      <c r="H103" s="23">
        <v>2.800658978583196E-2</v>
      </c>
      <c r="I103" s="23">
        <v>8.7863811092806152E-3</v>
      </c>
      <c r="J103" s="23">
        <v>6.3701263042284462E-2</v>
      </c>
      <c r="K103" s="23">
        <v>2.5260845689181768E-2</v>
      </c>
      <c r="L103" s="24">
        <v>9105</v>
      </c>
      <c r="M103" s="23">
        <v>0.78582202111613875</v>
      </c>
      <c r="N103" s="23">
        <v>1.2066365007541479E-2</v>
      </c>
      <c r="O103" s="23">
        <v>6.1840120663650078E-2</v>
      </c>
      <c r="P103" s="23">
        <v>2.4132730015082957E-2</v>
      </c>
      <c r="Q103" s="23">
        <v>7.5414781297134239E-3</v>
      </c>
      <c r="R103" s="23">
        <v>7.6923076923076927E-2</v>
      </c>
      <c r="S103" s="23">
        <v>3.0165912518853696E-2</v>
      </c>
      <c r="T103" s="24">
        <v>3315</v>
      </c>
    </row>
    <row r="104" spans="2:20" x14ac:dyDescent="0.2">
      <c r="B104" s="33" t="s">
        <v>265</v>
      </c>
      <c r="C104" s="21" t="s">
        <v>61</v>
      </c>
      <c r="D104" s="18" t="s">
        <v>170</v>
      </c>
      <c r="E104" s="23">
        <v>0.64823572208075664</v>
      </c>
      <c r="F104" s="23">
        <v>3.3102946526009459E-2</v>
      </c>
      <c r="G104" s="23">
        <v>0.14878137504547109</v>
      </c>
      <c r="H104" s="23">
        <v>6.1113132048017459E-2</v>
      </c>
      <c r="I104" s="23">
        <v>1.6005820298290289E-2</v>
      </c>
      <c r="J104" s="23">
        <v>4.4379774463441254E-2</v>
      </c>
      <c r="K104" s="23">
        <v>4.8017460894870863E-2</v>
      </c>
      <c r="L104" s="24">
        <v>13745</v>
      </c>
      <c r="M104" s="23">
        <v>0.66302652106084248</v>
      </c>
      <c r="N104" s="23">
        <v>1.7940717628705149E-2</v>
      </c>
      <c r="O104" s="23">
        <v>0.15054602184087362</v>
      </c>
      <c r="P104" s="23">
        <v>6.5522620904836196E-2</v>
      </c>
      <c r="Q104" s="23">
        <v>1.5600624024960999E-2</v>
      </c>
      <c r="R104" s="23">
        <v>4.2121684867394697E-2</v>
      </c>
      <c r="S104" s="23">
        <v>4.5241809672386897E-2</v>
      </c>
      <c r="T104" s="24">
        <v>6410</v>
      </c>
    </row>
    <row r="105" spans="2:20" x14ac:dyDescent="0.2">
      <c r="B105" s="33" t="s">
        <v>265</v>
      </c>
      <c r="C105" s="21" t="s">
        <v>56</v>
      </c>
      <c r="D105" s="18" t="s">
        <v>315</v>
      </c>
      <c r="E105" s="23" t="s">
        <v>574</v>
      </c>
      <c r="F105" s="23" t="s">
        <v>574</v>
      </c>
      <c r="G105" s="23" t="s">
        <v>574</v>
      </c>
      <c r="H105" s="23" t="s">
        <v>574</v>
      </c>
      <c r="I105" s="23" t="s">
        <v>574</v>
      </c>
      <c r="J105" s="23" t="s">
        <v>574</v>
      </c>
      <c r="K105" s="23" t="s">
        <v>574</v>
      </c>
      <c r="L105" s="24" t="s">
        <v>574</v>
      </c>
      <c r="M105" s="23" t="s">
        <v>574</v>
      </c>
      <c r="N105" s="23" t="s">
        <v>574</v>
      </c>
      <c r="O105" s="23" t="s">
        <v>574</v>
      </c>
      <c r="P105" s="23" t="s">
        <v>574</v>
      </c>
      <c r="Q105" s="23" t="s">
        <v>574</v>
      </c>
      <c r="R105" s="23" t="s">
        <v>574</v>
      </c>
      <c r="S105" s="23" t="s">
        <v>574</v>
      </c>
      <c r="T105" s="24" t="s">
        <v>574</v>
      </c>
    </row>
    <row r="106" spans="2:20" x14ac:dyDescent="0.2">
      <c r="B106" s="33" t="s">
        <v>265</v>
      </c>
      <c r="C106" s="21" t="s">
        <v>62</v>
      </c>
      <c r="D106" s="18" t="s">
        <v>171</v>
      </c>
      <c r="E106" s="23">
        <v>0.78835717809570793</v>
      </c>
      <c r="F106" s="23">
        <v>9.8667982239763197E-3</v>
      </c>
      <c r="G106" s="23">
        <v>6.4134188455846081E-3</v>
      </c>
      <c r="H106" s="23">
        <v>4.440059200789344E-3</v>
      </c>
      <c r="I106" s="23">
        <v>4.9333991119881598E-3</v>
      </c>
      <c r="J106" s="23">
        <v>5.4267390231869756E-3</v>
      </c>
      <c r="K106" s="23">
        <v>0.18105574740996547</v>
      </c>
      <c r="L106" s="24">
        <v>10135</v>
      </c>
      <c r="M106" s="23">
        <v>0.81723237597911225</v>
      </c>
      <c r="N106" s="23">
        <v>7.832898172323759E-3</v>
      </c>
      <c r="O106" s="23">
        <v>6.5274151436031328E-3</v>
      </c>
      <c r="P106" s="23">
        <v>3.9164490861618795E-3</v>
      </c>
      <c r="Q106" s="23">
        <v>2.6109660574412533E-3</v>
      </c>
      <c r="R106" s="23">
        <v>6.5274151436031328E-3</v>
      </c>
      <c r="S106" s="23">
        <v>0.1566579634464752</v>
      </c>
      <c r="T106" s="24">
        <v>3830</v>
      </c>
    </row>
    <row r="107" spans="2:20" x14ac:dyDescent="0.2">
      <c r="B107" s="33" t="s">
        <v>265</v>
      </c>
      <c r="C107" s="21" t="s">
        <v>63</v>
      </c>
      <c r="D107" s="18" t="s">
        <v>172</v>
      </c>
      <c r="E107" s="23">
        <v>0.5077349678925861</v>
      </c>
      <c r="F107" s="23">
        <v>2.9334500875656741E-2</v>
      </c>
      <c r="G107" s="23">
        <v>0.20067133683596031</v>
      </c>
      <c r="H107" s="23">
        <v>5.3561004086398134E-2</v>
      </c>
      <c r="I107" s="23">
        <v>3.7361354349095155E-2</v>
      </c>
      <c r="J107" s="23">
        <v>6.0712200817279627E-2</v>
      </c>
      <c r="K107" s="23">
        <v>0.11077057793345009</v>
      </c>
      <c r="L107" s="24">
        <v>34260</v>
      </c>
      <c r="M107" s="23">
        <v>0.59990507831039397</v>
      </c>
      <c r="N107" s="23">
        <v>2.2781205505457997E-2</v>
      </c>
      <c r="O107" s="23">
        <v>0.16184148077835786</v>
      </c>
      <c r="P107" s="23">
        <v>4.5087802562885616E-2</v>
      </c>
      <c r="Q107" s="23">
        <v>2.4679639297579496E-2</v>
      </c>
      <c r="R107" s="23">
        <v>5.4579971523493115E-2</v>
      </c>
      <c r="S107" s="23">
        <v>9.0650213573801611E-2</v>
      </c>
      <c r="T107" s="24">
        <v>10535</v>
      </c>
    </row>
    <row r="108" spans="2:20" x14ac:dyDescent="0.2">
      <c r="B108" s="33" t="s">
        <v>265</v>
      </c>
      <c r="C108" s="21" t="s">
        <v>64</v>
      </c>
      <c r="D108" s="18" t="s">
        <v>316</v>
      </c>
      <c r="E108" s="23">
        <v>0.65370884569615229</v>
      </c>
      <c r="F108" s="23">
        <v>2.4990083300277667E-2</v>
      </c>
      <c r="G108" s="23">
        <v>0.12614042046806823</v>
      </c>
      <c r="H108" s="23">
        <v>6.3466878222927403E-2</v>
      </c>
      <c r="I108" s="23">
        <v>6.6640222134073779E-2</v>
      </c>
      <c r="J108" s="23">
        <v>5.6326854422848079E-2</v>
      </c>
      <c r="K108" s="23">
        <v>9.1233637445458145E-3</v>
      </c>
      <c r="L108" s="24">
        <v>12605</v>
      </c>
      <c r="M108" s="23" t="s">
        <v>574</v>
      </c>
      <c r="N108" s="23" t="s">
        <v>574</v>
      </c>
      <c r="O108" s="23" t="s">
        <v>574</v>
      </c>
      <c r="P108" s="23" t="s">
        <v>574</v>
      </c>
      <c r="Q108" s="23" t="s">
        <v>574</v>
      </c>
      <c r="R108" s="23" t="s">
        <v>574</v>
      </c>
      <c r="S108" s="23" t="s">
        <v>574</v>
      </c>
      <c r="T108" s="24" t="s">
        <v>574</v>
      </c>
    </row>
    <row r="109" spans="2:20" x14ac:dyDescent="0.2">
      <c r="B109" s="33" t="s">
        <v>265</v>
      </c>
      <c r="C109" s="21" t="s">
        <v>65</v>
      </c>
      <c r="D109" s="18" t="s">
        <v>317</v>
      </c>
      <c r="E109" s="23">
        <v>0.62186997473007122</v>
      </c>
      <c r="F109" s="23">
        <v>2.0675396278428671E-2</v>
      </c>
      <c r="G109" s="23">
        <v>6.7539627842866989E-2</v>
      </c>
      <c r="H109" s="23">
        <v>1.4472777394900068E-2</v>
      </c>
      <c r="I109" s="23">
        <v>3.5607626923960488E-2</v>
      </c>
      <c r="J109" s="23">
        <v>0.17574086836664368</v>
      </c>
      <c r="K109" s="23">
        <v>6.3864001837813003E-2</v>
      </c>
      <c r="L109" s="24">
        <v>21765</v>
      </c>
      <c r="M109" s="23">
        <v>0.65259454705364994</v>
      </c>
      <c r="N109" s="23">
        <v>1.4072119613016711E-2</v>
      </c>
      <c r="O109" s="23">
        <v>5.2770448548812667E-2</v>
      </c>
      <c r="P109" s="23">
        <v>1.1433597185576077E-2</v>
      </c>
      <c r="Q109" s="23">
        <v>2.6385224274406333E-2</v>
      </c>
      <c r="R109" s="23">
        <v>0.19964819700967459</v>
      </c>
      <c r="S109" s="23">
        <v>4.3095866314863673E-2</v>
      </c>
      <c r="T109" s="24">
        <v>5685</v>
      </c>
    </row>
    <row r="110" spans="2:20" x14ac:dyDescent="0.2">
      <c r="B110" s="33" t="s">
        <v>265</v>
      </c>
      <c r="C110" s="21" t="s">
        <v>66</v>
      </c>
      <c r="D110" s="18" t="s">
        <v>318</v>
      </c>
      <c r="E110" s="23">
        <v>0.53613884926295763</v>
      </c>
      <c r="F110" s="23">
        <v>2.5915359010936757E-2</v>
      </c>
      <c r="G110" s="23">
        <v>0.23181169757489301</v>
      </c>
      <c r="H110" s="23">
        <v>4.7788873038516408E-2</v>
      </c>
      <c r="I110" s="23">
        <v>3.6138849262957677E-2</v>
      </c>
      <c r="J110" s="23">
        <v>0.11650023775558725</v>
      </c>
      <c r="K110" s="23">
        <v>5.7061340941512127E-3</v>
      </c>
      <c r="L110" s="24">
        <v>21030</v>
      </c>
      <c r="M110" s="23">
        <v>0.62751407884151245</v>
      </c>
      <c r="N110" s="23">
        <v>1.7699115044247787E-2</v>
      </c>
      <c r="O110" s="23">
        <v>0.19227674979887369</v>
      </c>
      <c r="P110" s="23">
        <v>3.7007240547063558E-2</v>
      </c>
      <c r="Q110" s="23">
        <v>2.413515687851971E-2</v>
      </c>
      <c r="R110" s="23">
        <v>9.8954143201930814E-2</v>
      </c>
      <c r="S110" s="23">
        <v>2.4135156878519709E-3</v>
      </c>
      <c r="T110" s="24">
        <v>6215</v>
      </c>
    </row>
    <row r="111" spans="2:20" x14ac:dyDescent="0.2">
      <c r="B111" s="33" t="s">
        <v>265</v>
      </c>
      <c r="C111" s="21" t="s">
        <v>67</v>
      </c>
      <c r="D111" s="18" t="s">
        <v>319</v>
      </c>
      <c r="E111" s="23">
        <v>0.86892857142857138</v>
      </c>
      <c r="F111" s="23">
        <v>2.1785714285714287E-2</v>
      </c>
      <c r="G111" s="23">
        <v>3.6785714285714283E-2</v>
      </c>
      <c r="H111" s="23">
        <v>1.4285714285714285E-2</v>
      </c>
      <c r="I111" s="23">
        <v>1.3214285714285715E-2</v>
      </c>
      <c r="J111" s="23">
        <v>1.9285714285714285E-2</v>
      </c>
      <c r="K111" s="23">
        <v>2.5714285714285714E-2</v>
      </c>
      <c r="L111" s="24">
        <v>14000</v>
      </c>
      <c r="M111" s="23">
        <v>0.89310689310689306</v>
      </c>
      <c r="N111" s="23">
        <v>1.5984015984015984E-2</v>
      </c>
      <c r="O111" s="23">
        <v>2.7972027972027972E-2</v>
      </c>
      <c r="P111" s="23">
        <v>1.2987012987012988E-2</v>
      </c>
      <c r="Q111" s="23">
        <v>7.992007992007992E-3</v>
      </c>
      <c r="R111" s="23">
        <v>1.7982017982017984E-2</v>
      </c>
      <c r="S111" s="23">
        <v>2.3976023976023976E-2</v>
      </c>
      <c r="T111" s="24">
        <v>5005</v>
      </c>
    </row>
    <row r="112" spans="2:20" x14ac:dyDescent="0.2">
      <c r="B112" s="33" t="s">
        <v>265</v>
      </c>
      <c r="C112" s="21" t="s">
        <v>68</v>
      </c>
      <c r="D112" s="18" t="s">
        <v>173</v>
      </c>
      <c r="E112" s="23">
        <v>0.66576086956521741</v>
      </c>
      <c r="F112" s="23">
        <v>2.5543478260869567E-2</v>
      </c>
      <c r="G112" s="23">
        <v>0.15543478260869564</v>
      </c>
      <c r="H112" s="23">
        <v>3.5326086956521736E-2</v>
      </c>
      <c r="I112" s="23">
        <v>1.7934782608695653E-2</v>
      </c>
      <c r="J112" s="23">
        <v>5.8152173913043476E-2</v>
      </c>
      <c r="K112" s="23">
        <v>4.2934782608695654E-2</v>
      </c>
      <c r="L112" s="24">
        <v>9200</v>
      </c>
      <c r="M112" s="23">
        <v>0.7375201288244766</v>
      </c>
      <c r="N112" s="23">
        <v>1.610305958132045E-2</v>
      </c>
      <c r="O112" s="23">
        <v>0.12077294685990338</v>
      </c>
      <c r="P112" s="23">
        <v>2.4154589371980676E-2</v>
      </c>
      <c r="Q112" s="23">
        <v>1.610305958132045E-2</v>
      </c>
      <c r="R112" s="23">
        <v>5.7971014492753624E-2</v>
      </c>
      <c r="S112" s="23">
        <v>2.7375201288244767E-2</v>
      </c>
      <c r="T112" s="24">
        <v>3105</v>
      </c>
    </row>
    <row r="113" spans="2:20" x14ac:dyDescent="0.2">
      <c r="B113" s="33" t="s">
        <v>265</v>
      </c>
      <c r="C113" s="21" t="s">
        <v>71</v>
      </c>
      <c r="D113" s="18" t="s">
        <v>175</v>
      </c>
      <c r="E113" s="23">
        <v>0.86701926709482435</v>
      </c>
      <c r="F113" s="23">
        <v>1.0200226671703816E-2</v>
      </c>
      <c r="G113" s="23">
        <v>3.5889686437476385E-2</v>
      </c>
      <c r="H113" s="23">
        <v>6.4223649414431429E-3</v>
      </c>
      <c r="I113" s="23">
        <v>1.0200226671703816E-2</v>
      </c>
      <c r="J113" s="23">
        <v>7.0646014355874573E-2</v>
      </c>
      <c r="K113" s="23">
        <v>0</v>
      </c>
      <c r="L113" s="24">
        <v>13235</v>
      </c>
      <c r="M113" s="23">
        <v>0.89106145251396651</v>
      </c>
      <c r="N113" s="23">
        <v>8.3798882681564244E-3</v>
      </c>
      <c r="O113" s="23">
        <v>2.3743016759776536E-2</v>
      </c>
      <c r="P113" s="23">
        <v>4.1899441340782122E-3</v>
      </c>
      <c r="Q113" s="23">
        <v>6.9832402234636867E-3</v>
      </c>
      <c r="R113" s="23">
        <v>6.5642458100558659E-2</v>
      </c>
      <c r="S113" s="23">
        <v>0</v>
      </c>
      <c r="T113" s="24">
        <v>3580</v>
      </c>
    </row>
    <row r="114" spans="2:20" x14ac:dyDescent="0.2">
      <c r="B114" s="33" t="s">
        <v>265</v>
      </c>
      <c r="C114" s="21" t="s">
        <v>72</v>
      </c>
      <c r="D114" s="18" t="s">
        <v>176</v>
      </c>
      <c r="E114" s="23">
        <v>0.57818765036086606</v>
      </c>
      <c r="F114" s="23">
        <v>1.4434643143544507E-2</v>
      </c>
      <c r="G114" s="23">
        <v>1.6038492381716118E-3</v>
      </c>
      <c r="H114" s="23">
        <v>7.858861267040898E-2</v>
      </c>
      <c r="I114" s="23">
        <v>3.2076984763432237E-3</v>
      </c>
      <c r="J114" s="23">
        <v>0.32477947072975138</v>
      </c>
      <c r="K114" s="23">
        <v>0</v>
      </c>
      <c r="L114" s="24">
        <v>6235</v>
      </c>
      <c r="M114" s="23">
        <v>0.5951742627345844</v>
      </c>
      <c r="N114" s="23">
        <v>1.3404825737265416E-2</v>
      </c>
      <c r="O114" s="23">
        <v>0</v>
      </c>
      <c r="P114" s="23">
        <v>8.8471849865951746E-2</v>
      </c>
      <c r="Q114" s="23">
        <v>2.6809651474530832E-3</v>
      </c>
      <c r="R114" s="23">
        <v>0.30294906166219837</v>
      </c>
      <c r="S114" s="23">
        <v>0</v>
      </c>
      <c r="T114" s="24">
        <v>1865</v>
      </c>
    </row>
    <row r="115" spans="2:20" x14ac:dyDescent="0.2">
      <c r="B115" s="33" t="s">
        <v>277</v>
      </c>
      <c r="C115" s="21" t="s">
        <v>74</v>
      </c>
      <c r="D115" s="18" t="s">
        <v>178</v>
      </c>
      <c r="E115" s="23">
        <v>0.73085670962850646</v>
      </c>
      <c r="F115" s="23">
        <v>1.1372251705837756E-2</v>
      </c>
      <c r="G115" s="23">
        <v>0.13115996967399546</v>
      </c>
      <c r="H115" s="23">
        <v>2.2744503411675512E-3</v>
      </c>
      <c r="I115" s="23">
        <v>1.2130401819560273E-2</v>
      </c>
      <c r="J115" s="23">
        <v>4.6247156937073541E-2</v>
      </c>
      <c r="K115" s="23">
        <v>6.5959059893858987E-2</v>
      </c>
      <c r="L115" s="24">
        <v>6595</v>
      </c>
      <c r="M115" s="23">
        <v>0.78456591639871387</v>
      </c>
      <c r="N115" s="23">
        <v>6.4308681672025723E-3</v>
      </c>
      <c r="O115" s="23">
        <v>0.10289389067524116</v>
      </c>
      <c r="P115" s="23">
        <v>0</v>
      </c>
      <c r="Q115" s="23">
        <v>9.6463022508038593E-3</v>
      </c>
      <c r="R115" s="23">
        <v>3.5369774919614148E-2</v>
      </c>
      <c r="S115" s="23">
        <v>6.1093247588424437E-2</v>
      </c>
      <c r="T115" s="24">
        <v>1555</v>
      </c>
    </row>
    <row r="116" spans="2:20" x14ac:dyDescent="0.2">
      <c r="B116" s="33" t="s">
        <v>277</v>
      </c>
      <c r="C116" s="21" t="s">
        <v>76</v>
      </c>
      <c r="D116" s="18" t="s">
        <v>180</v>
      </c>
      <c r="E116" s="23">
        <v>0.9131850244167119</v>
      </c>
      <c r="F116" s="23">
        <v>1.3022246337493217E-2</v>
      </c>
      <c r="G116" s="23">
        <v>9.2240911557243625E-3</v>
      </c>
      <c r="H116" s="23">
        <v>5.9685295713510578E-3</v>
      </c>
      <c r="I116" s="23">
        <v>9.2240911557243625E-3</v>
      </c>
      <c r="J116" s="23">
        <v>4.9376017362995114E-2</v>
      </c>
      <c r="K116" s="23">
        <v>0</v>
      </c>
      <c r="L116" s="24">
        <v>9215</v>
      </c>
      <c r="M116" s="23">
        <v>0.92504258943781947</v>
      </c>
      <c r="N116" s="23">
        <v>1.0221465076660987E-2</v>
      </c>
      <c r="O116" s="23">
        <v>5.1107325383304937E-3</v>
      </c>
      <c r="P116" s="23">
        <v>3.4071550255536627E-3</v>
      </c>
      <c r="Q116" s="23">
        <v>6.8143100511073255E-3</v>
      </c>
      <c r="R116" s="23">
        <v>4.9403747870528106E-2</v>
      </c>
      <c r="S116" s="23">
        <v>0</v>
      </c>
      <c r="T116" s="24">
        <v>2935</v>
      </c>
    </row>
    <row r="117" spans="2:20" x14ac:dyDescent="0.2">
      <c r="B117" s="33" t="s">
        <v>277</v>
      </c>
      <c r="C117" s="21" t="s">
        <v>79</v>
      </c>
      <c r="D117" s="18" t="s">
        <v>183</v>
      </c>
      <c r="E117" s="23">
        <v>0.46277056277056278</v>
      </c>
      <c r="F117" s="23">
        <v>2.0346320346320345E-2</v>
      </c>
      <c r="G117" s="23">
        <v>0.39610389610389612</v>
      </c>
      <c r="H117" s="23">
        <v>2.813852813852814E-2</v>
      </c>
      <c r="I117" s="23">
        <v>6.1471861471861469E-2</v>
      </c>
      <c r="J117" s="23">
        <v>1.7316017316017316E-2</v>
      </c>
      <c r="K117" s="23">
        <v>1.4718614718614719E-2</v>
      </c>
      <c r="L117" s="24">
        <v>11550</v>
      </c>
      <c r="M117" s="23" t="s">
        <v>574</v>
      </c>
      <c r="N117" s="23" t="s">
        <v>574</v>
      </c>
      <c r="O117" s="23" t="s">
        <v>574</v>
      </c>
      <c r="P117" s="23" t="s">
        <v>574</v>
      </c>
      <c r="Q117" s="23" t="s">
        <v>574</v>
      </c>
      <c r="R117" s="23" t="s">
        <v>574</v>
      </c>
      <c r="S117" s="23" t="s">
        <v>574</v>
      </c>
      <c r="T117" s="24" t="s">
        <v>574</v>
      </c>
    </row>
    <row r="118" spans="2:20" x14ac:dyDescent="0.2">
      <c r="B118" s="33" t="s">
        <v>277</v>
      </c>
      <c r="C118" s="21" t="s">
        <v>80</v>
      </c>
      <c r="D118" s="18" t="s">
        <v>320</v>
      </c>
      <c r="E118" s="23">
        <v>0.75612177365982791</v>
      </c>
      <c r="F118" s="23">
        <v>2.5810721376571807E-2</v>
      </c>
      <c r="G118" s="23">
        <v>0.16677696889477167</v>
      </c>
      <c r="H118" s="23">
        <v>3.0112508272667107E-2</v>
      </c>
      <c r="I118" s="23">
        <v>1.6214427531436135E-2</v>
      </c>
      <c r="J118" s="23">
        <v>1.6545334215751159E-3</v>
      </c>
      <c r="K118" s="23">
        <v>3.3090668431502318E-3</v>
      </c>
      <c r="L118" s="24">
        <v>15110</v>
      </c>
      <c r="M118" s="23">
        <v>0.80327868852459017</v>
      </c>
      <c r="N118" s="23">
        <v>1.912568306010929E-2</v>
      </c>
      <c r="O118" s="23">
        <v>0.13661202185792351</v>
      </c>
      <c r="P118" s="23">
        <v>2.7322404371584699E-2</v>
      </c>
      <c r="Q118" s="23">
        <v>1.092896174863388E-2</v>
      </c>
      <c r="R118" s="23">
        <v>1.366120218579235E-3</v>
      </c>
      <c r="S118" s="23">
        <v>1.366120218579235E-3</v>
      </c>
      <c r="T118" s="24">
        <v>3660</v>
      </c>
    </row>
    <row r="119" spans="2:20" x14ac:dyDescent="0.2">
      <c r="B119" s="33" t="s">
        <v>277</v>
      </c>
      <c r="C119" s="21" t="s">
        <v>82</v>
      </c>
      <c r="D119" s="18" t="s">
        <v>321</v>
      </c>
      <c r="E119" s="23">
        <v>0.88357368976433348</v>
      </c>
      <c r="F119" s="23">
        <v>6.6830812521983824E-3</v>
      </c>
      <c r="G119" s="23">
        <v>1.0903974674639466E-2</v>
      </c>
      <c r="H119" s="23">
        <v>5.9795990151248679E-3</v>
      </c>
      <c r="I119" s="23">
        <v>9.1452690819556811E-3</v>
      </c>
      <c r="J119" s="23">
        <v>8.0196975026380582E-2</v>
      </c>
      <c r="K119" s="23">
        <v>3.5174111853675696E-3</v>
      </c>
      <c r="L119" s="24">
        <v>14215</v>
      </c>
      <c r="M119" s="23">
        <v>0.89663461538461542</v>
      </c>
      <c r="N119" s="23">
        <v>3.605769230769231E-3</v>
      </c>
      <c r="O119" s="23">
        <v>7.2115384615384619E-3</v>
      </c>
      <c r="P119" s="23">
        <v>3.605769230769231E-3</v>
      </c>
      <c r="Q119" s="23">
        <v>6.0096153846153849E-3</v>
      </c>
      <c r="R119" s="23">
        <v>8.0528846153846159E-2</v>
      </c>
      <c r="S119" s="23">
        <v>2.403846153846154E-3</v>
      </c>
      <c r="T119" s="24">
        <v>4160</v>
      </c>
    </row>
    <row r="120" spans="2:20" x14ac:dyDescent="0.2">
      <c r="B120" s="33" t="s">
        <v>277</v>
      </c>
      <c r="C120" s="21" t="s">
        <v>83</v>
      </c>
      <c r="D120" s="18" t="s">
        <v>322</v>
      </c>
      <c r="E120" s="23">
        <v>0.86537852391510928</v>
      </c>
      <c r="F120" s="23">
        <v>1.9638897687678177E-2</v>
      </c>
      <c r="G120" s="23">
        <v>1.6471333544504276E-2</v>
      </c>
      <c r="H120" s="23">
        <v>1.0136205258156478E-2</v>
      </c>
      <c r="I120" s="23">
        <v>1.9322141273360786E-2</v>
      </c>
      <c r="J120" s="23">
        <v>2.3439974659486856E-2</v>
      </c>
      <c r="K120" s="23">
        <v>4.5612923661704149E-2</v>
      </c>
      <c r="L120" s="24">
        <v>15785</v>
      </c>
      <c r="M120" s="23">
        <v>0.8520231213872832</v>
      </c>
      <c r="N120" s="23">
        <v>2.0809248554913295E-2</v>
      </c>
      <c r="O120" s="23">
        <v>1.9653179190751446E-2</v>
      </c>
      <c r="P120" s="23">
        <v>1.2716763005780347E-2</v>
      </c>
      <c r="Q120" s="23">
        <v>2.3121387283236993E-2</v>
      </c>
      <c r="R120" s="23">
        <v>2.3121387283236993E-2</v>
      </c>
      <c r="S120" s="23">
        <v>4.7398843930635835E-2</v>
      </c>
      <c r="T120" s="24">
        <v>4325</v>
      </c>
    </row>
    <row r="121" spans="2:20" x14ac:dyDescent="0.2">
      <c r="B121" s="33" t="s">
        <v>277</v>
      </c>
      <c r="C121" s="21" t="s">
        <v>86</v>
      </c>
      <c r="D121" s="18" t="s">
        <v>186</v>
      </c>
      <c r="E121" s="23">
        <v>0.8480801335559266</v>
      </c>
      <c r="F121" s="23">
        <v>1.1686143572621035E-2</v>
      </c>
      <c r="G121" s="23">
        <v>1.1686143572621035E-2</v>
      </c>
      <c r="H121" s="23">
        <v>7.5125208681135229E-3</v>
      </c>
      <c r="I121" s="23">
        <v>1.2520868113522538E-2</v>
      </c>
      <c r="J121" s="23">
        <v>0.10851419031719532</v>
      </c>
      <c r="K121" s="23">
        <v>0</v>
      </c>
      <c r="L121" s="24">
        <v>5990</v>
      </c>
      <c r="M121" s="23" t="s">
        <v>574</v>
      </c>
      <c r="N121" s="23" t="s">
        <v>574</v>
      </c>
      <c r="O121" s="23" t="s">
        <v>574</v>
      </c>
      <c r="P121" s="23" t="s">
        <v>574</v>
      </c>
      <c r="Q121" s="23" t="s">
        <v>574</v>
      </c>
      <c r="R121" s="23" t="s">
        <v>574</v>
      </c>
      <c r="S121" s="23" t="s">
        <v>574</v>
      </c>
      <c r="T121" s="24" t="s">
        <v>574</v>
      </c>
    </row>
    <row r="122" spans="2:20" x14ac:dyDescent="0.2">
      <c r="B122" s="33" t="s">
        <v>277</v>
      </c>
      <c r="C122" s="21" t="s">
        <v>87</v>
      </c>
      <c r="D122" s="18" t="s">
        <v>323</v>
      </c>
      <c r="E122" s="23">
        <v>0.84735812133072408</v>
      </c>
      <c r="F122" s="23">
        <v>4.8923679060665359E-3</v>
      </c>
      <c r="G122" s="23">
        <v>8.8062622309197647E-3</v>
      </c>
      <c r="H122" s="23">
        <v>4.8923679060665359E-3</v>
      </c>
      <c r="I122" s="23">
        <v>1.4677103718199608E-2</v>
      </c>
      <c r="J122" s="23">
        <v>2.5440313111545987E-2</v>
      </c>
      <c r="K122" s="23">
        <v>9.2954990215264183E-2</v>
      </c>
      <c r="L122" s="24">
        <v>5110</v>
      </c>
      <c r="M122" s="23">
        <v>0.9</v>
      </c>
      <c r="N122" s="23">
        <v>4.0000000000000001E-3</v>
      </c>
      <c r="O122" s="23">
        <v>4.0000000000000001E-3</v>
      </c>
      <c r="P122" s="23">
        <v>4.0000000000000001E-3</v>
      </c>
      <c r="Q122" s="23">
        <v>1.6E-2</v>
      </c>
      <c r="R122" s="23">
        <v>0.02</v>
      </c>
      <c r="S122" s="23">
        <v>5.6000000000000001E-2</v>
      </c>
      <c r="T122" s="24">
        <v>1250</v>
      </c>
    </row>
    <row r="123" spans="2:20" x14ac:dyDescent="0.2">
      <c r="B123" s="33" t="s">
        <v>277</v>
      </c>
      <c r="C123" s="21" t="s">
        <v>88</v>
      </c>
      <c r="D123" s="18" t="s">
        <v>324</v>
      </c>
      <c r="E123" s="23">
        <v>0.77876499333629501</v>
      </c>
      <c r="F123" s="23">
        <v>1.0217681030653044E-2</v>
      </c>
      <c r="G123" s="23">
        <v>9.3291870279875611E-3</v>
      </c>
      <c r="H123" s="23">
        <v>1.2438916037316748E-2</v>
      </c>
      <c r="I123" s="23">
        <v>4.3091959129275881E-2</v>
      </c>
      <c r="J123" s="23">
        <v>7.8631719235895153E-2</v>
      </c>
      <c r="K123" s="23">
        <v>6.7081297201243895E-2</v>
      </c>
      <c r="L123" s="24">
        <v>11255</v>
      </c>
      <c r="M123" s="23">
        <v>0.77537593984962405</v>
      </c>
      <c r="N123" s="23">
        <v>8.4586466165413529E-3</v>
      </c>
      <c r="O123" s="23">
        <v>1.1278195488721804E-2</v>
      </c>
      <c r="P123" s="23">
        <v>1.4097744360902255E-2</v>
      </c>
      <c r="Q123" s="23">
        <v>4.3233082706766915E-2</v>
      </c>
      <c r="R123" s="23">
        <v>8.2706766917293228E-2</v>
      </c>
      <c r="S123" s="23">
        <v>6.3909774436090222E-2</v>
      </c>
      <c r="T123" s="24">
        <v>5320</v>
      </c>
    </row>
    <row r="124" spans="2:20" x14ac:dyDescent="0.2">
      <c r="B124" s="33" t="s">
        <v>277</v>
      </c>
      <c r="C124" s="21" t="s">
        <v>90</v>
      </c>
      <c r="D124" s="18" t="s">
        <v>188</v>
      </c>
      <c r="E124" s="23">
        <v>0.67013257083441646</v>
      </c>
      <c r="F124" s="23">
        <v>2.5214452820379516E-2</v>
      </c>
      <c r="G124" s="23">
        <v>0.10059786846893684</v>
      </c>
      <c r="H124" s="23">
        <v>6.5765531583051734E-2</v>
      </c>
      <c r="I124" s="23">
        <v>5.4587990642058749E-2</v>
      </c>
      <c r="J124" s="23">
        <v>2.1575253444242267E-2</v>
      </c>
      <c r="K124" s="23">
        <v>6.1866389394333247E-2</v>
      </c>
      <c r="L124" s="24">
        <v>19235</v>
      </c>
      <c r="M124" s="23">
        <v>0.74590163934426235</v>
      </c>
      <c r="N124" s="23">
        <v>1.8032786885245903E-2</v>
      </c>
      <c r="O124" s="23">
        <v>7.5409836065573776E-2</v>
      </c>
      <c r="P124" s="23">
        <v>5.6557377049180325E-2</v>
      </c>
      <c r="Q124" s="23">
        <v>4.0983606557377046E-2</v>
      </c>
      <c r="R124" s="23">
        <v>2.2131147540983605E-2</v>
      </c>
      <c r="S124" s="23">
        <v>4.0983606557377046E-2</v>
      </c>
      <c r="T124" s="24">
        <v>6100</v>
      </c>
    </row>
    <row r="125" spans="2:20" x14ac:dyDescent="0.2">
      <c r="B125" s="33" t="s">
        <v>277</v>
      </c>
      <c r="C125" s="21" t="s">
        <v>93</v>
      </c>
      <c r="D125" s="18" t="s">
        <v>191</v>
      </c>
      <c r="E125" s="23">
        <v>0.75770266227938976</v>
      </c>
      <c r="F125" s="23">
        <v>2.4827998803469937E-2</v>
      </c>
      <c r="G125" s="23">
        <v>0.15644630571343104</v>
      </c>
      <c r="H125" s="23">
        <v>1.3460963206700568E-2</v>
      </c>
      <c r="I125" s="23">
        <v>2.0939276099311995E-3</v>
      </c>
      <c r="J125" s="23">
        <v>2.0341011067903082E-2</v>
      </c>
      <c r="K125" s="23">
        <v>2.5127131319174396E-2</v>
      </c>
      <c r="L125" s="24">
        <v>16715</v>
      </c>
      <c r="M125" s="23">
        <v>0.83293838862559244</v>
      </c>
      <c r="N125" s="23">
        <v>1.6587677725118485E-2</v>
      </c>
      <c r="O125" s="23">
        <v>9.3601895734597151E-2</v>
      </c>
      <c r="P125" s="23">
        <v>9.4786729857819912E-3</v>
      </c>
      <c r="Q125" s="23">
        <v>1.1848341232227489E-3</v>
      </c>
      <c r="R125" s="23">
        <v>2.014218009478673E-2</v>
      </c>
      <c r="S125" s="23">
        <v>2.843601895734597E-2</v>
      </c>
      <c r="T125" s="24">
        <v>4220</v>
      </c>
    </row>
    <row r="126" spans="2:20" x14ac:dyDescent="0.2">
      <c r="B126" s="33" t="s">
        <v>277</v>
      </c>
      <c r="C126" s="21" t="s">
        <v>94</v>
      </c>
      <c r="D126" s="18" t="s">
        <v>192</v>
      </c>
      <c r="E126" s="23">
        <v>0.90051282051282056</v>
      </c>
      <c r="F126" s="23">
        <v>3.0769230769230769E-3</v>
      </c>
      <c r="G126" s="23">
        <v>6.6666666666666671E-3</v>
      </c>
      <c r="H126" s="23">
        <v>5.1282051282051282E-3</v>
      </c>
      <c r="I126" s="23">
        <v>2.6153846153846153E-2</v>
      </c>
      <c r="J126" s="23">
        <v>4.7692307692307694E-2</v>
      </c>
      <c r="K126" s="23">
        <v>1.0256410256410256E-2</v>
      </c>
      <c r="L126" s="24">
        <v>9750</v>
      </c>
      <c r="M126" s="23">
        <v>0.91348088531187122</v>
      </c>
      <c r="N126" s="23">
        <v>2.012072434607646E-3</v>
      </c>
      <c r="O126" s="23">
        <v>4.0241448692152921E-3</v>
      </c>
      <c r="P126" s="23">
        <v>2.012072434607646E-3</v>
      </c>
      <c r="Q126" s="23">
        <v>1.6096579476861168E-2</v>
      </c>
      <c r="R126" s="23">
        <v>4.8289738430583498E-2</v>
      </c>
      <c r="S126" s="23">
        <v>1.4084507042253521E-2</v>
      </c>
      <c r="T126" s="24">
        <v>2485</v>
      </c>
    </row>
    <row r="127" spans="2:20" x14ac:dyDescent="0.2">
      <c r="B127" s="33" t="s">
        <v>277</v>
      </c>
      <c r="C127" s="21" t="s">
        <v>95</v>
      </c>
      <c r="D127" s="18" t="s">
        <v>325</v>
      </c>
      <c r="E127" s="23">
        <v>0.81818181818181823</v>
      </c>
      <c r="F127" s="23">
        <v>6.269592476489028E-3</v>
      </c>
      <c r="G127" s="23">
        <v>1.671891327063741E-2</v>
      </c>
      <c r="H127" s="23">
        <v>4.1797283176593526E-3</v>
      </c>
      <c r="I127" s="23">
        <v>5.2246603970741903E-3</v>
      </c>
      <c r="J127" s="23">
        <v>0.14942528735632185</v>
      </c>
      <c r="K127" s="23">
        <v>0</v>
      </c>
      <c r="L127" s="24">
        <v>4785</v>
      </c>
      <c r="M127" s="23">
        <v>0.83714285714285719</v>
      </c>
      <c r="N127" s="23">
        <v>5.7142857142857143E-3</v>
      </c>
      <c r="O127" s="23">
        <v>8.5714285714285719E-3</v>
      </c>
      <c r="P127" s="23">
        <v>2.8571428571428571E-3</v>
      </c>
      <c r="Q127" s="23">
        <v>2.8571428571428571E-3</v>
      </c>
      <c r="R127" s="23">
        <v>0.14285714285714285</v>
      </c>
      <c r="S127" s="23">
        <v>0</v>
      </c>
      <c r="T127" s="24">
        <v>1750</v>
      </c>
    </row>
    <row r="128" spans="2:20" x14ac:dyDescent="0.2">
      <c r="B128" s="33" t="s">
        <v>277</v>
      </c>
      <c r="C128" s="21" t="s">
        <v>96</v>
      </c>
      <c r="D128" s="18" t="s">
        <v>326</v>
      </c>
      <c r="E128" s="23">
        <v>0.78665207877461707</v>
      </c>
      <c r="F128" s="23">
        <v>6.0175054704595188E-3</v>
      </c>
      <c r="G128" s="23">
        <v>1.0940919037199124E-2</v>
      </c>
      <c r="H128" s="23">
        <v>3.2822757111597373E-3</v>
      </c>
      <c r="I128" s="23">
        <v>3.3916849015317288E-2</v>
      </c>
      <c r="J128" s="23">
        <v>0.15919037199124728</v>
      </c>
      <c r="K128" s="23">
        <v>0</v>
      </c>
      <c r="L128" s="24">
        <v>9140</v>
      </c>
      <c r="M128" s="23">
        <v>0.78410794602698652</v>
      </c>
      <c r="N128" s="23">
        <v>2.9985007496251873E-3</v>
      </c>
      <c r="O128" s="23">
        <v>7.4962518740629685E-3</v>
      </c>
      <c r="P128" s="23">
        <v>4.4977511244377807E-3</v>
      </c>
      <c r="Q128" s="23">
        <v>2.6986506746626688E-2</v>
      </c>
      <c r="R128" s="23">
        <v>0.17391304347826086</v>
      </c>
      <c r="S128" s="23">
        <v>0</v>
      </c>
      <c r="T128" s="24">
        <v>3335</v>
      </c>
    </row>
    <row r="129" spans="2:20" x14ac:dyDescent="0.2">
      <c r="B129" s="33" t="s">
        <v>277</v>
      </c>
      <c r="C129" s="21" t="s">
        <v>97</v>
      </c>
      <c r="D129" s="18" t="s">
        <v>193</v>
      </c>
      <c r="E129" s="23">
        <v>0.83791895947973982</v>
      </c>
      <c r="F129" s="23">
        <v>5.5027513756878439E-3</v>
      </c>
      <c r="G129" s="23">
        <v>6.5032516258129065E-3</v>
      </c>
      <c r="H129" s="23">
        <v>3.5017508754377189E-3</v>
      </c>
      <c r="I129" s="23">
        <v>3.0015007503751876E-3</v>
      </c>
      <c r="J129" s="23">
        <v>2.9014507253626812E-2</v>
      </c>
      <c r="K129" s="23">
        <v>0.11455727863931967</v>
      </c>
      <c r="L129" s="24">
        <v>9995</v>
      </c>
      <c r="M129" s="23">
        <v>0.8588709677419355</v>
      </c>
      <c r="N129" s="23">
        <v>3.0241935483870967E-3</v>
      </c>
      <c r="O129" s="23">
        <v>4.0322580645161289E-3</v>
      </c>
      <c r="P129" s="23">
        <v>4.0322580645161289E-3</v>
      </c>
      <c r="Q129" s="23">
        <v>2.0161290322580645E-3</v>
      </c>
      <c r="R129" s="23">
        <v>3.2258064516129031E-2</v>
      </c>
      <c r="S129" s="23">
        <v>9.375E-2</v>
      </c>
      <c r="T129" s="24">
        <v>4960</v>
      </c>
    </row>
    <row r="130" spans="2:20" x14ac:dyDescent="0.2">
      <c r="B130" s="33" t="s">
        <v>277</v>
      </c>
      <c r="C130" s="21" t="s">
        <v>99</v>
      </c>
      <c r="D130" s="18" t="s">
        <v>194</v>
      </c>
      <c r="E130" s="23">
        <v>0.56924643584521384</v>
      </c>
      <c r="F130" s="23">
        <v>7.4338085539714868E-2</v>
      </c>
      <c r="G130" s="23">
        <v>0.15580448065173116</v>
      </c>
      <c r="H130" s="23">
        <v>7.4338085539714868E-2</v>
      </c>
      <c r="I130" s="23">
        <v>8.45213849287169E-2</v>
      </c>
      <c r="J130" s="23">
        <v>6.1099796334012219E-3</v>
      </c>
      <c r="K130" s="23">
        <v>3.5641547861507125E-2</v>
      </c>
      <c r="L130" s="24">
        <v>4910</v>
      </c>
      <c r="M130" s="23">
        <v>0.56976744186046513</v>
      </c>
      <c r="N130" s="23">
        <v>5.8139534883720929E-2</v>
      </c>
      <c r="O130" s="23">
        <v>0.16860465116279069</v>
      </c>
      <c r="P130" s="23">
        <v>7.5581395348837205E-2</v>
      </c>
      <c r="Q130" s="23">
        <v>6.9767441860465115E-2</v>
      </c>
      <c r="R130" s="23">
        <v>1.1627906976744186E-2</v>
      </c>
      <c r="S130" s="23">
        <v>4.6511627906976744E-2</v>
      </c>
      <c r="T130" s="24">
        <v>860</v>
      </c>
    </row>
    <row r="131" spans="2:20" x14ac:dyDescent="0.2">
      <c r="B131" s="33" t="s">
        <v>277</v>
      </c>
      <c r="C131" s="21" t="s">
        <v>100</v>
      </c>
      <c r="D131" s="18" t="s">
        <v>195</v>
      </c>
      <c r="E131" s="23">
        <v>0.73799725651577508</v>
      </c>
      <c r="F131" s="23">
        <v>1.7832647462277092E-2</v>
      </c>
      <c r="G131" s="23">
        <v>8.6877000457247375E-2</v>
      </c>
      <c r="H131" s="23">
        <v>4.2981252857796068E-2</v>
      </c>
      <c r="I131" s="23">
        <v>5.9899405578417927E-2</v>
      </c>
      <c r="J131" s="23">
        <v>3.017832647462277E-2</v>
      </c>
      <c r="K131" s="23">
        <v>2.4691358024691357E-2</v>
      </c>
      <c r="L131" s="24">
        <v>10935</v>
      </c>
      <c r="M131" s="23">
        <v>0.79205298013245029</v>
      </c>
      <c r="N131" s="23">
        <v>1.1920529801324504E-2</v>
      </c>
      <c r="O131" s="23">
        <v>7.2847682119205295E-2</v>
      </c>
      <c r="P131" s="23">
        <v>3.9735099337748346E-2</v>
      </c>
      <c r="Q131" s="23">
        <v>4.6357615894039736E-2</v>
      </c>
      <c r="R131" s="23">
        <v>2.119205298013245E-2</v>
      </c>
      <c r="S131" s="23">
        <v>1.456953642384106E-2</v>
      </c>
      <c r="T131" s="24">
        <v>3775</v>
      </c>
    </row>
    <row r="132" spans="2:20" x14ac:dyDescent="0.2">
      <c r="B132" s="33" t="s">
        <v>277</v>
      </c>
      <c r="C132" s="21" t="s">
        <v>101</v>
      </c>
      <c r="D132" s="18" t="s">
        <v>196</v>
      </c>
      <c r="E132" s="23">
        <v>0.857622565480188</v>
      </c>
      <c r="F132" s="23">
        <v>1.0073875083948958E-2</v>
      </c>
      <c r="G132" s="23">
        <v>3.895231699126931E-2</v>
      </c>
      <c r="H132" s="23">
        <v>1.208865010073875E-2</v>
      </c>
      <c r="I132" s="23">
        <v>2.4848891873740765E-2</v>
      </c>
      <c r="J132" s="23">
        <v>1.4103425117528543E-2</v>
      </c>
      <c r="K132" s="23">
        <v>4.2310275352585629E-2</v>
      </c>
      <c r="L132" s="24">
        <v>7445</v>
      </c>
      <c r="M132" s="23">
        <v>0.85416666666666663</v>
      </c>
      <c r="N132" s="23">
        <v>0</v>
      </c>
      <c r="O132" s="23">
        <v>6.25E-2</v>
      </c>
      <c r="P132" s="23">
        <v>2.0833333333333332E-2</v>
      </c>
      <c r="Q132" s="23">
        <v>2.0833333333333332E-2</v>
      </c>
      <c r="R132" s="23">
        <v>0</v>
      </c>
      <c r="S132" s="23">
        <v>6.25E-2</v>
      </c>
      <c r="T132" s="24">
        <v>240</v>
      </c>
    </row>
    <row r="133" spans="2:20" x14ac:dyDescent="0.2">
      <c r="B133" s="33" t="s">
        <v>277</v>
      </c>
      <c r="C133" s="21" t="s">
        <v>102</v>
      </c>
      <c r="D133" s="18" t="s">
        <v>197</v>
      </c>
      <c r="E133" s="23">
        <v>0.90776699029126218</v>
      </c>
      <c r="F133" s="23">
        <v>5.2277819268110532E-3</v>
      </c>
      <c r="G133" s="23">
        <v>2.2778192681105303E-2</v>
      </c>
      <c r="H133" s="23">
        <v>1.4189693801344288E-2</v>
      </c>
      <c r="I133" s="23">
        <v>1.5309932785660941E-2</v>
      </c>
      <c r="J133" s="23">
        <v>3.4353995519044063E-2</v>
      </c>
      <c r="K133" s="23">
        <v>0</v>
      </c>
      <c r="L133" s="24">
        <v>13390</v>
      </c>
      <c r="M133" s="23">
        <v>0.92795698924731185</v>
      </c>
      <c r="N133" s="23">
        <v>3.2258064516129032E-3</v>
      </c>
      <c r="O133" s="23">
        <v>1.6129032258064516E-2</v>
      </c>
      <c r="P133" s="23">
        <v>1.0752688172043012E-2</v>
      </c>
      <c r="Q133" s="23">
        <v>1.2903225806451613E-2</v>
      </c>
      <c r="R133" s="23">
        <v>2.7956989247311829E-2</v>
      </c>
      <c r="S133" s="23">
        <v>0</v>
      </c>
      <c r="T133" s="24">
        <v>4650</v>
      </c>
    </row>
    <row r="134" spans="2:20" x14ac:dyDescent="0.2">
      <c r="B134" s="33" t="s">
        <v>277</v>
      </c>
      <c r="C134" s="21" t="s">
        <v>106</v>
      </c>
      <c r="D134" s="18" t="s">
        <v>199</v>
      </c>
      <c r="E134" s="23">
        <v>0.76452702702702702</v>
      </c>
      <c r="F134" s="23">
        <v>1.3851351351351352E-2</v>
      </c>
      <c r="G134" s="23">
        <v>5.0675675675675678E-2</v>
      </c>
      <c r="H134" s="23">
        <v>1.6216216216216217E-2</v>
      </c>
      <c r="I134" s="23">
        <v>3.9864864864864867E-2</v>
      </c>
      <c r="J134" s="23">
        <v>7.8040540540540534E-2</v>
      </c>
      <c r="K134" s="23">
        <v>3.7162162162162164E-2</v>
      </c>
      <c r="L134" s="24">
        <v>14800</v>
      </c>
      <c r="M134" s="23">
        <v>0.81792318634423899</v>
      </c>
      <c r="N134" s="23">
        <v>9.9573257467994308E-3</v>
      </c>
      <c r="O134" s="23">
        <v>3.8406827880512091E-2</v>
      </c>
      <c r="P134" s="23">
        <v>1.2802275960170697E-2</v>
      </c>
      <c r="Q134" s="23">
        <v>2.9871977240398292E-2</v>
      </c>
      <c r="R134" s="23">
        <v>6.8278805120910391E-2</v>
      </c>
      <c r="S134" s="23">
        <v>2.4182076813655761E-2</v>
      </c>
      <c r="T134" s="24">
        <v>3515</v>
      </c>
    </row>
    <row r="135" spans="2:20" x14ac:dyDescent="0.2">
      <c r="B135" s="33" t="s">
        <v>277</v>
      </c>
      <c r="C135" s="21" t="s">
        <v>107</v>
      </c>
      <c r="D135" s="18" t="s">
        <v>200</v>
      </c>
      <c r="E135" s="23">
        <v>0.75287356321839083</v>
      </c>
      <c r="F135" s="23">
        <v>1.0344827586206896E-2</v>
      </c>
      <c r="G135" s="23">
        <v>4.3103448275862072E-2</v>
      </c>
      <c r="H135" s="23">
        <v>1.0344827586206896E-2</v>
      </c>
      <c r="I135" s="23">
        <v>3.9655172413793106E-2</v>
      </c>
      <c r="J135" s="23">
        <v>0.14252873563218391</v>
      </c>
      <c r="K135" s="23">
        <v>5.7471264367816091E-4</v>
      </c>
      <c r="L135" s="24">
        <v>8700</v>
      </c>
      <c r="M135" s="23" t="s">
        <v>574</v>
      </c>
      <c r="N135" s="23" t="s">
        <v>574</v>
      </c>
      <c r="O135" s="23" t="s">
        <v>574</v>
      </c>
      <c r="P135" s="23" t="s">
        <v>574</v>
      </c>
      <c r="Q135" s="23" t="s">
        <v>574</v>
      </c>
      <c r="R135" s="23" t="s">
        <v>574</v>
      </c>
      <c r="S135" s="23" t="s">
        <v>574</v>
      </c>
      <c r="T135" s="24" t="s">
        <v>574</v>
      </c>
    </row>
    <row r="136" spans="2:20" x14ac:dyDescent="0.2">
      <c r="B136" s="33" t="s">
        <v>277</v>
      </c>
      <c r="C136" s="21" t="s">
        <v>112</v>
      </c>
      <c r="D136" s="18" t="s">
        <v>327</v>
      </c>
      <c r="E136" s="23" t="s">
        <v>574</v>
      </c>
      <c r="F136" s="23" t="s">
        <v>574</v>
      </c>
      <c r="G136" s="23" t="s">
        <v>574</v>
      </c>
      <c r="H136" s="23" t="s">
        <v>574</v>
      </c>
      <c r="I136" s="23" t="s">
        <v>574</v>
      </c>
      <c r="J136" s="23" t="s">
        <v>574</v>
      </c>
      <c r="K136" s="23" t="s">
        <v>574</v>
      </c>
      <c r="L136" s="24" t="s">
        <v>574</v>
      </c>
      <c r="M136" s="23" t="s">
        <v>574</v>
      </c>
      <c r="N136" s="23" t="s">
        <v>574</v>
      </c>
      <c r="O136" s="23" t="s">
        <v>574</v>
      </c>
      <c r="P136" s="23" t="s">
        <v>574</v>
      </c>
      <c r="Q136" s="23" t="s">
        <v>574</v>
      </c>
      <c r="R136" s="23" t="s">
        <v>574</v>
      </c>
      <c r="S136" s="23" t="s">
        <v>574</v>
      </c>
      <c r="T136" s="24" t="s">
        <v>574</v>
      </c>
    </row>
    <row r="137" spans="2:20" x14ac:dyDescent="0.2">
      <c r="B137" s="33" t="s">
        <v>282</v>
      </c>
      <c r="C137" s="21" t="s">
        <v>75</v>
      </c>
      <c r="D137" s="18" t="s">
        <v>179</v>
      </c>
      <c r="E137" s="23">
        <v>0.61237488626023662</v>
      </c>
      <c r="F137" s="23">
        <v>1.8198362147406732E-2</v>
      </c>
      <c r="G137" s="23">
        <v>2.2747952684258416E-2</v>
      </c>
      <c r="H137" s="23">
        <v>1.637852593266606E-2</v>
      </c>
      <c r="I137" s="23">
        <v>5.0045495905368519E-2</v>
      </c>
      <c r="J137" s="23">
        <v>0.28025477707006369</v>
      </c>
      <c r="K137" s="23">
        <v>0</v>
      </c>
      <c r="L137" s="24">
        <v>5495</v>
      </c>
      <c r="M137" s="23">
        <v>0.59842519685039375</v>
      </c>
      <c r="N137" s="23">
        <v>1.8372703412073491E-2</v>
      </c>
      <c r="O137" s="23">
        <v>2.6246719160104987E-2</v>
      </c>
      <c r="P137" s="23">
        <v>1.8372703412073491E-2</v>
      </c>
      <c r="Q137" s="23">
        <v>7.0866141732283464E-2</v>
      </c>
      <c r="R137" s="23">
        <v>0.26509186351706038</v>
      </c>
      <c r="S137" s="23">
        <v>0</v>
      </c>
      <c r="T137" s="24">
        <v>1905</v>
      </c>
    </row>
    <row r="138" spans="2:20" x14ac:dyDescent="0.2">
      <c r="B138" s="33" t="s">
        <v>282</v>
      </c>
      <c r="C138" s="21" t="s">
        <v>77</v>
      </c>
      <c r="D138" s="18" t="s">
        <v>181</v>
      </c>
      <c r="E138" s="23">
        <v>0.84177215189873422</v>
      </c>
      <c r="F138" s="23">
        <v>7.7355836849507739E-3</v>
      </c>
      <c r="G138" s="23">
        <v>9.1420534458509142E-3</v>
      </c>
      <c r="H138" s="23">
        <v>3.5161744022503515E-3</v>
      </c>
      <c r="I138" s="23">
        <v>3.5161744022503515E-3</v>
      </c>
      <c r="J138" s="23">
        <v>0.13431786216596342</v>
      </c>
      <c r="K138" s="23">
        <v>7.0323488045007034E-4</v>
      </c>
      <c r="L138" s="24">
        <v>7110</v>
      </c>
      <c r="M138" s="23">
        <v>0.87406015037593987</v>
      </c>
      <c r="N138" s="23">
        <v>7.5187969924812026E-3</v>
      </c>
      <c r="O138" s="23">
        <v>7.5187969924812026E-3</v>
      </c>
      <c r="P138" s="23">
        <v>5.6390977443609019E-3</v>
      </c>
      <c r="Q138" s="23">
        <v>3.7593984962406013E-3</v>
      </c>
      <c r="R138" s="23">
        <v>0.10338345864661654</v>
      </c>
      <c r="S138" s="23">
        <v>0</v>
      </c>
      <c r="T138" s="24">
        <v>2660</v>
      </c>
    </row>
    <row r="139" spans="2:20" x14ac:dyDescent="0.2">
      <c r="B139" s="33" t="s">
        <v>282</v>
      </c>
      <c r="C139" s="21" t="s">
        <v>78</v>
      </c>
      <c r="D139" s="18" t="s">
        <v>182</v>
      </c>
      <c r="E139" s="23" t="s">
        <v>574</v>
      </c>
      <c r="F139" s="23" t="s">
        <v>574</v>
      </c>
      <c r="G139" s="23" t="s">
        <v>574</v>
      </c>
      <c r="H139" s="23" t="s">
        <v>574</v>
      </c>
      <c r="I139" s="23" t="s">
        <v>574</v>
      </c>
      <c r="J139" s="23" t="s">
        <v>574</v>
      </c>
      <c r="K139" s="23" t="s">
        <v>574</v>
      </c>
      <c r="L139" s="24" t="s">
        <v>574</v>
      </c>
      <c r="M139" s="23" t="s">
        <v>574</v>
      </c>
      <c r="N139" s="23" t="s">
        <v>574</v>
      </c>
      <c r="O139" s="23" t="s">
        <v>574</v>
      </c>
      <c r="P139" s="23" t="s">
        <v>574</v>
      </c>
      <c r="Q139" s="23" t="s">
        <v>574</v>
      </c>
      <c r="R139" s="23" t="s">
        <v>574</v>
      </c>
      <c r="S139" s="23" t="s">
        <v>574</v>
      </c>
      <c r="T139" s="24" t="s">
        <v>574</v>
      </c>
    </row>
    <row r="140" spans="2:20" x14ac:dyDescent="0.2">
      <c r="B140" s="33" t="s">
        <v>282</v>
      </c>
      <c r="C140" s="21" t="s">
        <v>81</v>
      </c>
      <c r="D140" s="18" t="s">
        <v>328</v>
      </c>
      <c r="E140" s="23">
        <v>0.88140417457305498</v>
      </c>
      <c r="F140" s="23">
        <v>8.5388994307400382E-3</v>
      </c>
      <c r="G140" s="23">
        <v>1.5180265654648957E-2</v>
      </c>
      <c r="H140" s="23">
        <v>9.4876660341555973E-3</v>
      </c>
      <c r="I140" s="23">
        <v>8.5388994307400382E-3</v>
      </c>
      <c r="J140" s="23">
        <v>5.8823529411764705E-2</v>
      </c>
      <c r="K140" s="23">
        <v>1.7077798861480076E-2</v>
      </c>
      <c r="L140" s="24">
        <v>5270</v>
      </c>
      <c r="M140" s="23">
        <v>0.89206349206349211</v>
      </c>
      <c r="N140" s="23">
        <v>9.5238095238095247E-3</v>
      </c>
      <c r="O140" s="23">
        <v>6.3492063492063492E-3</v>
      </c>
      <c r="P140" s="23">
        <v>6.3492063492063492E-3</v>
      </c>
      <c r="Q140" s="23">
        <v>6.3492063492063492E-3</v>
      </c>
      <c r="R140" s="23">
        <v>6.6666666666666666E-2</v>
      </c>
      <c r="S140" s="23">
        <v>1.5873015873015872E-2</v>
      </c>
      <c r="T140" s="24">
        <v>1575</v>
      </c>
    </row>
    <row r="141" spans="2:20" x14ac:dyDescent="0.2">
      <c r="B141" s="33" t="s">
        <v>282</v>
      </c>
      <c r="C141" s="21" t="s">
        <v>84</v>
      </c>
      <c r="D141" s="18" t="s">
        <v>184</v>
      </c>
      <c r="E141" s="23">
        <v>0.81886792452830193</v>
      </c>
      <c r="F141" s="23">
        <v>8.8050314465408803E-3</v>
      </c>
      <c r="G141" s="23">
        <v>1.0062893081761006E-2</v>
      </c>
      <c r="H141" s="23">
        <v>8.8050314465408803E-3</v>
      </c>
      <c r="I141" s="23">
        <v>1.7610062893081761E-2</v>
      </c>
      <c r="J141" s="23">
        <v>0.13584905660377358</v>
      </c>
      <c r="K141" s="23">
        <v>0</v>
      </c>
      <c r="L141" s="24">
        <v>3975</v>
      </c>
      <c r="M141" s="23">
        <v>0.84491978609625673</v>
      </c>
      <c r="N141" s="23">
        <v>5.3475935828877002E-3</v>
      </c>
      <c r="O141" s="23">
        <v>5.3475935828877002E-3</v>
      </c>
      <c r="P141" s="23">
        <v>5.3475935828877002E-3</v>
      </c>
      <c r="Q141" s="23">
        <v>1.06951871657754E-2</v>
      </c>
      <c r="R141" s="23">
        <v>0.12834224598930483</v>
      </c>
      <c r="S141" s="23">
        <v>0</v>
      </c>
      <c r="T141" s="24">
        <v>935</v>
      </c>
    </row>
    <row r="142" spans="2:20" x14ac:dyDescent="0.2">
      <c r="B142" s="33" t="s">
        <v>282</v>
      </c>
      <c r="C142" s="21" t="s">
        <v>85</v>
      </c>
      <c r="D142" s="18" t="s">
        <v>185</v>
      </c>
      <c r="E142" s="23">
        <v>0.64589442815249265</v>
      </c>
      <c r="F142" s="23">
        <v>8.7976539589442824E-3</v>
      </c>
      <c r="G142" s="23">
        <v>0.21700879765395895</v>
      </c>
      <c r="H142" s="23">
        <v>7.331378299120235E-3</v>
      </c>
      <c r="I142" s="23">
        <v>1.466275659824047E-2</v>
      </c>
      <c r="J142" s="23">
        <v>0.10337243401759531</v>
      </c>
      <c r="K142" s="23">
        <v>2.565982404692082E-3</v>
      </c>
      <c r="L142" s="24">
        <v>13640</v>
      </c>
      <c r="M142" s="23">
        <v>0.74679943100995727</v>
      </c>
      <c r="N142" s="23">
        <v>7.1123755334281651E-3</v>
      </c>
      <c r="O142" s="23">
        <v>0.16216216216216217</v>
      </c>
      <c r="P142" s="23">
        <v>4.2674253200568994E-3</v>
      </c>
      <c r="Q142" s="23">
        <v>9.9573257467994308E-3</v>
      </c>
      <c r="R142" s="23">
        <v>6.9701280227596016E-2</v>
      </c>
      <c r="S142" s="23">
        <v>2.8449502133712661E-3</v>
      </c>
      <c r="T142" s="24">
        <v>3515</v>
      </c>
    </row>
    <row r="143" spans="2:20" x14ac:dyDescent="0.2">
      <c r="B143" s="33" t="s">
        <v>282</v>
      </c>
      <c r="C143" s="21" t="s">
        <v>89</v>
      </c>
      <c r="D143" s="18" t="s">
        <v>187</v>
      </c>
      <c r="E143" s="23">
        <v>0.80688259109311744</v>
      </c>
      <c r="F143" s="23">
        <v>2.0242914979757085E-2</v>
      </c>
      <c r="G143" s="23">
        <v>9.0283400809716599E-2</v>
      </c>
      <c r="H143" s="23">
        <v>1.659919028340081E-2</v>
      </c>
      <c r="I143" s="23">
        <v>2.1457489878542509E-2</v>
      </c>
      <c r="J143" s="23">
        <v>2.5101214574898785E-2</v>
      </c>
      <c r="K143" s="23">
        <v>1.9433198380566803E-2</v>
      </c>
      <c r="L143" s="24">
        <v>12350</v>
      </c>
      <c r="M143" s="23">
        <v>0.86177474402730381</v>
      </c>
      <c r="N143" s="23">
        <v>1.3651877133105802E-2</v>
      </c>
      <c r="O143" s="23">
        <v>6.313993174061433E-2</v>
      </c>
      <c r="P143" s="23">
        <v>1.0238907849829351E-2</v>
      </c>
      <c r="Q143" s="23">
        <v>1.3651877133105802E-2</v>
      </c>
      <c r="R143" s="23">
        <v>1.877133105802048E-2</v>
      </c>
      <c r="S143" s="23">
        <v>1.877133105802048E-2</v>
      </c>
      <c r="T143" s="24">
        <v>2930</v>
      </c>
    </row>
    <row r="144" spans="2:20" x14ac:dyDescent="0.2">
      <c r="B144" s="33" t="s">
        <v>282</v>
      </c>
      <c r="C144" s="21" t="s">
        <v>73</v>
      </c>
      <c r="D144" s="18" t="s">
        <v>177</v>
      </c>
      <c r="E144" s="23">
        <v>0.77630090497737558</v>
      </c>
      <c r="F144" s="23">
        <v>1.4423076923076924E-2</v>
      </c>
      <c r="G144" s="23">
        <v>1.668552036199095E-2</v>
      </c>
      <c r="H144" s="23">
        <v>1.7251131221719458E-2</v>
      </c>
      <c r="I144" s="23">
        <v>6.6459276018099547E-2</v>
      </c>
      <c r="J144" s="23">
        <v>6.6176470588235295E-2</v>
      </c>
      <c r="K144" s="23">
        <v>4.2986425339366516E-2</v>
      </c>
      <c r="L144" s="24">
        <v>17680</v>
      </c>
      <c r="M144" s="23">
        <v>0.82171226831421007</v>
      </c>
      <c r="N144" s="23">
        <v>1.2356575463371581E-2</v>
      </c>
      <c r="O144" s="23">
        <v>1.412180052956752E-2</v>
      </c>
      <c r="P144" s="23">
        <v>1.412180052956752E-2</v>
      </c>
      <c r="Q144" s="23">
        <v>4.8543689320388349E-2</v>
      </c>
      <c r="R144" s="23">
        <v>5.5604589585172108E-2</v>
      </c>
      <c r="S144" s="23">
        <v>3.265666372462489E-2</v>
      </c>
      <c r="T144" s="24">
        <v>5665</v>
      </c>
    </row>
    <row r="145" spans="2:20" x14ac:dyDescent="0.2">
      <c r="B145" s="33" t="s">
        <v>282</v>
      </c>
      <c r="C145" s="21" t="s">
        <v>426</v>
      </c>
      <c r="D145" s="18" t="s">
        <v>427</v>
      </c>
      <c r="E145" s="23">
        <v>0.69064748201438853</v>
      </c>
      <c r="F145" s="23">
        <v>2.1582733812949641E-2</v>
      </c>
      <c r="G145" s="23">
        <v>3.9568345323741004E-2</v>
      </c>
      <c r="H145" s="23">
        <v>6.1151079136690649E-2</v>
      </c>
      <c r="I145" s="23">
        <v>5.7553956834532377E-2</v>
      </c>
      <c r="J145" s="23">
        <v>0.13309352517985612</v>
      </c>
      <c r="K145" s="23">
        <v>0</v>
      </c>
      <c r="L145" s="24">
        <v>1390</v>
      </c>
      <c r="M145" s="23">
        <v>0.66666666666666663</v>
      </c>
      <c r="N145" s="23">
        <v>0</v>
      </c>
      <c r="O145" s="23">
        <v>0</v>
      </c>
      <c r="P145" s="23">
        <v>8.3333333333333329E-2</v>
      </c>
      <c r="Q145" s="23">
        <v>8.3333333333333329E-2</v>
      </c>
      <c r="R145" s="23">
        <v>0.16666666666666666</v>
      </c>
      <c r="S145" s="23">
        <v>0</v>
      </c>
      <c r="T145" s="24">
        <v>60</v>
      </c>
    </row>
    <row r="146" spans="2:20" x14ac:dyDescent="0.2">
      <c r="B146" s="33" t="s">
        <v>282</v>
      </c>
      <c r="C146" s="21" t="s">
        <v>91</v>
      </c>
      <c r="D146" s="18" t="s">
        <v>189</v>
      </c>
      <c r="E146" s="23">
        <v>0.5573072678543276</v>
      </c>
      <c r="F146" s="23">
        <v>4.1305376005044935E-2</v>
      </c>
      <c r="G146" s="23">
        <v>0.17893741131956487</v>
      </c>
      <c r="H146" s="23">
        <v>8.9547532713227185E-2</v>
      </c>
      <c r="I146" s="23">
        <v>7.2047926848494398E-2</v>
      </c>
      <c r="J146" s="23">
        <v>5.0449314204635033E-2</v>
      </c>
      <c r="K146" s="23">
        <v>1.0405171054705975E-2</v>
      </c>
      <c r="L146" s="24">
        <v>31715</v>
      </c>
      <c r="M146" s="23" t="s">
        <v>574</v>
      </c>
      <c r="N146" s="23" t="s">
        <v>574</v>
      </c>
      <c r="O146" s="23" t="s">
        <v>574</v>
      </c>
      <c r="P146" s="23" t="s">
        <v>574</v>
      </c>
      <c r="Q146" s="23" t="s">
        <v>574</v>
      </c>
      <c r="R146" s="23" t="s">
        <v>574</v>
      </c>
      <c r="S146" s="23" t="s">
        <v>574</v>
      </c>
      <c r="T146" s="24" t="s">
        <v>574</v>
      </c>
    </row>
    <row r="147" spans="2:20" x14ac:dyDescent="0.2">
      <c r="B147" s="33" t="s">
        <v>282</v>
      </c>
      <c r="C147" s="21" t="s">
        <v>103</v>
      </c>
      <c r="D147" s="18" t="s">
        <v>425</v>
      </c>
      <c r="E147" s="23">
        <v>0.91528807758128927</v>
      </c>
      <c r="F147" s="23">
        <v>1.1409013120365089E-2</v>
      </c>
      <c r="G147" s="23">
        <v>1.1979463776383342E-2</v>
      </c>
      <c r="H147" s="23">
        <v>5.4192812321734174E-3</v>
      </c>
      <c r="I147" s="23">
        <v>8.8419851682829433E-3</v>
      </c>
      <c r="J147" s="23">
        <v>2.1962350256702796E-2</v>
      </c>
      <c r="K147" s="23">
        <v>2.5099828864803195E-2</v>
      </c>
      <c r="L147" s="24">
        <v>17530</v>
      </c>
      <c r="M147" s="23" t="s">
        <v>574</v>
      </c>
      <c r="N147" s="23" t="s">
        <v>574</v>
      </c>
      <c r="O147" s="23" t="s">
        <v>574</v>
      </c>
      <c r="P147" s="23" t="s">
        <v>574</v>
      </c>
      <c r="Q147" s="23" t="s">
        <v>574</v>
      </c>
      <c r="R147" s="23" t="s">
        <v>574</v>
      </c>
      <c r="S147" s="23" t="s">
        <v>574</v>
      </c>
      <c r="T147" s="24" t="s">
        <v>574</v>
      </c>
    </row>
    <row r="148" spans="2:20" x14ac:dyDescent="0.2">
      <c r="B148" s="33" t="s">
        <v>282</v>
      </c>
      <c r="C148" s="21" t="s">
        <v>92</v>
      </c>
      <c r="D148" s="18" t="s">
        <v>190</v>
      </c>
      <c r="E148" s="23">
        <v>0.85398773006134965</v>
      </c>
      <c r="F148" s="23">
        <v>9.8159509202453993E-3</v>
      </c>
      <c r="G148" s="23">
        <v>1.8404907975460124E-2</v>
      </c>
      <c r="H148" s="23">
        <v>1.0429447852760737E-2</v>
      </c>
      <c r="I148" s="23">
        <v>1.2269938650306749E-2</v>
      </c>
      <c r="J148" s="23">
        <v>4.9079754601226995E-2</v>
      </c>
      <c r="K148" s="23">
        <v>4.6012269938650305E-2</v>
      </c>
      <c r="L148" s="24">
        <v>8150</v>
      </c>
      <c r="M148" s="23">
        <v>0.87279843444227001</v>
      </c>
      <c r="N148" s="23">
        <v>5.8708414872798431E-3</v>
      </c>
      <c r="O148" s="23">
        <v>1.1741682974559686E-2</v>
      </c>
      <c r="P148" s="23">
        <v>5.8708414872798431E-3</v>
      </c>
      <c r="Q148" s="23">
        <v>5.8708414872798431E-3</v>
      </c>
      <c r="R148" s="23">
        <v>5.0880626223091974E-2</v>
      </c>
      <c r="S148" s="23">
        <v>4.8923679060665359E-2</v>
      </c>
      <c r="T148" s="24">
        <v>2555</v>
      </c>
    </row>
    <row r="149" spans="2:20" x14ac:dyDescent="0.2">
      <c r="B149" s="33" t="s">
        <v>282</v>
      </c>
      <c r="C149" s="21" t="s">
        <v>98</v>
      </c>
      <c r="D149" s="18" t="s">
        <v>329</v>
      </c>
      <c r="E149" s="23">
        <v>0.71591974498406152</v>
      </c>
      <c r="F149" s="23">
        <v>1.9126195387211702E-2</v>
      </c>
      <c r="G149" s="23">
        <v>0.15882242640165009</v>
      </c>
      <c r="H149" s="23">
        <v>3.2252015750984436E-2</v>
      </c>
      <c r="I149" s="23">
        <v>2.6251640727545471E-2</v>
      </c>
      <c r="J149" s="23">
        <v>4.4065254078379898E-2</v>
      </c>
      <c r="K149" s="23">
        <v>3.3752109506844179E-3</v>
      </c>
      <c r="L149" s="24">
        <v>26665</v>
      </c>
      <c r="M149" s="23">
        <v>0.77266839378238339</v>
      </c>
      <c r="N149" s="23">
        <v>1.4896373056994818E-2</v>
      </c>
      <c r="O149" s="23">
        <v>0.12888601036269431</v>
      </c>
      <c r="P149" s="23">
        <v>2.8497409326424871E-2</v>
      </c>
      <c r="Q149" s="23">
        <v>2.072538860103627E-2</v>
      </c>
      <c r="R149" s="23">
        <v>3.0440414507772021E-2</v>
      </c>
      <c r="S149" s="23">
        <v>3.2383419689119169E-3</v>
      </c>
      <c r="T149" s="24">
        <v>7720</v>
      </c>
    </row>
    <row r="150" spans="2:20" x14ac:dyDescent="0.2">
      <c r="B150" s="33" t="s">
        <v>282</v>
      </c>
      <c r="C150" s="21" t="s">
        <v>104</v>
      </c>
      <c r="D150" s="18" t="s">
        <v>198</v>
      </c>
      <c r="E150" s="23">
        <v>0.84063047285464099</v>
      </c>
      <c r="F150" s="23">
        <v>1.2259194395796848E-2</v>
      </c>
      <c r="G150" s="23">
        <v>3.5026269702276708E-2</v>
      </c>
      <c r="H150" s="23">
        <v>7.5890251021599534E-3</v>
      </c>
      <c r="I150" s="23">
        <v>1.634559252772913E-2</v>
      </c>
      <c r="J150" s="23">
        <v>8.8149445417396374E-2</v>
      </c>
      <c r="K150" s="23">
        <v>0</v>
      </c>
      <c r="L150" s="24">
        <v>8565</v>
      </c>
      <c r="M150" s="23">
        <v>0.86446886446886451</v>
      </c>
      <c r="N150" s="23">
        <v>5.4945054945054949E-3</v>
      </c>
      <c r="O150" s="23">
        <v>2.9304029304029304E-2</v>
      </c>
      <c r="P150" s="23">
        <v>5.4945054945054949E-3</v>
      </c>
      <c r="Q150" s="23">
        <v>1.098901098901099E-2</v>
      </c>
      <c r="R150" s="23">
        <v>8.4249084249084255E-2</v>
      </c>
      <c r="S150" s="23">
        <v>0</v>
      </c>
      <c r="T150" s="24">
        <v>2730</v>
      </c>
    </row>
    <row r="151" spans="2:20" x14ac:dyDescent="0.2">
      <c r="B151" s="33" t="s">
        <v>282</v>
      </c>
      <c r="C151" s="21" t="s">
        <v>105</v>
      </c>
      <c r="D151" s="18" t="s">
        <v>331</v>
      </c>
      <c r="E151" s="23">
        <v>0.70081300813008129</v>
      </c>
      <c r="F151" s="23">
        <v>1.5176151761517615E-2</v>
      </c>
      <c r="G151" s="23">
        <v>6.3414634146341464E-2</v>
      </c>
      <c r="H151" s="23">
        <v>1.3008130081300813E-2</v>
      </c>
      <c r="I151" s="23">
        <v>1.8970189701897018E-2</v>
      </c>
      <c r="J151" s="23">
        <v>2.872628726287263E-2</v>
      </c>
      <c r="K151" s="23">
        <v>0.16043360433604337</v>
      </c>
      <c r="L151" s="24">
        <v>9225</v>
      </c>
      <c r="M151" s="23">
        <v>0.75329566854990582</v>
      </c>
      <c r="N151" s="23">
        <v>7.5329566854990581E-3</v>
      </c>
      <c r="O151" s="23">
        <v>5.0847457627118647E-2</v>
      </c>
      <c r="P151" s="23">
        <v>1.3182674199623353E-2</v>
      </c>
      <c r="Q151" s="23">
        <v>1.5065913370998116E-2</v>
      </c>
      <c r="R151" s="23">
        <v>3.3898305084745763E-2</v>
      </c>
      <c r="S151" s="23">
        <v>0.128060263653484</v>
      </c>
      <c r="T151" s="24">
        <v>2655</v>
      </c>
    </row>
    <row r="152" spans="2:20" x14ac:dyDescent="0.2">
      <c r="B152" s="33" t="s">
        <v>282</v>
      </c>
      <c r="C152" s="21" t="s">
        <v>108</v>
      </c>
      <c r="D152" s="18" t="s">
        <v>332</v>
      </c>
      <c r="E152" s="23">
        <v>0.76157530601383716</v>
      </c>
      <c r="F152" s="23">
        <v>3.7253858435337944E-3</v>
      </c>
      <c r="G152" s="23">
        <v>9.5795635976583283E-3</v>
      </c>
      <c r="H152" s="23">
        <v>3.1931878658861094E-3</v>
      </c>
      <c r="I152" s="23">
        <v>7.9829696647152736E-3</v>
      </c>
      <c r="J152" s="23">
        <v>0.12240553485896753</v>
      </c>
      <c r="K152" s="23">
        <v>9.1005854177754128E-2</v>
      </c>
      <c r="L152" s="24">
        <v>9395</v>
      </c>
      <c r="M152" s="23">
        <v>0.79016393442622945</v>
      </c>
      <c r="N152" s="23">
        <v>1.639344262295082E-3</v>
      </c>
      <c r="O152" s="23">
        <v>4.9180327868852463E-3</v>
      </c>
      <c r="P152" s="23">
        <v>3.2786885245901639E-3</v>
      </c>
      <c r="Q152" s="23">
        <v>8.1967213114754103E-3</v>
      </c>
      <c r="R152" s="23">
        <v>0.12950819672131147</v>
      </c>
      <c r="S152" s="23">
        <v>6.0655737704918035E-2</v>
      </c>
      <c r="T152" s="24">
        <v>3050</v>
      </c>
    </row>
    <row r="153" spans="2:20" x14ac:dyDescent="0.2">
      <c r="B153" s="33" t="s">
        <v>282</v>
      </c>
      <c r="C153" s="21" t="s">
        <v>109</v>
      </c>
      <c r="D153" s="18" t="s">
        <v>333</v>
      </c>
      <c r="E153" s="23">
        <v>0.80252986647926916</v>
      </c>
      <c r="F153" s="23">
        <v>7.0274068868587487E-3</v>
      </c>
      <c r="G153" s="23">
        <v>1.2649332396345749E-2</v>
      </c>
      <c r="H153" s="23">
        <v>3.5137034434293743E-3</v>
      </c>
      <c r="I153" s="23">
        <v>7.1679550245959248E-2</v>
      </c>
      <c r="J153" s="23">
        <v>0.10189739985945186</v>
      </c>
      <c r="K153" s="23">
        <v>0</v>
      </c>
      <c r="L153" s="24">
        <v>7115</v>
      </c>
      <c r="M153" s="23">
        <v>0.82922201138519924</v>
      </c>
      <c r="N153" s="23">
        <v>5.6925996204933585E-3</v>
      </c>
      <c r="O153" s="23">
        <v>1.1385199240986717E-2</v>
      </c>
      <c r="P153" s="23">
        <v>3.7950664136622392E-3</v>
      </c>
      <c r="Q153" s="23">
        <v>6.0721062618595827E-2</v>
      </c>
      <c r="R153" s="23">
        <v>9.1081593927893736E-2</v>
      </c>
      <c r="S153" s="23">
        <v>0</v>
      </c>
      <c r="T153" s="24">
        <v>2635</v>
      </c>
    </row>
    <row r="154" spans="2:20" x14ac:dyDescent="0.2">
      <c r="B154" s="33" t="s">
        <v>282</v>
      </c>
      <c r="C154" s="21" t="s">
        <v>110</v>
      </c>
      <c r="D154" s="18" t="s">
        <v>201</v>
      </c>
      <c r="E154" s="23">
        <v>0.89949431099873578</v>
      </c>
      <c r="F154" s="23">
        <v>9.4816687737041723E-3</v>
      </c>
      <c r="G154" s="23">
        <v>1.8963337547408345E-2</v>
      </c>
      <c r="H154" s="23">
        <v>6.9532237673830596E-3</v>
      </c>
      <c r="I154" s="23">
        <v>7.5853350189633373E-3</v>
      </c>
      <c r="J154" s="23">
        <v>5.4993678887484194E-2</v>
      </c>
      <c r="K154" s="23">
        <v>1.8963337547408343E-3</v>
      </c>
      <c r="L154" s="24">
        <v>7910</v>
      </c>
      <c r="M154" s="23">
        <v>0.9072847682119205</v>
      </c>
      <c r="N154" s="23">
        <v>4.4150110375275938E-3</v>
      </c>
      <c r="O154" s="23">
        <v>1.3245033112582781E-2</v>
      </c>
      <c r="P154" s="23">
        <v>4.4150110375275938E-3</v>
      </c>
      <c r="Q154" s="23">
        <v>4.4150110375275938E-3</v>
      </c>
      <c r="R154" s="23">
        <v>6.1810154525386317E-2</v>
      </c>
      <c r="S154" s="23">
        <v>2.2075055187637969E-3</v>
      </c>
      <c r="T154" s="24">
        <v>2265</v>
      </c>
    </row>
    <row r="155" spans="2:20" x14ac:dyDescent="0.2">
      <c r="B155" s="33" t="s">
        <v>282</v>
      </c>
      <c r="C155" s="21" t="s">
        <v>111</v>
      </c>
      <c r="D155" s="18" t="s">
        <v>334</v>
      </c>
      <c r="E155" s="23">
        <v>0.90151515151515149</v>
      </c>
      <c r="F155" s="23">
        <v>1.2396694214876033E-2</v>
      </c>
      <c r="G155" s="23">
        <v>1.859504132231405E-2</v>
      </c>
      <c r="H155" s="23">
        <v>2.2038567493112948E-2</v>
      </c>
      <c r="I155" s="23">
        <v>2.8236914600550965E-2</v>
      </c>
      <c r="J155" s="23">
        <v>6.8870523415977963E-3</v>
      </c>
      <c r="K155" s="23">
        <v>1.1019283746556474E-2</v>
      </c>
      <c r="L155" s="24">
        <v>7260</v>
      </c>
      <c r="M155" s="23">
        <v>0.93650793650793651</v>
      </c>
      <c r="N155" s="23">
        <v>3.968253968253968E-3</v>
      </c>
      <c r="O155" s="23">
        <v>9.9206349206349201E-3</v>
      </c>
      <c r="P155" s="23">
        <v>1.3888888888888888E-2</v>
      </c>
      <c r="Q155" s="23">
        <v>1.7857142857142856E-2</v>
      </c>
      <c r="R155" s="23">
        <v>5.9523809523809521E-3</v>
      </c>
      <c r="S155" s="23">
        <v>9.9206349206349201E-3</v>
      </c>
      <c r="T155" s="24">
        <v>2520</v>
      </c>
    </row>
    <row r="156" spans="2:20" x14ac:dyDescent="0.2">
      <c r="B156" s="33" t="s">
        <v>286</v>
      </c>
      <c r="C156" s="21" t="s">
        <v>113</v>
      </c>
      <c r="D156" s="18" t="s">
        <v>335</v>
      </c>
      <c r="E156" s="23">
        <v>0.63842662632375191</v>
      </c>
      <c r="F156" s="23">
        <v>1.3111447302067574E-2</v>
      </c>
      <c r="G156" s="23">
        <v>7.8668683812405452E-2</v>
      </c>
      <c r="H156" s="23">
        <v>1.5128593040847202E-2</v>
      </c>
      <c r="I156" s="23">
        <v>6.1018658598083711E-2</v>
      </c>
      <c r="J156" s="23">
        <v>0.18053454362077659</v>
      </c>
      <c r="K156" s="23">
        <v>1.2607160867372668E-2</v>
      </c>
      <c r="L156" s="24">
        <v>9915</v>
      </c>
      <c r="M156" s="23">
        <v>0.67231638418079098</v>
      </c>
      <c r="N156" s="23">
        <v>5.6497175141242938E-3</v>
      </c>
      <c r="O156" s="23">
        <v>6.7796610169491525E-2</v>
      </c>
      <c r="P156" s="23">
        <v>1.1299435028248588E-2</v>
      </c>
      <c r="Q156" s="23">
        <v>7.3446327683615822E-2</v>
      </c>
      <c r="R156" s="23">
        <v>0.16384180790960451</v>
      </c>
      <c r="S156" s="23">
        <v>1.1299435028248588E-2</v>
      </c>
      <c r="T156" s="24">
        <v>885</v>
      </c>
    </row>
    <row r="157" spans="2:20" x14ac:dyDescent="0.2">
      <c r="B157" s="33" t="s">
        <v>286</v>
      </c>
      <c r="C157" s="21" t="s">
        <v>114</v>
      </c>
      <c r="D157" s="18" t="s">
        <v>202</v>
      </c>
      <c r="E157" s="23">
        <v>0.31975403535741737</v>
      </c>
      <c r="F157" s="23">
        <v>1.3451191391237509E-2</v>
      </c>
      <c r="G157" s="23">
        <v>5.1883166794773249E-2</v>
      </c>
      <c r="H157" s="23">
        <v>1.3451191391237509E-2</v>
      </c>
      <c r="I157" s="23">
        <v>6.9177555726364333E-3</v>
      </c>
      <c r="J157" s="23">
        <v>1.9984627209838585E-2</v>
      </c>
      <c r="K157" s="23">
        <v>0.57417371252882399</v>
      </c>
      <c r="L157" s="24">
        <v>13010</v>
      </c>
      <c r="M157" s="23" t="s">
        <v>574</v>
      </c>
      <c r="N157" s="23" t="s">
        <v>574</v>
      </c>
      <c r="O157" s="23" t="s">
        <v>574</v>
      </c>
      <c r="P157" s="23" t="s">
        <v>574</v>
      </c>
      <c r="Q157" s="23" t="s">
        <v>574</v>
      </c>
      <c r="R157" s="23" t="s">
        <v>574</v>
      </c>
      <c r="S157" s="23" t="s">
        <v>574</v>
      </c>
      <c r="T157" s="24" t="s">
        <v>574</v>
      </c>
    </row>
    <row r="158" spans="2:20" x14ac:dyDescent="0.2">
      <c r="B158" s="33" t="s">
        <v>286</v>
      </c>
      <c r="C158" s="21" t="s">
        <v>115</v>
      </c>
      <c r="D158" s="18" t="s">
        <v>336</v>
      </c>
      <c r="E158" s="23">
        <v>0.70017636684303353</v>
      </c>
      <c r="F158" s="23">
        <v>3.1746031746031744E-2</v>
      </c>
      <c r="G158" s="23">
        <v>8.0687830687830683E-2</v>
      </c>
      <c r="H158" s="23">
        <v>7.407407407407407E-2</v>
      </c>
      <c r="I158" s="23">
        <v>2.7777777777777776E-2</v>
      </c>
      <c r="J158" s="23">
        <v>8.55379188712522E-2</v>
      </c>
      <c r="K158" s="23">
        <v>0</v>
      </c>
      <c r="L158" s="24">
        <v>11340</v>
      </c>
      <c r="M158" s="23" t="s">
        <v>574</v>
      </c>
      <c r="N158" s="23" t="s">
        <v>574</v>
      </c>
      <c r="O158" s="23" t="s">
        <v>574</v>
      </c>
      <c r="P158" s="23" t="s">
        <v>574</v>
      </c>
      <c r="Q158" s="23" t="s">
        <v>574</v>
      </c>
      <c r="R158" s="23" t="s">
        <v>574</v>
      </c>
      <c r="S158" s="23" t="s">
        <v>574</v>
      </c>
      <c r="T158" s="24" t="s">
        <v>574</v>
      </c>
    </row>
    <row r="159" spans="2:20" x14ac:dyDescent="0.2">
      <c r="B159" s="33" t="s">
        <v>286</v>
      </c>
      <c r="C159" s="21" t="s">
        <v>116</v>
      </c>
      <c r="D159" s="18" t="s">
        <v>203</v>
      </c>
      <c r="E159" s="23">
        <v>0.80713743356112377</v>
      </c>
      <c r="F159" s="23">
        <v>1.5186028853454821E-2</v>
      </c>
      <c r="G159" s="23">
        <v>1.5565679574791193E-2</v>
      </c>
      <c r="H159" s="23">
        <v>1.0630220197418374E-2</v>
      </c>
      <c r="I159" s="23">
        <v>1.7843583902809414E-2</v>
      </c>
      <c r="J159" s="23">
        <v>5.2012148823082763E-2</v>
      </c>
      <c r="K159" s="23">
        <v>8.1245254365983302E-2</v>
      </c>
      <c r="L159" s="24">
        <v>13170</v>
      </c>
      <c r="M159" s="23">
        <v>0.81591448931116395</v>
      </c>
      <c r="N159" s="23">
        <v>1.3064133016627079E-2</v>
      </c>
      <c r="O159" s="23">
        <v>1.5439429928741092E-2</v>
      </c>
      <c r="P159" s="23">
        <v>1.0688836104513063E-2</v>
      </c>
      <c r="Q159" s="23">
        <v>1.7814726840855107E-2</v>
      </c>
      <c r="R159" s="23">
        <v>5.1068883610451303E-2</v>
      </c>
      <c r="S159" s="23">
        <v>7.7197149643705457E-2</v>
      </c>
      <c r="T159" s="24">
        <v>4210</v>
      </c>
    </row>
    <row r="160" spans="2:20" x14ac:dyDescent="0.2">
      <c r="B160" s="33" t="s">
        <v>286</v>
      </c>
      <c r="C160" s="21" t="s">
        <v>117</v>
      </c>
      <c r="D160" s="18" t="s">
        <v>204</v>
      </c>
      <c r="E160" s="23">
        <v>0.74534450651769091</v>
      </c>
      <c r="F160" s="23">
        <v>1.5363128491620111E-2</v>
      </c>
      <c r="G160" s="23">
        <v>1.7225325884543761E-2</v>
      </c>
      <c r="H160" s="23">
        <v>8.8454376163873364E-3</v>
      </c>
      <c r="I160" s="23">
        <v>8.3798882681564244E-3</v>
      </c>
      <c r="J160" s="23">
        <v>0.20437616387337057</v>
      </c>
      <c r="K160" s="23">
        <v>0</v>
      </c>
      <c r="L160" s="24">
        <v>10740</v>
      </c>
      <c r="M160" s="23">
        <v>0.70599613152804641</v>
      </c>
      <c r="N160" s="23">
        <v>7.7369439071566732E-3</v>
      </c>
      <c r="O160" s="23">
        <v>1.160541586073501E-2</v>
      </c>
      <c r="P160" s="23">
        <v>5.8027079303675051E-3</v>
      </c>
      <c r="Q160" s="23">
        <v>5.8027079303675051E-3</v>
      </c>
      <c r="R160" s="23">
        <v>0.26112185686653772</v>
      </c>
      <c r="S160" s="23">
        <v>0</v>
      </c>
      <c r="T160" s="24">
        <v>2585</v>
      </c>
    </row>
    <row r="161" spans="2:20" x14ac:dyDescent="0.2">
      <c r="B161" s="33" t="s">
        <v>286</v>
      </c>
      <c r="C161" s="21" t="s">
        <v>118</v>
      </c>
      <c r="D161" s="18" t="s">
        <v>205</v>
      </c>
      <c r="E161" s="23">
        <v>0.64462986735130512</v>
      </c>
      <c r="F161" s="23">
        <v>2.2036799315361573E-2</v>
      </c>
      <c r="G161" s="23">
        <v>0.1822849807445443</v>
      </c>
      <c r="H161" s="23">
        <v>3.0594779632006845E-2</v>
      </c>
      <c r="I161" s="23">
        <v>4.0436456996148909E-2</v>
      </c>
      <c r="J161" s="23">
        <v>5.1775780915703895E-2</v>
      </c>
      <c r="K161" s="23">
        <v>2.8241335044929396E-2</v>
      </c>
      <c r="L161" s="24">
        <v>23370</v>
      </c>
      <c r="M161" s="23">
        <v>0.73344370860927155</v>
      </c>
      <c r="N161" s="23">
        <v>1.6556291390728478E-2</v>
      </c>
      <c r="O161" s="23">
        <v>0.12582781456953643</v>
      </c>
      <c r="P161" s="23">
        <v>2.4834437086092714E-2</v>
      </c>
      <c r="Q161" s="23">
        <v>3.3112582781456956E-2</v>
      </c>
      <c r="R161" s="23">
        <v>5.2152317880794705E-2</v>
      </c>
      <c r="S161" s="23">
        <v>1.4072847682119206E-2</v>
      </c>
      <c r="T161" s="24">
        <v>6040</v>
      </c>
    </row>
    <row r="162" spans="2:20" x14ac:dyDescent="0.2">
      <c r="B162" s="33" t="s">
        <v>286</v>
      </c>
      <c r="C162" s="21" t="s">
        <v>119</v>
      </c>
      <c r="D162" s="18" t="s">
        <v>206</v>
      </c>
      <c r="E162" s="23">
        <v>0.80516898608349896</v>
      </c>
      <c r="F162" s="23">
        <v>1.2723658051689861E-2</v>
      </c>
      <c r="G162" s="23">
        <v>3.3797216699801194E-2</v>
      </c>
      <c r="H162" s="23">
        <v>1.94831013916501E-2</v>
      </c>
      <c r="I162" s="23">
        <v>3.4592445328031809E-2</v>
      </c>
      <c r="J162" s="23">
        <v>1.2326043737574552E-2</v>
      </c>
      <c r="K162" s="23">
        <v>8.2306163021868786E-2</v>
      </c>
      <c r="L162" s="24">
        <v>12575</v>
      </c>
      <c r="M162" s="23" t="s">
        <v>574</v>
      </c>
      <c r="N162" s="23" t="s">
        <v>574</v>
      </c>
      <c r="O162" s="23" t="s">
        <v>574</v>
      </c>
      <c r="P162" s="23" t="s">
        <v>574</v>
      </c>
      <c r="Q162" s="23" t="s">
        <v>574</v>
      </c>
      <c r="R162" s="23" t="s">
        <v>574</v>
      </c>
      <c r="S162" s="23" t="s">
        <v>574</v>
      </c>
      <c r="T162" s="24" t="s">
        <v>574</v>
      </c>
    </row>
    <row r="163" spans="2:20" x14ac:dyDescent="0.2">
      <c r="B163" s="33" t="s">
        <v>286</v>
      </c>
      <c r="C163" s="21" t="s">
        <v>120</v>
      </c>
      <c r="D163" s="18" t="s">
        <v>337</v>
      </c>
      <c r="E163" s="23">
        <v>0.95440729483282671</v>
      </c>
      <c r="F163" s="23">
        <v>1.4184397163120567E-2</v>
      </c>
      <c r="G163" s="23">
        <v>9.11854103343465E-3</v>
      </c>
      <c r="H163" s="23">
        <v>2.0263424518743669E-3</v>
      </c>
      <c r="I163" s="23">
        <v>4.0526849037487338E-3</v>
      </c>
      <c r="J163" s="23">
        <v>1.5197568389057751E-2</v>
      </c>
      <c r="K163" s="23">
        <v>1.0131712259371835E-3</v>
      </c>
      <c r="L163" s="24">
        <v>4935</v>
      </c>
      <c r="M163" s="23">
        <v>0.97222222222222221</v>
      </c>
      <c r="N163" s="23">
        <v>9.2592592592592587E-3</v>
      </c>
      <c r="O163" s="23">
        <v>4.6296296296296294E-3</v>
      </c>
      <c r="P163" s="23">
        <v>0</v>
      </c>
      <c r="Q163" s="23">
        <v>4.6296296296296294E-3</v>
      </c>
      <c r="R163" s="23">
        <v>9.2592592592592587E-3</v>
      </c>
      <c r="S163" s="23">
        <v>0</v>
      </c>
      <c r="T163" s="24">
        <v>1080</v>
      </c>
    </row>
    <row r="164" spans="2:20" x14ac:dyDescent="0.2">
      <c r="B164" s="33" t="s">
        <v>286</v>
      </c>
      <c r="C164" s="21" t="s">
        <v>121</v>
      </c>
      <c r="D164" s="18" t="s">
        <v>338</v>
      </c>
      <c r="E164" s="23">
        <v>0.87919263876521225</v>
      </c>
      <c r="F164" s="23">
        <v>2.3745918670228554E-2</v>
      </c>
      <c r="G164" s="23">
        <v>3.7399821905609976E-2</v>
      </c>
      <c r="H164" s="23">
        <v>1.9590382902938557E-2</v>
      </c>
      <c r="I164" s="23">
        <v>1.6622143069159989E-2</v>
      </c>
      <c r="J164" s="23">
        <v>1.4544375185514989E-2</v>
      </c>
      <c r="K164" s="23">
        <v>9.2015434847135657E-3</v>
      </c>
      <c r="L164" s="24">
        <v>16845</v>
      </c>
      <c r="M164" s="23">
        <v>0.90628115653040875</v>
      </c>
      <c r="N164" s="23">
        <v>1.4955134596211365E-2</v>
      </c>
      <c r="O164" s="23">
        <v>2.5922233300099701E-2</v>
      </c>
      <c r="P164" s="23">
        <v>1.6949152542372881E-2</v>
      </c>
      <c r="Q164" s="23">
        <v>7.9760717846460612E-3</v>
      </c>
      <c r="R164" s="23">
        <v>1.6949152542372881E-2</v>
      </c>
      <c r="S164" s="23">
        <v>1.0967098703888335E-2</v>
      </c>
      <c r="T164" s="24">
        <v>5015</v>
      </c>
    </row>
    <row r="165" spans="2:20" x14ac:dyDescent="0.2">
      <c r="B165" s="33" t="s">
        <v>286</v>
      </c>
      <c r="C165" s="21" t="s">
        <v>122</v>
      </c>
      <c r="D165" s="18" t="s">
        <v>207</v>
      </c>
      <c r="E165" s="23">
        <v>0.8105540897097625</v>
      </c>
      <c r="F165" s="23">
        <v>1.6886543535620052E-2</v>
      </c>
      <c r="G165" s="23">
        <v>4.3799472295514515E-2</v>
      </c>
      <c r="H165" s="23">
        <v>5.3298153034300792E-2</v>
      </c>
      <c r="I165" s="23">
        <v>1.424802110817942E-2</v>
      </c>
      <c r="J165" s="23">
        <v>6.0686015831134567E-2</v>
      </c>
      <c r="K165" s="23">
        <v>5.2770448548812663E-4</v>
      </c>
      <c r="L165" s="24">
        <v>9475</v>
      </c>
      <c r="M165" s="23">
        <v>0.83766233766233766</v>
      </c>
      <c r="N165" s="23">
        <v>1.2987012987012988E-2</v>
      </c>
      <c r="O165" s="23">
        <v>3.2467532467532464E-2</v>
      </c>
      <c r="P165" s="23">
        <v>4.5454545454545456E-2</v>
      </c>
      <c r="Q165" s="23">
        <v>1.0822510822510822E-2</v>
      </c>
      <c r="R165" s="23">
        <v>6.2770562770562768E-2</v>
      </c>
      <c r="S165" s="23">
        <v>0</v>
      </c>
      <c r="T165" s="24">
        <v>2310</v>
      </c>
    </row>
    <row r="166" spans="2:20" x14ac:dyDescent="0.2">
      <c r="B166" s="33" t="s">
        <v>286</v>
      </c>
      <c r="C166" s="21" t="s">
        <v>123</v>
      </c>
      <c r="D166" s="18" t="s">
        <v>208</v>
      </c>
      <c r="E166" s="23">
        <v>0.7022388059701492</v>
      </c>
      <c r="F166" s="23">
        <v>2.5746268656716417E-2</v>
      </c>
      <c r="G166" s="23">
        <v>6.1194029850746269E-2</v>
      </c>
      <c r="H166" s="23">
        <v>2.0895522388059702E-2</v>
      </c>
      <c r="I166" s="23">
        <v>2.5746268656716417E-2</v>
      </c>
      <c r="J166" s="23">
        <v>0.14440298507462687</v>
      </c>
      <c r="K166" s="23">
        <v>2.0149253731343283E-2</v>
      </c>
      <c r="L166" s="24">
        <v>13400</v>
      </c>
      <c r="M166" s="23">
        <v>0.71744471744471749</v>
      </c>
      <c r="N166" s="23">
        <v>1.9656019656019656E-2</v>
      </c>
      <c r="O166" s="23">
        <v>4.7911547911547912E-2</v>
      </c>
      <c r="P166" s="23">
        <v>1.8427518427518427E-2</v>
      </c>
      <c r="Q166" s="23">
        <v>2.0884520884520884E-2</v>
      </c>
      <c r="R166" s="23">
        <v>0.15479115479115479</v>
      </c>
      <c r="S166" s="23">
        <v>2.2113022113022112E-2</v>
      </c>
      <c r="T166" s="24">
        <v>4070</v>
      </c>
    </row>
    <row r="167" spans="2:20" x14ac:dyDescent="0.2">
      <c r="B167" s="33" t="s">
        <v>286</v>
      </c>
      <c r="C167" s="21" t="s">
        <v>124</v>
      </c>
      <c r="D167" s="18" t="s">
        <v>339</v>
      </c>
      <c r="E167" s="23">
        <v>0.70191915067374444</v>
      </c>
      <c r="F167" s="23">
        <v>6.5332788893425892E-3</v>
      </c>
      <c r="G167" s="23">
        <v>1.5924867292772562E-2</v>
      </c>
      <c r="H167" s="23">
        <v>9.391588403429971E-3</v>
      </c>
      <c r="I167" s="23">
        <v>8.5749285422621474E-3</v>
      </c>
      <c r="J167" s="23">
        <v>0.20988158432013065</v>
      </c>
      <c r="K167" s="23">
        <v>4.818293180890159E-2</v>
      </c>
      <c r="L167" s="24">
        <v>12245</v>
      </c>
      <c r="M167" s="23">
        <v>0.75162548764629389</v>
      </c>
      <c r="N167" s="23">
        <v>3.9011703511053317E-3</v>
      </c>
      <c r="O167" s="23">
        <v>1.4304291287386216E-2</v>
      </c>
      <c r="P167" s="23">
        <v>5.2015604681404422E-3</v>
      </c>
      <c r="Q167" s="23">
        <v>5.2015604681404422E-3</v>
      </c>
      <c r="R167" s="23">
        <v>0.21716514954486346</v>
      </c>
      <c r="S167" s="23">
        <v>2.6007802340702211E-3</v>
      </c>
      <c r="T167" s="24">
        <v>3845</v>
      </c>
    </row>
    <row r="168" spans="2:20" x14ac:dyDescent="0.2">
      <c r="B168" s="33" t="s">
        <v>286</v>
      </c>
      <c r="C168" s="21" t="s">
        <v>125</v>
      </c>
      <c r="D168" s="18" t="s">
        <v>209</v>
      </c>
      <c r="E168" s="23">
        <v>0.566383257030739</v>
      </c>
      <c r="F168" s="23">
        <v>1.5369522563767168E-2</v>
      </c>
      <c r="G168" s="23">
        <v>7.5866579463701761E-2</v>
      </c>
      <c r="H168" s="23">
        <v>2.5506867233485938E-2</v>
      </c>
      <c r="I168" s="23">
        <v>9.4506213211249177E-2</v>
      </c>
      <c r="J168" s="23">
        <v>0.17495094833224328</v>
      </c>
      <c r="K168" s="23">
        <v>4.7089601046435579E-2</v>
      </c>
      <c r="L168" s="24">
        <v>15290</v>
      </c>
      <c r="M168" s="23">
        <v>0.65587044534412953</v>
      </c>
      <c r="N168" s="23">
        <v>1.0121457489878543E-2</v>
      </c>
      <c r="O168" s="23">
        <v>4.8582995951417005E-2</v>
      </c>
      <c r="P168" s="23">
        <v>2.0242914979757085E-2</v>
      </c>
      <c r="Q168" s="23">
        <v>7.6923076923076927E-2</v>
      </c>
      <c r="R168" s="23">
        <v>0.16194331983805668</v>
      </c>
      <c r="S168" s="23">
        <v>2.6315789473684209E-2</v>
      </c>
      <c r="T168" s="24">
        <v>2470</v>
      </c>
    </row>
    <row r="169" spans="2:20" x14ac:dyDescent="0.2">
      <c r="B169" s="33" t="s">
        <v>286</v>
      </c>
      <c r="C169" s="21" t="s">
        <v>126</v>
      </c>
      <c r="D169" s="18" t="s">
        <v>210</v>
      </c>
      <c r="E169" s="23">
        <v>0.79986197377501722</v>
      </c>
      <c r="F169" s="23">
        <v>2.0703933747412008E-2</v>
      </c>
      <c r="G169" s="23">
        <v>4.9689440993788817E-2</v>
      </c>
      <c r="H169" s="23">
        <v>1.932367149758454E-2</v>
      </c>
      <c r="I169" s="23">
        <v>2.4844720496894408E-2</v>
      </c>
      <c r="J169" s="23">
        <v>6.6252587991718431E-2</v>
      </c>
      <c r="K169" s="23">
        <v>1.932367149758454E-2</v>
      </c>
      <c r="L169" s="24">
        <v>7245</v>
      </c>
      <c r="M169" s="23" t="s">
        <v>574</v>
      </c>
      <c r="N169" s="23" t="s">
        <v>574</v>
      </c>
      <c r="O169" s="23" t="s">
        <v>574</v>
      </c>
      <c r="P169" s="23" t="s">
        <v>574</v>
      </c>
      <c r="Q169" s="23" t="s">
        <v>574</v>
      </c>
      <c r="R169" s="23" t="s">
        <v>574</v>
      </c>
      <c r="S169" s="23" t="s">
        <v>574</v>
      </c>
      <c r="T169" s="24" t="s">
        <v>574</v>
      </c>
    </row>
    <row r="170" spans="2:20" x14ac:dyDescent="0.2">
      <c r="B170" s="33" t="s">
        <v>286</v>
      </c>
      <c r="C170" s="21" t="s">
        <v>127</v>
      </c>
      <c r="D170" s="18" t="s">
        <v>340</v>
      </c>
      <c r="E170" s="23">
        <v>0.61866414021790617</v>
      </c>
      <c r="F170" s="23">
        <v>1.6579819990525817E-2</v>
      </c>
      <c r="G170" s="23">
        <v>4.6423495973472291E-2</v>
      </c>
      <c r="H170" s="23">
        <v>2.0843202273803884E-2</v>
      </c>
      <c r="I170" s="23">
        <v>4.4054950260540029E-2</v>
      </c>
      <c r="J170" s="23">
        <v>0.20653718616769304</v>
      </c>
      <c r="K170" s="23">
        <v>4.6897205116058743E-2</v>
      </c>
      <c r="L170" s="24">
        <v>10555</v>
      </c>
      <c r="M170" s="23">
        <v>0.65251572327044027</v>
      </c>
      <c r="N170" s="23">
        <v>7.8616352201257862E-3</v>
      </c>
      <c r="O170" s="23">
        <v>3.6163522012578615E-2</v>
      </c>
      <c r="P170" s="23">
        <v>1.7295597484276729E-2</v>
      </c>
      <c r="Q170" s="23">
        <v>2.9874213836477988E-2</v>
      </c>
      <c r="R170" s="23">
        <v>0.22327044025157233</v>
      </c>
      <c r="S170" s="23">
        <v>3.4591194968553458E-2</v>
      </c>
      <c r="T170" s="24">
        <v>3180</v>
      </c>
    </row>
    <row r="171" spans="2:20" x14ac:dyDescent="0.2">
      <c r="B171" s="33" t="s">
        <v>286</v>
      </c>
      <c r="C171" s="21" t="s">
        <v>128</v>
      </c>
      <c r="D171" s="18" t="s">
        <v>211</v>
      </c>
      <c r="E171" s="23">
        <v>0.76384730538922152</v>
      </c>
      <c r="F171" s="23">
        <v>1.5718562874251496E-2</v>
      </c>
      <c r="G171" s="23">
        <v>5.1272455089820361E-2</v>
      </c>
      <c r="H171" s="23">
        <v>1.7215568862275449E-2</v>
      </c>
      <c r="I171" s="23">
        <v>3.2185628742514967E-2</v>
      </c>
      <c r="J171" s="23">
        <v>6.1751497005988025E-2</v>
      </c>
      <c r="K171" s="23">
        <v>5.8008982035928143E-2</v>
      </c>
      <c r="L171" s="24">
        <v>13360</v>
      </c>
      <c r="M171" s="23">
        <v>0.83906250000000004</v>
      </c>
      <c r="N171" s="23">
        <v>1.0937499999999999E-2</v>
      </c>
      <c r="O171" s="23">
        <v>3.125E-2</v>
      </c>
      <c r="P171" s="23">
        <v>1.2500000000000001E-2</v>
      </c>
      <c r="Q171" s="23">
        <v>1.7187500000000001E-2</v>
      </c>
      <c r="R171" s="23">
        <v>4.8437500000000001E-2</v>
      </c>
      <c r="S171" s="23">
        <v>3.90625E-2</v>
      </c>
      <c r="T171" s="24">
        <v>3200</v>
      </c>
    </row>
    <row r="172" spans="2:20" x14ac:dyDescent="0.2">
      <c r="B172" s="33" t="s">
        <v>286</v>
      </c>
      <c r="C172" s="21" t="s">
        <v>129</v>
      </c>
      <c r="D172" s="18" t="s">
        <v>341</v>
      </c>
      <c r="E172" s="23">
        <v>0.7483230480279045</v>
      </c>
      <c r="F172" s="23">
        <v>2.1196672927287361E-2</v>
      </c>
      <c r="G172" s="23">
        <v>2.2269922189428495E-2</v>
      </c>
      <c r="H172" s="23">
        <v>1.0195867990340756E-2</v>
      </c>
      <c r="I172" s="23">
        <v>8.3176817815937745E-3</v>
      </c>
      <c r="J172" s="23">
        <v>0.16045076469009928</v>
      </c>
      <c r="K172" s="23">
        <v>2.9514354708881137E-2</v>
      </c>
      <c r="L172" s="24">
        <v>18635</v>
      </c>
      <c r="M172" s="23" t="s">
        <v>574</v>
      </c>
      <c r="N172" s="23" t="s">
        <v>574</v>
      </c>
      <c r="O172" s="23" t="s">
        <v>574</v>
      </c>
      <c r="P172" s="23" t="s">
        <v>574</v>
      </c>
      <c r="Q172" s="23" t="s">
        <v>574</v>
      </c>
      <c r="R172" s="23" t="s">
        <v>574</v>
      </c>
      <c r="S172" s="23" t="s">
        <v>574</v>
      </c>
      <c r="T172" s="24" t="s">
        <v>574</v>
      </c>
    </row>
    <row r="173" spans="2:20" x14ac:dyDescent="0.2">
      <c r="B173" s="33" t="s">
        <v>293</v>
      </c>
      <c r="C173" s="21" t="s">
        <v>130</v>
      </c>
      <c r="D173" s="18" t="s">
        <v>212</v>
      </c>
      <c r="E173" s="23">
        <v>0.69720347155255546</v>
      </c>
      <c r="F173" s="23">
        <v>6.7502410800385727E-3</v>
      </c>
      <c r="G173" s="23">
        <v>6.7502410800385727E-3</v>
      </c>
      <c r="H173" s="23">
        <v>9.6432015429122472E-4</v>
      </c>
      <c r="I173" s="23">
        <v>9.6432015429122472E-4</v>
      </c>
      <c r="J173" s="23">
        <v>4.8216007714561235E-2</v>
      </c>
      <c r="K173" s="23">
        <v>0.2381870781099325</v>
      </c>
      <c r="L173" s="24">
        <v>5185</v>
      </c>
      <c r="M173" s="23">
        <v>0.77749999999999997</v>
      </c>
      <c r="N173" s="23">
        <v>7.4999999999999997E-3</v>
      </c>
      <c r="O173" s="23">
        <v>5.0000000000000001E-3</v>
      </c>
      <c r="P173" s="23">
        <v>0</v>
      </c>
      <c r="Q173" s="23">
        <v>2.5000000000000001E-3</v>
      </c>
      <c r="R173" s="23">
        <v>4.7500000000000001E-2</v>
      </c>
      <c r="S173" s="23">
        <v>0.16</v>
      </c>
      <c r="T173" s="24">
        <v>2000</v>
      </c>
    </row>
    <row r="174" spans="2:20" x14ac:dyDescent="0.2">
      <c r="B174" s="33" t="s">
        <v>293</v>
      </c>
      <c r="C174" s="21" t="s">
        <v>131</v>
      </c>
      <c r="D174" s="18" t="s">
        <v>213</v>
      </c>
      <c r="E174" s="23">
        <v>0.80140186915887845</v>
      </c>
      <c r="F174" s="23">
        <v>2.0638629283489095E-2</v>
      </c>
      <c r="G174" s="23">
        <v>2.4532710280373831E-2</v>
      </c>
      <c r="H174" s="23">
        <v>1.7133956386292833E-2</v>
      </c>
      <c r="I174" s="23">
        <v>1.6355140186915886E-2</v>
      </c>
      <c r="J174" s="23">
        <v>6.6199376947040492E-2</v>
      </c>
      <c r="K174" s="23">
        <v>5.3348909657320871E-2</v>
      </c>
      <c r="L174" s="24">
        <v>12840</v>
      </c>
      <c r="M174" s="23">
        <v>0.8262108262108262</v>
      </c>
      <c r="N174" s="23">
        <v>1.282051282051282E-2</v>
      </c>
      <c r="O174" s="23">
        <v>2.1367521367521368E-2</v>
      </c>
      <c r="P174" s="23">
        <v>1.8518518518518517E-2</v>
      </c>
      <c r="Q174" s="23">
        <v>1.1396011396011397E-2</v>
      </c>
      <c r="R174" s="23">
        <v>5.9829059829059832E-2</v>
      </c>
      <c r="S174" s="23">
        <v>4.9857549857549859E-2</v>
      </c>
      <c r="T174" s="24">
        <v>3510</v>
      </c>
    </row>
    <row r="175" spans="2:20" x14ac:dyDescent="0.2">
      <c r="B175" s="33" t="s">
        <v>293</v>
      </c>
      <c r="C175" s="21" t="s">
        <v>132</v>
      </c>
      <c r="D175" s="18" t="s">
        <v>214</v>
      </c>
      <c r="E175" s="23">
        <v>0.83529411764705885</v>
      </c>
      <c r="F175" s="23">
        <v>2.3529411764705882E-2</v>
      </c>
      <c r="G175" s="23">
        <v>5.8823529411764705E-2</v>
      </c>
      <c r="H175" s="23">
        <v>2.171945701357466E-2</v>
      </c>
      <c r="I175" s="23">
        <v>2.4434389140271493E-2</v>
      </c>
      <c r="J175" s="23">
        <v>2.5339366515837104E-2</v>
      </c>
      <c r="K175" s="23">
        <v>1.1764705882352941E-2</v>
      </c>
      <c r="L175" s="24">
        <v>5525</v>
      </c>
      <c r="M175" s="23">
        <v>0.87158469945355188</v>
      </c>
      <c r="N175" s="23">
        <v>1.6393442622950821E-2</v>
      </c>
      <c r="O175" s="23">
        <v>3.5519125683060107E-2</v>
      </c>
      <c r="P175" s="23">
        <v>1.092896174863388E-2</v>
      </c>
      <c r="Q175" s="23">
        <v>2.4590163934426229E-2</v>
      </c>
      <c r="R175" s="23">
        <v>2.7322404371584699E-2</v>
      </c>
      <c r="S175" s="23">
        <v>1.3661202185792349E-2</v>
      </c>
      <c r="T175" s="24">
        <v>1830</v>
      </c>
    </row>
    <row r="176" spans="2:20" x14ac:dyDescent="0.2">
      <c r="B176" s="33" t="s">
        <v>293</v>
      </c>
      <c r="C176" s="21" t="s">
        <v>133</v>
      </c>
      <c r="D176" s="18" t="s">
        <v>215</v>
      </c>
      <c r="E176" s="23">
        <v>0.68536174985978693</v>
      </c>
      <c r="F176" s="23">
        <v>1.9629837352776219E-2</v>
      </c>
      <c r="G176" s="23">
        <v>3.1407739764441951E-2</v>
      </c>
      <c r="H176" s="23">
        <v>2.5238362310712283E-2</v>
      </c>
      <c r="I176" s="23">
        <v>3.3090297251822769E-2</v>
      </c>
      <c r="J176" s="23">
        <v>0.17162086371284352</v>
      </c>
      <c r="K176" s="23">
        <v>3.4212002243409985E-2</v>
      </c>
      <c r="L176" s="24">
        <v>8915</v>
      </c>
      <c r="M176" s="23">
        <v>0.72204968944099379</v>
      </c>
      <c r="N176" s="23">
        <v>1.0869565217391304E-2</v>
      </c>
      <c r="O176" s="23">
        <v>2.6397515527950312E-2</v>
      </c>
      <c r="P176" s="23">
        <v>1.8633540372670808E-2</v>
      </c>
      <c r="Q176" s="23">
        <v>3.4161490683229816E-2</v>
      </c>
      <c r="R176" s="23">
        <v>0.15838509316770186</v>
      </c>
      <c r="S176" s="23">
        <v>2.9503105590062112E-2</v>
      </c>
      <c r="T176" s="24">
        <v>3220</v>
      </c>
    </row>
    <row r="177" spans="2:20" x14ac:dyDescent="0.2">
      <c r="B177" s="33" t="s">
        <v>293</v>
      </c>
      <c r="C177" s="21" t="s">
        <v>135</v>
      </c>
      <c r="D177" s="18" t="s">
        <v>216</v>
      </c>
      <c r="E177" s="23">
        <v>0.93149664929262843</v>
      </c>
      <c r="F177" s="23">
        <v>8.1906180193596426E-3</v>
      </c>
      <c r="G177" s="23">
        <v>7.446016381236039E-3</v>
      </c>
      <c r="H177" s="23">
        <v>4.4676098287416231E-3</v>
      </c>
      <c r="I177" s="23">
        <v>4.4676098287416231E-3</v>
      </c>
      <c r="J177" s="23">
        <v>7.4460163812360388E-4</v>
      </c>
      <c r="K177" s="23">
        <v>4.3931496649292627E-2</v>
      </c>
      <c r="L177" s="24">
        <v>6715</v>
      </c>
      <c r="M177" s="23">
        <v>0.95652173913043481</v>
      </c>
      <c r="N177" s="23">
        <v>4.140786749482402E-3</v>
      </c>
      <c r="O177" s="23">
        <v>4.140786749482402E-3</v>
      </c>
      <c r="P177" s="23">
        <v>4.140786749482402E-3</v>
      </c>
      <c r="Q177" s="23">
        <v>2.070393374741201E-3</v>
      </c>
      <c r="R177" s="23">
        <v>0</v>
      </c>
      <c r="S177" s="23">
        <v>2.8985507246376812E-2</v>
      </c>
      <c r="T177" s="24">
        <v>2415</v>
      </c>
    </row>
    <row r="178" spans="2:20" x14ac:dyDescent="0.2">
      <c r="B178" s="33" t="s">
        <v>293</v>
      </c>
      <c r="C178" s="21" t="s">
        <v>136</v>
      </c>
      <c r="D178" s="18" t="s">
        <v>342</v>
      </c>
      <c r="E178" s="23">
        <v>0.87238567883729179</v>
      </c>
      <c r="F178" s="23">
        <v>6.0262318326834456E-3</v>
      </c>
      <c r="G178" s="23">
        <v>9.9255583126550868E-3</v>
      </c>
      <c r="H178" s="23">
        <v>2.8358738036157391E-3</v>
      </c>
      <c r="I178" s="23">
        <v>6.380716058135413E-3</v>
      </c>
      <c r="J178" s="23">
        <v>3.4739454094292806E-2</v>
      </c>
      <c r="K178" s="23">
        <v>6.7706487061325774E-2</v>
      </c>
      <c r="L178" s="24">
        <v>14105</v>
      </c>
      <c r="M178" s="23" t="s">
        <v>574</v>
      </c>
      <c r="N178" s="23" t="s">
        <v>574</v>
      </c>
      <c r="O178" s="23" t="s">
        <v>574</v>
      </c>
      <c r="P178" s="23" t="s">
        <v>574</v>
      </c>
      <c r="Q178" s="23" t="s">
        <v>574</v>
      </c>
      <c r="R178" s="23" t="s">
        <v>574</v>
      </c>
      <c r="S178" s="23" t="s">
        <v>574</v>
      </c>
      <c r="T178" s="24" t="s">
        <v>574</v>
      </c>
    </row>
    <row r="179" spans="2:20" x14ac:dyDescent="0.2">
      <c r="B179" s="33" t="s">
        <v>293</v>
      </c>
      <c r="C179" s="21" t="s">
        <v>137</v>
      </c>
      <c r="D179" s="18" t="s">
        <v>217</v>
      </c>
      <c r="E179" s="23">
        <v>0.83043981481481477</v>
      </c>
      <c r="F179" s="23">
        <v>1.3888888888888888E-2</v>
      </c>
      <c r="G179" s="23">
        <v>2.0833333333333332E-2</v>
      </c>
      <c r="H179" s="23">
        <v>1.0416666666666666E-2</v>
      </c>
      <c r="I179" s="23">
        <v>1.7361111111111112E-2</v>
      </c>
      <c r="J179" s="23">
        <v>1.4467592592592593E-2</v>
      </c>
      <c r="K179" s="23">
        <v>9.2592592592592587E-2</v>
      </c>
      <c r="L179" s="24">
        <v>8640</v>
      </c>
      <c r="M179" s="23">
        <v>0.84375</v>
      </c>
      <c r="N179" s="23">
        <v>9.765625E-3</v>
      </c>
      <c r="O179" s="23">
        <v>1.171875E-2</v>
      </c>
      <c r="P179" s="23">
        <v>7.8125E-3</v>
      </c>
      <c r="Q179" s="23">
        <v>7.8125E-3</v>
      </c>
      <c r="R179" s="23">
        <v>2.1484375E-2</v>
      </c>
      <c r="S179" s="23">
        <v>9.765625E-2</v>
      </c>
      <c r="T179" s="24">
        <v>2560</v>
      </c>
    </row>
    <row r="180" spans="2:20" x14ac:dyDescent="0.2">
      <c r="B180" s="33" t="s">
        <v>293</v>
      </c>
      <c r="C180" s="21" t="s">
        <v>138</v>
      </c>
      <c r="D180" s="18" t="s">
        <v>218</v>
      </c>
      <c r="E180" s="23">
        <v>0.86179664363277397</v>
      </c>
      <c r="F180" s="23">
        <v>9.8716683119447184E-3</v>
      </c>
      <c r="G180" s="23">
        <v>2.1717670286278381E-2</v>
      </c>
      <c r="H180" s="23">
        <v>1.5794669299111549E-2</v>
      </c>
      <c r="I180" s="23">
        <v>1.085883514313919E-2</v>
      </c>
      <c r="J180" s="23">
        <v>6.219151036525173E-2</v>
      </c>
      <c r="K180" s="23">
        <v>1.7769002961500493E-2</v>
      </c>
      <c r="L180" s="24">
        <v>5065</v>
      </c>
      <c r="M180" s="23">
        <v>0.88805970149253732</v>
      </c>
      <c r="N180" s="23">
        <v>7.462686567164179E-3</v>
      </c>
      <c r="O180" s="23">
        <v>7.462686567164179E-3</v>
      </c>
      <c r="P180" s="23">
        <v>1.1194029850746268E-2</v>
      </c>
      <c r="Q180" s="23">
        <v>7.462686567164179E-3</v>
      </c>
      <c r="R180" s="23">
        <v>5.9701492537313432E-2</v>
      </c>
      <c r="S180" s="23">
        <v>2.2388059701492536E-2</v>
      </c>
      <c r="T180" s="24">
        <v>1340</v>
      </c>
    </row>
    <row r="181" spans="2:20" x14ac:dyDescent="0.2">
      <c r="B181" s="33" t="s">
        <v>293</v>
      </c>
      <c r="C181" s="21" t="s">
        <v>139</v>
      </c>
      <c r="D181" s="18" t="s">
        <v>219</v>
      </c>
      <c r="E181" s="23">
        <v>0.64380952380952383</v>
      </c>
      <c r="F181" s="23">
        <v>5.7142857142857143E-3</v>
      </c>
      <c r="G181" s="23">
        <v>7.619047619047619E-3</v>
      </c>
      <c r="H181" s="23">
        <v>3.8095238095238095E-3</v>
      </c>
      <c r="I181" s="23">
        <v>3.4285714285714284E-3</v>
      </c>
      <c r="J181" s="23">
        <v>0.15657142857142858</v>
      </c>
      <c r="K181" s="23">
        <v>0.17904761904761904</v>
      </c>
      <c r="L181" s="24">
        <v>13125</v>
      </c>
      <c r="M181" s="23" t="s">
        <v>574</v>
      </c>
      <c r="N181" s="23" t="s">
        <v>574</v>
      </c>
      <c r="O181" s="23" t="s">
        <v>574</v>
      </c>
      <c r="P181" s="23" t="s">
        <v>574</v>
      </c>
      <c r="Q181" s="23" t="s">
        <v>574</v>
      </c>
      <c r="R181" s="23" t="s">
        <v>574</v>
      </c>
      <c r="S181" s="23" t="s">
        <v>574</v>
      </c>
      <c r="T181" s="24" t="s">
        <v>574</v>
      </c>
    </row>
    <row r="182" spans="2:20" x14ac:dyDescent="0.2">
      <c r="B182" s="33" t="s">
        <v>293</v>
      </c>
      <c r="C182" s="21" t="s">
        <v>140</v>
      </c>
      <c r="D182" s="18" t="s">
        <v>343</v>
      </c>
      <c r="E182" s="23">
        <v>0.91863699582753822</v>
      </c>
      <c r="F182" s="23">
        <v>1.1821974965229486E-2</v>
      </c>
      <c r="G182" s="23">
        <v>1.1821974965229486E-2</v>
      </c>
      <c r="H182" s="23">
        <v>4.8678720445062586E-3</v>
      </c>
      <c r="I182" s="23">
        <v>6.2586926286509036E-3</v>
      </c>
      <c r="J182" s="23">
        <v>4.5201668984700974E-2</v>
      </c>
      <c r="K182" s="23">
        <v>2.7816411682892906E-3</v>
      </c>
      <c r="L182" s="24">
        <v>7190</v>
      </c>
      <c r="M182" s="23">
        <v>0.9360730593607306</v>
      </c>
      <c r="N182" s="23">
        <v>4.5662100456621002E-3</v>
      </c>
      <c r="O182" s="23">
        <v>4.5662100456621002E-3</v>
      </c>
      <c r="P182" s="23">
        <v>2.2831050228310501E-3</v>
      </c>
      <c r="Q182" s="23">
        <v>4.5662100456621002E-3</v>
      </c>
      <c r="R182" s="23">
        <v>4.3378995433789952E-2</v>
      </c>
      <c r="S182" s="23">
        <v>4.5662100456621002E-3</v>
      </c>
      <c r="T182" s="24">
        <v>2190</v>
      </c>
    </row>
    <row r="183" spans="2:20" x14ac:dyDescent="0.2">
      <c r="B183" s="33" t="s">
        <v>293</v>
      </c>
      <c r="C183" s="21" t="s">
        <v>141</v>
      </c>
      <c r="D183" s="18" t="s">
        <v>220</v>
      </c>
      <c r="E183" s="23">
        <v>0.708035458964827</v>
      </c>
      <c r="F183" s="23">
        <v>3.0311695739205034E-2</v>
      </c>
      <c r="G183" s="23">
        <v>4.1750071489848439E-2</v>
      </c>
      <c r="H183" s="23">
        <v>4.7183299971404059E-2</v>
      </c>
      <c r="I183" s="23">
        <v>2.2876751501286818E-2</v>
      </c>
      <c r="J183" s="23">
        <v>7.7780955104375174E-2</v>
      </c>
      <c r="K183" s="23">
        <v>7.2347726622819561E-2</v>
      </c>
      <c r="L183" s="24">
        <v>17485</v>
      </c>
      <c r="M183" s="23" t="s">
        <v>574</v>
      </c>
      <c r="N183" s="23" t="s">
        <v>574</v>
      </c>
      <c r="O183" s="23" t="s">
        <v>574</v>
      </c>
      <c r="P183" s="23" t="s">
        <v>574</v>
      </c>
      <c r="Q183" s="23" t="s">
        <v>574</v>
      </c>
      <c r="R183" s="23" t="s">
        <v>574</v>
      </c>
      <c r="S183" s="23" t="s">
        <v>574</v>
      </c>
      <c r="T183" s="24" t="s">
        <v>574</v>
      </c>
    </row>
    <row r="184" spans="2:20" x14ac:dyDescent="0.2">
      <c r="B184" s="33" t="s">
        <v>293</v>
      </c>
      <c r="C184" s="21" t="s">
        <v>344</v>
      </c>
      <c r="D184" s="18" t="s">
        <v>345</v>
      </c>
      <c r="E184" s="23">
        <v>0.80717341230667983</v>
      </c>
      <c r="F184" s="23">
        <v>1.3162224415926292E-2</v>
      </c>
      <c r="G184" s="23">
        <v>1.2833168805528134E-2</v>
      </c>
      <c r="H184" s="23">
        <v>9.2135570911484038E-3</v>
      </c>
      <c r="I184" s="23">
        <v>1.809805857189865E-2</v>
      </c>
      <c r="J184" s="23">
        <v>0.117143797301744</v>
      </c>
      <c r="K184" s="23">
        <v>2.2375781507074696E-2</v>
      </c>
      <c r="L184" s="24">
        <v>15195</v>
      </c>
      <c r="M184" s="23">
        <v>0.84480600750938672</v>
      </c>
      <c r="N184" s="23">
        <v>7.5093867334167707E-3</v>
      </c>
      <c r="O184" s="23">
        <v>1.0012515644555695E-2</v>
      </c>
      <c r="P184" s="23">
        <v>6.2578222778473091E-3</v>
      </c>
      <c r="Q184" s="23">
        <v>1.0012515644555695E-2</v>
      </c>
      <c r="R184" s="23">
        <v>0.11639549436795996</v>
      </c>
      <c r="S184" s="23">
        <v>6.2578222778473091E-3</v>
      </c>
      <c r="T184" s="24">
        <v>3995</v>
      </c>
    </row>
    <row r="185" spans="2:20" x14ac:dyDescent="0.2">
      <c r="B185" s="33" t="s">
        <v>293</v>
      </c>
      <c r="C185" s="21" t="s">
        <v>134</v>
      </c>
      <c r="D185" s="18" t="s">
        <v>346</v>
      </c>
      <c r="E185" s="23">
        <v>0.87378114842903576</v>
      </c>
      <c r="F185" s="23">
        <v>9.2091007583965327E-3</v>
      </c>
      <c r="G185" s="23">
        <v>7.5839653304442039E-3</v>
      </c>
      <c r="H185" s="23">
        <v>1.1917659804983749E-2</v>
      </c>
      <c r="I185" s="23">
        <v>8.6673889490790895E-3</v>
      </c>
      <c r="J185" s="23">
        <v>1.4626218851570965E-2</v>
      </c>
      <c r="K185" s="23">
        <v>7.4214517876489708E-2</v>
      </c>
      <c r="L185" s="24">
        <v>9230</v>
      </c>
      <c r="M185" s="23">
        <v>0.89245810055865926</v>
      </c>
      <c r="N185" s="23">
        <v>5.5865921787709499E-3</v>
      </c>
      <c r="O185" s="23">
        <v>5.5865921787709499E-3</v>
      </c>
      <c r="P185" s="23">
        <v>6.9832402234636867E-3</v>
      </c>
      <c r="Q185" s="23">
        <v>5.5865921787709499E-3</v>
      </c>
      <c r="R185" s="23">
        <v>1.5363128491620111E-2</v>
      </c>
      <c r="S185" s="23">
        <v>6.7039106145251395E-2</v>
      </c>
      <c r="T185" s="24">
        <v>3580</v>
      </c>
    </row>
    <row r="186" spans="2:20" ht="13.2" x14ac:dyDescent="0.25">
      <c r="B186"/>
      <c r="C186"/>
      <c r="D186"/>
      <c r="E186"/>
      <c r="F186"/>
      <c r="G186"/>
      <c r="H186"/>
      <c r="I186"/>
      <c r="J186"/>
      <c r="K186"/>
      <c r="L186"/>
      <c r="M186"/>
      <c r="N186"/>
      <c r="O186"/>
      <c r="P186"/>
      <c r="Q186"/>
      <c r="R186"/>
      <c r="S186"/>
      <c r="T186"/>
    </row>
    <row r="187" spans="2:20" x14ac:dyDescent="0.2">
      <c r="B187" s="35" t="s">
        <v>244</v>
      </c>
    </row>
    <row r="188" spans="2:20" x14ac:dyDescent="0.2">
      <c r="B188" s="16"/>
    </row>
    <row r="189" spans="2:20" x14ac:dyDescent="0.2">
      <c r="B189" s="16" t="s">
        <v>568</v>
      </c>
    </row>
    <row r="190" spans="2:20" x14ac:dyDescent="0.2">
      <c r="B190" s="16" t="s">
        <v>245</v>
      </c>
    </row>
    <row r="191" spans="2:20" x14ac:dyDescent="0.2">
      <c r="B191" s="16" t="s">
        <v>246</v>
      </c>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5"/>
  <sheetViews>
    <sheetView showGridLines="0" zoomScale="82" zoomScaleNormal="85" zoomScaleSheetLayoutView="25" workbookViewId="0">
      <selection activeCell="K58" sqref="K58"/>
    </sheetView>
  </sheetViews>
  <sheetFormatPr defaultColWidth="9.33203125" defaultRowHeight="12.6" x14ac:dyDescent="0.2"/>
  <cols>
    <col min="1" max="1" width="1.6640625" style="2" customWidth="1"/>
    <col min="2" max="2" width="26.5546875" style="2" customWidth="1"/>
    <col min="3" max="3" width="10.6640625" style="2" customWidth="1"/>
    <col min="4" max="4" width="82.6640625" style="2" bestFit="1" customWidth="1"/>
    <col min="5" max="11" width="15.6640625" style="2" customWidth="1"/>
    <col min="12" max="12" width="15" style="2" customWidth="1"/>
    <col min="13" max="20" width="15.6640625" style="2" customWidth="1"/>
    <col min="21" max="21" width="9.33203125" style="2" customWidth="1"/>
    <col min="22" max="16384" width="9.33203125" style="2"/>
  </cols>
  <sheetData>
    <row r="1" spans="2:20" s="15" customFormat="1" ht="18" customHeight="1" x14ac:dyDescent="0.3"/>
    <row r="2" spans="2:20" ht="19.5" customHeight="1" x14ac:dyDescent="0.2">
      <c r="B2" s="3" t="s">
        <v>0</v>
      </c>
      <c r="C2" s="22" t="s">
        <v>397</v>
      </c>
    </row>
    <row r="3" spans="2:20" ht="12.75" customHeight="1" x14ac:dyDescent="0.2">
      <c r="B3" s="3" t="s">
        <v>4</v>
      </c>
      <c r="C3" s="12" t="s">
        <v>543</v>
      </c>
    </row>
    <row r="4" spans="2:20" ht="12.75" customHeight="1" x14ac:dyDescent="0.2">
      <c r="B4" s="3"/>
      <c r="C4" s="6"/>
    </row>
    <row r="5" spans="2:20" ht="16.2" x14ac:dyDescent="0.3">
      <c r="B5" s="3" t="s">
        <v>1</v>
      </c>
      <c r="C5" s="46" t="str">
        <f>'System &amp; Provider Summary - T1'!$C$5</f>
        <v>July 2024</v>
      </c>
    </row>
    <row r="6" spans="2:20" x14ac:dyDescent="0.2">
      <c r="B6" s="3" t="s">
        <v>2</v>
      </c>
      <c r="C6" s="2" t="s">
        <v>399</v>
      </c>
    </row>
    <row r="7" spans="2:20" ht="12.75" customHeight="1" x14ac:dyDescent="0.2">
      <c r="B7" s="3" t="s">
        <v>6</v>
      </c>
      <c r="C7" s="2" t="s">
        <v>540</v>
      </c>
    </row>
    <row r="8" spans="2:20" ht="12.75" customHeight="1" x14ac:dyDescent="0.2">
      <c r="B8" s="3" t="s">
        <v>3</v>
      </c>
      <c r="C8" s="2" t="str">
        <f>'System &amp; Provider Summary - T1'!C8</f>
        <v>12th September 2024</v>
      </c>
    </row>
    <row r="9" spans="2:20" ht="12.75" customHeight="1" x14ac:dyDescent="0.2">
      <c r="B9" s="3" t="s">
        <v>5</v>
      </c>
      <c r="C9" s="8" t="s">
        <v>403</v>
      </c>
    </row>
    <row r="10" spans="2:20" ht="12.75" customHeight="1" x14ac:dyDescent="0.2">
      <c r="B10" s="3" t="s">
        <v>8</v>
      </c>
      <c r="C10" s="2" t="str">
        <f>'System &amp; Provider Summary - T1'!C10</f>
        <v>Published (Final) - Official Statistics in development</v>
      </c>
    </row>
    <row r="11" spans="2:20" ht="12.75" customHeight="1" x14ac:dyDescent="0.2">
      <c r="B11" s="3" t="s">
        <v>9</v>
      </c>
      <c r="C11" s="2" t="str">
        <f>'System &amp; Provider Summary - T1'!C11</f>
        <v>Kerry Evert - england.nhsdata@nhs.net</v>
      </c>
    </row>
    <row r="12" spans="2:20" x14ac:dyDescent="0.2">
      <c r="B12" s="3"/>
    </row>
    <row r="13" spans="2:20" ht="16.2" x14ac:dyDescent="0.3">
      <c r="B13" s="5" t="s">
        <v>411</v>
      </c>
    </row>
    <row r="14" spans="2:20" ht="16.2" x14ac:dyDescent="0.3">
      <c r="B14" s="5"/>
      <c r="C14" s="5"/>
    </row>
    <row r="15" spans="2:20" ht="16.2" x14ac:dyDescent="0.3">
      <c r="B15" s="5"/>
      <c r="C15" s="9"/>
      <c r="E15" s="65" t="s">
        <v>396</v>
      </c>
      <c r="F15" s="66"/>
      <c r="G15" s="66"/>
      <c r="H15" s="66"/>
      <c r="I15" s="66"/>
      <c r="J15" s="66"/>
      <c r="K15" s="66"/>
      <c r="L15" s="67"/>
      <c r="M15" s="65" t="s">
        <v>395</v>
      </c>
      <c r="N15" s="66"/>
      <c r="O15" s="66"/>
      <c r="P15" s="66"/>
      <c r="Q15" s="66"/>
      <c r="R15" s="66"/>
      <c r="S15" s="66"/>
      <c r="T15" s="67"/>
    </row>
    <row r="16" spans="2:20" s="12" customFormat="1" ht="25.2" x14ac:dyDescent="0.25">
      <c r="B16" s="48" t="s">
        <v>242</v>
      </c>
      <c r="C16" s="11" t="s">
        <v>251</v>
      </c>
      <c r="D16" s="10" t="s">
        <v>252</v>
      </c>
      <c r="E16" s="11" t="s">
        <v>16</v>
      </c>
      <c r="F16" s="11" t="s">
        <v>17</v>
      </c>
      <c r="G16" s="11" t="s">
        <v>18</v>
      </c>
      <c r="H16" s="11" t="s">
        <v>19</v>
      </c>
      <c r="I16" s="11" t="s">
        <v>20</v>
      </c>
      <c r="J16" s="11" t="s">
        <v>15</v>
      </c>
      <c r="K16" s="11" t="s">
        <v>14</v>
      </c>
      <c r="L16" s="11" t="s">
        <v>347</v>
      </c>
      <c r="M16" s="11" t="s">
        <v>16</v>
      </c>
      <c r="N16" s="11" t="s">
        <v>17</v>
      </c>
      <c r="O16" s="11" t="s">
        <v>18</v>
      </c>
      <c r="P16" s="11" t="s">
        <v>19</v>
      </c>
      <c r="Q16" s="11" t="s">
        <v>20</v>
      </c>
      <c r="R16" s="11" t="s">
        <v>15</v>
      </c>
      <c r="S16" s="11" t="s">
        <v>14</v>
      </c>
      <c r="T16" s="11" t="s">
        <v>347</v>
      </c>
    </row>
    <row r="17" spans="2:20" x14ac:dyDescent="0.2">
      <c r="B17" s="50" t="s">
        <v>7</v>
      </c>
      <c r="C17" s="1" t="s">
        <v>7</v>
      </c>
      <c r="D17" s="13" t="s">
        <v>10</v>
      </c>
      <c r="E17" s="26">
        <v>0.57001479727730098</v>
      </c>
      <c r="F17" s="26">
        <v>1.6655815329979284E-2</v>
      </c>
      <c r="G17" s="26">
        <v>7.1026931044687783E-2</v>
      </c>
      <c r="H17" s="26">
        <v>4.5859721811186742E-2</v>
      </c>
      <c r="I17" s="26">
        <v>3.7289138798461081E-2</v>
      </c>
      <c r="J17" s="26">
        <v>8.5599289730689559E-2</v>
      </c>
      <c r="K17" s="26">
        <v>0.17355430600769459</v>
      </c>
      <c r="L17" s="25">
        <v>422376</v>
      </c>
      <c r="M17" s="26">
        <v>0.69858420268256338</v>
      </c>
      <c r="N17" s="26">
        <v>1.6393442622950821E-2</v>
      </c>
      <c r="O17" s="26">
        <v>7.5633383010432195E-2</v>
      </c>
      <c r="P17" s="26">
        <v>4.8062593144560357E-2</v>
      </c>
      <c r="Q17" s="26">
        <v>2.9061102831594635E-2</v>
      </c>
      <c r="R17" s="26">
        <v>5.774962742175857E-2</v>
      </c>
      <c r="S17" s="26">
        <v>7.4888226527570795E-2</v>
      </c>
      <c r="T17" s="25">
        <v>13421</v>
      </c>
    </row>
    <row r="18" spans="2:20" x14ac:dyDescent="0.2">
      <c r="D18" s="4"/>
    </row>
    <row r="19" spans="2:20" x14ac:dyDescent="0.2">
      <c r="B19" s="33" t="s">
        <v>253</v>
      </c>
      <c r="C19" s="18" t="s">
        <v>254</v>
      </c>
      <c r="D19" s="18" t="s">
        <v>368</v>
      </c>
      <c r="E19" s="23" t="s">
        <v>574</v>
      </c>
      <c r="F19" s="23" t="s">
        <v>574</v>
      </c>
      <c r="G19" s="23" t="s">
        <v>574</v>
      </c>
      <c r="H19" s="23" t="s">
        <v>574</v>
      </c>
      <c r="I19" s="23" t="s">
        <v>574</v>
      </c>
      <c r="J19" s="23" t="s">
        <v>574</v>
      </c>
      <c r="K19" s="23" t="s">
        <v>574</v>
      </c>
      <c r="L19" s="24" t="s">
        <v>574</v>
      </c>
      <c r="M19" s="23" t="s">
        <v>574</v>
      </c>
      <c r="N19" s="23" t="s">
        <v>574</v>
      </c>
      <c r="O19" s="23" t="s">
        <v>574</v>
      </c>
      <c r="P19" s="23" t="s">
        <v>574</v>
      </c>
      <c r="Q19" s="23" t="s">
        <v>574</v>
      </c>
      <c r="R19" s="23" t="s">
        <v>574</v>
      </c>
      <c r="S19" s="23" t="s">
        <v>574</v>
      </c>
      <c r="T19" s="24" t="s">
        <v>574</v>
      </c>
    </row>
    <row r="20" spans="2:20" x14ac:dyDescent="0.2">
      <c r="B20" s="33" t="s">
        <v>253</v>
      </c>
      <c r="C20" s="18" t="s">
        <v>255</v>
      </c>
      <c r="D20" s="18" t="s">
        <v>369</v>
      </c>
      <c r="E20" s="23">
        <v>0.2870967741935484</v>
      </c>
      <c r="F20" s="23">
        <v>2.0967741935483872E-2</v>
      </c>
      <c r="G20" s="23">
        <v>7.4193548387096769E-2</v>
      </c>
      <c r="H20" s="23">
        <v>3.3870967741935487E-2</v>
      </c>
      <c r="I20" s="23">
        <v>5.32258064516129E-2</v>
      </c>
      <c r="J20" s="23">
        <v>3.2258064516129031E-2</v>
      </c>
      <c r="K20" s="23">
        <v>0.5</v>
      </c>
      <c r="L20" s="24">
        <v>3100</v>
      </c>
      <c r="M20" s="23" t="s">
        <v>574</v>
      </c>
      <c r="N20" s="23" t="s">
        <v>574</v>
      </c>
      <c r="O20" s="23" t="s">
        <v>574</v>
      </c>
      <c r="P20" s="23" t="s">
        <v>574</v>
      </c>
      <c r="Q20" s="23" t="s">
        <v>574</v>
      </c>
      <c r="R20" s="23" t="s">
        <v>574</v>
      </c>
      <c r="S20" s="23" t="s">
        <v>574</v>
      </c>
      <c r="T20" s="24" t="s">
        <v>574</v>
      </c>
    </row>
    <row r="21" spans="2:20" x14ac:dyDescent="0.2">
      <c r="B21" s="33" t="s">
        <v>253</v>
      </c>
      <c r="C21" s="18" t="s">
        <v>256</v>
      </c>
      <c r="D21" s="18" t="s">
        <v>370</v>
      </c>
      <c r="E21" s="23">
        <v>0.78403216542217113</v>
      </c>
      <c r="F21" s="23">
        <v>1.8380241240666284E-2</v>
      </c>
      <c r="G21" s="23">
        <v>2.067777139574957E-2</v>
      </c>
      <c r="H21" s="23">
        <v>1.8954623779437105E-2</v>
      </c>
      <c r="I21" s="23">
        <v>2.1252153934520391E-2</v>
      </c>
      <c r="J21" s="23">
        <v>2.8144744399770247E-2</v>
      </c>
      <c r="K21" s="23">
        <v>0.10855829982768524</v>
      </c>
      <c r="L21" s="24">
        <v>8705</v>
      </c>
      <c r="M21" s="23">
        <v>0.77450980392156865</v>
      </c>
      <c r="N21" s="23">
        <v>1.9607843137254902E-2</v>
      </c>
      <c r="O21" s="23">
        <v>2.9411764705882353E-2</v>
      </c>
      <c r="P21" s="23">
        <v>9.8039215686274508E-3</v>
      </c>
      <c r="Q21" s="23">
        <v>1.9607843137254902E-2</v>
      </c>
      <c r="R21" s="23">
        <v>2.9411764705882353E-2</v>
      </c>
      <c r="S21" s="23">
        <v>0.11764705882352941</v>
      </c>
      <c r="T21" s="24">
        <v>510</v>
      </c>
    </row>
    <row r="22" spans="2:20" x14ac:dyDescent="0.2">
      <c r="B22" s="33" t="s">
        <v>253</v>
      </c>
      <c r="C22" s="18" t="s">
        <v>257</v>
      </c>
      <c r="D22" s="18" t="s">
        <v>371</v>
      </c>
      <c r="E22" s="23">
        <v>0.43827859569648925</v>
      </c>
      <c r="F22" s="23">
        <v>7.5500188750471878E-3</v>
      </c>
      <c r="G22" s="23">
        <v>6.983767459418648E-2</v>
      </c>
      <c r="H22" s="23">
        <v>3.0577576443941108E-2</v>
      </c>
      <c r="I22" s="23">
        <v>6.9082672706681766E-2</v>
      </c>
      <c r="J22" s="23">
        <v>3.9260098150245379E-2</v>
      </c>
      <c r="K22" s="23">
        <v>0.34503586258965646</v>
      </c>
      <c r="L22" s="24">
        <v>13245</v>
      </c>
      <c r="M22" s="23">
        <v>0.75</v>
      </c>
      <c r="N22" s="23">
        <v>0</v>
      </c>
      <c r="O22" s="23">
        <v>0</v>
      </c>
      <c r="P22" s="23">
        <v>0</v>
      </c>
      <c r="Q22" s="23">
        <v>0.125</v>
      </c>
      <c r="R22" s="23">
        <v>0</v>
      </c>
      <c r="S22" s="23">
        <v>0</v>
      </c>
      <c r="T22" s="24">
        <v>40</v>
      </c>
    </row>
    <row r="23" spans="2:20" x14ac:dyDescent="0.2">
      <c r="B23" s="33" t="s">
        <v>253</v>
      </c>
      <c r="C23" s="18" t="s">
        <v>258</v>
      </c>
      <c r="D23" s="18" t="s">
        <v>372</v>
      </c>
      <c r="E23" s="23" t="s">
        <v>574</v>
      </c>
      <c r="F23" s="23" t="s">
        <v>574</v>
      </c>
      <c r="G23" s="23" t="s">
        <v>574</v>
      </c>
      <c r="H23" s="23" t="s">
        <v>574</v>
      </c>
      <c r="I23" s="23" t="s">
        <v>574</v>
      </c>
      <c r="J23" s="23" t="s">
        <v>574</v>
      </c>
      <c r="K23" s="23" t="s">
        <v>574</v>
      </c>
      <c r="L23" s="24" t="s">
        <v>574</v>
      </c>
      <c r="M23" s="23" t="s">
        <v>574</v>
      </c>
      <c r="N23" s="23" t="s">
        <v>574</v>
      </c>
      <c r="O23" s="23" t="s">
        <v>574</v>
      </c>
      <c r="P23" s="23" t="s">
        <v>574</v>
      </c>
      <c r="Q23" s="23" t="s">
        <v>574</v>
      </c>
      <c r="R23" s="23" t="s">
        <v>574</v>
      </c>
      <c r="S23" s="23" t="s">
        <v>574</v>
      </c>
      <c r="T23" s="24" t="s">
        <v>574</v>
      </c>
    </row>
    <row r="24" spans="2:20" x14ac:dyDescent="0.2">
      <c r="B24" s="33" t="s">
        <v>253</v>
      </c>
      <c r="C24" s="18" t="s">
        <v>259</v>
      </c>
      <c r="D24" s="18" t="s">
        <v>373</v>
      </c>
      <c r="E24" s="23">
        <v>0.61088211046990937</v>
      </c>
      <c r="F24" s="23">
        <v>1.9785655399835119E-2</v>
      </c>
      <c r="G24" s="23">
        <v>6.4303380049464134E-2</v>
      </c>
      <c r="H24" s="23">
        <v>2.2258862324814509E-2</v>
      </c>
      <c r="I24" s="23">
        <v>2.3907666941467436E-2</v>
      </c>
      <c r="J24" s="23">
        <v>1.236603462489695E-2</v>
      </c>
      <c r="K24" s="23">
        <v>0.247320692497939</v>
      </c>
      <c r="L24" s="24">
        <v>6065</v>
      </c>
      <c r="M24" s="23">
        <v>0.69230769230769229</v>
      </c>
      <c r="N24" s="23">
        <v>0</v>
      </c>
      <c r="O24" s="23">
        <v>7.6923076923076927E-2</v>
      </c>
      <c r="P24" s="23">
        <v>0</v>
      </c>
      <c r="Q24" s="23">
        <v>0</v>
      </c>
      <c r="R24" s="23">
        <v>0</v>
      </c>
      <c r="S24" s="23">
        <v>0.15384615384615385</v>
      </c>
      <c r="T24" s="24">
        <v>65</v>
      </c>
    </row>
    <row r="25" spans="2:20" x14ac:dyDescent="0.2">
      <c r="B25" s="33" t="s">
        <v>243</v>
      </c>
      <c r="C25" s="18" t="s">
        <v>260</v>
      </c>
      <c r="D25" s="18" t="s">
        <v>350</v>
      </c>
      <c r="E25" s="23">
        <v>0.36487848583268001</v>
      </c>
      <c r="F25" s="23">
        <v>2.5422779706574083E-2</v>
      </c>
      <c r="G25" s="23">
        <v>0.11546645761003471</v>
      </c>
      <c r="H25" s="23">
        <v>0.1336095867398365</v>
      </c>
      <c r="I25" s="23">
        <v>8.0300145593011532E-2</v>
      </c>
      <c r="J25" s="23">
        <v>0.14637697390525256</v>
      </c>
      <c r="K25" s="23">
        <v>0.13383357598835255</v>
      </c>
      <c r="L25" s="24">
        <v>44645</v>
      </c>
      <c r="M25" s="23">
        <v>0.375</v>
      </c>
      <c r="N25" s="23">
        <v>1.7045454545454544E-2</v>
      </c>
      <c r="O25" s="23">
        <v>0.22159090909090909</v>
      </c>
      <c r="P25" s="23">
        <v>0.10795454545454546</v>
      </c>
      <c r="Q25" s="23">
        <v>6.25E-2</v>
      </c>
      <c r="R25" s="23">
        <v>0.21022727272727273</v>
      </c>
      <c r="S25" s="23">
        <v>5.681818181818182E-3</v>
      </c>
      <c r="T25" s="24">
        <v>880</v>
      </c>
    </row>
    <row r="26" spans="2:20" x14ac:dyDescent="0.2">
      <c r="B26" s="33" t="s">
        <v>243</v>
      </c>
      <c r="C26" s="18" t="s">
        <v>261</v>
      </c>
      <c r="D26" s="18" t="s">
        <v>351</v>
      </c>
      <c r="E26" s="23">
        <v>0.14213968698902127</v>
      </c>
      <c r="F26" s="23">
        <v>1.284746554543331E-2</v>
      </c>
      <c r="G26" s="23">
        <v>0.12321887409483766</v>
      </c>
      <c r="H26" s="23">
        <v>4.8586778790002338E-2</v>
      </c>
      <c r="I26" s="23">
        <v>1.3665031534688158E-2</v>
      </c>
      <c r="J26" s="23">
        <v>5.711282410651717E-2</v>
      </c>
      <c r="K26" s="23">
        <v>0.602312543798178</v>
      </c>
      <c r="L26" s="24">
        <v>42810</v>
      </c>
      <c r="M26" s="23">
        <v>0.4642857142857143</v>
      </c>
      <c r="N26" s="23">
        <v>1.7857142857142856E-2</v>
      </c>
      <c r="O26" s="23">
        <v>0.25892857142857145</v>
      </c>
      <c r="P26" s="23">
        <v>0.1875</v>
      </c>
      <c r="Q26" s="23">
        <v>5.3571428571428568E-2</v>
      </c>
      <c r="R26" s="23">
        <v>0</v>
      </c>
      <c r="S26" s="23">
        <v>1.7857142857142856E-2</v>
      </c>
      <c r="T26" s="24">
        <v>560</v>
      </c>
    </row>
    <row r="27" spans="2:20" x14ac:dyDescent="0.2">
      <c r="B27" s="33" t="s">
        <v>243</v>
      </c>
      <c r="C27" s="18" t="s">
        <v>262</v>
      </c>
      <c r="D27" s="18" t="s">
        <v>352</v>
      </c>
      <c r="E27" s="23">
        <v>0.484375</v>
      </c>
      <c r="F27" s="23">
        <v>3.3482142857142856E-2</v>
      </c>
      <c r="G27" s="23">
        <v>9.375E-2</v>
      </c>
      <c r="H27" s="23">
        <v>0.17327008928571427</v>
      </c>
      <c r="I27" s="23">
        <v>0.12165178571428571</v>
      </c>
      <c r="J27" s="23">
        <v>8.1473214285714288E-2</v>
      </c>
      <c r="K27" s="23">
        <v>1.2276785714285714E-2</v>
      </c>
      <c r="L27" s="24">
        <v>17920</v>
      </c>
      <c r="M27" s="23">
        <v>0.54255319148936165</v>
      </c>
      <c r="N27" s="23">
        <v>4.2553191489361701E-2</v>
      </c>
      <c r="O27" s="23">
        <v>9.5744680851063829E-2</v>
      </c>
      <c r="P27" s="23">
        <v>0.10638297872340426</v>
      </c>
      <c r="Q27" s="23">
        <v>8.5106382978723402E-2</v>
      </c>
      <c r="R27" s="23">
        <v>0.10638297872340426</v>
      </c>
      <c r="S27" s="23">
        <v>2.1276595744680851E-2</v>
      </c>
      <c r="T27" s="24">
        <v>470</v>
      </c>
    </row>
    <row r="28" spans="2:20" x14ac:dyDescent="0.2">
      <c r="B28" s="33" t="s">
        <v>243</v>
      </c>
      <c r="C28" s="18" t="s">
        <v>263</v>
      </c>
      <c r="D28" s="18" t="s">
        <v>353</v>
      </c>
      <c r="E28" s="23">
        <v>0.34310751600943712</v>
      </c>
      <c r="F28" s="23">
        <v>3.7411526794742161E-2</v>
      </c>
      <c r="G28" s="23">
        <v>0.32861476238624876</v>
      </c>
      <c r="H28" s="23">
        <v>9.3697337377822723E-2</v>
      </c>
      <c r="I28" s="23">
        <v>9.9427030670711153E-2</v>
      </c>
      <c r="J28" s="23">
        <v>9.3023255813953487E-2</v>
      </c>
      <c r="K28" s="23">
        <v>5.0556117290192111E-3</v>
      </c>
      <c r="L28" s="24">
        <v>14835</v>
      </c>
      <c r="M28" s="23">
        <v>0.36956521739130432</v>
      </c>
      <c r="N28" s="23">
        <v>2.8985507246376812E-2</v>
      </c>
      <c r="O28" s="23">
        <v>0.30434782608695654</v>
      </c>
      <c r="P28" s="23">
        <v>0.10144927536231885</v>
      </c>
      <c r="Q28" s="23">
        <v>9.420289855072464E-2</v>
      </c>
      <c r="R28" s="23">
        <v>0.10144927536231885</v>
      </c>
      <c r="S28" s="23">
        <v>0</v>
      </c>
      <c r="T28" s="24">
        <v>690</v>
      </c>
    </row>
    <row r="29" spans="2:20" x14ac:dyDescent="0.2">
      <c r="B29" s="33" t="s">
        <v>243</v>
      </c>
      <c r="C29" s="18" t="s">
        <v>264</v>
      </c>
      <c r="D29" s="18" t="s">
        <v>354</v>
      </c>
      <c r="E29" s="23">
        <v>0.56966580976863757</v>
      </c>
      <c r="F29" s="23">
        <v>2.8277634961439587E-2</v>
      </c>
      <c r="G29" s="23">
        <v>7.5064267352185091E-2</v>
      </c>
      <c r="H29" s="23">
        <v>2.8277634961439587E-2</v>
      </c>
      <c r="I29" s="23">
        <v>7.0437017994858617E-2</v>
      </c>
      <c r="J29" s="23">
        <v>6.1696658097686374E-2</v>
      </c>
      <c r="K29" s="23">
        <v>0.16760925449871467</v>
      </c>
      <c r="L29" s="24">
        <v>9725</v>
      </c>
      <c r="M29" s="23">
        <v>0.57978723404255317</v>
      </c>
      <c r="N29" s="23">
        <v>3.1914893617021274E-2</v>
      </c>
      <c r="O29" s="23">
        <v>4.7872340425531915E-2</v>
      </c>
      <c r="P29" s="23">
        <v>2.1276595744680851E-2</v>
      </c>
      <c r="Q29" s="23">
        <v>4.2553191489361701E-2</v>
      </c>
      <c r="R29" s="23">
        <v>4.7872340425531915E-2</v>
      </c>
      <c r="S29" s="23">
        <v>0.22340425531914893</v>
      </c>
      <c r="T29" s="24">
        <v>940</v>
      </c>
    </row>
    <row r="30" spans="2:20" x14ac:dyDescent="0.2">
      <c r="B30" s="33" t="s">
        <v>265</v>
      </c>
      <c r="C30" s="18" t="s">
        <v>266</v>
      </c>
      <c r="D30" s="18" t="s">
        <v>374</v>
      </c>
      <c r="E30" s="23" t="s">
        <v>574</v>
      </c>
      <c r="F30" s="23" t="s">
        <v>574</v>
      </c>
      <c r="G30" s="23" t="s">
        <v>574</v>
      </c>
      <c r="H30" s="23" t="s">
        <v>574</v>
      </c>
      <c r="I30" s="23" t="s">
        <v>574</v>
      </c>
      <c r="J30" s="23" t="s">
        <v>574</v>
      </c>
      <c r="K30" s="23" t="s">
        <v>574</v>
      </c>
      <c r="L30" s="24" t="s">
        <v>574</v>
      </c>
      <c r="M30" s="23" t="s">
        <v>574</v>
      </c>
      <c r="N30" s="23" t="s">
        <v>574</v>
      </c>
      <c r="O30" s="23" t="s">
        <v>574</v>
      </c>
      <c r="P30" s="23" t="s">
        <v>574</v>
      </c>
      <c r="Q30" s="23" t="s">
        <v>574</v>
      </c>
      <c r="R30" s="23" t="s">
        <v>574</v>
      </c>
      <c r="S30" s="23" t="s">
        <v>574</v>
      </c>
      <c r="T30" s="24" t="s">
        <v>574</v>
      </c>
    </row>
    <row r="31" spans="2:20" x14ac:dyDescent="0.2">
      <c r="B31" s="33" t="s">
        <v>265</v>
      </c>
      <c r="C31" s="18" t="s">
        <v>267</v>
      </c>
      <c r="D31" s="18" t="s">
        <v>375</v>
      </c>
      <c r="E31" s="23">
        <v>0.29707602339181288</v>
      </c>
      <c r="F31" s="23">
        <v>1.0526315789473684E-2</v>
      </c>
      <c r="G31" s="23">
        <v>6.5497076023391818E-2</v>
      </c>
      <c r="H31" s="23">
        <v>1.1695906432748537E-2</v>
      </c>
      <c r="I31" s="23">
        <v>1.0526315789473684E-2</v>
      </c>
      <c r="J31" s="23">
        <v>7.3684210526315783E-2</v>
      </c>
      <c r="K31" s="23">
        <v>0.53216374269005851</v>
      </c>
      <c r="L31" s="24">
        <v>4275</v>
      </c>
      <c r="M31" s="23">
        <v>0.6785714285714286</v>
      </c>
      <c r="N31" s="23">
        <v>0</v>
      </c>
      <c r="O31" s="23">
        <v>7.1428571428571425E-2</v>
      </c>
      <c r="P31" s="23">
        <v>3.5714285714285712E-2</v>
      </c>
      <c r="Q31" s="23">
        <v>0</v>
      </c>
      <c r="R31" s="23">
        <v>0.10714285714285714</v>
      </c>
      <c r="S31" s="23">
        <v>0.10714285714285714</v>
      </c>
      <c r="T31" s="24">
        <v>140</v>
      </c>
    </row>
    <row r="32" spans="2:20" x14ac:dyDescent="0.2">
      <c r="B32" s="33" t="s">
        <v>265</v>
      </c>
      <c r="C32" s="18" t="s">
        <v>268</v>
      </c>
      <c r="D32" s="18" t="s">
        <v>376</v>
      </c>
      <c r="E32" s="23" t="s">
        <v>574</v>
      </c>
      <c r="F32" s="23" t="s">
        <v>574</v>
      </c>
      <c r="G32" s="23" t="s">
        <v>574</v>
      </c>
      <c r="H32" s="23" t="s">
        <v>574</v>
      </c>
      <c r="I32" s="23" t="s">
        <v>574</v>
      </c>
      <c r="J32" s="23" t="s">
        <v>574</v>
      </c>
      <c r="K32" s="23" t="s">
        <v>574</v>
      </c>
      <c r="L32" s="24" t="s">
        <v>574</v>
      </c>
      <c r="M32" s="23" t="s">
        <v>574</v>
      </c>
      <c r="N32" s="23" t="s">
        <v>574</v>
      </c>
      <c r="O32" s="23" t="s">
        <v>574</v>
      </c>
      <c r="P32" s="23" t="s">
        <v>574</v>
      </c>
      <c r="Q32" s="23" t="s">
        <v>574</v>
      </c>
      <c r="R32" s="23" t="s">
        <v>574</v>
      </c>
      <c r="S32" s="23" t="s">
        <v>574</v>
      </c>
      <c r="T32" s="24" t="s">
        <v>574</v>
      </c>
    </row>
    <row r="33" spans="2:20" x14ac:dyDescent="0.2">
      <c r="B33" s="33" t="s">
        <v>265</v>
      </c>
      <c r="C33" s="18" t="s">
        <v>269</v>
      </c>
      <c r="D33" s="18" t="s">
        <v>355</v>
      </c>
      <c r="E33" s="23">
        <v>0.69780365175972481</v>
      </c>
      <c r="F33" s="23">
        <v>8.4678486372056095E-3</v>
      </c>
      <c r="G33" s="23">
        <v>1.2966393225721091E-2</v>
      </c>
      <c r="H33" s="23">
        <v>4.7631648584281559E-2</v>
      </c>
      <c r="I33" s="23">
        <v>6.5625826938343471E-2</v>
      </c>
      <c r="J33" s="23">
        <v>6.0862662079915319E-3</v>
      </c>
      <c r="K33" s="23">
        <v>0.16141836464673193</v>
      </c>
      <c r="L33" s="24">
        <v>18895</v>
      </c>
      <c r="M33" s="23">
        <v>0.46666666666666667</v>
      </c>
      <c r="N33" s="23">
        <v>0</v>
      </c>
      <c r="O33" s="23">
        <v>1.1111111111111112E-2</v>
      </c>
      <c r="P33" s="23">
        <v>0.34444444444444444</v>
      </c>
      <c r="Q33" s="23">
        <v>3.3333333333333333E-2</v>
      </c>
      <c r="R33" s="23">
        <v>0</v>
      </c>
      <c r="S33" s="23">
        <v>0.14444444444444443</v>
      </c>
      <c r="T33" s="24">
        <v>450</v>
      </c>
    </row>
    <row r="34" spans="2:20" x14ac:dyDescent="0.2">
      <c r="B34" s="33" t="s">
        <v>265</v>
      </c>
      <c r="C34" s="18" t="s">
        <v>270</v>
      </c>
      <c r="D34" s="18" t="s">
        <v>377</v>
      </c>
      <c r="E34" s="23" t="s">
        <v>574</v>
      </c>
      <c r="F34" s="23" t="s">
        <v>574</v>
      </c>
      <c r="G34" s="23" t="s">
        <v>574</v>
      </c>
      <c r="H34" s="23" t="s">
        <v>574</v>
      </c>
      <c r="I34" s="23" t="s">
        <v>574</v>
      </c>
      <c r="J34" s="23" t="s">
        <v>574</v>
      </c>
      <c r="K34" s="23" t="s">
        <v>574</v>
      </c>
      <c r="L34" s="24" t="s">
        <v>574</v>
      </c>
      <c r="M34" s="23" t="s">
        <v>574</v>
      </c>
      <c r="N34" s="23" t="s">
        <v>574</v>
      </c>
      <c r="O34" s="23" t="s">
        <v>574</v>
      </c>
      <c r="P34" s="23" t="s">
        <v>574</v>
      </c>
      <c r="Q34" s="23" t="s">
        <v>574</v>
      </c>
      <c r="R34" s="23" t="s">
        <v>574</v>
      </c>
      <c r="S34" s="23" t="s">
        <v>574</v>
      </c>
      <c r="T34" s="24" t="s">
        <v>574</v>
      </c>
    </row>
    <row r="35" spans="2:20" x14ac:dyDescent="0.2">
      <c r="B35" s="33" t="s">
        <v>265</v>
      </c>
      <c r="C35" s="18" t="s">
        <v>271</v>
      </c>
      <c r="D35" s="18" t="s">
        <v>378</v>
      </c>
      <c r="E35" s="23" t="s">
        <v>574</v>
      </c>
      <c r="F35" s="23" t="s">
        <v>574</v>
      </c>
      <c r="G35" s="23" t="s">
        <v>574</v>
      </c>
      <c r="H35" s="23" t="s">
        <v>574</v>
      </c>
      <c r="I35" s="23" t="s">
        <v>574</v>
      </c>
      <c r="J35" s="23" t="s">
        <v>574</v>
      </c>
      <c r="K35" s="23" t="s">
        <v>574</v>
      </c>
      <c r="L35" s="24" t="s">
        <v>574</v>
      </c>
      <c r="M35" s="23" t="s">
        <v>574</v>
      </c>
      <c r="N35" s="23" t="s">
        <v>574</v>
      </c>
      <c r="O35" s="23" t="s">
        <v>574</v>
      </c>
      <c r="P35" s="23" t="s">
        <v>574</v>
      </c>
      <c r="Q35" s="23" t="s">
        <v>574</v>
      </c>
      <c r="R35" s="23" t="s">
        <v>574</v>
      </c>
      <c r="S35" s="23" t="s">
        <v>574</v>
      </c>
      <c r="T35" s="24" t="s">
        <v>574</v>
      </c>
    </row>
    <row r="36" spans="2:20" x14ac:dyDescent="0.2">
      <c r="B36" s="33" t="s">
        <v>265</v>
      </c>
      <c r="C36" s="18" t="s">
        <v>272</v>
      </c>
      <c r="D36" s="18" t="s">
        <v>379</v>
      </c>
      <c r="E36" s="23" t="s">
        <v>574</v>
      </c>
      <c r="F36" s="23" t="s">
        <v>574</v>
      </c>
      <c r="G36" s="23" t="s">
        <v>574</v>
      </c>
      <c r="H36" s="23" t="s">
        <v>574</v>
      </c>
      <c r="I36" s="23" t="s">
        <v>574</v>
      </c>
      <c r="J36" s="23" t="s">
        <v>574</v>
      </c>
      <c r="K36" s="23" t="s">
        <v>574</v>
      </c>
      <c r="L36" s="24" t="s">
        <v>574</v>
      </c>
      <c r="M36" s="23" t="s">
        <v>574</v>
      </c>
      <c r="N36" s="23" t="s">
        <v>574</v>
      </c>
      <c r="O36" s="23" t="s">
        <v>574</v>
      </c>
      <c r="P36" s="23" t="s">
        <v>574</v>
      </c>
      <c r="Q36" s="23" t="s">
        <v>574</v>
      </c>
      <c r="R36" s="23" t="s">
        <v>574</v>
      </c>
      <c r="S36" s="23" t="s">
        <v>574</v>
      </c>
      <c r="T36" s="24" t="s">
        <v>574</v>
      </c>
    </row>
    <row r="37" spans="2:20" x14ac:dyDescent="0.2">
      <c r="B37" s="33" t="s">
        <v>265</v>
      </c>
      <c r="C37" s="18" t="s">
        <v>273</v>
      </c>
      <c r="D37" s="18" t="s">
        <v>356</v>
      </c>
      <c r="E37" s="23" t="s">
        <v>574</v>
      </c>
      <c r="F37" s="23" t="s">
        <v>574</v>
      </c>
      <c r="G37" s="23" t="s">
        <v>574</v>
      </c>
      <c r="H37" s="23" t="s">
        <v>574</v>
      </c>
      <c r="I37" s="23" t="s">
        <v>574</v>
      </c>
      <c r="J37" s="23" t="s">
        <v>574</v>
      </c>
      <c r="K37" s="23" t="s">
        <v>574</v>
      </c>
      <c r="L37" s="24" t="s">
        <v>574</v>
      </c>
      <c r="M37" s="23" t="s">
        <v>574</v>
      </c>
      <c r="N37" s="23" t="s">
        <v>574</v>
      </c>
      <c r="O37" s="23" t="s">
        <v>574</v>
      </c>
      <c r="P37" s="23" t="s">
        <v>574</v>
      </c>
      <c r="Q37" s="23" t="s">
        <v>574</v>
      </c>
      <c r="R37" s="23" t="s">
        <v>574</v>
      </c>
      <c r="S37" s="23" t="s">
        <v>574</v>
      </c>
      <c r="T37" s="24" t="s">
        <v>574</v>
      </c>
    </row>
    <row r="38" spans="2:20" x14ac:dyDescent="0.2">
      <c r="B38" s="33" t="s">
        <v>265</v>
      </c>
      <c r="C38" s="18" t="s">
        <v>274</v>
      </c>
      <c r="D38" s="18" t="s">
        <v>380</v>
      </c>
      <c r="E38" s="23">
        <v>0.65056818181818177</v>
      </c>
      <c r="F38" s="23">
        <v>2.784090909090909E-2</v>
      </c>
      <c r="G38" s="23">
        <v>5.1704545454545454E-2</v>
      </c>
      <c r="H38" s="23">
        <v>4.3181818181818182E-2</v>
      </c>
      <c r="I38" s="23">
        <v>2.5000000000000001E-2</v>
      </c>
      <c r="J38" s="23">
        <v>1.5909090909090907E-2</v>
      </c>
      <c r="K38" s="23">
        <v>0.18522727272727274</v>
      </c>
      <c r="L38" s="24">
        <v>8800</v>
      </c>
      <c r="M38" s="23">
        <v>0.64367816091954022</v>
      </c>
      <c r="N38" s="23">
        <v>3.4482758620689655E-2</v>
      </c>
      <c r="O38" s="23">
        <v>4.5977011494252873E-2</v>
      </c>
      <c r="P38" s="23">
        <v>3.4482758620689655E-2</v>
      </c>
      <c r="Q38" s="23">
        <v>2.2988505747126436E-2</v>
      </c>
      <c r="R38" s="23">
        <v>2.2988505747126436E-2</v>
      </c>
      <c r="S38" s="23">
        <v>0.19540229885057472</v>
      </c>
      <c r="T38" s="24">
        <v>435</v>
      </c>
    </row>
    <row r="39" spans="2:20" x14ac:dyDescent="0.2">
      <c r="B39" s="33" t="s">
        <v>265</v>
      </c>
      <c r="C39" s="18" t="s">
        <v>275</v>
      </c>
      <c r="D39" s="18" t="s">
        <v>357</v>
      </c>
      <c r="E39" s="23">
        <v>0.28944246737841045</v>
      </c>
      <c r="F39" s="23">
        <v>1.7200474495848161E-2</v>
      </c>
      <c r="G39" s="23">
        <v>0.13107947805456702</v>
      </c>
      <c r="H39" s="23">
        <v>4.9822064056939501E-2</v>
      </c>
      <c r="I39" s="23">
        <v>3.6180308422301306E-2</v>
      </c>
      <c r="J39" s="23">
        <v>0.42645314353499408</v>
      </c>
      <c r="K39" s="23">
        <v>4.9228944246737842E-2</v>
      </c>
      <c r="L39" s="24">
        <v>8430</v>
      </c>
      <c r="M39" s="23" t="s">
        <v>574</v>
      </c>
      <c r="N39" s="23" t="s">
        <v>574</v>
      </c>
      <c r="O39" s="23" t="s">
        <v>574</v>
      </c>
      <c r="P39" s="23" t="s">
        <v>574</v>
      </c>
      <c r="Q39" s="23" t="s">
        <v>574</v>
      </c>
      <c r="R39" s="23" t="s">
        <v>574</v>
      </c>
      <c r="S39" s="23" t="s">
        <v>574</v>
      </c>
      <c r="T39" s="24" t="s">
        <v>574</v>
      </c>
    </row>
    <row r="40" spans="2:20" x14ac:dyDescent="0.2">
      <c r="B40" s="33" t="s">
        <v>265</v>
      </c>
      <c r="C40" s="18" t="s">
        <v>276</v>
      </c>
      <c r="D40" s="18" t="s">
        <v>381</v>
      </c>
      <c r="E40" s="23">
        <v>0.58833922261484095</v>
      </c>
      <c r="F40" s="23">
        <v>2.8268551236749116E-2</v>
      </c>
      <c r="G40" s="23">
        <v>0.1519434628975265</v>
      </c>
      <c r="H40" s="23">
        <v>9.187279151943463E-2</v>
      </c>
      <c r="I40" s="23">
        <v>7.5971731448763249E-2</v>
      </c>
      <c r="J40" s="23">
        <v>5.0353356890459361E-2</v>
      </c>
      <c r="K40" s="23">
        <v>1.2367491166077738E-2</v>
      </c>
      <c r="L40" s="24">
        <v>5660</v>
      </c>
      <c r="M40" s="23" t="s">
        <v>574</v>
      </c>
      <c r="N40" s="23" t="s">
        <v>574</v>
      </c>
      <c r="O40" s="23" t="s">
        <v>574</v>
      </c>
      <c r="P40" s="23" t="s">
        <v>574</v>
      </c>
      <c r="Q40" s="23" t="s">
        <v>574</v>
      </c>
      <c r="R40" s="23" t="s">
        <v>574</v>
      </c>
      <c r="S40" s="23" t="s">
        <v>574</v>
      </c>
      <c r="T40" s="24" t="s">
        <v>574</v>
      </c>
    </row>
    <row r="41" spans="2:20" x14ac:dyDescent="0.2">
      <c r="B41" s="33" t="s">
        <v>277</v>
      </c>
      <c r="C41" s="18" t="s">
        <v>278</v>
      </c>
      <c r="D41" s="18" t="s">
        <v>358</v>
      </c>
      <c r="E41" s="23" t="s">
        <v>574</v>
      </c>
      <c r="F41" s="23" t="s">
        <v>574</v>
      </c>
      <c r="G41" s="23" t="s">
        <v>574</v>
      </c>
      <c r="H41" s="23" t="s">
        <v>574</v>
      </c>
      <c r="I41" s="23" t="s">
        <v>574</v>
      </c>
      <c r="J41" s="23" t="s">
        <v>574</v>
      </c>
      <c r="K41" s="23" t="s">
        <v>574</v>
      </c>
      <c r="L41" s="24" t="s">
        <v>574</v>
      </c>
      <c r="M41" s="23" t="s">
        <v>574</v>
      </c>
      <c r="N41" s="23" t="s">
        <v>574</v>
      </c>
      <c r="O41" s="23" t="s">
        <v>574</v>
      </c>
      <c r="P41" s="23" t="s">
        <v>574</v>
      </c>
      <c r="Q41" s="23" t="s">
        <v>574</v>
      </c>
      <c r="R41" s="23" t="s">
        <v>574</v>
      </c>
      <c r="S41" s="23" t="s">
        <v>574</v>
      </c>
      <c r="T41" s="24" t="s">
        <v>574</v>
      </c>
    </row>
    <row r="42" spans="2:20" x14ac:dyDescent="0.2">
      <c r="B42" s="33" t="s">
        <v>277</v>
      </c>
      <c r="C42" s="18" t="s">
        <v>279</v>
      </c>
      <c r="D42" s="18" t="s">
        <v>382</v>
      </c>
      <c r="E42" s="23">
        <v>0.85216652506372137</v>
      </c>
      <c r="F42" s="23">
        <v>6.9183153295302828E-3</v>
      </c>
      <c r="G42" s="23">
        <v>1.602136181575434E-2</v>
      </c>
      <c r="H42" s="23">
        <v>8.8602985799247479E-3</v>
      </c>
      <c r="I42" s="23">
        <v>1.2622891127564024E-2</v>
      </c>
      <c r="J42" s="23">
        <v>2.7551887364971477E-2</v>
      </c>
      <c r="K42" s="23">
        <v>7.5858720718533806E-2</v>
      </c>
      <c r="L42" s="24">
        <v>41195</v>
      </c>
      <c r="M42" s="23">
        <v>0.88095238095238093</v>
      </c>
      <c r="N42" s="23">
        <v>4.7619047619047623E-3</v>
      </c>
      <c r="O42" s="23">
        <v>9.5238095238095247E-3</v>
      </c>
      <c r="P42" s="23">
        <v>4.7619047619047623E-3</v>
      </c>
      <c r="Q42" s="23">
        <v>4.7619047619047623E-3</v>
      </c>
      <c r="R42" s="23">
        <v>1.9047619047619049E-2</v>
      </c>
      <c r="S42" s="23">
        <v>7.1428571428571425E-2</v>
      </c>
      <c r="T42" s="24">
        <v>1050</v>
      </c>
    </row>
    <row r="43" spans="2:20" x14ac:dyDescent="0.2">
      <c r="B43" s="33" t="s">
        <v>277</v>
      </c>
      <c r="C43" s="18" t="s">
        <v>280</v>
      </c>
      <c r="D43" s="18" t="s">
        <v>383</v>
      </c>
      <c r="E43" s="23">
        <v>0.70462537192318098</v>
      </c>
      <c r="F43" s="23">
        <v>9.7376251014335957E-3</v>
      </c>
      <c r="G43" s="23">
        <v>1.6499864755206924E-2</v>
      </c>
      <c r="H43" s="23">
        <v>1.4606437652150393E-2</v>
      </c>
      <c r="I43" s="23">
        <v>2.7860427373546118E-2</v>
      </c>
      <c r="J43" s="23">
        <v>5.0581552610224505E-2</v>
      </c>
      <c r="K43" s="23">
        <v>0.17608872058425751</v>
      </c>
      <c r="L43" s="24">
        <v>18485</v>
      </c>
      <c r="M43" s="23">
        <v>0.74683544303797467</v>
      </c>
      <c r="N43" s="23">
        <v>6.3291139240506328E-3</v>
      </c>
      <c r="O43" s="23">
        <v>3.1645569620253167E-2</v>
      </c>
      <c r="P43" s="23">
        <v>6.3291139240506328E-3</v>
      </c>
      <c r="Q43" s="23">
        <v>3.7974683544303799E-2</v>
      </c>
      <c r="R43" s="23">
        <v>0.11392405063291139</v>
      </c>
      <c r="S43" s="23">
        <v>5.6962025316455694E-2</v>
      </c>
      <c r="T43" s="24">
        <v>790</v>
      </c>
    </row>
    <row r="44" spans="2:20" x14ac:dyDescent="0.2">
      <c r="B44" s="33" t="s">
        <v>277</v>
      </c>
      <c r="C44" s="18" t="s">
        <v>281</v>
      </c>
      <c r="D44" s="18" t="s">
        <v>359</v>
      </c>
      <c r="E44" s="23">
        <v>0.9082926829268293</v>
      </c>
      <c r="F44" s="23">
        <v>1.3658536585365854E-2</v>
      </c>
      <c r="G44" s="23">
        <v>1.1707317073170732E-2</v>
      </c>
      <c r="H44" s="23">
        <v>7.8048780487804878E-3</v>
      </c>
      <c r="I44" s="23">
        <v>1.9512195121951219E-3</v>
      </c>
      <c r="J44" s="23">
        <v>2.0487804878048781E-2</v>
      </c>
      <c r="K44" s="23">
        <v>3.6097560975609753E-2</v>
      </c>
      <c r="L44" s="24">
        <v>5125</v>
      </c>
      <c r="M44" s="23">
        <v>0.9178082191780822</v>
      </c>
      <c r="N44" s="23">
        <v>1.3698630136986301E-2</v>
      </c>
      <c r="O44" s="23">
        <v>1.3698630136986301E-2</v>
      </c>
      <c r="P44" s="23">
        <v>0</v>
      </c>
      <c r="Q44" s="23">
        <v>0</v>
      </c>
      <c r="R44" s="23">
        <v>1.3698630136986301E-2</v>
      </c>
      <c r="S44" s="23">
        <v>2.7397260273972601E-2</v>
      </c>
      <c r="T44" s="24">
        <v>365</v>
      </c>
    </row>
    <row r="45" spans="2:20" x14ac:dyDescent="0.2">
      <c r="B45" s="33" t="s">
        <v>282</v>
      </c>
      <c r="C45" s="18" t="s">
        <v>283</v>
      </c>
      <c r="D45" s="18" t="s">
        <v>384</v>
      </c>
      <c r="E45" s="23">
        <v>0.80684736091298148</v>
      </c>
      <c r="F45" s="23">
        <v>9.9857346647646214E-3</v>
      </c>
      <c r="G45" s="23">
        <v>1.5977175463623396E-2</v>
      </c>
      <c r="H45" s="23">
        <v>5.4208273894436523E-3</v>
      </c>
      <c r="I45" s="23">
        <v>7.4179743223965764E-3</v>
      </c>
      <c r="J45" s="23">
        <v>0.15206847360912981</v>
      </c>
      <c r="K45" s="23">
        <v>2.5677603423680455E-3</v>
      </c>
      <c r="L45" s="24">
        <v>17525</v>
      </c>
      <c r="M45" s="23">
        <v>0.90410958904109584</v>
      </c>
      <c r="N45" s="23">
        <v>0</v>
      </c>
      <c r="O45" s="23">
        <v>1.3698630136986301E-2</v>
      </c>
      <c r="P45" s="23">
        <v>1.3698630136986301E-2</v>
      </c>
      <c r="Q45" s="23">
        <v>1.3698630136986301E-2</v>
      </c>
      <c r="R45" s="23">
        <v>5.4794520547945202E-2</v>
      </c>
      <c r="S45" s="23">
        <v>0</v>
      </c>
      <c r="T45" s="24">
        <v>365</v>
      </c>
    </row>
    <row r="46" spans="2:20" x14ac:dyDescent="0.2">
      <c r="B46" s="33" t="s">
        <v>282</v>
      </c>
      <c r="C46" s="18" t="s">
        <v>284</v>
      </c>
      <c r="D46" s="18" t="s">
        <v>360</v>
      </c>
      <c r="E46" s="23">
        <v>0.62317167051578137</v>
      </c>
      <c r="F46" s="23">
        <v>3.117782909930716E-2</v>
      </c>
      <c r="G46" s="23">
        <v>0.14953810623556582</v>
      </c>
      <c r="H46" s="23">
        <v>5.1385681293302538E-2</v>
      </c>
      <c r="I46" s="23">
        <v>4.6959199384141649E-2</v>
      </c>
      <c r="J46" s="23">
        <v>3.1947652040030791E-2</v>
      </c>
      <c r="K46" s="23">
        <v>6.5819861431870672E-2</v>
      </c>
      <c r="L46" s="24">
        <v>25980</v>
      </c>
      <c r="M46" s="23">
        <v>0.64583333333333337</v>
      </c>
      <c r="N46" s="23">
        <v>2.0833333333333332E-2</v>
      </c>
      <c r="O46" s="23">
        <v>0.22916666666666666</v>
      </c>
      <c r="P46" s="23">
        <v>3.4722222222222224E-2</v>
      </c>
      <c r="Q46" s="23">
        <v>2.0833333333333332E-2</v>
      </c>
      <c r="R46" s="23">
        <v>2.0833333333333332E-2</v>
      </c>
      <c r="S46" s="23">
        <v>2.7777777777777776E-2</v>
      </c>
      <c r="T46" s="24">
        <v>720</v>
      </c>
    </row>
    <row r="47" spans="2:20" x14ac:dyDescent="0.2">
      <c r="B47" s="33" t="s">
        <v>282</v>
      </c>
      <c r="C47" s="18" t="s">
        <v>285</v>
      </c>
      <c r="D47" s="18" t="s">
        <v>385</v>
      </c>
      <c r="E47" s="23">
        <v>0.66596385542168679</v>
      </c>
      <c r="F47" s="23">
        <v>7.8313253012048199E-3</v>
      </c>
      <c r="G47" s="23">
        <v>8.1325301204819272E-3</v>
      </c>
      <c r="H47" s="23">
        <v>5.1204819277108436E-3</v>
      </c>
      <c r="I47" s="23">
        <v>1.3253012048192771E-2</v>
      </c>
      <c r="J47" s="23">
        <v>4.6987951807228916E-2</v>
      </c>
      <c r="K47" s="23">
        <v>0.25301204819277107</v>
      </c>
      <c r="L47" s="24">
        <v>16600</v>
      </c>
      <c r="M47" s="23">
        <v>0.77419354838709675</v>
      </c>
      <c r="N47" s="23">
        <v>9.6774193548387101E-3</v>
      </c>
      <c r="O47" s="23">
        <v>6.4516129032258064E-3</v>
      </c>
      <c r="P47" s="23">
        <v>3.2258064516129032E-3</v>
      </c>
      <c r="Q47" s="23">
        <v>9.6774193548387101E-3</v>
      </c>
      <c r="R47" s="23">
        <v>4.8387096774193547E-2</v>
      </c>
      <c r="S47" s="23">
        <v>0.14516129032258066</v>
      </c>
      <c r="T47" s="24">
        <v>1550</v>
      </c>
    </row>
    <row r="48" spans="2:20" x14ac:dyDescent="0.2">
      <c r="B48" s="33" t="s">
        <v>286</v>
      </c>
      <c r="C48" s="18" t="s">
        <v>287</v>
      </c>
      <c r="D48" s="18" t="s">
        <v>386</v>
      </c>
      <c r="E48" s="23">
        <v>0.83051834595224228</v>
      </c>
      <c r="F48" s="23">
        <v>1.4560279557367502E-2</v>
      </c>
      <c r="G48" s="23">
        <v>6.260920209668025E-2</v>
      </c>
      <c r="H48" s="23">
        <v>4.8340128130460104E-2</v>
      </c>
      <c r="I48" s="23">
        <v>2.8538147932440302E-2</v>
      </c>
      <c r="J48" s="23">
        <v>1.3686662783925451E-2</v>
      </c>
      <c r="K48" s="23">
        <v>1.4560279557367501E-3</v>
      </c>
      <c r="L48" s="24">
        <v>17170</v>
      </c>
      <c r="M48" s="23">
        <v>0.8847736625514403</v>
      </c>
      <c r="N48" s="23">
        <v>1.2345679012345678E-2</v>
      </c>
      <c r="O48" s="23">
        <v>4.5267489711934158E-2</v>
      </c>
      <c r="P48" s="23">
        <v>3.7037037037037035E-2</v>
      </c>
      <c r="Q48" s="23">
        <v>1.646090534979424E-2</v>
      </c>
      <c r="R48" s="23">
        <v>0</v>
      </c>
      <c r="S48" s="23">
        <v>0</v>
      </c>
      <c r="T48" s="24">
        <v>1215</v>
      </c>
    </row>
    <row r="49" spans="2:20" x14ac:dyDescent="0.2">
      <c r="B49" s="33" t="s">
        <v>286</v>
      </c>
      <c r="C49" s="18" t="s">
        <v>288</v>
      </c>
      <c r="D49" s="18" t="s">
        <v>361</v>
      </c>
      <c r="E49" s="23">
        <v>0.65652951699463324</v>
      </c>
      <c r="F49" s="23">
        <v>5.3667262969588547E-3</v>
      </c>
      <c r="G49" s="23">
        <v>8.9445438282647581E-3</v>
      </c>
      <c r="H49" s="23">
        <v>1.7889087656529517E-3</v>
      </c>
      <c r="I49" s="23">
        <v>0</v>
      </c>
      <c r="J49" s="23">
        <v>0.25939177101967797</v>
      </c>
      <c r="K49" s="23">
        <v>6.7978533094812166E-2</v>
      </c>
      <c r="L49" s="24">
        <v>2795</v>
      </c>
      <c r="M49" s="23" t="s">
        <v>574</v>
      </c>
      <c r="N49" s="23" t="s">
        <v>574</v>
      </c>
      <c r="O49" s="23" t="s">
        <v>574</v>
      </c>
      <c r="P49" s="23" t="s">
        <v>574</v>
      </c>
      <c r="Q49" s="23" t="s">
        <v>574</v>
      </c>
      <c r="R49" s="23" t="s">
        <v>574</v>
      </c>
      <c r="S49" s="23" t="s">
        <v>574</v>
      </c>
      <c r="T49" s="24" t="s">
        <v>574</v>
      </c>
    </row>
    <row r="50" spans="2:20" x14ac:dyDescent="0.2">
      <c r="B50" s="33" t="s">
        <v>286</v>
      </c>
      <c r="C50" s="18" t="s">
        <v>289</v>
      </c>
      <c r="D50" s="18" t="s">
        <v>362</v>
      </c>
      <c r="E50" s="23">
        <v>0.72705882352941176</v>
      </c>
      <c r="F50" s="23">
        <v>1.9411764705882354E-2</v>
      </c>
      <c r="G50" s="23">
        <v>2.4117647058823528E-2</v>
      </c>
      <c r="H50" s="23">
        <v>1.088235294117647E-2</v>
      </c>
      <c r="I50" s="23">
        <v>1.0294117647058823E-2</v>
      </c>
      <c r="J50" s="23">
        <v>0.15705882352941178</v>
      </c>
      <c r="K50" s="23">
        <v>5.1764705882352942E-2</v>
      </c>
      <c r="L50" s="24">
        <v>17000</v>
      </c>
      <c r="M50" s="23">
        <v>0.73770491803278693</v>
      </c>
      <c r="N50" s="23">
        <v>1.6393442622950821E-2</v>
      </c>
      <c r="O50" s="23">
        <v>3.2786885245901641E-2</v>
      </c>
      <c r="P50" s="23">
        <v>1.6393442622950821E-2</v>
      </c>
      <c r="Q50" s="23">
        <v>0</v>
      </c>
      <c r="R50" s="23">
        <v>0.19672131147540983</v>
      </c>
      <c r="S50" s="23">
        <v>0</v>
      </c>
      <c r="T50" s="24">
        <v>305</v>
      </c>
    </row>
    <row r="51" spans="2:20" x14ac:dyDescent="0.2">
      <c r="B51" s="33" t="s">
        <v>286</v>
      </c>
      <c r="C51" s="18" t="s">
        <v>290</v>
      </c>
      <c r="D51" s="18" t="s">
        <v>387</v>
      </c>
      <c r="E51" s="23">
        <v>0.43312101910828027</v>
      </c>
      <c r="F51" s="23">
        <v>3.3026657230478887E-3</v>
      </c>
      <c r="G51" s="23">
        <v>8.7284736966265625E-3</v>
      </c>
      <c r="H51" s="23">
        <v>1.4154281670205238E-3</v>
      </c>
      <c r="I51" s="23">
        <v>2.1231422505307855E-3</v>
      </c>
      <c r="J51" s="23">
        <v>0.33805142722340176</v>
      </c>
      <c r="K51" s="23">
        <v>0.21325784383109223</v>
      </c>
      <c r="L51" s="24">
        <v>21195</v>
      </c>
      <c r="M51" s="23">
        <v>0.63529411764705879</v>
      </c>
      <c r="N51" s="23">
        <v>0</v>
      </c>
      <c r="O51" s="23">
        <v>0</v>
      </c>
      <c r="P51" s="23">
        <v>1.1764705882352941E-2</v>
      </c>
      <c r="Q51" s="23">
        <v>1.1764705882352941E-2</v>
      </c>
      <c r="R51" s="23">
        <v>9.4117647058823528E-2</v>
      </c>
      <c r="S51" s="23">
        <v>0.24705882352941178</v>
      </c>
      <c r="T51" s="24">
        <v>425</v>
      </c>
    </row>
    <row r="52" spans="2:20" x14ac:dyDescent="0.2">
      <c r="B52" s="33" t="s">
        <v>286</v>
      </c>
      <c r="C52" s="18" t="s">
        <v>291</v>
      </c>
      <c r="D52" s="18" t="s">
        <v>388</v>
      </c>
      <c r="E52" s="23">
        <v>0</v>
      </c>
      <c r="F52" s="23">
        <v>0</v>
      </c>
      <c r="G52" s="23">
        <v>0</v>
      </c>
      <c r="H52" s="23">
        <v>0</v>
      </c>
      <c r="I52" s="23">
        <v>0</v>
      </c>
      <c r="J52" s="23">
        <v>0</v>
      </c>
      <c r="K52" s="23">
        <v>1</v>
      </c>
      <c r="L52" s="24">
        <v>3540</v>
      </c>
      <c r="M52" s="23" t="s">
        <v>574</v>
      </c>
      <c r="N52" s="23" t="s">
        <v>574</v>
      </c>
      <c r="O52" s="23" t="s">
        <v>574</v>
      </c>
      <c r="P52" s="23" t="s">
        <v>574</v>
      </c>
      <c r="Q52" s="23" t="s">
        <v>574</v>
      </c>
      <c r="R52" s="23" t="s">
        <v>574</v>
      </c>
      <c r="S52" s="23" t="s">
        <v>574</v>
      </c>
      <c r="T52" s="24" t="s">
        <v>574</v>
      </c>
    </row>
    <row r="53" spans="2:20" x14ac:dyDescent="0.2">
      <c r="B53" s="33" t="s">
        <v>286</v>
      </c>
      <c r="C53" s="18" t="s">
        <v>292</v>
      </c>
      <c r="D53" s="18" t="s">
        <v>363</v>
      </c>
      <c r="E53" s="23" t="s">
        <v>574</v>
      </c>
      <c r="F53" s="23" t="s">
        <v>574</v>
      </c>
      <c r="G53" s="23" t="s">
        <v>574</v>
      </c>
      <c r="H53" s="23" t="s">
        <v>574</v>
      </c>
      <c r="I53" s="23" t="s">
        <v>574</v>
      </c>
      <c r="J53" s="23" t="s">
        <v>574</v>
      </c>
      <c r="K53" s="23" t="s">
        <v>574</v>
      </c>
      <c r="L53" s="24" t="s">
        <v>574</v>
      </c>
      <c r="M53" s="23" t="s">
        <v>574</v>
      </c>
      <c r="N53" s="23" t="s">
        <v>574</v>
      </c>
      <c r="O53" s="23" t="s">
        <v>574</v>
      </c>
      <c r="P53" s="23" t="s">
        <v>574</v>
      </c>
      <c r="Q53" s="23" t="s">
        <v>574</v>
      </c>
      <c r="R53" s="23" t="s">
        <v>574</v>
      </c>
      <c r="S53" s="23" t="s">
        <v>574</v>
      </c>
      <c r="T53" s="24" t="s">
        <v>574</v>
      </c>
    </row>
    <row r="54" spans="2:20" x14ac:dyDescent="0.2">
      <c r="B54" s="33" t="s">
        <v>293</v>
      </c>
      <c r="C54" s="18" t="s">
        <v>294</v>
      </c>
      <c r="D54" s="18" t="s">
        <v>364</v>
      </c>
      <c r="E54" s="23">
        <v>0.90372120496160657</v>
      </c>
      <c r="F54" s="23">
        <v>1.2404016538688719E-2</v>
      </c>
      <c r="G54" s="23">
        <v>5.9066745422327229E-3</v>
      </c>
      <c r="H54" s="23">
        <v>6.4973419964559952E-3</v>
      </c>
      <c r="I54" s="23">
        <v>5.3160070880094506E-3</v>
      </c>
      <c r="J54" s="23">
        <v>3.0714707619610159E-2</v>
      </c>
      <c r="K54" s="23">
        <v>3.5440047253396341E-2</v>
      </c>
      <c r="L54" s="24">
        <v>8465</v>
      </c>
      <c r="M54" s="23">
        <v>0.87878787878787878</v>
      </c>
      <c r="N54" s="23">
        <v>2.0202020202020204E-2</v>
      </c>
      <c r="O54" s="23">
        <v>1.0101010101010102E-2</v>
      </c>
      <c r="P54" s="23">
        <v>2.0202020202020204E-2</v>
      </c>
      <c r="Q54" s="23">
        <v>1.0101010101010102E-2</v>
      </c>
      <c r="R54" s="23">
        <v>3.0303030303030304E-2</v>
      </c>
      <c r="S54" s="23">
        <v>4.0404040404040407E-2</v>
      </c>
      <c r="T54" s="24">
        <v>495</v>
      </c>
    </row>
    <row r="55" spans="2:20" x14ac:dyDescent="0.2">
      <c r="B55" s="33" t="s">
        <v>293</v>
      </c>
      <c r="C55" s="18" t="s">
        <v>295</v>
      </c>
      <c r="D55" s="18" t="s">
        <v>389</v>
      </c>
      <c r="E55" s="23">
        <v>0.78846153846153844</v>
      </c>
      <c r="F55" s="23">
        <v>3.1468531468531472E-2</v>
      </c>
      <c r="G55" s="23">
        <v>8.4790209790209792E-2</v>
      </c>
      <c r="H55" s="23">
        <v>2.6223776223776224E-2</v>
      </c>
      <c r="I55" s="23">
        <v>2.7972027972027972E-2</v>
      </c>
      <c r="J55" s="23">
        <v>3.1468531468531472E-2</v>
      </c>
      <c r="K55" s="23">
        <v>8.7412587412587419E-3</v>
      </c>
      <c r="L55" s="24">
        <v>5720</v>
      </c>
      <c r="M55" s="23">
        <v>0.82666666666666666</v>
      </c>
      <c r="N55" s="23">
        <v>2.6666666666666668E-2</v>
      </c>
      <c r="O55" s="23">
        <v>6.6666666666666666E-2</v>
      </c>
      <c r="P55" s="23">
        <v>0.04</v>
      </c>
      <c r="Q55" s="23">
        <v>1.3333333333333334E-2</v>
      </c>
      <c r="R55" s="23">
        <v>2.6666666666666668E-2</v>
      </c>
      <c r="S55" s="23">
        <v>1.3333333333333334E-2</v>
      </c>
      <c r="T55" s="24">
        <v>375</v>
      </c>
    </row>
    <row r="56" spans="2:20" x14ac:dyDescent="0.2">
      <c r="B56" s="33" t="s">
        <v>293</v>
      </c>
      <c r="C56" s="18" t="s">
        <v>296</v>
      </c>
      <c r="D56" s="18" t="s">
        <v>365</v>
      </c>
      <c r="E56" s="23" t="s">
        <v>574</v>
      </c>
      <c r="F56" s="23" t="s">
        <v>574</v>
      </c>
      <c r="G56" s="23" t="s">
        <v>574</v>
      </c>
      <c r="H56" s="23" t="s">
        <v>574</v>
      </c>
      <c r="I56" s="23" t="s">
        <v>574</v>
      </c>
      <c r="J56" s="23" t="s">
        <v>574</v>
      </c>
      <c r="K56" s="23" t="s">
        <v>574</v>
      </c>
      <c r="L56" s="24" t="s">
        <v>574</v>
      </c>
      <c r="M56" s="23" t="s">
        <v>574</v>
      </c>
      <c r="N56" s="23" t="s">
        <v>574</v>
      </c>
      <c r="O56" s="23" t="s">
        <v>574</v>
      </c>
      <c r="P56" s="23" t="s">
        <v>574</v>
      </c>
      <c r="Q56" s="23" t="s">
        <v>574</v>
      </c>
      <c r="R56" s="23" t="s">
        <v>574</v>
      </c>
      <c r="S56" s="23" t="s">
        <v>574</v>
      </c>
      <c r="T56" s="24" t="s">
        <v>574</v>
      </c>
    </row>
    <row r="57" spans="2:20" x14ac:dyDescent="0.2">
      <c r="B57" s="33" t="s">
        <v>293</v>
      </c>
      <c r="C57" s="18" t="s">
        <v>297</v>
      </c>
      <c r="D57" s="18" t="s">
        <v>366</v>
      </c>
      <c r="E57" s="23">
        <v>0.88045234248788373</v>
      </c>
      <c r="F57" s="23">
        <v>9.6930533117932146E-3</v>
      </c>
      <c r="G57" s="23">
        <v>3.7695207323640281E-3</v>
      </c>
      <c r="H57" s="23">
        <v>3.2310177705977385E-3</v>
      </c>
      <c r="I57" s="23">
        <v>4.8465266558966073E-3</v>
      </c>
      <c r="J57" s="23">
        <v>6.5158858373721054E-2</v>
      </c>
      <c r="K57" s="23">
        <v>3.2848680667743671E-2</v>
      </c>
      <c r="L57" s="24">
        <v>9285</v>
      </c>
      <c r="M57" s="23">
        <v>0.87777777777777777</v>
      </c>
      <c r="N57" s="23">
        <v>0</v>
      </c>
      <c r="O57" s="23">
        <v>0</v>
      </c>
      <c r="P57" s="23">
        <v>0</v>
      </c>
      <c r="Q57" s="23">
        <v>0</v>
      </c>
      <c r="R57" s="23">
        <v>7.7777777777777779E-2</v>
      </c>
      <c r="S57" s="23">
        <v>3.3333333333333333E-2</v>
      </c>
      <c r="T57" s="24">
        <v>450</v>
      </c>
    </row>
    <row r="58" spans="2:20" x14ac:dyDescent="0.2">
      <c r="B58" s="33" t="s">
        <v>293</v>
      </c>
      <c r="C58" s="18" t="s">
        <v>298</v>
      </c>
      <c r="D58" s="18" t="s">
        <v>390</v>
      </c>
      <c r="E58" s="23">
        <v>0.74766355140186913</v>
      </c>
      <c r="F58" s="23">
        <v>7.0093457943925233E-3</v>
      </c>
      <c r="G58" s="23">
        <v>2.3364485981308409E-3</v>
      </c>
      <c r="H58" s="23">
        <v>2.3364485981308409E-3</v>
      </c>
      <c r="I58" s="23">
        <v>2.3364485981308409E-3</v>
      </c>
      <c r="J58" s="23">
        <v>0</v>
      </c>
      <c r="K58" s="23">
        <v>0.23831775700934579</v>
      </c>
      <c r="L58" s="24">
        <v>2140</v>
      </c>
      <c r="M58" s="23">
        <v>0.88</v>
      </c>
      <c r="N58" s="23">
        <v>0</v>
      </c>
      <c r="O58" s="23">
        <v>0</v>
      </c>
      <c r="P58" s="23">
        <v>0</v>
      </c>
      <c r="Q58" s="23">
        <v>0.04</v>
      </c>
      <c r="R58" s="23">
        <v>0</v>
      </c>
      <c r="S58" s="23">
        <v>0.08</v>
      </c>
      <c r="T58" s="24">
        <v>125</v>
      </c>
    </row>
    <row r="59" spans="2:20" x14ac:dyDescent="0.2">
      <c r="B59" s="33" t="s">
        <v>293</v>
      </c>
      <c r="C59" s="18" t="s">
        <v>299</v>
      </c>
      <c r="D59" s="18" t="s">
        <v>391</v>
      </c>
      <c r="E59" s="23" t="s">
        <v>574</v>
      </c>
      <c r="F59" s="23" t="s">
        <v>574</v>
      </c>
      <c r="G59" s="23" t="s">
        <v>574</v>
      </c>
      <c r="H59" s="23" t="s">
        <v>574</v>
      </c>
      <c r="I59" s="23" t="s">
        <v>574</v>
      </c>
      <c r="J59" s="23" t="s">
        <v>574</v>
      </c>
      <c r="K59" s="23" t="s">
        <v>574</v>
      </c>
      <c r="L59" s="24" t="s">
        <v>574</v>
      </c>
      <c r="M59" s="23" t="s">
        <v>574</v>
      </c>
      <c r="N59" s="23" t="s">
        <v>574</v>
      </c>
      <c r="O59" s="23" t="s">
        <v>574</v>
      </c>
      <c r="P59" s="23" t="s">
        <v>574</v>
      </c>
      <c r="Q59" s="23" t="s">
        <v>574</v>
      </c>
      <c r="R59" s="23" t="s">
        <v>574</v>
      </c>
      <c r="S59" s="23" t="s">
        <v>574</v>
      </c>
      <c r="T59" s="24" t="s">
        <v>574</v>
      </c>
    </row>
    <row r="60" spans="2:20" x14ac:dyDescent="0.2">
      <c r="B60" s="33" t="s">
        <v>293</v>
      </c>
      <c r="C60" s="18" t="s">
        <v>300</v>
      </c>
      <c r="D60" s="18" t="s">
        <v>367</v>
      </c>
      <c r="E60" s="23">
        <v>0.71264367816091956</v>
      </c>
      <c r="F60" s="23">
        <v>6.5681444991789817E-3</v>
      </c>
      <c r="G60" s="23">
        <v>6.5681444991789817E-3</v>
      </c>
      <c r="H60" s="23">
        <v>0</v>
      </c>
      <c r="I60" s="23">
        <v>3.2840722495894909E-3</v>
      </c>
      <c r="J60" s="23">
        <v>1.4778325123152709E-2</v>
      </c>
      <c r="K60" s="23">
        <v>0.25451559934318557</v>
      </c>
      <c r="L60" s="24">
        <v>3045</v>
      </c>
      <c r="M60" s="23" t="s">
        <v>574</v>
      </c>
      <c r="N60" s="23" t="s">
        <v>574</v>
      </c>
      <c r="O60" s="23" t="s">
        <v>574</v>
      </c>
      <c r="P60" s="23" t="s">
        <v>574</v>
      </c>
      <c r="Q60" s="23" t="s">
        <v>574</v>
      </c>
      <c r="R60" s="23" t="s">
        <v>574</v>
      </c>
      <c r="S60" s="23" t="s">
        <v>574</v>
      </c>
      <c r="T60" s="24" t="s">
        <v>574</v>
      </c>
    </row>
    <row r="61" spans="2:20" ht="6.75" customHeight="1" x14ac:dyDescent="0.2"/>
    <row r="62" spans="2:20" x14ac:dyDescent="0.2">
      <c r="B62" s="33" t="s">
        <v>253</v>
      </c>
      <c r="C62" s="18" t="s">
        <v>39</v>
      </c>
      <c r="D62" s="21" t="s">
        <v>154</v>
      </c>
      <c r="E62" s="23">
        <v>0.2870967741935484</v>
      </c>
      <c r="F62" s="23">
        <v>2.0967741935483872E-2</v>
      </c>
      <c r="G62" s="23">
        <v>7.4193548387096769E-2</v>
      </c>
      <c r="H62" s="23">
        <v>3.3870967741935487E-2</v>
      </c>
      <c r="I62" s="23">
        <v>5.32258064516129E-2</v>
      </c>
      <c r="J62" s="23">
        <v>3.2258064516129031E-2</v>
      </c>
      <c r="K62" s="23">
        <v>0.5</v>
      </c>
      <c r="L62" s="24">
        <v>3100</v>
      </c>
      <c r="M62" s="23" t="s">
        <v>574</v>
      </c>
      <c r="N62" s="23" t="s">
        <v>574</v>
      </c>
      <c r="O62" s="23" t="s">
        <v>574</v>
      </c>
      <c r="P62" s="23" t="s">
        <v>574</v>
      </c>
      <c r="Q62" s="23" t="s">
        <v>574</v>
      </c>
      <c r="R62" s="23" t="s">
        <v>574</v>
      </c>
      <c r="S62" s="23" t="s">
        <v>574</v>
      </c>
      <c r="T62" s="24" t="s">
        <v>574</v>
      </c>
    </row>
    <row r="63" spans="2:20" x14ac:dyDescent="0.2">
      <c r="B63" s="33" t="s">
        <v>253</v>
      </c>
      <c r="C63" s="18" t="s">
        <v>41</v>
      </c>
      <c r="D63" s="21" t="s">
        <v>155</v>
      </c>
      <c r="E63" s="23">
        <v>0.53521126760563376</v>
      </c>
      <c r="F63" s="23">
        <v>1.9718309859154931E-2</v>
      </c>
      <c r="G63" s="23">
        <v>5.6338028169014086E-2</v>
      </c>
      <c r="H63" s="23">
        <v>1.4084507042253521E-2</v>
      </c>
      <c r="I63" s="23">
        <v>2.8169014084507043E-2</v>
      </c>
      <c r="J63" s="23">
        <v>4.2253521126760563E-2</v>
      </c>
      <c r="K63" s="23">
        <v>0.30422535211267604</v>
      </c>
      <c r="L63" s="24">
        <v>1775</v>
      </c>
      <c r="M63" s="23" t="s">
        <v>575</v>
      </c>
      <c r="N63" s="23" t="s">
        <v>575</v>
      </c>
      <c r="O63" s="23" t="s">
        <v>575</v>
      </c>
      <c r="P63" s="23" t="s">
        <v>575</v>
      </c>
      <c r="Q63" s="23" t="s">
        <v>575</v>
      </c>
      <c r="R63" s="23" t="s">
        <v>575</v>
      </c>
      <c r="S63" s="23" t="s">
        <v>575</v>
      </c>
      <c r="T63" s="24" t="s">
        <v>575</v>
      </c>
    </row>
    <row r="64" spans="2:20" x14ac:dyDescent="0.2">
      <c r="B64" s="33" t="s">
        <v>253</v>
      </c>
      <c r="C64" s="18" t="s">
        <v>43</v>
      </c>
      <c r="D64" s="21" t="s">
        <v>303</v>
      </c>
      <c r="E64" s="23">
        <v>0.70655567117585849</v>
      </c>
      <c r="F64" s="23">
        <v>1.5608740894901144E-2</v>
      </c>
      <c r="G64" s="23">
        <v>3.7460978147762745E-2</v>
      </c>
      <c r="H64" s="23">
        <v>3.6420395421436005E-2</v>
      </c>
      <c r="I64" s="23">
        <v>5.4110301768990635E-2</v>
      </c>
      <c r="J64" s="23">
        <v>5.3069719042663895E-2</v>
      </c>
      <c r="K64" s="23">
        <v>9.6774193548387094E-2</v>
      </c>
      <c r="L64" s="24">
        <v>4805</v>
      </c>
      <c r="M64" s="23">
        <v>0.75</v>
      </c>
      <c r="N64" s="23">
        <v>0</v>
      </c>
      <c r="O64" s="23">
        <v>0</v>
      </c>
      <c r="P64" s="23">
        <v>0</v>
      </c>
      <c r="Q64" s="23">
        <v>0.125</v>
      </c>
      <c r="R64" s="23">
        <v>0</v>
      </c>
      <c r="S64" s="23">
        <v>0</v>
      </c>
      <c r="T64" s="24">
        <v>40</v>
      </c>
    </row>
    <row r="65" spans="2:20" x14ac:dyDescent="0.2">
      <c r="B65" s="33" t="s">
        <v>253</v>
      </c>
      <c r="C65" s="18" t="s">
        <v>44</v>
      </c>
      <c r="D65" s="21" t="s">
        <v>304</v>
      </c>
      <c r="E65" s="23">
        <v>0.78403216542217113</v>
      </c>
      <c r="F65" s="23">
        <v>1.8380241240666284E-2</v>
      </c>
      <c r="G65" s="23">
        <v>2.067777139574957E-2</v>
      </c>
      <c r="H65" s="23">
        <v>1.8954623779437105E-2</v>
      </c>
      <c r="I65" s="23">
        <v>2.1252153934520391E-2</v>
      </c>
      <c r="J65" s="23">
        <v>2.8144744399770247E-2</v>
      </c>
      <c r="K65" s="23">
        <v>0.10855829982768524</v>
      </c>
      <c r="L65" s="24">
        <v>8705</v>
      </c>
      <c r="M65" s="23">
        <v>0.77450980392156865</v>
      </c>
      <c r="N65" s="23">
        <v>1.9607843137254902E-2</v>
      </c>
      <c r="O65" s="23">
        <v>2.9411764705882353E-2</v>
      </c>
      <c r="P65" s="23">
        <v>9.8039215686274508E-3</v>
      </c>
      <c r="Q65" s="23">
        <v>1.9607843137254902E-2</v>
      </c>
      <c r="R65" s="23">
        <v>2.9411764705882353E-2</v>
      </c>
      <c r="S65" s="23">
        <v>0.11764705882352941</v>
      </c>
      <c r="T65" s="24">
        <v>510</v>
      </c>
    </row>
    <row r="66" spans="2:20" x14ac:dyDescent="0.2">
      <c r="B66" s="33" t="s">
        <v>253</v>
      </c>
      <c r="C66" s="18" t="s">
        <v>529</v>
      </c>
      <c r="D66" s="21" t="s">
        <v>530</v>
      </c>
      <c r="E66" s="23" t="s">
        <v>574</v>
      </c>
      <c r="F66" s="23" t="s">
        <v>574</v>
      </c>
      <c r="G66" s="23" t="s">
        <v>574</v>
      </c>
      <c r="H66" s="23" t="s">
        <v>574</v>
      </c>
      <c r="I66" s="23" t="s">
        <v>574</v>
      </c>
      <c r="J66" s="23" t="s">
        <v>574</v>
      </c>
      <c r="K66" s="23" t="s">
        <v>574</v>
      </c>
      <c r="L66" s="24" t="s">
        <v>574</v>
      </c>
      <c r="M66" s="23" t="s">
        <v>574</v>
      </c>
      <c r="N66" s="23" t="s">
        <v>574</v>
      </c>
      <c r="O66" s="23" t="s">
        <v>574</v>
      </c>
      <c r="P66" s="23" t="s">
        <v>574</v>
      </c>
      <c r="Q66" s="23" t="s">
        <v>574</v>
      </c>
      <c r="R66" s="23" t="s">
        <v>574</v>
      </c>
      <c r="S66" s="23" t="s">
        <v>574</v>
      </c>
      <c r="T66" s="24" t="s">
        <v>574</v>
      </c>
    </row>
    <row r="67" spans="2:20" x14ac:dyDescent="0.2">
      <c r="B67" s="33" t="s">
        <v>253</v>
      </c>
      <c r="C67" s="18" t="s">
        <v>437</v>
      </c>
      <c r="D67" s="21" t="s">
        <v>438</v>
      </c>
      <c r="E67" s="23" t="s">
        <v>574</v>
      </c>
      <c r="F67" s="23" t="s">
        <v>574</v>
      </c>
      <c r="G67" s="23" t="s">
        <v>574</v>
      </c>
      <c r="H67" s="23" t="s">
        <v>574</v>
      </c>
      <c r="I67" s="23" t="s">
        <v>574</v>
      </c>
      <c r="J67" s="23" t="s">
        <v>574</v>
      </c>
      <c r="K67" s="23" t="s">
        <v>574</v>
      </c>
      <c r="L67" s="24" t="s">
        <v>574</v>
      </c>
      <c r="M67" s="23" t="s">
        <v>574</v>
      </c>
      <c r="N67" s="23" t="s">
        <v>574</v>
      </c>
      <c r="O67" s="23" t="s">
        <v>574</v>
      </c>
      <c r="P67" s="23" t="s">
        <v>574</v>
      </c>
      <c r="Q67" s="23" t="s">
        <v>574</v>
      </c>
      <c r="R67" s="23" t="s">
        <v>574</v>
      </c>
      <c r="S67" s="23" t="s">
        <v>574</v>
      </c>
      <c r="T67" s="24" t="s">
        <v>574</v>
      </c>
    </row>
    <row r="68" spans="2:20" x14ac:dyDescent="0.2">
      <c r="B68" s="33" t="s">
        <v>253</v>
      </c>
      <c r="C68" s="18" t="s">
        <v>51</v>
      </c>
      <c r="D68" s="21" t="s">
        <v>162</v>
      </c>
      <c r="E68" s="23">
        <v>0.64102564102564108</v>
      </c>
      <c r="F68" s="23">
        <v>1.9813519813519812E-2</v>
      </c>
      <c r="G68" s="23">
        <v>6.75990675990676E-2</v>
      </c>
      <c r="H68" s="23">
        <v>2.4475524475524476E-2</v>
      </c>
      <c r="I68" s="23">
        <v>2.2144522144522144E-2</v>
      </c>
      <c r="J68" s="23">
        <v>0</v>
      </c>
      <c r="K68" s="23">
        <v>0.22377622377622378</v>
      </c>
      <c r="L68" s="24">
        <v>4290</v>
      </c>
      <c r="M68" s="23">
        <v>0.75</v>
      </c>
      <c r="N68" s="23">
        <v>0</v>
      </c>
      <c r="O68" s="23">
        <v>8.3333333333333329E-2</v>
      </c>
      <c r="P68" s="23">
        <v>0</v>
      </c>
      <c r="Q68" s="23">
        <v>0</v>
      </c>
      <c r="R68" s="23">
        <v>0</v>
      </c>
      <c r="S68" s="23">
        <v>0.16666666666666666</v>
      </c>
      <c r="T68" s="24">
        <v>60</v>
      </c>
    </row>
    <row r="69" spans="2:20" x14ac:dyDescent="0.2">
      <c r="B69" s="33" t="s">
        <v>253</v>
      </c>
      <c r="C69" s="18" t="s">
        <v>59</v>
      </c>
      <c r="D69" s="21" t="s">
        <v>168</v>
      </c>
      <c r="E69" s="23" t="s">
        <v>574</v>
      </c>
      <c r="F69" s="23" t="s">
        <v>574</v>
      </c>
      <c r="G69" s="23" t="s">
        <v>574</v>
      </c>
      <c r="H69" s="23" t="s">
        <v>574</v>
      </c>
      <c r="I69" s="23" t="s">
        <v>574</v>
      </c>
      <c r="J69" s="23" t="s">
        <v>574</v>
      </c>
      <c r="K69" s="23" t="s">
        <v>574</v>
      </c>
      <c r="L69" s="24" t="s">
        <v>574</v>
      </c>
      <c r="M69" s="23" t="s">
        <v>574</v>
      </c>
      <c r="N69" s="23" t="s">
        <v>574</v>
      </c>
      <c r="O69" s="23" t="s">
        <v>574</v>
      </c>
      <c r="P69" s="23" t="s">
        <v>574</v>
      </c>
      <c r="Q69" s="23" t="s">
        <v>574</v>
      </c>
      <c r="R69" s="23" t="s">
        <v>574</v>
      </c>
      <c r="S69" s="23" t="s">
        <v>574</v>
      </c>
      <c r="T69" s="24" t="s">
        <v>574</v>
      </c>
    </row>
    <row r="70" spans="2:20" x14ac:dyDescent="0.2">
      <c r="B70" s="33" t="s">
        <v>253</v>
      </c>
      <c r="C70" s="18" t="s">
        <v>69</v>
      </c>
      <c r="D70" s="21" t="s">
        <v>306</v>
      </c>
      <c r="E70" s="23">
        <v>0.28613744075829384</v>
      </c>
      <c r="F70" s="23">
        <v>2.9620853080568718E-3</v>
      </c>
      <c r="G70" s="23">
        <v>8.8270142180094782E-2</v>
      </c>
      <c r="H70" s="23">
        <v>2.7251184834123223E-2</v>
      </c>
      <c r="I70" s="23">
        <v>7.7606635071090044E-2</v>
      </c>
      <c r="J70" s="23">
        <v>3.1398104265402842E-2</v>
      </c>
      <c r="K70" s="23">
        <v>0.48637440758293837</v>
      </c>
      <c r="L70" s="24">
        <v>8440</v>
      </c>
      <c r="M70" s="23" t="s">
        <v>574</v>
      </c>
      <c r="N70" s="23" t="s">
        <v>574</v>
      </c>
      <c r="O70" s="23" t="s">
        <v>574</v>
      </c>
      <c r="P70" s="23" t="s">
        <v>574</v>
      </c>
      <c r="Q70" s="23" t="s">
        <v>574</v>
      </c>
      <c r="R70" s="23" t="s">
        <v>574</v>
      </c>
      <c r="S70" s="23" t="s">
        <v>574</v>
      </c>
      <c r="T70" s="24" t="s">
        <v>574</v>
      </c>
    </row>
    <row r="71" spans="2:20" x14ac:dyDescent="0.2">
      <c r="B71" s="33" t="s">
        <v>243</v>
      </c>
      <c r="C71" s="18" t="s">
        <v>22</v>
      </c>
      <c r="D71" s="21" t="s">
        <v>142</v>
      </c>
      <c r="E71" s="23">
        <v>0.23534635879218471</v>
      </c>
      <c r="F71" s="23">
        <v>2.3978685612788632E-2</v>
      </c>
      <c r="G71" s="23">
        <v>0.48223801065719363</v>
      </c>
      <c r="H71" s="23">
        <v>0.17140319715808169</v>
      </c>
      <c r="I71" s="23">
        <v>5.9502664298401418E-2</v>
      </c>
      <c r="J71" s="23">
        <v>8.8809946714031966E-3</v>
      </c>
      <c r="K71" s="23">
        <v>1.8650088809946713E-2</v>
      </c>
      <c r="L71" s="24">
        <v>5630</v>
      </c>
      <c r="M71" s="23">
        <v>0.33333333333333331</v>
      </c>
      <c r="N71" s="23">
        <v>0</v>
      </c>
      <c r="O71" s="23">
        <v>0.4</v>
      </c>
      <c r="P71" s="23">
        <v>0.2</v>
      </c>
      <c r="Q71" s="23">
        <v>6.6666666666666666E-2</v>
      </c>
      <c r="R71" s="23">
        <v>0</v>
      </c>
      <c r="S71" s="23">
        <v>0</v>
      </c>
      <c r="T71" s="24">
        <v>75</v>
      </c>
    </row>
    <row r="72" spans="2:20" x14ac:dyDescent="0.2">
      <c r="B72" s="33" t="s">
        <v>243</v>
      </c>
      <c r="C72" s="18" t="s">
        <v>441</v>
      </c>
      <c r="D72" s="21" t="s">
        <v>442</v>
      </c>
      <c r="E72" s="23">
        <v>0.34728682170542635</v>
      </c>
      <c r="F72" s="23">
        <v>7.7519379844961239E-3</v>
      </c>
      <c r="G72" s="23">
        <v>7.7519379844961239E-3</v>
      </c>
      <c r="H72" s="23">
        <v>2.7906976744186046E-2</v>
      </c>
      <c r="I72" s="23">
        <v>7.7519379844961239E-3</v>
      </c>
      <c r="J72" s="23">
        <v>0.6</v>
      </c>
      <c r="K72" s="23">
        <v>0</v>
      </c>
      <c r="L72" s="24">
        <v>3225</v>
      </c>
      <c r="M72" s="23">
        <v>0.44117647058823528</v>
      </c>
      <c r="N72" s="23">
        <v>0</v>
      </c>
      <c r="O72" s="23">
        <v>1.4705882352941176E-2</v>
      </c>
      <c r="P72" s="23">
        <v>4.4117647058823532E-2</v>
      </c>
      <c r="Q72" s="23">
        <v>1.4705882352941176E-2</v>
      </c>
      <c r="R72" s="23">
        <v>0.5</v>
      </c>
      <c r="S72" s="23">
        <v>0</v>
      </c>
      <c r="T72" s="24">
        <v>340</v>
      </c>
    </row>
    <row r="73" spans="2:20" x14ac:dyDescent="0.2">
      <c r="B73" s="33" t="s">
        <v>243</v>
      </c>
      <c r="C73" s="18" t="s">
        <v>23</v>
      </c>
      <c r="D73" s="21" t="s">
        <v>308</v>
      </c>
      <c r="E73" s="23">
        <v>0.30844155844155846</v>
      </c>
      <c r="F73" s="23">
        <v>4.4642857142857144E-2</v>
      </c>
      <c r="G73" s="23">
        <v>0.36688311688311687</v>
      </c>
      <c r="H73" s="23">
        <v>6.9805194805194801E-2</v>
      </c>
      <c r="I73" s="23">
        <v>8.603896103896104E-2</v>
      </c>
      <c r="J73" s="23">
        <v>0.1185064935064935</v>
      </c>
      <c r="K73" s="23">
        <v>6.4935064935064939E-3</v>
      </c>
      <c r="L73" s="24">
        <v>6160</v>
      </c>
      <c r="M73" s="23">
        <v>0.34375</v>
      </c>
      <c r="N73" s="23">
        <v>3.125E-2</v>
      </c>
      <c r="O73" s="23">
        <v>0.375</v>
      </c>
      <c r="P73" s="23">
        <v>3.125E-2</v>
      </c>
      <c r="Q73" s="23">
        <v>6.25E-2</v>
      </c>
      <c r="R73" s="23">
        <v>0.125</v>
      </c>
      <c r="S73" s="23">
        <v>0</v>
      </c>
      <c r="T73" s="24">
        <v>160</v>
      </c>
    </row>
    <row r="74" spans="2:20" x14ac:dyDescent="0.2">
      <c r="B74" s="33" t="s">
        <v>243</v>
      </c>
      <c r="C74" s="18" t="s">
        <v>24</v>
      </c>
      <c r="D74" s="21" t="s">
        <v>143</v>
      </c>
      <c r="E74" s="23" t="s">
        <v>574</v>
      </c>
      <c r="F74" s="23" t="s">
        <v>574</v>
      </c>
      <c r="G74" s="23" t="s">
        <v>574</v>
      </c>
      <c r="H74" s="23" t="s">
        <v>574</v>
      </c>
      <c r="I74" s="23" t="s">
        <v>574</v>
      </c>
      <c r="J74" s="23" t="s">
        <v>574</v>
      </c>
      <c r="K74" s="23" t="s">
        <v>574</v>
      </c>
      <c r="L74" s="24" t="s">
        <v>574</v>
      </c>
      <c r="M74" s="23" t="s">
        <v>574</v>
      </c>
      <c r="N74" s="23" t="s">
        <v>574</v>
      </c>
      <c r="O74" s="23" t="s">
        <v>574</v>
      </c>
      <c r="P74" s="23" t="s">
        <v>574</v>
      </c>
      <c r="Q74" s="23" t="s">
        <v>574</v>
      </c>
      <c r="R74" s="23" t="s">
        <v>574</v>
      </c>
      <c r="S74" s="23" t="s">
        <v>574</v>
      </c>
      <c r="T74" s="24" t="s">
        <v>574</v>
      </c>
    </row>
    <row r="75" spans="2:20" x14ac:dyDescent="0.2">
      <c r="B75" s="33" t="s">
        <v>243</v>
      </c>
      <c r="C75" s="18" t="s">
        <v>25</v>
      </c>
      <c r="D75" s="21" t="s">
        <v>309</v>
      </c>
      <c r="E75" s="23">
        <v>0.56026058631921827</v>
      </c>
      <c r="F75" s="23">
        <v>1.9543973941368076E-2</v>
      </c>
      <c r="G75" s="23">
        <v>8.7947882736156349E-2</v>
      </c>
      <c r="H75" s="23">
        <v>6.5146579804560262E-2</v>
      </c>
      <c r="I75" s="23">
        <v>9.4462540716612378E-2</v>
      </c>
      <c r="J75" s="23">
        <v>9.7719869706840382E-3</v>
      </c>
      <c r="K75" s="23">
        <v>0.16286644951140064</v>
      </c>
      <c r="L75" s="24">
        <v>1535</v>
      </c>
      <c r="M75" s="23" t="s">
        <v>575</v>
      </c>
      <c r="N75" s="23" t="s">
        <v>575</v>
      </c>
      <c r="O75" s="23" t="s">
        <v>575</v>
      </c>
      <c r="P75" s="23" t="s">
        <v>575</v>
      </c>
      <c r="Q75" s="23" t="s">
        <v>575</v>
      </c>
      <c r="R75" s="23" t="s">
        <v>575</v>
      </c>
      <c r="S75" s="23" t="s">
        <v>575</v>
      </c>
      <c r="T75" s="24" t="s">
        <v>575</v>
      </c>
    </row>
    <row r="76" spans="2:20" x14ac:dyDescent="0.2">
      <c r="B76" s="33" t="s">
        <v>243</v>
      </c>
      <c r="C76" s="18" t="s">
        <v>445</v>
      </c>
      <c r="D76" s="21" t="s">
        <v>446</v>
      </c>
      <c r="E76" s="23">
        <v>0.390625</v>
      </c>
      <c r="F76" s="23">
        <v>1.2500000000000001E-2</v>
      </c>
      <c r="G76" s="23">
        <v>4.0625000000000001E-2</v>
      </c>
      <c r="H76" s="23">
        <v>4.2187500000000003E-2</v>
      </c>
      <c r="I76" s="23">
        <v>9.3749999999999997E-3</v>
      </c>
      <c r="J76" s="23">
        <v>1.7187500000000001E-2</v>
      </c>
      <c r="K76" s="23">
        <v>0.48749999999999999</v>
      </c>
      <c r="L76" s="24">
        <v>3200</v>
      </c>
      <c r="M76" s="23" t="s">
        <v>574</v>
      </c>
      <c r="N76" s="23" t="s">
        <v>574</v>
      </c>
      <c r="O76" s="23" t="s">
        <v>574</v>
      </c>
      <c r="P76" s="23" t="s">
        <v>574</v>
      </c>
      <c r="Q76" s="23" t="s">
        <v>574</v>
      </c>
      <c r="R76" s="23" t="s">
        <v>574</v>
      </c>
      <c r="S76" s="23" t="s">
        <v>574</v>
      </c>
      <c r="T76" s="24" t="s">
        <v>574</v>
      </c>
    </row>
    <row r="77" spans="2:20" x14ac:dyDescent="0.2">
      <c r="B77" s="33" t="s">
        <v>243</v>
      </c>
      <c r="C77" s="18" t="s">
        <v>26</v>
      </c>
      <c r="D77" s="21" t="s">
        <v>310</v>
      </c>
      <c r="E77" s="23">
        <v>0.35090152565880722</v>
      </c>
      <c r="F77" s="23">
        <v>3.6061026352288486E-2</v>
      </c>
      <c r="G77" s="23">
        <v>5.5478502080443831E-2</v>
      </c>
      <c r="H77" s="23">
        <v>0.1435506241331484</v>
      </c>
      <c r="I77" s="23">
        <v>0.10540915395284327</v>
      </c>
      <c r="J77" s="23">
        <v>9.2233009708737865E-2</v>
      </c>
      <c r="K77" s="23">
        <v>0.21636615811373092</v>
      </c>
      <c r="L77" s="24">
        <v>7210</v>
      </c>
      <c r="M77" s="23" t="s">
        <v>574</v>
      </c>
      <c r="N77" s="23" t="s">
        <v>574</v>
      </c>
      <c r="O77" s="23" t="s">
        <v>574</v>
      </c>
      <c r="P77" s="23" t="s">
        <v>574</v>
      </c>
      <c r="Q77" s="23" t="s">
        <v>574</v>
      </c>
      <c r="R77" s="23" t="s">
        <v>574</v>
      </c>
      <c r="S77" s="23" t="s">
        <v>574</v>
      </c>
      <c r="T77" s="24" t="s">
        <v>574</v>
      </c>
    </row>
    <row r="78" spans="2:20" x14ac:dyDescent="0.2">
      <c r="B78" s="33" t="s">
        <v>243</v>
      </c>
      <c r="C78" s="18" t="s">
        <v>28</v>
      </c>
      <c r="D78" s="21" t="s">
        <v>145</v>
      </c>
      <c r="E78" s="23">
        <v>0.4606741573033708</v>
      </c>
      <c r="F78" s="23">
        <v>3.2303370786516857E-2</v>
      </c>
      <c r="G78" s="23">
        <v>0.12078651685393259</v>
      </c>
      <c r="H78" s="23">
        <v>0.1306179775280899</v>
      </c>
      <c r="I78" s="23">
        <v>0.16432584269662923</v>
      </c>
      <c r="J78" s="23">
        <v>8.7078651685393263E-2</v>
      </c>
      <c r="K78" s="23">
        <v>5.6179775280898875E-3</v>
      </c>
      <c r="L78" s="24">
        <v>3560</v>
      </c>
      <c r="M78" s="23">
        <v>0.47368421052631576</v>
      </c>
      <c r="N78" s="23">
        <v>2.6315789473684209E-2</v>
      </c>
      <c r="O78" s="23">
        <v>0.10526315789473684</v>
      </c>
      <c r="P78" s="23">
        <v>0.15789473684210525</v>
      </c>
      <c r="Q78" s="23">
        <v>0.13157894736842105</v>
      </c>
      <c r="R78" s="23">
        <v>0.10526315789473684</v>
      </c>
      <c r="S78" s="23">
        <v>0</v>
      </c>
      <c r="T78" s="24">
        <v>190</v>
      </c>
    </row>
    <row r="79" spans="2:20" x14ac:dyDescent="0.2">
      <c r="B79" s="33" t="s">
        <v>243</v>
      </c>
      <c r="C79" s="18" t="s">
        <v>29</v>
      </c>
      <c r="D79" s="21" t="s">
        <v>146</v>
      </c>
      <c r="E79" s="23">
        <v>0.34492547906316534</v>
      </c>
      <c r="F79" s="23">
        <v>2.2711142654364799E-2</v>
      </c>
      <c r="G79" s="23">
        <v>3.8325053229240597E-2</v>
      </c>
      <c r="H79" s="23">
        <v>0.32363378282469835</v>
      </c>
      <c r="I79" s="23">
        <v>0.15330021291696239</v>
      </c>
      <c r="J79" s="23">
        <v>0.11710432931156849</v>
      </c>
      <c r="K79" s="23">
        <v>0</v>
      </c>
      <c r="L79" s="24">
        <v>7045</v>
      </c>
      <c r="M79" s="23" t="s">
        <v>574</v>
      </c>
      <c r="N79" s="23" t="s">
        <v>574</v>
      </c>
      <c r="O79" s="23" t="s">
        <v>574</v>
      </c>
      <c r="P79" s="23" t="s">
        <v>574</v>
      </c>
      <c r="Q79" s="23" t="s">
        <v>574</v>
      </c>
      <c r="R79" s="23" t="s">
        <v>574</v>
      </c>
      <c r="S79" s="23" t="s">
        <v>574</v>
      </c>
      <c r="T79" s="24" t="s">
        <v>574</v>
      </c>
    </row>
    <row r="80" spans="2:20" x14ac:dyDescent="0.2">
      <c r="B80" s="33" t="s">
        <v>243</v>
      </c>
      <c r="C80" s="18" t="s">
        <v>30</v>
      </c>
      <c r="D80" s="21" t="s">
        <v>147</v>
      </c>
      <c r="E80" s="23">
        <v>0.57107992678462483</v>
      </c>
      <c r="F80" s="23">
        <v>2.9896278218425869E-2</v>
      </c>
      <c r="G80" s="23">
        <v>7.2605247101891396E-2</v>
      </c>
      <c r="H80" s="23">
        <v>2.1354484441732765E-2</v>
      </c>
      <c r="I80" s="23">
        <v>6.5893837705918237E-2</v>
      </c>
      <c r="J80" s="23">
        <v>7.1384990848078103E-2</v>
      </c>
      <c r="K80" s="23">
        <v>0.16839536302623551</v>
      </c>
      <c r="L80" s="24">
        <v>8195</v>
      </c>
      <c r="M80" s="23">
        <v>0.57754010695187163</v>
      </c>
      <c r="N80" s="23">
        <v>3.2085561497326207E-2</v>
      </c>
      <c r="O80" s="23">
        <v>4.8128342245989303E-2</v>
      </c>
      <c r="P80" s="23">
        <v>2.1390374331550801E-2</v>
      </c>
      <c r="Q80" s="23">
        <v>4.2780748663101602E-2</v>
      </c>
      <c r="R80" s="23">
        <v>4.8128342245989303E-2</v>
      </c>
      <c r="S80" s="23">
        <v>0.21925133689839571</v>
      </c>
      <c r="T80" s="24">
        <v>935</v>
      </c>
    </row>
    <row r="81" spans="2:20" x14ac:dyDescent="0.2">
      <c r="B81" s="33" t="s">
        <v>243</v>
      </c>
      <c r="C81" s="18" t="s">
        <v>31</v>
      </c>
      <c r="D81" s="21" t="s">
        <v>311</v>
      </c>
      <c r="E81" s="23">
        <v>0.37878787878787878</v>
      </c>
      <c r="F81" s="23">
        <v>7.0346320346320351E-2</v>
      </c>
      <c r="G81" s="23">
        <v>8.2251082251082255E-2</v>
      </c>
      <c r="H81" s="23">
        <v>0.26948051948051949</v>
      </c>
      <c r="I81" s="23">
        <v>8.6580086580086577E-2</v>
      </c>
      <c r="J81" s="23">
        <v>0.10930735930735931</v>
      </c>
      <c r="K81" s="23">
        <v>2.1645021645021645E-3</v>
      </c>
      <c r="L81" s="24">
        <v>4620</v>
      </c>
      <c r="M81" s="23">
        <v>0.44444444444444442</v>
      </c>
      <c r="N81" s="23">
        <v>7.407407407407407E-2</v>
      </c>
      <c r="O81" s="23">
        <v>7.407407407407407E-2</v>
      </c>
      <c r="P81" s="23">
        <v>0.25925925925925924</v>
      </c>
      <c r="Q81" s="23">
        <v>7.407407407407407E-2</v>
      </c>
      <c r="R81" s="23">
        <v>7.407407407407407E-2</v>
      </c>
      <c r="S81" s="23">
        <v>0</v>
      </c>
      <c r="T81" s="24">
        <v>135</v>
      </c>
    </row>
    <row r="82" spans="2:20" x14ac:dyDescent="0.2">
      <c r="B82" s="33" t="s">
        <v>243</v>
      </c>
      <c r="C82" s="18" t="s">
        <v>32</v>
      </c>
      <c r="D82" s="21" t="s">
        <v>312</v>
      </c>
      <c r="E82" s="23" t="s">
        <v>574</v>
      </c>
      <c r="F82" s="23" t="s">
        <v>574</v>
      </c>
      <c r="G82" s="23" t="s">
        <v>574</v>
      </c>
      <c r="H82" s="23" t="s">
        <v>574</v>
      </c>
      <c r="I82" s="23" t="s">
        <v>574</v>
      </c>
      <c r="J82" s="23" t="s">
        <v>574</v>
      </c>
      <c r="K82" s="23" t="s">
        <v>574</v>
      </c>
      <c r="L82" s="24" t="s">
        <v>574</v>
      </c>
      <c r="M82" s="23" t="s">
        <v>574</v>
      </c>
      <c r="N82" s="23" t="s">
        <v>574</v>
      </c>
      <c r="O82" s="23" t="s">
        <v>574</v>
      </c>
      <c r="P82" s="23" t="s">
        <v>574</v>
      </c>
      <c r="Q82" s="23" t="s">
        <v>574</v>
      </c>
      <c r="R82" s="23" t="s">
        <v>574</v>
      </c>
      <c r="S82" s="23" t="s">
        <v>574</v>
      </c>
      <c r="T82" s="24" t="s">
        <v>574</v>
      </c>
    </row>
    <row r="83" spans="2:20" x14ac:dyDescent="0.2">
      <c r="B83" s="33" t="s">
        <v>243</v>
      </c>
      <c r="C83" s="18" t="s">
        <v>453</v>
      </c>
      <c r="D83" s="21" t="s">
        <v>454</v>
      </c>
      <c r="E83" s="23">
        <v>0.43647234678624813</v>
      </c>
      <c r="F83" s="23">
        <v>4.4843049327354258E-2</v>
      </c>
      <c r="G83" s="23">
        <v>0.27952167414050821</v>
      </c>
      <c r="H83" s="23">
        <v>0.15545590433482809</v>
      </c>
      <c r="I83" s="23">
        <v>5.2316890881913304E-2</v>
      </c>
      <c r="J83" s="23">
        <v>5.9790732436472349E-3</v>
      </c>
      <c r="K83" s="23">
        <v>2.5411061285500747E-2</v>
      </c>
      <c r="L83" s="24">
        <v>3345</v>
      </c>
      <c r="M83" s="23">
        <v>0.49484536082474229</v>
      </c>
      <c r="N83" s="23">
        <v>2.0618556701030927E-2</v>
      </c>
      <c r="O83" s="23">
        <v>0.23711340206185566</v>
      </c>
      <c r="P83" s="23">
        <v>0.18556701030927836</v>
      </c>
      <c r="Q83" s="23">
        <v>5.1546391752577317E-2</v>
      </c>
      <c r="R83" s="23">
        <v>0</v>
      </c>
      <c r="S83" s="23">
        <v>2.0618556701030927E-2</v>
      </c>
      <c r="T83" s="24">
        <v>485</v>
      </c>
    </row>
    <row r="84" spans="2:20" x14ac:dyDescent="0.2">
      <c r="B84" s="33" t="s">
        <v>243</v>
      </c>
      <c r="C84" s="18" t="s">
        <v>33</v>
      </c>
      <c r="D84" s="21" t="s">
        <v>148</v>
      </c>
      <c r="E84" s="23">
        <v>0.42330480579328505</v>
      </c>
      <c r="F84" s="23">
        <v>3.2258064516129031E-2</v>
      </c>
      <c r="G84" s="23">
        <v>8.6240947992100067E-2</v>
      </c>
      <c r="H84" s="23">
        <v>0.25411454904542463</v>
      </c>
      <c r="I84" s="23">
        <v>0.13956550362080317</v>
      </c>
      <c r="J84" s="23">
        <v>6.4516129032258063E-2</v>
      </c>
      <c r="K84" s="23">
        <v>0</v>
      </c>
      <c r="L84" s="24">
        <v>7595</v>
      </c>
      <c r="M84" s="23" t="s">
        <v>574</v>
      </c>
      <c r="N84" s="23" t="s">
        <v>574</v>
      </c>
      <c r="O84" s="23" t="s">
        <v>574</v>
      </c>
      <c r="P84" s="23" t="s">
        <v>574</v>
      </c>
      <c r="Q84" s="23" t="s">
        <v>574</v>
      </c>
      <c r="R84" s="23" t="s">
        <v>574</v>
      </c>
      <c r="S84" s="23" t="s">
        <v>574</v>
      </c>
      <c r="T84" s="24" t="s">
        <v>574</v>
      </c>
    </row>
    <row r="85" spans="2:20" x14ac:dyDescent="0.2">
      <c r="B85" s="33" t="s">
        <v>243</v>
      </c>
      <c r="C85" s="18" t="s">
        <v>455</v>
      </c>
      <c r="D85" s="21" t="s">
        <v>456</v>
      </c>
      <c r="E85" s="23">
        <v>9.7532141273828879E-2</v>
      </c>
      <c r="F85" s="23">
        <v>7.832126496231712E-3</v>
      </c>
      <c r="G85" s="23">
        <v>4.8174966750406382E-2</v>
      </c>
      <c r="H85" s="23">
        <v>1.7585340623614599E-2</v>
      </c>
      <c r="I85" s="23">
        <v>2.2166395744052016E-3</v>
      </c>
      <c r="J85" s="23">
        <v>7.0193586522831392E-2</v>
      </c>
      <c r="K85" s="23">
        <v>0.75646519875868179</v>
      </c>
      <c r="L85" s="24">
        <v>33835</v>
      </c>
      <c r="M85" s="23" t="s">
        <v>574</v>
      </c>
      <c r="N85" s="23" t="s">
        <v>574</v>
      </c>
      <c r="O85" s="23" t="s">
        <v>574</v>
      </c>
      <c r="P85" s="23" t="s">
        <v>574</v>
      </c>
      <c r="Q85" s="23" t="s">
        <v>574</v>
      </c>
      <c r="R85" s="23" t="s">
        <v>574</v>
      </c>
      <c r="S85" s="23" t="s">
        <v>574</v>
      </c>
      <c r="T85" s="24" t="s">
        <v>574</v>
      </c>
    </row>
    <row r="86" spans="2:20" x14ac:dyDescent="0.2">
      <c r="B86" s="33" t="s">
        <v>243</v>
      </c>
      <c r="C86" s="18" t="s">
        <v>443</v>
      </c>
      <c r="D86" s="21" t="s">
        <v>444</v>
      </c>
      <c r="E86" s="23" t="s">
        <v>574</v>
      </c>
      <c r="F86" s="23" t="s">
        <v>574</v>
      </c>
      <c r="G86" s="23" t="s">
        <v>574</v>
      </c>
      <c r="H86" s="23" t="s">
        <v>574</v>
      </c>
      <c r="I86" s="23" t="s">
        <v>574</v>
      </c>
      <c r="J86" s="23" t="s">
        <v>574</v>
      </c>
      <c r="K86" s="23" t="s">
        <v>574</v>
      </c>
      <c r="L86" s="24" t="s">
        <v>574</v>
      </c>
      <c r="M86" s="23" t="s">
        <v>574</v>
      </c>
      <c r="N86" s="23" t="s">
        <v>574</v>
      </c>
      <c r="O86" s="23" t="s">
        <v>574</v>
      </c>
      <c r="P86" s="23" t="s">
        <v>574</v>
      </c>
      <c r="Q86" s="23" t="s">
        <v>574</v>
      </c>
      <c r="R86" s="23" t="s">
        <v>574</v>
      </c>
      <c r="S86" s="23" t="s">
        <v>574</v>
      </c>
      <c r="T86" s="24" t="s">
        <v>574</v>
      </c>
    </row>
    <row r="87" spans="2:20" x14ac:dyDescent="0.2">
      <c r="B87" s="33" t="s">
        <v>243</v>
      </c>
      <c r="C87" s="18" t="s">
        <v>447</v>
      </c>
      <c r="D87" s="21" t="s">
        <v>448</v>
      </c>
      <c r="E87" s="23">
        <v>0.36238044633368754</v>
      </c>
      <c r="F87" s="23">
        <v>8.5015940488841653E-3</v>
      </c>
      <c r="G87" s="23">
        <v>1.5940488841657812E-2</v>
      </c>
      <c r="H87" s="23">
        <v>1.5940488841657812E-2</v>
      </c>
      <c r="I87" s="23">
        <v>5.3134962805526037E-3</v>
      </c>
      <c r="J87" s="23">
        <v>8.5015940488841653E-3</v>
      </c>
      <c r="K87" s="23">
        <v>0.58342189160467584</v>
      </c>
      <c r="L87" s="24">
        <v>4705</v>
      </c>
      <c r="M87" s="23" t="s">
        <v>574</v>
      </c>
      <c r="N87" s="23" t="s">
        <v>574</v>
      </c>
      <c r="O87" s="23" t="s">
        <v>574</v>
      </c>
      <c r="P87" s="23" t="s">
        <v>574</v>
      </c>
      <c r="Q87" s="23" t="s">
        <v>574</v>
      </c>
      <c r="R87" s="23" t="s">
        <v>574</v>
      </c>
      <c r="S87" s="23" t="s">
        <v>574</v>
      </c>
      <c r="T87" s="24" t="s">
        <v>574</v>
      </c>
    </row>
    <row r="88" spans="2:20" x14ac:dyDescent="0.2">
      <c r="B88" s="33" t="s">
        <v>243</v>
      </c>
      <c r="C88" s="18" t="s">
        <v>34</v>
      </c>
      <c r="D88" s="21" t="s">
        <v>149</v>
      </c>
      <c r="E88" s="23">
        <v>0.53924505692031155</v>
      </c>
      <c r="F88" s="23">
        <v>3.4152186938286401E-2</v>
      </c>
      <c r="G88" s="23">
        <v>0.10724985020970641</v>
      </c>
      <c r="H88" s="23">
        <v>0.10185739964050329</v>
      </c>
      <c r="I88" s="23">
        <v>0.10844817255841821</v>
      </c>
      <c r="J88" s="23">
        <v>0.1024565608148592</v>
      </c>
      <c r="K88" s="23">
        <v>6.5907729179149194E-3</v>
      </c>
      <c r="L88" s="24">
        <v>8345</v>
      </c>
      <c r="M88" s="23">
        <v>0.5714285714285714</v>
      </c>
      <c r="N88" s="23">
        <v>4.2857142857142858E-2</v>
      </c>
      <c r="O88" s="23">
        <v>0.1</v>
      </c>
      <c r="P88" s="23">
        <v>7.1428571428571425E-2</v>
      </c>
      <c r="Q88" s="23">
        <v>8.5714285714285715E-2</v>
      </c>
      <c r="R88" s="23">
        <v>0.11428571428571428</v>
      </c>
      <c r="S88" s="23">
        <v>1.4285714285714285E-2</v>
      </c>
      <c r="T88" s="24">
        <v>350</v>
      </c>
    </row>
    <row r="89" spans="2:20" x14ac:dyDescent="0.2">
      <c r="B89" s="33" t="s">
        <v>243</v>
      </c>
      <c r="C89" s="18" t="s">
        <v>449</v>
      </c>
      <c r="D89" s="21" t="s">
        <v>450</v>
      </c>
      <c r="E89" s="23">
        <v>0.28390075014425853</v>
      </c>
      <c r="F89" s="23">
        <v>2.5389497980380843E-2</v>
      </c>
      <c r="G89" s="23">
        <v>0.4316214656664743</v>
      </c>
      <c r="H89" s="23">
        <v>0.10386612810155799</v>
      </c>
      <c r="I89" s="23">
        <v>0.13387189844200809</v>
      </c>
      <c r="J89" s="23">
        <v>9.2325447201384876E-3</v>
      </c>
      <c r="K89" s="23">
        <v>1.1540680900173111E-2</v>
      </c>
      <c r="L89" s="24">
        <v>8665</v>
      </c>
      <c r="M89" s="23">
        <v>0.3</v>
      </c>
      <c r="N89" s="23">
        <v>1.2500000000000001E-2</v>
      </c>
      <c r="O89" s="23">
        <v>0.45</v>
      </c>
      <c r="P89" s="23">
        <v>0.1125</v>
      </c>
      <c r="Q89" s="23">
        <v>0.1</v>
      </c>
      <c r="R89" s="23">
        <v>1.2500000000000001E-2</v>
      </c>
      <c r="S89" s="23">
        <v>1.2500000000000001E-2</v>
      </c>
      <c r="T89" s="24">
        <v>400</v>
      </c>
    </row>
    <row r="90" spans="2:20" x14ac:dyDescent="0.2">
      <c r="B90" s="33" t="s">
        <v>243</v>
      </c>
      <c r="C90" s="18" t="s">
        <v>35</v>
      </c>
      <c r="D90" s="21" t="s">
        <v>150</v>
      </c>
      <c r="E90" s="23" t="s">
        <v>574</v>
      </c>
      <c r="F90" s="23" t="s">
        <v>574</v>
      </c>
      <c r="G90" s="23" t="s">
        <v>574</v>
      </c>
      <c r="H90" s="23" t="s">
        <v>574</v>
      </c>
      <c r="I90" s="23" t="s">
        <v>574</v>
      </c>
      <c r="J90" s="23" t="s">
        <v>574</v>
      </c>
      <c r="K90" s="23" t="s">
        <v>574</v>
      </c>
      <c r="L90" s="24" t="s">
        <v>574</v>
      </c>
      <c r="M90" s="23" t="s">
        <v>574</v>
      </c>
      <c r="N90" s="23" t="s">
        <v>574</v>
      </c>
      <c r="O90" s="23" t="s">
        <v>574</v>
      </c>
      <c r="P90" s="23" t="s">
        <v>574</v>
      </c>
      <c r="Q90" s="23" t="s">
        <v>574</v>
      </c>
      <c r="R90" s="23" t="s">
        <v>574</v>
      </c>
      <c r="S90" s="23" t="s">
        <v>574</v>
      </c>
      <c r="T90" s="24" t="s">
        <v>574</v>
      </c>
    </row>
    <row r="91" spans="2:20" x14ac:dyDescent="0.2">
      <c r="B91" s="33" t="s">
        <v>243</v>
      </c>
      <c r="C91" s="18" t="s">
        <v>451</v>
      </c>
      <c r="D91" s="21" t="s">
        <v>452</v>
      </c>
      <c r="E91" s="23" t="s">
        <v>574</v>
      </c>
      <c r="F91" s="23" t="s">
        <v>574</v>
      </c>
      <c r="G91" s="23" t="s">
        <v>574</v>
      </c>
      <c r="H91" s="23" t="s">
        <v>574</v>
      </c>
      <c r="I91" s="23" t="s">
        <v>574</v>
      </c>
      <c r="J91" s="23" t="s">
        <v>574</v>
      </c>
      <c r="K91" s="23" t="s">
        <v>574</v>
      </c>
      <c r="L91" s="24" t="s">
        <v>574</v>
      </c>
      <c r="M91" s="23" t="s">
        <v>574</v>
      </c>
      <c r="N91" s="23" t="s">
        <v>574</v>
      </c>
      <c r="O91" s="23" t="s">
        <v>574</v>
      </c>
      <c r="P91" s="23" t="s">
        <v>574</v>
      </c>
      <c r="Q91" s="23" t="s">
        <v>574</v>
      </c>
      <c r="R91" s="23" t="s">
        <v>574</v>
      </c>
      <c r="S91" s="23" t="s">
        <v>574</v>
      </c>
      <c r="T91" s="24" t="s">
        <v>574</v>
      </c>
    </row>
    <row r="92" spans="2:20" x14ac:dyDescent="0.2">
      <c r="B92" s="33" t="s">
        <v>243</v>
      </c>
      <c r="C92" s="18" t="s">
        <v>36</v>
      </c>
      <c r="D92" s="21" t="s">
        <v>151</v>
      </c>
      <c r="E92" s="23">
        <v>0.30303030303030304</v>
      </c>
      <c r="F92" s="23">
        <v>3.2258064516129031E-2</v>
      </c>
      <c r="G92" s="23">
        <v>0.42717497556207235</v>
      </c>
      <c r="H92" s="23">
        <v>9.6774193548387094E-2</v>
      </c>
      <c r="I92" s="23">
        <v>7.1358748778103623E-2</v>
      </c>
      <c r="J92" s="23">
        <v>6.5493646138807426E-2</v>
      </c>
      <c r="K92" s="23">
        <v>2.9325513196480938E-3</v>
      </c>
      <c r="L92" s="24">
        <v>5115</v>
      </c>
      <c r="M92" s="23">
        <v>0.31343283582089554</v>
      </c>
      <c r="N92" s="23">
        <v>2.9850746268656716E-2</v>
      </c>
      <c r="O92" s="23">
        <v>0.38805970149253732</v>
      </c>
      <c r="P92" s="23">
        <v>8.9552238805970144E-2</v>
      </c>
      <c r="Q92" s="23">
        <v>8.9552238805970144E-2</v>
      </c>
      <c r="R92" s="23">
        <v>8.9552238805970144E-2</v>
      </c>
      <c r="S92" s="23">
        <v>0</v>
      </c>
      <c r="T92" s="24">
        <v>335</v>
      </c>
    </row>
    <row r="93" spans="2:20" x14ac:dyDescent="0.2">
      <c r="B93" s="33" t="s">
        <v>243</v>
      </c>
      <c r="C93" s="18" t="s">
        <v>439</v>
      </c>
      <c r="D93" s="21" t="s">
        <v>440</v>
      </c>
      <c r="E93" s="23">
        <v>0.50919732441471577</v>
      </c>
      <c r="F93" s="23">
        <v>1.0869565217391304E-2</v>
      </c>
      <c r="G93" s="23">
        <v>2.25752508361204E-2</v>
      </c>
      <c r="H93" s="23">
        <v>3.3444816053511704E-2</v>
      </c>
      <c r="I93" s="23">
        <v>1.7558528428093644E-2</v>
      </c>
      <c r="J93" s="23">
        <v>0.40719063545150502</v>
      </c>
      <c r="K93" s="23">
        <v>0</v>
      </c>
      <c r="L93" s="24">
        <v>5980</v>
      </c>
      <c r="M93" s="23" t="s">
        <v>574</v>
      </c>
      <c r="N93" s="23" t="s">
        <v>574</v>
      </c>
      <c r="O93" s="23" t="s">
        <v>574</v>
      </c>
      <c r="P93" s="23" t="s">
        <v>574</v>
      </c>
      <c r="Q93" s="23" t="s">
        <v>574</v>
      </c>
      <c r="R93" s="23" t="s">
        <v>574</v>
      </c>
      <c r="S93" s="23" t="s">
        <v>574</v>
      </c>
      <c r="T93" s="24" t="s">
        <v>574</v>
      </c>
    </row>
    <row r="94" spans="2:20" x14ac:dyDescent="0.2">
      <c r="B94" s="33" t="s">
        <v>243</v>
      </c>
      <c r="C94" s="18" t="s">
        <v>37</v>
      </c>
      <c r="D94" s="21" t="s">
        <v>152</v>
      </c>
      <c r="E94" s="23" t="s">
        <v>574</v>
      </c>
      <c r="F94" s="23" t="s">
        <v>574</v>
      </c>
      <c r="G94" s="23" t="s">
        <v>574</v>
      </c>
      <c r="H94" s="23" t="s">
        <v>574</v>
      </c>
      <c r="I94" s="23" t="s">
        <v>574</v>
      </c>
      <c r="J94" s="23" t="s">
        <v>574</v>
      </c>
      <c r="K94" s="23" t="s">
        <v>574</v>
      </c>
      <c r="L94" s="24" t="s">
        <v>574</v>
      </c>
      <c r="M94" s="23" t="s">
        <v>574</v>
      </c>
      <c r="N94" s="23" t="s">
        <v>574</v>
      </c>
      <c r="O94" s="23" t="s">
        <v>574</v>
      </c>
      <c r="P94" s="23" t="s">
        <v>574</v>
      </c>
      <c r="Q94" s="23" t="s">
        <v>574</v>
      </c>
      <c r="R94" s="23" t="s">
        <v>574</v>
      </c>
      <c r="S94" s="23" t="s">
        <v>574</v>
      </c>
      <c r="T94" s="24" t="s">
        <v>574</v>
      </c>
    </row>
    <row r="95" spans="2:20" x14ac:dyDescent="0.2">
      <c r="B95" s="33" t="s">
        <v>243</v>
      </c>
      <c r="C95" s="18" t="s">
        <v>38</v>
      </c>
      <c r="D95" s="21" t="s">
        <v>153</v>
      </c>
      <c r="E95" s="23">
        <v>0.48737373737373735</v>
      </c>
      <c r="F95" s="23">
        <v>3.5353535353535352E-2</v>
      </c>
      <c r="G95" s="23">
        <v>6.5656565656565663E-2</v>
      </c>
      <c r="H95" s="23">
        <v>0.16414141414141414</v>
      </c>
      <c r="I95" s="23">
        <v>0.10858585858585859</v>
      </c>
      <c r="J95" s="23">
        <v>5.808080808080808E-2</v>
      </c>
      <c r="K95" s="23">
        <v>8.0808080808080815E-2</v>
      </c>
      <c r="L95" s="24">
        <v>1980</v>
      </c>
      <c r="M95" s="23">
        <v>0.41666666666666669</v>
      </c>
      <c r="N95" s="23">
        <v>4.1666666666666664E-2</v>
      </c>
      <c r="O95" s="23">
        <v>8.3333333333333329E-2</v>
      </c>
      <c r="P95" s="23">
        <v>0.16666666666666666</v>
      </c>
      <c r="Q95" s="23">
        <v>8.3333333333333329E-2</v>
      </c>
      <c r="R95" s="23">
        <v>0.125</v>
      </c>
      <c r="S95" s="23">
        <v>8.3333333333333329E-2</v>
      </c>
      <c r="T95" s="24">
        <v>120</v>
      </c>
    </row>
    <row r="96" spans="2:20" x14ac:dyDescent="0.2">
      <c r="B96" s="33" t="s">
        <v>265</v>
      </c>
      <c r="C96" s="18" t="s">
        <v>461</v>
      </c>
      <c r="D96" s="21" t="s">
        <v>462</v>
      </c>
      <c r="E96" s="23" t="s">
        <v>574</v>
      </c>
      <c r="F96" s="23" t="s">
        <v>574</v>
      </c>
      <c r="G96" s="23" t="s">
        <v>574</v>
      </c>
      <c r="H96" s="23" t="s">
        <v>574</v>
      </c>
      <c r="I96" s="23" t="s">
        <v>574</v>
      </c>
      <c r="J96" s="23" t="s">
        <v>574</v>
      </c>
      <c r="K96" s="23" t="s">
        <v>574</v>
      </c>
      <c r="L96" s="24" t="s">
        <v>574</v>
      </c>
      <c r="M96" s="23" t="s">
        <v>574</v>
      </c>
      <c r="N96" s="23" t="s">
        <v>574</v>
      </c>
      <c r="O96" s="23" t="s">
        <v>574</v>
      </c>
      <c r="P96" s="23" t="s">
        <v>574</v>
      </c>
      <c r="Q96" s="23" t="s">
        <v>574</v>
      </c>
      <c r="R96" s="23" t="s">
        <v>574</v>
      </c>
      <c r="S96" s="23" t="s">
        <v>574</v>
      </c>
      <c r="T96" s="24" t="s">
        <v>574</v>
      </c>
    </row>
    <row r="97" spans="2:20" x14ac:dyDescent="0.2">
      <c r="B97" s="33" t="s">
        <v>265</v>
      </c>
      <c r="C97" s="18" t="s">
        <v>475</v>
      </c>
      <c r="D97" s="21" t="s">
        <v>476</v>
      </c>
      <c r="E97" s="23" t="s">
        <v>574</v>
      </c>
      <c r="F97" s="23" t="s">
        <v>574</v>
      </c>
      <c r="G97" s="23" t="s">
        <v>574</v>
      </c>
      <c r="H97" s="23" t="s">
        <v>574</v>
      </c>
      <c r="I97" s="23" t="s">
        <v>574</v>
      </c>
      <c r="J97" s="23" t="s">
        <v>574</v>
      </c>
      <c r="K97" s="23" t="s">
        <v>574</v>
      </c>
      <c r="L97" s="24" t="s">
        <v>574</v>
      </c>
      <c r="M97" s="23" t="s">
        <v>574</v>
      </c>
      <c r="N97" s="23" t="s">
        <v>574</v>
      </c>
      <c r="O97" s="23" t="s">
        <v>574</v>
      </c>
      <c r="P97" s="23" t="s">
        <v>574</v>
      </c>
      <c r="Q97" s="23" t="s">
        <v>574</v>
      </c>
      <c r="R97" s="23" t="s">
        <v>574</v>
      </c>
      <c r="S97" s="23" t="s">
        <v>574</v>
      </c>
      <c r="T97" s="24" t="s">
        <v>574</v>
      </c>
    </row>
    <row r="98" spans="2:20" x14ac:dyDescent="0.2">
      <c r="B98" s="33" t="s">
        <v>265</v>
      </c>
      <c r="C98" s="18" t="s">
        <v>473</v>
      </c>
      <c r="D98" s="21" t="s">
        <v>474</v>
      </c>
      <c r="E98" s="23" t="s">
        <v>574</v>
      </c>
      <c r="F98" s="23" t="s">
        <v>574</v>
      </c>
      <c r="G98" s="23" t="s">
        <v>574</v>
      </c>
      <c r="H98" s="23" t="s">
        <v>574</v>
      </c>
      <c r="I98" s="23" t="s">
        <v>574</v>
      </c>
      <c r="J98" s="23" t="s">
        <v>574</v>
      </c>
      <c r="K98" s="23" t="s">
        <v>574</v>
      </c>
      <c r="L98" s="24">
        <v>0</v>
      </c>
      <c r="M98" s="23" t="s">
        <v>7</v>
      </c>
      <c r="N98" s="23" t="s">
        <v>7</v>
      </c>
      <c r="O98" s="23" t="s">
        <v>7</v>
      </c>
      <c r="P98" s="23" t="s">
        <v>7</v>
      </c>
      <c r="Q98" s="23" t="s">
        <v>7</v>
      </c>
      <c r="R98" s="23" t="s">
        <v>7</v>
      </c>
      <c r="S98" s="23" t="s">
        <v>7</v>
      </c>
      <c r="T98" s="24">
        <v>0</v>
      </c>
    </row>
    <row r="99" spans="2:20" x14ac:dyDescent="0.2">
      <c r="B99" s="33" t="s">
        <v>265</v>
      </c>
      <c r="C99" s="18" t="s">
        <v>459</v>
      </c>
      <c r="D99" s="21" t="s">
        <v>460</v>
      </c>
      <c r="E99" s="23">
        <v>5.9322033898305086E-2</v>
      </c>
      <c r="F99" s="23">
        <v>4.2372881355932203E-3</v>
      </c>
      <c r="G99" s="23">
        <v>1.4830508474576272E-2</v>
      </c>
      <c r="H99" s="23">
        <v>1.059322033898305E-2</v>
      </c>
      <c r="I99" s="23">
        <v>2.1186440677966102E-3</v>
      </c>
      <c r="J99" s="23">
        <v>5.9322033898305086E-2</v>
      </c>
      <c r="K99" s="23">
        <v>0.84957627118644063</v>
      </c>
      <c r="L99" s="24">
        <v>2360</v>
      </c>
      <c r="M99" s="23" t="s">
        <v>574</v>
      </c>
      <c r="N99" s="23" t="s">
        <v>574</v>
      </c>
      <c r="O99" s="23" t="s">
        <v>574</v>
      </c>
      <c r="P99" s="23" t="s">
        <v>574</v>
      </c>
      <c r="Q99" s="23" t="s">
        <v>574</v>
      </c>
      <c r="R99" s="23" t="s">
        <v>574</v>
      </c>
      <c r="S99" s="23" t="s">
        <v>574</v>
      </c>
      <c r="T99" s="24" t="s">
        <v>574</v>
      </c>
    </row>
    <row r="100" spans="2:20" x14ac:dyDescent="0.2">
      <c r="B100" s="33" t="s">
        <v>265</v>
      </c>
      <c r="C100" s="18" t="s">
        <v>45</v>
      </c>
      <c r="D100" s="21" t="s">
        <v>157</v>
      </c>
      <c r="E100" s="23" t="s">
        <v>574</v>
      </c>
      <c r="F100" s="23" t="s">
        <v>574</v>
      </c>
      <c r="G100" s="23" t="s">
        <v>574</v>
      </c>
      <c r="H100" s="23" t="s">
        <v>574</v>
      </c>
      <c r="I100" s="23" t="s">
        <v>574</v>
      </c>
      <c r="J100" s="23" t="s">
        <v>574</v>
      </c>
      <c r="K100" s="23" t="s">
        <v>574</v>
      </c>
      <c r="L100" s="24" t="s">
        <v>574</v>
      </c>
      <c r="M100" s="23" t="s">
        <v>574</v>
      </c>
      <c r="N100" s="23" t="s">
        <v>574</v>
      </c>
      <c r="O100" s="23" t="s">
        <v>574</v>
      </c>
      <c r="P100" s="23" t="s">
        <v>574</v>
      </c>
      <c r="Q100" s="23" t="s">
        <v>574</v>
      </c>
      <c r="R100" s="23" t="s">
        <v>574</v>
      </c>
      <c r="S100" s="23" t="s">
        <v>574</v>
      </c>
      <c r="T100" s="24" t="s">
        <v>574</v>
      </c>
    </row>
    <row r="101" spans="2:20" x14ac:dyDescent="0.2">
      <c r="B101" s="33" t="s">
        <v>265</v>
      </c>
      <c r="C101" s="18" t="s">
        <v>554</v>
      </c>
      <c r="D101" s="21" t="s">
        <v>555</v>
      </c>
      <c r="E101" s="23" t="s">
        <v>574</v>
      </c>
      <c r="F101" s="23" t="s">
        <v>574</v>
      </c>
      <c r="G101" s="23" t="s">
        <v>574</v>
      </c>
      <c r="H101" s="23" t="s">
        <v>574</v>
      </c>
      <c r="I101" s="23" t="s">
        <v>574</v>
      </c>
      <c r="J101" s="23" t="s">
        <v>574</v>
      </c>
      <c r="K101" s="23" t="s">
        <v>574</v>
      </c>
      <c r="L101" s="24" t="s">
        <v>574</v>
      </c>
      <c r="M101" s="23" t="s">
        <v>574</v>
      </c>
      <c r="N101" s="23" t="s">
        <v>574</v>
      </c>
      <c r="O101" s="23" t="s">
        <v>574</v>
      </c>
      <c r="P101" s="23" t="s">
        <v>574</v>
      </c>
      <c r="Q101" s="23" t="s">
        <v>574</v>
      </c>
      <c r="R101" s="23" t="s">
        <v>574</v>
      </c>
      <c r="S101" s="23" t="s">
        <v>574</v>
      </c>
      <c r="T101" s="24" t="s">
        <v>574</v>
      </c>
    </row>
    <row r="102" spans="2:20" x14ac:dyDescent="0.2">
      <c r="B102" s="33" t="s">
        <v>265</v>
      </c>
      <c r="C102" s="18" t="s">
        <v>471</v>
      </c>
      <c r="D102" s="21" t="s">
        <v>472</v>
      </c>
      <c r="E102" s="23">
        <v>0.72920119323831623</v>
      </c>
      <c r="F102" s="23">
        <v>7.6234670202187608E-3</v>
      </c>
      <c r="G102" s="23">
        <v>1.3589658601259529E-2</v>
      </c>
      <c r="H102" s="23">
        <v>1.5246934040437522E-2</v>
      </c>
      <c r="I102" s="23">
        <v>7.7229035465694401E-2</v>
      </c>
      <c r="J102" s="23">
        <v>5.9661915810407693E-3</v>
      </c>
      <c r="K102" s="23">
        <v>0.15147497514086841</v>
      </c>
      <c r="L102" s="24">
        <v>15085</v>
      </c>
      <c r="M102" s="23" t="s">
        <v>574</v>
      </c>
      <c r="N102" s="23" t="s">
        <v>574</v>
      </c>
      <c r="O102" s="23" t="s">
        <v>574</v>
      </c>
      <c r="P102" s="23" t="s">
        <v>574</v>
      </c>
      <c r="Q102" s="23" t="s">
        <v>574</v>
      </c>
      <c r="R102" s="23" t="s">
        <v>574</v>
      </c>
      <c r="S102" s="23" t="s">
        <v>574</v>
      </c>
      <c r="T102" s="24" t="s">
        <v>574</v>
      </c>
    </row>
    <row r="103" spans="2:20" x14ac:dyDescent="0.2">
      <c r="B103" s="33" t="s">
        <v>265</v>
      </c>
      <c r="C103" s="18" t="s">
        <v>465</v>
      </c>
      <c r="D103" s="21" t="s">
        <v>466</v>
      </c>
      <c r="E103" s="23" t="s">
        <v>574</v>
      </c>
      <c r="F103" s="23" t="s">
        <v>574</v>
      </c>
      <c r="G103" s="23" t="s">
        <v>574</v>
      </c>
      <c r="H103" s="23" t="s">
        <v>574</v>
      </c>
      <c r="I103" s="23" t="s">
        <v>574</v>
      </c>
      <c r="J103" s="23" t="s">
        <v>574</v>
      </c>
      <c r="K103" s="23" t="s">
        <v>574</v>
      </c>
      <c r="L103" s="24" t="s">
        <v>574</v>
      </c>
      <c r="M103" s="23" t="s">
        <v>574</v>
      </c>
      <c r="N103" s="23" t="s">
        <v>574</v>
      </c>
      <c r="O103" s="23" t="s">
        <v>574</v>
      </c>
      <c r="P103" s="23" t="s">
        <v>574</v>
      </c>
      <c r="Q103" s="23" t="s">
        <v>574</v>
      </c>
      <c r="R103" s="23" t="s">
        <v>574</v>
      </c>
      <c r="S103" s="23" t="s">
        <v>574</v>
      </c>
      <c r="T103" s="24" t="s">
        <v>574</v>
      </c>
    </row>
    <row r="104" spans="2:20" x14ac:dyDescent="0.2">
      <c r="B104" s="33" t="s">
        <v>265</v>
      </c>
      <c r="C104" s="18" t="s">
        <v>463</v>
      </c>
      <c r="D104" s="21" t="s">
        <v>464</v>
      </c>
      <c r="E104" s="23" t="s">
        <v>574</v>
      </c>
      <c r="F104" s="23" t="s">
        <v>574</v>
      </c>
      <c r="G104" s="23" t="s">
        <v>574</v>
      </c>
      <c r="H104" s="23" t="s">
        <v>574</v>
      </c>
      <c r="I104" s="23" t="s">
        <v>574</v>
      </c>
      <c r="J104" s="23" t="s">
        <v>574</v>
      </c>
      <c r="K104" s="23" t="s">
        <v>574</v>
      </c>
      <c r="L104" s="24" t="s">
        <v>574</v>
      </c>
      <c r="M104" s="23" t="s">
        <v>574</v>
      </c>
      <c r="N104" s="23" t="s">
        <v>574</v>
      </c>
      <c r="O104" s="23" t="s">
        <v>574</v>
      </c>
      <c r="P104" s="23" t="s">
        <v>574</v>
      </c>
      <c r="Q104" s="23" t="s">
        <v>574</v>
      </c>
      <c r="R104" s="23" t="s">
        <v>574</v>
      </c>
      <c r="S104" s="23" t="s">
        <v>574</v>
      </c>
      <c r="T104" s="24" t="s">
        <v>574</v>
      </c>
    </row>
    <row r="105" spans="2:20" x14ac:dyDescent="0.2">
      <c r="B105" s="33" t="s">
        <v>265</v>
      </c>
      <c r="C105" s="18" t="s">
        <v>457</v>
      </c>
      <c r="D105" s="21" t="s">
        <v>458</v>
      </c>
      <c r="E105" s="23" t="s">
        <v>574</v>
      </c>
      <c r="F105" s="23" t="s">
        <v>574</v>
      </c>
      <c r="G105" s="23" t="s">
        <v>574</v>
      </c>
      <c r="H105" s="23" t="s">
        <v>574</v>
      </c>
      <c r="I105" s="23" t="s">
        <v>574</v>
      </c>
      <c r="J105" s="23" t="s">
        <v>574</v>
      </c>
      <c r="K105" s="23" t="s">
        <v>574</v>
      </c>
      <c r="L105" s="24" t="s">
        <v>574</v>
      </c>
      <c r="M105" s="23" t="s">
        <v>574</v>
      </c>
      <c r="N105" s="23" t="s">
        <v>574</v>
      </c>
      <c r="O105" s="23" t="s">
        <v>574</v>
      </c>
      <c r="P105" s="23" t="s">
        <v>574</v>
      </c>
      <c r="Q105" s="23" t="s">
        <v>574</v>
      </c>
      <c r="R105" s="23" t="s">
        <v>574</v>
      </c>
      <c r="S105" s="23" t="s">
        <v>574</v>
      </c>
      <c r="T105" s="24" t="s">
        <v>574</v>
      </c>
    </row>
    <row r="106" spans="2:20" x14ac:dyDescent="0.2">
      <c r="B106" s="33" t="s">
        <v>265</v>
      </c>
      <c r="C106" s="18" t="s">
        <v>531</v>
      </c>
      <c r="D106" s="21" t="s">
        <v>532</v>
      </c>
      <c r="E106" s="23" t="s">
        <v>574</v>
      </c>
      <c r="F106" s="23" t="s">
        <v>574</v>
      </c>
      <c r="G106" s="23" t="s">
        <v>574</v>
      </c>
      <c r="H106" s="23" t="s">
        <v>574</v>
      </c>
      <c r="I106" s="23" t="s">
        <v>574</v>
      </c>
      <c r="J106" s="23" t="s">
        <v>574</v>
      </c>
      <c r="K106" s="23" t="s">
        <v>574</v>
      </c>
      <c r="L106" s="24" t="s">
        <v>574</v>
      </c>
      <c r="M106" s="23" t="s">
        <v>574</v>
      </c>
      <c r="N106" s="23" t="s">
        <v>574</v>
      </c>
      <c r="O106" s="23" t="s">
        <v>574</v>
      </c>
      <c r="P106" s="23" t="s">
        <v>574</v>
      </c>
      <c r="Q106" s="23" t="s">
        <v>574</v>
      </c>
      <c r="R106" s="23" t="s">
        <v>574</v>
      </c>
      <c r="S106" s="23" t="s">
        <v>574</v>
      </c>
      <c r="T106" s="24" t="s">
        <v>574</v>
      </c>
    </row>
    <row r="107" spans="2:20" x14ac:dyDescent="0.2">
      <c r="B107" s="33" t="s">
        <v>265</v>
      </c>
      <c r="C107" s="18" t="s">
        <v>469</v>
      </c>
      <c r="D107" s="21" t="s">
        <v>470</v>
      </c>
      <c r="E107" s="23">
        <v>0.51038843721770555</v>
      </c>
      <c r="F107" s="23">
        <v>3.9747064137308039E-2</v>
      </c>
      <c r="G107" s="23">
        <v>7.7687443541102075E-2</v>
      </c>
      <c r="H107" s="23">
        <v>6.4137308039747071E-2</v>
      </c>
      <c r="I107" s="23">
        <v>3.342366757000903E-2</v>
      </c>
      <c r="J107" s="23">
        <v>2.3486901535682024E-2</v>
      </c>
      <c r="K107" s="23">
        <v>0.25112917795844625</v>
      </c>
      <c r="L107" s="24">
        <v>5535</v>
      </c>
      <c r="M107" s="23">
        <v>0.50909090909090904</v>
      </c>
      <c r="N107" s="23">
        <v>5.4545454545454543E-2</v>
      </c>
      <c r="O107" s="23">
        <v>5.4545454545454543E-2</v>
      </c>
      <c r="P107" s="23">
        <v>5.4545454545454543E-2</v>
      </c>
      <c r="Q107" s="23">
        <v>3.6363636363636362E-2</v>
      </c>
      <c r="R107" s="23">
        <v>3.6363636363636362E-2</v>
      </c>
      <c r="S107" s="23">
        <v>0.25454545454545452</v>
      </c>
      <c r="T107" s="24">
        <v>275</v>
      </c>
    </row>
    <row r="108" spans="2:20" x14ac:dyDescent="0.2">
      <c r="B108" s="33" t="s">
        <v>265</v>
      </c>
      <c r="C108" s="18" t="s">
        <v>467</v>
      </c>
      <c r="D108" s="21" t="s">
        <v>468</v>
      </c>
      <c r="E108" s="23" t="s">
        <v>574</v>
      </c>
      <c r="F108" s="23" t="s">
        <v>574</v>
      </c>
      <c r="G108" s="23" t="s">
        <v>574</v>
      </c>
      <c r="H108" s="23" t="s">
        <v>574</v>
      </c>
      <c r="I108" s="23" t="s">
        <v>574</v>
      </c>
      <c r="J108" s="23" t="s">
        <v>574</v>
      </c>
      <c r="K108" s="23" t="s">
        <v>574</v>
      </c>
      <c r="L108" s="24" t="s">
        <v>574</v>
      </c>
      <c r="M108" s="23" t="s">
        <v>574</v>
      </c>
      <c r="N108" s="23" t="s">
        <v>574</v>
      </c>
      <c r="O108" s="23" t="s">
        <v>574</v>
      </c>
      <c r="P108" s="23" t="s">
        <v>574</v>
      </c>
      <c r="Q108" s="23" t="s">
        <v>574</v>
      </c>
      <c r="R108" s="23" t="s">
        <v>574</v>
      </c>
      <c r="S108" s="23" t="s">
        <v>574</v>
      </c>
      <c r="T108" s="24" t="s">
        <v>574</v>
      </c>
    </row>
    <row r="109" spans="2:20" x14ac:dyDescent="0.2">
      <c r="B109" s="33" t="s">
        <v>265</v>
      </c>
      <c r="C109" s="18" t="s">
        <v>54</v>
      </c>
      <c r="D109" s="21" t="s">
        <v>314</v>
      </c>
      <c r="E109" s="23" t="s">
        <v>574</v>
      </c>
      <c r="F109" s="23" t="s">
        <v>574</v>
      </c>
      <c r="G109" s="23" t="s">
        <v>574</v>
      </c>
      <c r="H109" s="23" t="s">
        <v>574</v>
      </c>
      <c r="I109" s="23" t="s">
        <v>574</v>
      </c>
      <c r="J109" s="23" t="s">
        <v>574</v>
      </c>
      <c r="K109" s="23" t="s">
        <v>574</v>
      </c>
      <c r="L109" s="24" t="s">
        <v>574</v>
      </c>
      <c r="M109" s="23" t="s">
        <v>574</v>
      </c>
      <c r="N109" s="23" t="s">
        <v>574</v>
      </c>
      <c r="O109" s="23" t="s">
        <v>574</v>
      </c>
      <c r="P109" s="23" t="s">
        <v>574</v>
      </c>
      <c r="Q109" s="23" t="s">
        <v>574</v>
      </c>
      <c r="R109" s="23" t="s">
        <v>574</v>
      </c>
      <c r="S109" s="23" t="s">
        <v>574</v>
      </c>
      <c r="T109" s="24" t="s">
        <v>574</v>
      </c>
    </row>
    <row r="110" spans="2:20" x14ac:dyDescent="0.2">
      <c r="B110" s="33" t="s">
        <v>265</v>
      </c>
      <c r="C110" s="18" t="s">
        <v>533</v>
      </c>
      <c r="D110" s="21" t="s">
        <v>534</v>
      </c>
      <c r="E110" s="23" t="s">
        <v>574</v>
      </c>
      <c r="F110" s="23" t="s">
        <v>574</v>
      </c>
      <c r="G110" s="23" t="s">
        <v>574</v>
      </c>
      <c r="H110" s="23" t="s">
        <v>574</v>
      </c>
      <c r="I110" s="23" t="s">
        <v>574</v>
      </c>
      <c r="J110" s="23" t="s">
        <v>574</v>
      </c>
      <c r="K110" s="23" t="s">
        <v>574</v>
      </c>
      <c r="L110" s="24" t="s">
        <v>574</v>
      </c>
      <c r="M110" s="23" t="s">
        <v>574</v>
      </c>
      <c r="N110" s="23" t="s">
        <v>574</v>
      </c>
      <c r="O110" s="23" t="s">
        <v>574</v>
      </c>
      <c r="P110" s="23" t="s">
        <v>574</v>
      </c>
      <c r="Q110" s="23" t="s">
        <v>574</v>
      </c>
      <c r="R110" s="23" t="s">
        <v>574</v>
      </c>
      <c r="S110" s="23" t="s">
        <v>574</v>
      </c>
      <c r="T110" s="24" t="s">
        <v>574</v>
      </c>
    </row>
    <row r="111" spans="2:20" x14ac:dyDescent="0.2">
      <c r="B111" s="33" t="s">
        <v>265</v>
      </c>
      <c r="C111" s="18" t="s">
        <v>55</v>
      </c>
      <c r="D111" s="21" t="s">
        <v>165</v>
      </c>
      <c r="E111" s="23">
        <v>0.88973966309341501</v>
      </c>
      <c r="F111" s="23">
        <v>7.656967840735069E-3</v>
      </c>
      <c r="G111" s="23">
        <v>7.656967840735069E-3</v>
      </c>
      <c r="H111" s="23">
        <v>7.656967840735069E-3</v>
      </c>
      <c r="I111" s="23">
        <v>9.1883614088820835E-3</v>
      </c>
      <c r="J111" s="23">
        <v>4.5941807044410417E-3</v>
      </c>
      <c r="K111" s="23">
        <v>7.3506891271056668E-2</v>
      </c>
      <c r="L111" s="24">
        <v>3265</v>
      </c>
      <c r="M111" s="23">
        <v>0.90625</v>
      </c>
      <c r="N111" s="23">
        <v>0</v>
      </c>
      <c r="O111" s="23">
        <v>3.125E-2</v>
      </c>
      <c r="P111" s="23">
        <v>0</v>
      </c>
      <c r="Q111" s="23">
        <v>0</v>
      </c>
      <c r="R111" s="23">
        <v>0</v>
      </c>
      <c r="S111" s="23">
        <v>9.375E-2</v>
      </c>
      <c r="T111" s="24">
        <v>160</v>
      </c>
    </row>
    <row r="112" spans="2:20" x14ac:dyDescent="0.2">
      <c r="B112" s="33" t="s">
        <v>265</v>
      </c>
      <c r="C112" s="18" t="s">
        <v>61</v>
      </c>
      <c r="D112" s="21" t="s">
        <v>170</v>
      </c>
      <c r="E112" s="23">
        <v>0.28944246737841045</v>
      </c>
      <c r="F112" s="23">
        <v>1.7200474495848161E-2</v>
      </c>
      <c r="G112" s="23">
        <v>0.13107947805456702</v>
      </c>
      <c r="H112" s="23">
        <v>4.9822064056939501E-2</v>
      </c>
      <c r="I112" s="23">
        <v>3.6180308422301306E-2</v>
      </c>
      <c r="J112" s="23">
        <v>0.42645314353499408</v>
      </c>
      <c r="K112" s="23">
        <v>4.9228944246737842E-2</v>
      </c>
      <c r="L112" s="24">
        <v>8430</v>
      </c>
      <c r="M112" s="23" t="s">
        <v>574</v>
      </c>
      <c r="N112" s="23" t="s">
        <v>574</v>
      </c>
      <c r="O112" s="23" t="s">
        <v>574</v>
      </c>
      <c r="P112" s="23" t="s">
        <v>574</v>
      </c>
      <c r="Q112" s="23" t="s">
        <v>574</v>
      </c>
      <c r="R112" s="23" t="s">
        <v>574</v>
      </c>
      <c r="S112" s="23" t="s">
        <v>574</v>
      </c>
      <c r="T112" s="24" t="s">
        <v>574</v>
      </c>
    </row>
    <row r="113" spans="2:20" x14ac:dyDescent="0.2">
      <c r="B113" s="33" t="s">
        <v>265</v>
      </c>
      <c r="C113" s="18" t="s">
        <v>56</v>
      </c>
      <c r="D113" s="21" t="s">
        <v>315</v>
      </c>
      <c r="E113" s="23" t="s">
        <v>574</v>
      </c>
      <c r="F113" s="23" t="s">
        <v>574</v>
      </c>
      <c r="G113" s="23" t="s">
        <v>574</v>
      </c>
      <c r="H113" s="23" t="s">
        <v>574</v>
      </c>
      <c r="I113" s="23" t="s">
        <v>574</v>
      </c>
      <c r="J113" s="23" t="s">
        <v>574</v>
      </c>
      <c r="K113" s="23" t="s">
        <v>574</v>
      </c>
      <c r="L113" s="24" t="s">
        <v>574</v>
      </c>
      <c r="M113" s="23" t="s">
        <v>574</v>
      </c>
      <c r="N113" s="23" t="s">
        <v>574</v>
      </c>
      <c r="O113" s="23" t="s">
        <v>574</v>
      </c>
      <c r="P113" s="23" t="s">
        <v>574</v>
      </c>
      <c r="Q113" s="23" t="s">
        <v>574</v>
      </c>
      <c r="R113" s="23" t="s">
        <v>574</v>
      </c>
      <c r="S113" s="23" t="s">
        <v>574</v>
      </c>
      <c r="T113" s="24" t="s">
        <v>574</v>
      </c>
    </row>
    <row r="114" spans="2:20" x14ac:dyDescent="0.2">
      <c r="B114" s="33" t="s">
        <v>265</v>
      </c>
      <c r="C114" s="18" t="s">
        <v>63</v>
      </c>
      <c r="D114" s="21" t="s">
        <v>172</v>
      </c>
      <c r="E114" s="23">
        <v>0.58854166666666663</v>
      </c>
      <c r="F114" s="23">
        <v>1.8229166666666668E-2</v>
      </c>
      <c r="G114" s="23">
        <v>0.125</v>
      </c>
      <c r="H114" s="23">
        <v>1.3020833333333334E-2</v>
      </c>
      <c r="I114" s="23">
        <v>2.0833333333333332E-2</v>
      </c>
      <c r="J114" s="23">
        <v>9.1145833333333329E-2</v>
      </c>
      <c r="K114" s="23">
        <v>0.140625</v>
      </c>
      <c r="L114" s="24">
        <v>1920</v>
      </c>
      <c r="M114" s="23">
        <v>0.6785714285714286</v>
      </c>
      <c r="N114" s="23">
        <v>0</v>
      </c>
      <c r="O114" s="23">
        <v>7.1428571428571425E-2</v>
      </c>
      <c r="P114" s="23">
        <v>3.5714285714285712E-2</v>
      </c>
      <c r="Q114" s="23">
        <v>0</v>
      </c>
      <c r="R114" s="23">
        <v>0.10714285714285714</v>
      </c>
      <c r="S114" s="23">
        <v>0.10714285714285714</v>
      </c>
      <c r="T114" s="24">
        <v>140</v>
      </c>
    </row>
    <row r="115" spans="2:20" x14ac:dyDescent="0.2">
      <c r="B115" s="33" t="s">
        <v>265</v>
      </c>
      <c r="C115" s="18" t="s">
        <v>64</v>
      </c>
      <c r="D115" s="21" t="s">
        <v>316</v>
      </c>
      <c r="E115" s="23">
        <v>0.58833922261484095</v>
      </c>
      <c r="F115" s="23">
        <v>2.8268551236749116E-2</v>
      </c>
      <c r="G115" s="23">
        <v>0.1519434628975265</v>
      </c>
      <c r="H115" s="23">
        <v>9.187279151943463E-2</v>
      </c>
      <c r="I115" s="23">
        <v>7.5971731448763249E-2</v>
      </c>
      <c r="J115" s="23">
        <v>5.0353356890459361E-2</v>
      </c>
      <c r="K115" s="23">
        <v>1.2367491166077738E-2</v>
      </c>
      <c r="L115" s="24">
        <v>5660</v>
      </c>
      <c r="M115" s="23" t="s">
        <v>574</v>
      </c>
      <c r="N115" s="23" t="s">
        <v>574</v>
      </c>
      <c r="O115" s="23" t="s">
        <v>574</v>
      </c>
      <c r="P115" s="23" t="s">
        <v>574</v>
      </c>
      <c r="Q115" s="23" t="s">
        <v>574</v>
      </c>
      <c r="R115" s="23" t="s">
        <v>574</v>
      </c>
      <c r="S115" s="23" t="s">
        <v>574</v>
      </c>
      <c r="T115" s="24" t="s">
        <v>574</v>
      </c>
    </row>
    <row r="116" spans="2:20" x14ac:dyDescent="0.2">
      <c r="B116" s="33" t="s">
        <v>277</v>
      </c>
      <c r="C116" s="18" t="s">
        <v>485</v>
      </c>
      <c r="D116" s="21" t="s">
        <v>486</v>
      </c>
      <c r="E116" s="23">
        <v>0.74822190611664297</v>
      </c>
      <c r="F116" s="23">
        <v>9.9573257467994308E-3</v>
      </c>
      <c r="G116" s="23">
        <v>1.1379800853485065E-2</v>
      </c>
      <c r="H116" s="23">
        <v>1.5647226173541962E-2</v>
      </c>
      <c r="I116" s="23">
        <v>1.5647226173541962E-2</v>
      </c>
      <c r="J116" s="23">
        <v>3.1294452347083924E-2</v>
      </c>
      <c r="K116" s="23">
        <v>0.16927453769559034</v>
      </c>
      <c r="L116" s="24">
        <v>3515</v>
      </c>
      <c r="M116" s="23">
        <v>0.77272727272727271</v>
      </c>
      <c r="N116" s="23">
        <v>0</v>
      </c>
      <c r="O116" s="23">
        <v>0</v>
      </c>
      <c r="P116" s="23">
        <v>0</v>
      </c>
      <c r="Q116" s="23">
        <v>0</v>
      </c>
      <c r="R116" s="23">
        <v>4.5454545454545456E-2</v>
      </c>
      <c r="S116" s="23">
        <v>0.18181818181818182</v>
      </c>
      <c r="T116" s="24">
        <v>110</v>
      </c>
    </row>
    <row r="117" spans="2:20" x14ac:dyDescent="0.2">
      <c r="B117" s="33" t="s">
        <v>277</v>
      </c>
      <c r="C117" s="18" t="s">
        <v>487</v>
      </c>
      <c r="D117" s="21" t="s">
        <v>488</v>
      </c>
      <c r="E117" s="23">
        <v>0.76271186440677963</v>
      </c>
      <c r="F117" s="23">
        <v>2.8248587570621469E-3</v>
      </c>
      <c r="G117" s="23">
        <v>2.8248587570621469E-3</v>
      </c>
      <c r="H117" s="23">
        <v>0</v>
      </c>
      <c r="I117" s="23">
        <v>5.6497175141242938E-3</v>
      </c>
      <c r="J117" s="23">
        <v>2.2598870056497175E-2</v>
      </c>
      <c r="K117" s="23">
        <v>0.20338983050847459</v>
      </c>
      <c r="L117" s="24">
        <v>1770</v>
      </c>
      <c r="M117" s="23">
        <v>0.77777777777777779</v>
      </c>
      <c r="N117" s="23">
        <v>0</v>
      </c>
      <c r="O117" s="23">
        <v>0</v>
      </c>
      <c r="P117" s="23">
        <v>0</v>
      </c>
      <c r="Q117" s="23">
        <v>0</v>
      </c>
      <c r="R117" s="23">
        <v>0</v>
      </c>
      <c r="S117" s="23">
        <v>0.16666666666666666</v>
      </c>
      <c r="T117" s="24">
        <v>90</v>
      </c>
    </row>
    <row r="118" spans="2:20" x14ac:dyDescent="0.2">
      <c r="B118" s="33" t="s">
        <v>277</v>
      </c>
      <c r="C118" s="18" t="s">
        <v>82</v>
      </c>
      <c r="D118" s="21" t="s">
        <v>321</v>
      </c>
      <c r="E118" s="23" t="s">
        <v>574</v>
      </c>
      <c r="F118" s="23" t="s">
        <v>574</v>
      </c>
      <c r="G118" s="23" t="s">
        <v>574</v>
      </c>
      <c r="H118" s="23" t="s">
        <v>574</v>
      </c>
      <c r="I118" s="23" t="s">
        <v>574</v>
      </c>
      <c r="J118" s="23" t="s">
        <v>574</v>
      </c>
      <c r="K118" s="23" t="s">
        <v>574</v>
      </c>
      <c r="L118" s="24" t="s">
        <v>574</v>
      </c>
      <c r="M118" s="23" t="s">
        <v>574</v>
      </c>
      <c r="N118" s="23" t="s">
        <v>574</v>
      </c>
      <c r="O118" s="23" t="s">
        <v>574</v>
      </c>
      <c r="P118" s="23" t="s">
        <v>574</v>
      </c>
      <c r="Q118" s="23" t="s">
        <v>574</v>
      </c>
      <c r="R118" s="23" t="s">
        <v>574</v>
      </c>
      <c r="S118" s="23" t="s">
        <v>574</v>
      </c>
      <c r="T118" s="24" t="s">
        <v>574</v>
      </c>
    </row>
    <row r="119" spans="2:20" x14ac:dyDescent="0.2">
      <c r="B119" s="33" t="s">
        <v>277</v>
      </c>
      <c r="C119" s="18" t="s">
        <v>83</v>
      </c>
      <c r="D119" s="21" t="s">
        <v>322</v>
      </c>
      <c r="E119" s="23" t="s">
        <v>574</v>
      </c>
      <c r="F119" s="23" t="s">
        <v>574</v>
      </c>
      <c r="G119" s="23" t="s">
        <v>574</v>
      </c>
      <c r="H119" s="23" t="s">
        <v>574</v>
      </c>
      <c r="I119" s="23" t="s">
        <v>574</v>
      </c>
      <c r="J119" s="23" t="s">
        <v>574</v>
      </c>
      <c r="K119" s="23" t="s">
        <v>574</v>
      </c>
      <c r="L119" s="24" t="s">
        <v>574</v>
      </c>
      <c r="M119" s="23" t="s">
        <v>574</v>
      </c>
      <c r="N119" s="23" t="s">
        <v>574</v>
      </c>
      <c r="O119" s="23" t="s">
        <v>574</v>
      </c>
      <c r="P119" s="23" t="s">
        <v>574</v>
      </c>
      <c r="Q119" s="23" t="s">
        <v>574</v>
      </c>
      <c r="R119" s="23" t="s">
        <v>574</v>
      </c>
      <c r="S119" s="23" t="s">
        <v>574</v>
      </c>
      <c r="T119" s="24" t="s">
        <v>574</v>
      </c>
    </row>
    <row r="120" spans="2:20" x14ac:dyDescent="0.2">
      <c r="B120" s="33" t="s">
        <v>277</v>
      </c>
      <c r="C120" s="18" t="s">
        <v>489</v>
      </c>
      <c r="D120" s="21" t="s">
        <v>490</v>
      </c>
      <c r="E120" s="23">
        <v>0.65867158671586712</v>
      </c>
      <c r="F120" s="23">
        <v>3.6900369003690036E-3</v>
      </c>
      <c r="G120" s="23">
        <v>5.5350553505535052E-3</v>
      </c>
      <c r="H120" s="23">
        <v>3.6900369003690036E-3</v>
      </c>
      <c r="I120" s="23">
        <v>5.5350553505535052E-3</v>
      </c>
      <c r="J120" s="23">
        <v>3.6900369003690037E-2</v>
      </c>
      <c r="K120" s="23">
        <v>0.2859778597785978</v>
      </c>
      <c r="L120" s="24">
        <v>2710</v>
      </c>
      <c r="M120" s="23" t="s">
        <v>574</v>
      </c>
      <c r="N120" s="23" t="s">
        <v>574</v>
      </c>
      <c r="O120" s="23" t="s">
        <v>574</v>
      </c>
      <c r="P120" s="23" t="s">
        <v>574</v>
      </c>
      <c r="Q120" s="23" t="s">
        <v>574</v>
      </c>
      <c r="R120" s="23" t="s">
        <v>574</v>
      </c>
      <c r="S120" s="23" t="s">
        <v>574</v>
      </c>
      <c r="T120" s="24" t="s">
        <v>574</v>
      </c>
    </row>
    <row r="121" spans="2:20" x14ac:dyDescent="0.2">
      <c r="B121" s="33" t="s">
        <v>277</v>
      </c>
      <c r="C121" s="18" t="s">
        <v>86</v>
      </c>
      <c r="D121" s="21" t="s">
        <v>186</v>
      </c>
      <c r="E121" s="23">
        <v>0.85676392572944293</v>
      </c>
      <c r="F121" s="23">
        <v>9.2838196286472146E-3</v>
      </c>
      <c r="G121" s="23">
        <v>7.9575596816976128E-3</v>
      </c>
      <c r="H121" s="23">
        <v>6.6312997347480109E-3</v>
      </c>
      <c r="I121" s="23">
        <v>9.2838196286472146E-3</v>
      </c>
      <c r="J121" s="23">
        <v>0.11140583554376658</v>
      </c>
      <c r="K121" s="23">
        <v>0</v>
      </c>
      <c r="L121" s="24">
        <v>3770</v>
      </c>
      <c r="M121" s="23" t="s">
        <v>574</v>
      </c>
      <c r="N121" s="23" t="s">
        <v>574</v>
      </c>
      <c r="O121" s="23" t="s">
        <v>574</v>
      </c>
      <c r="P121" s="23" t="s">
        <v>574</v>
      </c>
      <c r="Q121" s="23" t="s">
        <v>574</v>
      </c>
      <c r="R121" s="23" t="s">
        <v>574</v>
      </c>
      <c r="S121" s="23" t="s">
        <v>574</v>
      </c>
      <c r="T121" s="24" t="s">
        <v>574</v>
      </c>
    </row>
    <row r="122" spans="2:20" x14ac:dyDescent="0.2">
      <c r="B122" s="33" t="s">
        <v>277</v>
      </c>
      <c r="C122" s="18" t="s">
        <v>491</v>
      </c>
      <c r="D122" s="21" t="s">
        <v>492</v>
      </c>
      <c r="E122" s="23">
        <v>0.71009771986970682</v>
      </c>
      <c r="F122" s="23">
        <v>0</v>
      </c>
      <c r="G122" s="23">
        <v>3.2573289902280132E-3</v>
      </c>
      <c r="H122" s="23">
        <v>0</v>
      </c>
      <c r="I122" s="23">
        <v>1.6286644951140065E-2</v>
      </c>
      <c r="J122" s="23">
        <v>3.5830618892508145E-2</v>
      </c>
      <c r="K122" s="23">
        <v>0.23127035830618892</v>
      </c>
      <c r="L122" s="24">
        <v>1535</v>
      </c>
      <c r="M122" s="23">
        <v>0.77777777777777779</v>
      </c>
      <c r="N122" s="23">
        <v>0</v>
      </c>
      <c r="O122" s="23">
        <v>0</v>
      </c>
      <c r="P122" s="23">
        <v>0</v>
      </c>
      <c r="Q122" s="23">
        <v>0</v>
      </c>
      <c r="R122" s="23">
        <v>0</v>
      </c>
      <c r="S122" s="23">
        <v>0.22222222222222221</v>
      </c>
      <c r="T122" s="24">
        <v>45</v>
      </c>
    </row>
    <row r="123" spans="2:20" x14ac:dyDescent="0.2">
      <c r="B123" s="33" t="s">
        <v>277</v>
      </c>
      <c r="C123" s="18" t="s">
        <v>493</v>
      </c>
      <c r="D123" s="21" t="s">
        <v>494</v>
      </c>
      <c r="E123" s="23">
        <v>0.68951612903225812</v>
      </c>
      <c r="F123" s="23">
        <v>4.0322580645161289E-3</v>
      </c>
      <c r="G123" s="23">
        <v>0</v>
      </c>
      <c r="H123" s="23">
        <v>0</v>
      </c>
      <c r="I123" s="23">
        <v>4.0322580645161289E-3</v>
      </c>
      <c r="J123" s="23">
        <v>1.2096774193548387E-2</v>
      </c>
      <c r="K123" s="23">
        <v>0.29435483870967744</v>
      </c>
      <c r="L123" s="24">
        <v>1240</v>
      </c>
      <c r="M123" s="23" t="s">
        <v>574</v>
      </c>
      <c r="N123" s="23" t="s">
        <v>574</v>
      </c>
      <c r="O123" s="23" t="s">
        <v>574</v>
      </c>
      <c r="P123" s="23" t="s">
        <v>574</v>
      </c>
      <c r="Q123" s="23" t="s">
        <v>574</v>
      </c>
      <c r="R123" s="23" t="s">
        <v>574</v>
      </c>
      <c r="S123" s="23" t="s">
        <v>574</v>
      </c>
      <c r="T123" s="24" t="s">
        <v>574</v>
      </c>
    </row>
    <row r="124" spans="2:20" x14ac:dyDescent="0.2">
      <c r="B124" s="33" t="s">
        <v>277</v>
      </c>
      <c r="C124" s="18" t="s">
        <v>90</v>
      </c>
      <c r="D124" s="21" t="s">
        <v>188</v>
      </c>
      <c r="E124" s="23" t="s">
        <v>574</v>
      </c>
      <c r="F124" s="23" t="s">
        <v>574</v>
      </c>
      <c r="G124" s="23" t="s">
        <v>574</v>
      </c>
      <c r="H124" s="23" t="s">
        <v>574</v>
      </c>
      <c r="I124" s="23" t="s">
        <v>574</v>
      </c>
      <c r="J124" s="23" t="s">
        <v>574</v>
      </c>
      <c r="K124" s="23" t="s">
        <v>574</v>
      </c>
      <c r="L124" s="24" t="s">
        <v>574</v>
      </c>
      <c r="M124" s="23" t="s">
        <v>574</v>
      </c>
      <c r="N124" s="23" t="s">
        <v>574</v>
      </c>
      <c r="O124" s="23" t="s">
        <v>574</v>
      </c>
      <c r="P124" s="23" t="s">
        <v>574</v>
      </c>
      <c r="Q124" s="23" t="s">
        <v>574</v>
      </c>
      <c r="R124" s="23" t="s">
        <v>574</v>
      </c>
      <c r="S124" s="23" t="s">
        <v>574</v>
      </c>
      <c r="T124" s="24" t="s">
        <v>574</v>
      </c>
    </row>
    <row r="125" spans="2:20" x14ac:dyDescent="0.2">
      <c r="B125" s="33" t="s">
        <v>277</v>
      </c>
      <c r="C125" s="18" t="s">
        <v>479</v>
      </c>
      <c r="D125" s="21" t="s">
        <v>480</v>
      </c>
      <c r="E125" s="23" t="s">
        <v>574</v>
      </c>
      <c r="F125" s="23" t="s">
        <v>574</v>
      </c>
      <c r="G125" s="23" t="s">
        <v>574</v>
      </c>
      <c r="H125" s="23" t="s">
        <v>574</v>
      </c>
      <c r="I125" s="23" t="s">
        <v>574</v>
      </c>
      <c r="J125" s="23" t="s">
        <v>574</v>
      </c>
      <c r="K125" s="23" t="s">
        <v>574</v>
      </c>
      <c r="L125" s="24" t="s">
        <v>574</v>
      </c>
      <c r="M125" s="23" t="s">
        <v>574</v>
      </c>
      <c r="N125" s="23" t="s">
        <v>574</v>
      </c>
      <c r="O125" s="23" t="s">
        <v>574</v>
      </c>
      <c r="P125" s="23" t="s">
        <v>574</v>
      </c>
      <c r="Q125" s="23" t="s">
        <v>574</v>
      </c>
      <c r="R125" s="23" t="s">
        <v>574</v>
      </c>
      <c r="S125" s="23" t="s">
        <v>574</v>
      </c>
      <c r="T125" s="24" t="s">
        <v>574</v>
      </c>
    </row>
    <row r="126" spans="2:20" x14ac:dyDescent="0.2">
      <c r="B126" s="33" t="s">
        <v>277</v>
      </c>
      <c r="C126" s="18" t="s">
        <v>93</v>
      </c>
      <c r="D126" s="21" t="s">
        <v>191</v>
      </c>
      <c r="E126" s="23">
        <v>0.9082926829268293</v>
      </c>
      <c r="F126" s="23">
        <v>1.3658536585365854E-2</v>
      </c>
      <c r="G126" s="23">
        <v>1.1707317073170732E-2</v>
      </c>
      <c r="H126" s="23">
        <v>7.8048780487804878E-3</v>
      </c>
      <c r="I126" s="23">
        <v>1.9512195121951219E-3</v>
      </c>
      <c r="J126" s="23">
        <v>2.0487804878048781E-2</v>
      </c>
      <c r="K126" s="23">
        <v>3.6097560975609753E-2</v>
      </c>
      <c r="L126" s="24">
        <v>5125</v>
      </c>
      <c r="M126" s="23">
        <v>0.9178082191780822</v>
      </c>
      <c r="N126" s="23">
        <v>1.3698630136986301E-2</v>
      </c>
      <c r="O126" s="23">
        <v>1.3698630136986301E-2</v>
      </c>
      <c r="P126" s="23">
        <v>0</v>
      </c>
      <c r="Q126" s="23">
        <v>0</v>
      </c>
      <c r="R126" s="23">
        <v>1.3698630136986301E-2</v>
      </c>
      <c r="S126" s="23">
        <v>2.7397260273972601E-2</v>
      </c>
      <c r="T126" s="24">
        <v>365</v>
      </c>
    </row>
    <row r="127" spans="2:20" x14ac:dyDescent="0.2">
      <c r="B127" s="33" t="s">
        <v>277</v>
      </c>
      <c r="C127" s="18" t="s">
        <v>94</v>
      </c>
      <c r="D127" s="21" t="s">
        <v>192</v>
      </c>
      <c r="E127" s="23">
        <v>0.90866510538641687</v>
      </c>
      <c r="F127" s="23">
        <v>7.0257611241217799E-3</v>
      </c>
      <c r="G127" s="23">
        <v>1.1709601873536301E-2</v>
      </c>
      <c r="H127" s="23">
        <v>4.6838407494145199E-3</v>
      </c>
      <c r="I127" s="23">
        <v>2.3419203747072601E-2</v>
      </c>
      <c r="J127" s="23">
        <v>2.8103044496487119E-2</v>
      </c>
      <c r="K127" s="23">
        <v>1.405152224824356E-2</v>
      </c>
      <c r="L127" s="24">
        <v>2135</v>
      </c>
      <c r="M127" s="23">
        <v>0.875</v>
      </c>
      <c r="N127" s="23">
        <v>0</v>
      </c>
      <c r="O127" s="23">
        <v>0</v>
      </c>
      <c r="P127" s="23">
        <v>0</v>
      </c>
      <c r="Q127" s="23">
        <v>0</v>
      </c>
      <c r="R127" s="23">
        <v>0</v>
      </c>
      <c r="S127" s="23">
        <v>0</v>
      </c>
      <c r="T127" s="24">
        <v>40</v>
      </c>
    </row>
    <row r="128" spans="2:20" x14ac:dyDescent="0.2">
      <c r="B128" s="33" t="s">
        <v>277</v>
      </c>
      <c r="C128" s="18" t="s">
        <v>95</v>
      </c>
      <c r="D128" s="21" t="s">
        <v>325</v>
      </c>
      <c r="E128" s="23">
        <v>0.78</v>
      </c>
      <c r="F128" s="23">
        <v>7.8260869565217397E-3</v>
      </c>
      <c r="G128" s="23">
        <v>2.4347826086956521E-2</v>
      </c>
      <c r="H128" s="23">
        <v>1.1304347826086957E-2</v>
      </c>
      <c r="I128" s="23">
        <v>1.2608695652173913E-2</v>
      </c>
      <c r="J128" s="23">
        <v>8.2608695652173908E-3</v>
      </c>
      <c r="K128" s="23">
        <v>0.15608695652173912</v>
      </c>
      <c r="L128" s="24">
        <v>11500</v>
      </c>
      <c r="M128" s="23" t="s">
        <v>574</v>
      </c>
      <c r="N128" s="23" t="s">
        <v>574</v>
      </c>
      <c r="O128" s="23" t="s">
        <v>574</v>
      </c>
      <c r="P128" s="23" t="s">
        <v>574</v>
      </c>
      <c r="Q128" s="23" t="s">
        <v>574</v>
      </c>
      <c r="R128" s="23" t="s">
        <v>574</v>
      </c>
      <c r="S128" s="23" t="s">
        <v>574</v>
      </c>
      <c r="T128" s="24" t="s">
        <v>574</v>
      </c>
    </row>
    <row r="129" spans="2:20" x14ac:dyDescent="0.2">
      <c r="B129" s="33" t="s">
        <v>277</v>
      </c>
      <c r="C129" s="18" t="s">
        <v>96</v>
      </c>
      <c r="D129" s="21" t="s">
        <v>326</v>
      </c>
      <c r="E129" s="23">
        <v>0.74366616989567813</v>
      </c>
      <c r="F129" s="23">
        <v>1.1922503725782414E-2</v>
      </c>
      <c r="G129" s="23">
        <v>3.2786885245901641E-2</v>
      </c>
      <c r="H129" s="23">
        <v>4.4709388971684054E-3</v>
      </c>
      <c r="I129" s="23">
        <v>6.5573770491803282E-2</v>
      </c>
      <c r="J129" s="23">
        <v>0.14157973174366617</v>
      </c>
      <c r="K129" s="23">
        <v>0</v>
      </c>
      <c r="L129" s="24">
        <v>3355</v>
      </c>
      <c r="M129" s="23">
        <v>0.7407407407407407</v>
      </c>
      <c r="N129" s="23">
        <v>9.2592592592592587E-3</v>
      </c>
      <c r="O129" s="23">
        <v>4.6296296296296294E-2</v>
      </c>
      <c r="P129" s="23">
        <v>9.2592592592592587E-3</v>
      </c>
      <c r="Q129" s="23">
        <v>5.5555555555555552E-2</v>
      </c>
      <c r="R129" s="23">
        <v>0.15740740740740741</v>
      </c>
      <c r="S129" s="23">
        <v>0</v>
      </c>
      <c r="T129" s="24">
        <v>540</v>
      </c>
    </row>
    <row r="130" spans="2:20" x14ac:dyDescent="0.2">
      <c r="B130" s="33" t="s">
        <v>277</v>
      </c>
      <c r="C130" s="18" t="s">
        <v>97</v>
      </c>
      <c r="D130" s="21" t="s">
        <v>193</v>
      </c>
      <c r="E130" s="23">
        <v>0.85314685314685312</v>
      </c>
      <c r="F130" s="23">
        <v>4.1958041958041958E-3</v>
      </c>
      <c r="G130" s="23">
        <v>8.3916083916083916E-3</v>
      </c>
      <c r="H130" s="23">
        <v>3.2634032634032634E-3</v>
      </c>
      <c r="I130" s="23">
        <v>3.2634032634032634E-3</v>
      </c>
      <c r="J130" s="23">
        <v>2.3776223776223775E-2</v>
      </c>
      <c r="K130" s="23">
        <v>0.10396270396270396</v>
      </c>
      <c r="L130" s="24">
        <v>10725</v>
      </c>
      <c r="M130" s="23">
        <v>0.87709497206703912</v>
      </c>
      <c r="N130" s="23">
        <v>5.5865921787709499E-3</v>
      </c>
      <c r="O130" s="23">
        <v>1.11731843575419E-2</v>
      </c>
      <c r="P130" s="23">
        <v>5.5865921787709499E-3</v>
      </c>
      <c r="Q130" s="23">
        <v>0</v>
      </c>
      <c r="R130" s="23">
        <v>1.6759776536312849E-2</v>
      </c>
      <c r="S130" s="23">
        <v>8.3798882681564241E-2</v>
      </c>
      <c r="T130" s="24">
        <v>895</v>
      </c>
    </row>
    <row r="131" spans="2:20" x14ac:dyDescent="0.2">
      <c r="B131" s="33" t="s">
        <v>277</v>
      </c>
      <c r="C131" s="18" t="s">
        <v>481</v>
      </c>
      <c r="D131" s="21" t="s">
        <v>482</v>
      </c>
      <c r="E131" s="23" t="s">
        <v>574</v>
      </c>
      <c r="F131" s="23" t="s">
        <v>574</v>
      </c>
      <c r="G131" s="23" t="s">
        <v>574</v>
      </c>
      <c r="H131" s="23" t="s">
        <v>574</v>
      </c>
      <c r="I131" s="23" t="s">
        <v>574</v>
      </c>
      <c r="J131" s="23" t="s">
        <v>574</v>
      </c>
      <c r="K131" s="23" t="s">
        <v>574</v>
      </c>
      <c r="L131" s="24" t="s">
        <v>574</v>
      </c>
      <c r="M131" s="23" t="s">
        <v>574</v>
      </c>
      <c r="N131" s="23" t="s">
        <v>574</v>
      </c>
      <c r="O131" s="23" t="s">
        <v>574</v>
      </c>
      <c r="P131" s="23" t="s">
        <v>574</v>
      </c>
      <c r="Q131" s="23" t="s">
        <v>574</v>
      </c>
      <c r="R131" s="23" t="s">
        <v>574</v>
      </c>
      <c r="S131" s="23" t="s">
        <v>574</v>
      </c>
      <c r="T131" s="24" t="s">
        <v>574</v>
      </c>
    </row>
    <row r="132" spans="2:20" x14ac:dyDescent="0.2">
      <c r="B132" s="33" t="s">
        <v>277</v>
      </c>
      <c r="C132" s="18" t="s">
        <v>101</v>
      </c>
      <c r="D132" s="21" t="s">
        <v>196</v>
      </c>
      <c r="E132" s="23">
        <v>0.92418772563176899</v>
      </c>
      <c r="F132" s="23">
        <v>4.5126353790613718E-3</v>
      </c>
      <c r="G132" s="23">
        <v>7.2202166064981952E-3</v>
      </c>
      <c r="H132" s="23">
        <v>3.6101083032490976E-3</v>
      </c>
      <c r="I132" s="23">
        <v>1.7148014440433214E-2</v>
      </c>
      <c r="J132" s="23">
        <v>9.9277978339350186E-3</v>
      </c>
      <c r="K132" s="23">
        <v>3.3393501805054154E-2</v>
      </c>
      <c r="L132" s="24">
        <v>5540</v>
      </c>
      <c r="M132" s="23" t="s">
        <v>574</v>
      </c>
      <c r="N132" s="23" t="s">
        <v>574</v>
      </c>
      <c r="O132" s="23" t="s">
        <v>574</v>
      </c>
      <c r="P132" s="23" t="s">
        <v>574</v>
      </c>
      <c r="Q132" s="23" t="s">
        <v>574</v>
      </c>
      <c r="R132" s="23" t="s">
        <v>574</v>
      </c>
      <c r="S132" s="23" t="s">
        <v>574</v>
      </c>
      <c r="T132" s="24" t="s">
        <v>574</v>
      </c>
    </row>
    <row r="133" spans="2:20" x14ac:dyDescent="0.2">
      <c r="B133" s="33" t="s">
        <v>277</v>
      </c>
      <c r="C133" s="18" t="s">
        <v>102</v>
      </c>
      <c r="D133" s="21" t="s">
        <v>197</v>
      </c>
      <c r="E133" s="23">
        <v>0.88970099667774083</v>
      </c>
      <c r="F133" s="23">
        <v>9.3023255813953487E-3</v>
      </c>
      <c r="G133" s="23">
        <v>2.6578073089700997E-2</v>
      </c>
      <c r="H133" s="23">
        <v>1.9933554817275746E-2</v>
      </c>
      <c r="I133" s="23">
        <v>2.1262458471760799E-2</v>
      </c>
      <c r="J133" s="23">
        <v>3.255813953488372E-2</v>
      </c>
      <c r="K133" s="23">
        <v>0</v>
      </c>
      <c r="L133" s="24">
        <v>7525</v>
      </c>
      <c r="M133" s="23">
        <v>0.91304347826086951</v>
      </c>
      <c r="N133" s="23">
        <v>4.3478260869565216E-2</v>
      </c>
      <c r="O133" s="23">
        <v>0</v>
      </c>
      <c r="P133" s="23">
        <v>0</v>
      </c>
      <c r="Q133" s="23">
        <v>4.3478260869565216E-2</v>
      </c>
      <c r="R133" s="23">
        <v>0</v>
      </c>
      <c r="S133" s="23">
        <v>0</v>
      </c>
      <c r="T133" s="24">
        <v>115</v>
      </c>
    </row>
    <row r="134" spans="2:20" x14ac:dyDescent="0.2">
      <c r="B134" s="33" t="s">
        <v>277</v>
      </c>
      <c r="C134" s="18" t="s">
        <v>477</v>
      </c>
      <c r="D134" s="21" t="s">
        <v>478</v>
      </c>
      <c r="E134" s="23" t="s">
        <v>574</v>
      </c>
      <c r="F134" s="23" t="s">
        <v>574</v>
      </c>
      <c r="G134" s="23" t="s">
        <v>574</v>
      </c>
      <c r="H134" s="23" t="s">
        <v>574</v>
      </c>
      <c r="I134" s="23" t="s">
        <v>574</v>
      </c>
      <c r="J134" s="23" t="s">
        <v>574</v>
      </c>
      <c r="K134" s="23" t="s">
        <v>574</v>
      </c>
      <c r="L134" s="24" t="s">
        <v>574</v>
      </c>
      <c r="M134" s="23" t="s">
        <v>574</v>
      </c>
      <c r="N134" s="23" t="s">
        <v>574</v>
      </c>
      <c r="O134" s="23" t="s">
        <v>574</v>
      </c>
      <c r="P134" s="23" t="s">
        <v>574</v>
      </c>
      <c r="Q134" s="23" t="s">
        <v>574</v>
      </c>
      <c r="R134" s="23" t="s">
        <v>574</v>
      </c>
      <c r="S134" s="23" t="s">
        <v>574</v>
      </c>
      <c r="T134" s="24" t="s">
        <v>574</v>
      </c>
    </row>
    <row r="135" spans="2:20" x14ac:dyDescent="0.2">
      <c r="B135" s="33" t="s">
        <v>277</v>
      </c>
      <c r="C135" s="18" t="s">
        <v>106</v>
      </c>
      <c r="D135" s="21" t="s">
        <v>199</v>
      </c>
      <c r="E135" s="23" t="s">
        <v>574</v>
      </c>
      <c r="F135" s="23" t="s">
        <v>574</v>
      </c>
      <c r="G135" s="23" t="s">
        <v>574</v>
      </c>
      <c r="H135" s="23" t="s">
        <v>574</v>
      </c>
      <c r="I135" s="23" t="s">
        <v>574</v>
      </c>
      <c r="J135" s="23" t="s">
        <v>574</v>
      </c>
      <c r="K135" s="23" t="s">
        <v>574</v>
      </c>
      <c r="L135" s="24" t="s">
        <v>574</v>
      </c>
      <c r="M135" s="23" t="s">
        <v>574</v>
      </c>
      <c r="N135" s="23" t="s">
        <v>574</v>
      </c>
      <c r="O135" s="23" t="s">
        <v>574</v>
      </c>
      <c r="P135" s="23" t="s">
        <v>574</v>
      </c>
      <c r="Q135" s="23" t="s">
        <v>574</v>
      </c>
      <c r="R135" s="23" t="s">
        <v>574</v>
      </c>
      <c r="S135" s="23" t="s">
        <v>574</v>
      </c>
      <c r="T135" s="24" t="s">
        <v>574</v>
      </c>
    </row>
    <row r="136" spans="2:20" x14ac:dyDescent="0.2">
      <c r="B136" s="33" t="s">
        <v>277</v>
      </c>
      <c r="C136" s="18" t="s">
        <v>112</v>
      </c>
      <c r="D136" s="21" t="s">
        <v>327</v>
      </c>
      <c r="E136" s="23" t="s">
        <v>574</v>
      </c>
      <c r="F136" s="23" t="s">
        <v>574</v>
      </c>
      <c r="G136" s="23" t="s">
        <v>574</v>
      </c>
      <c r="H136" s="23" t="s">
        <v>574</v>
      </c>
      <c r="I136" s="23" t="s">
        <v>574</v>
      </c>
      <c r="J136" s="23" t="s">
        <v>574</v>
      </c>
      <c r="K136" s="23" t="s">
        <v>574</v>
      </c>
      <c r="L136" s="24" t="s">
        <v>574</v>
      </c>
      <c r="M136" s="23" t="s">
        <v>574</v>
      </c>
      <c r="N136" s="23" t="s">
        <v>574</v>
      </c>
      <c r="O136" s="23" t="s">
        <v>574</v>
      </c>
      <c r="P136" s="23" t="s">
        <v>574</v>
      </c>
      <c r="Q136" s="23" t="s">
        <v>574</v>
      </c>
      <c r="R136" s="23" t="s">
        <v>574</v>
      </c>
      <c r="S136" s="23" t="s">
        <v>574</v>
      </c>
      <c r="T136" s="24" t="s">
        <v>574</v>
      </c>
    </row>
    <row r="137" spans="2:20" x14ac:dyDescent="0.2">
      <c r="B137" s="33" t="s">
        <v>277</v>
      </c>
      <c r="C137" s="18" t="s">
        <v>483</v>
      </c>
      <c r="D137" s="21" t="s">
        <v>484</v>
      </c>
      <c r="E137" s="23" t="s">
        <v>574</v>
      </c>
      <c r="F137" s="23" t="s">
        <v>574</v>
      </c>
      <c r="G137" s="23" t="s">
        <v>574</v>
      </c>
      <c r="H137" s="23" t="s">
        <v>574</v>
      </c>
      <c r="I137" s="23" t="s">
        <v>574</v>
      </c>
      <c r="J137" s="23" t="s">
        <v>574</v>
      </c>
      <c r="K137" s="23" t="s">
        <v>574</v>
      </c>
      <c r="L137" s="24" t="s">
        <v>574</v>
      </c>
      <c r="M137" s="23" t="s">
        <v>574</v>
      </c>
      <c r="N137" s="23" t="s">
        <v>574</v>
      </c>
      <c r="O137" s="23" t="s">
        <v>574</v>
      </c>
      <c r="P137" s="23" t="s">
        <v>574</v>
      </c>
      <c r="Q137" s="23" t="s">
        <v>574</v>
      </c>
      <c r="R137" s="23" t="s">
        <v>574</v>
      </c>
      <c r="S137" s="23" t="s">
        <v>574</v>
      </c>
      <c r="T137" s="24" t="s">
        <v>574</v>
      </c>
    </row>
    <row r="138" spans="2:20" x14ac:dyDescent="0.2">
      <c r="B138" s="33" t="s">
        <v>282</v>
      </c>
      <c r="C138" s="18" t="s">
        <v>77</v>
      </c>
      <c r="D138" s="21" t="s">
        <v>181</v>
      </c>
      <c r="E138" s="23">
        <v>0.79779058597502406</v>
      </c>
      <c r="F138" s="23">
        <v>9.6061479346781949E-3</v>
      </c>
      <c r="G138" s="23">
        <v>1.4409221902017291E-2</v>
      </c>
      <c r="H138" s="23">
        <v>4.8030739673390974E-3</v>
      </c>
      <c r="I138" s="23">
        <v>6.7243035542747355E-3</v>
      </c>
      <c r="J138" s="23">
        <v>0.16714697406340057</v>
      </c>
      <c r="K138" s="23">
        <v>0</v>
      </c>
      <c r="L138" s="24">
        <v>10410</v>
      </c>
      <c r="M138" s="23" t="s">
        <v>575</v>
      </c>
      <c r="N138" s="23" t="s">
        <v>575</v>
      </c>
      <c r="O138" s="23" t="s">
        <v>575</v>
      </c>
      <c r="P138" s="23" t="s">
        <v>575</v>
      </c>
      <c r="Q138" s="23" t="s">
        <v>575</v>
      </c>
      <c r="R138" s="23" t="s">
        <v>575</v>
      </c>
      <c r="S138" s="23" t="s">
        <v>575</v>
      </c>
      <c r="T138" s="24" t="s">
        <v>575</v>
      </c>
    </row>
    <row r="139" spans="2:20" x14ac:dyDescent="0.2">
      <c r="B139" s="33" t="s">
        <v>282</v>
      </c>
      <c r="C139" s="18" t="s">
        <v>502</v>
      </c>
      <c r="D139" s="21" t="s">
        <v>503</v>
      </c>
      <c r="E139" s="23" t="s">
        <v>574</v>
      </c>
      <c r="F139" s="23" t="s">
        <v>574</v>
      </c>
      <c r="G139" s="23" t="s">
        <v>574</v>
      </c>
      <c r="H139" s="23" t="s">
        <v>574</v>
      </c>
      <c r="I139" s="23" t="s">
        <v>574</v>
      </c>
      <c r="J139" s="23" t="s">
        <v>574</v>
      </c>
      <c r="K139" s="23" t="s">
        <v>574</v>
      </c>
      <c r="L139" s="24" t="s">
        <v>574</v>
      </c>
      <c r="M139" s="23" t="s">
        <v>574</v>
      </c>
      <c r="N139" s="23" t="s">
        <v>574</v>
      </c>
      <c r="O139" s="23" t="s">
        <v>574</v>
      </c>
      <c r="P139" s="23" t="s">
        <v>574</v>
      </c>
      <c r="Q139" s="23" t="s">
        <v>574</v>
      </c>
      <c r="R139" s="23" t="s">
        <v>574</v>
      </c>
      <c r="S139" s="23" t="s">
        <v>574</v>
      </c>
      <c r="T139" s="24" t="s">
        <v>574</v>
      </c>
    </row>
    <row r="140" spans="2:20" x14ac:dyDescent="0.2">
      <c r="B140" s="33" t="s">
        <v>282</v>
      </c>
      <c r="C140" s="18" t="s">
        <v>498</v>
      </c>
      <c r="D140" s="21" t="s">
        <v>499</v>
      </c>
      <c r="E140" s="23">
        <v>0.75111111111111106</v>
      </c>
      <c r="F140" s="23">
        <v>8.8888888888888889E-3</v>
      </c>
      <c r="G140" s="23">
        <v>8.8888888888888889E-3</v>
      </c>
      <c r="H140" s="23">
        <v>4.4444444444444444E-3</v>
      </c>
      <c r="I140" s="23">
        <v>1.037037037037037E-2</v>
      </c>
      <c r="J140" s="23">
        <v>2.8148148148148148E-2</v>
      </c>
      <c r="K140" s="23">
        <v>0.18962962962962962</v>
      </c>
      <c r="L140" s="24">
        <v>3375</v>
      </c>
      <c r="M140" s="23">
        <v>0.72815533980582525</v>
      </c>
      <c r="N140" s="23">
        <v>9.7087378640776691E-3</v>
      </c>
      <c r="O140" s="23">
        <v>9.7087378640776691E-3</v>
      </c>
      <c r="P140" s="23">
        <v>0</v>
      </c>
      <c r="Q140" s="23">
        <v>9.7087378640776691E-3</v>
      </c>
      <c r="R140" s="23">
        <v>2.9126213592233011E-2</v>
      </c>
      <c r="S140" s="23">
        <v>0.22330097087378642</v>
      </c>
      <c r="T140" s="24">
        <v>515</v>
      </c>
    </row>
    <row r="141" spans="2:20" x14ac:dyDescent="0.2">
      <c r="B141" s="33" t="s">
        <v>282</v>
      </c>
      <c r="C141" s="18" t="s">
        <v>81</v>
      </c>
      <c r="D141" s="21" t="s">
        <v>328</v>
      </c>
      <c r="E141" s="23">
        <v>0.86063569682151586</v>
      </c>
      <c r="F141" s="23">
        <v>1.4669926650366748E-2</v>
      </c>
      <c r="G141" s="23">
        <v>1.4669926650366748E-2</v>
      </c>
      <c r="H141" s="23">
        <v>1.4669926650366748E-2</v>
      </c>
      <c r="I141" s="23">
        <v>1.4669926650366748E-2</v>
      </c>
      <c r="J141" s="23">
        <v>5.1344743276283619E-2</v>
      </c>
      <c r="K141" s="23">
        <v>2.9339853300733496E-2</v>
      </c>
      <c r="L141" s="24">
        <v>2045</v>
      </c>
      <c r="M141" s="23">
        <v>0.94444444444444442</v>
      </c>
      <c r="N141" s="23">
        <v>0</v>
      </c>
      <c r="O141" s="23">
        <v>0</v>
      </c>
      <c r="P141" s="23">
        <v>0</v>
      </c>
      <c r="Q141" s="23">
        <v>0</v>
      </c>
      <c r="R141" s="23">
        <v>0</v>
      </c>
      <c r="S141" s="23">
        <v>5.5555555555555552E-2</v>
      </c>
      <c r="T141" s="24">
        <v>90</v>
      </c>
    </row>
    <row r="142" spans="2:20" x14ac:dyDescent="0.2">
      <c r="B142" s="33" t="s">
        <v>282</v>
      </c>
      <c r="C142" s="18" t="s">
        <v>85</v>
      </c>
      <c r="D142" s="21" t="s">
        <v>185</v>
      </c>
      <c r="E142" s="23" t="s">
        <v>574</v>
      </c>
      <c r="F142" s="23" t="s">
        <v>574</v>
      </c>
      <c r="G142" s="23" t="s">
        <v>574</v>
      </c>
      <c r="H142" s="23" t="s">
        <v>574</v>
      </c>
      <c r="I142" s="23" t="s">
        <v>574</v>
      </c>
      <c r="J142" s="23" t="s">
        <v>574</v>
      </c>
      <c r="K142" s="23" t="s">
        <v>574</v>
      </c>
      <c r="L142" s="24" t="s">
        <v>574</v>
      </c>
      <c r="M142" s="23" t="s">
        <v>574</v>
      </c>
      <c r="N142" s="23" t="s">
        <v>574</v>
      </c>
      <c r="O142" s="23" t="s">
        <v>574</v>
      </c>
      <c r="P142" s="23" t="s">
        <v>574</v>
      </c>
      <c r="Q142" s="23" t="s">
        <v>574</v>
      </c>
      <c r="R142" s="23" t="s">
        <v>574</v>
      </c>
      <c r="S142" s="23" t="s">
        <v>574</v>
      </c>
      <c r="T142" s="24" t="s">
        <v>574</v>
      </c>
    </row>
    <row r="143" spans="2:20" x14ac:dyDescent="0.2">
      <c r="B143" s="33" t="s">
        <v>282</v>
      </c>
      <c r="C143" s="18" t="s">
        <v>89</v>
      </c>
      <c r="D143" s="21" t="s">
        <v>187</v>
      </c>
      <c r="E143" s="23">
        <v>0.88829787234042556</v>
      </c>
      <c r="F143" s="23">
        <v>1.4184397163120567E-2</v>
      </c>
      <c r="G143" s="23">
        <v>3.3687943262411348E-2</v>
      </c>
      <c r="H143" s="23">
        <v>1.0638297872340425E-2</v>
      </c>
      <c r="I143" s="23">
        <v>1.2411347517730497E-2</v>
      </c>
      <c r="J143" s="23">
        <v>2.4822695035460994E-2</v>
      </c>
      <c r="K143" s="23">
        <v>1.4184397163120567E-2</v>
      </c>
      <c r="L143" s="24">
        <v>2820</v>
      </c>
      <c r="M143" s="23">
        <v>0.92307692307692313</v>
      </c>
      <c r="N143" s="23">
        <v>0</v>
      </c>
      <c r="O143" s="23">
        <v>2.564102564102564E-2</v>
      </c>
      <c r="P143" s="23">
        <v>2.564102564102564E-2</v>
      </c>
      <c r="Q143" s="23">
        <v>0</v>
      </c>
      <c r="R143" s="23">
        <v>2.564102564102564E-2</v>
      </c>
      <c r="S143" s="23">
        <v>0</v>
      </c>
      <c r="T143" s="24">
        <v>195</v>
      </c>
    </row>
    <row r="144" spans="2:20" x14ac:dyDescent="0.2">
      <c r="B144" s="33" t="s">
        <v>282</v>
      </c>
      <c r="C144" s="18" t="s">
        <v>73</v>
      </c>
      <c r="D144" s="21" t="s">
        <v>177</v>
      </c>
      <c r="E144" s="23" t="s">
        <v>574</v>
      </c>
      <c r="F144" s="23" t="s">
        <v>574</v>
      </c>
      <c r="G144" s="23" t="s">
        <v>574</v>
      </c>
      <c r="H144" s="23" t="s">
        <v>574</v>
      </c>
      <c r="I144" s="23" t="s">
        <v>574</v>
      </c>
      <c r="J144" s="23" t="s">
        <v>574</v>
      </c>
      <c r="K144" s="23" t="s">
        <v>574</v>
      </c>
      <c r="L144" s="24" t="s">
        <v>574</v>
      </c>
      <c r="M144" s="23" t="s">
        <v>574</v>
      </c>
      <c r="N144" s="23" t="s">
        <v>574</v>
      </c>
      <c r="O144" s="23" t="s">
        <v>574</v>
      </c>
      <c r="P144" s="23" t="s">
        <v>574</v>
      </c>
      <c r="Q144" s="23" t="s">
        <v>574</v>
      </c>
      <c r="R144" s="23" t="s">
        <v>574</v>
      </c>
      <c r="S144" s="23" t="s">
        <v>574</v>
      </c>
      <c r="T144" s="24" t="s">
        <v>574</v>
      </c>
    </row>
    <row r="145" spans="2:20" x14ac:dyDescent="0.2">
      <c r="B145" s="33" t="s">
        <v>282</v>
      </c>
      <c r="C145" s="18" t="s">
        <v>91</v>
      </c>
      <c r="D145" s="21" t="s">
        <v>189</v>
      </c>
      <c r="E145" s="23">
        <v>0.60337032470201402</v>
      </c>
      <c r="F145" s="23">
        <v>3.7813399095766545E-2</v>
      </c>
      <c r="G145" s="23">
        <v>0.15248664200575421</v>
      </c>
      <c r="H145" s="23">
        <v>8.5902178380600089E-2</v>
      </c>
      <c r="I145" s="23">
        <v>7.6859843814221132E-2</v>
      </c>
      <c r="J145" s="23">
        <v>3.9457459926017263E-2</v>
      </c>
      <c r="K145" s="23">
        <v>3.6991368680641184E-3</v>
      </c>
      <c r="L145" s="24">
        <v>12165</v>
      </c>
      <c r="M145" s="23" t="s">
        <v>574</v>
      </c>
      <c r="N145" s="23" t="s">
        <v>574</v>
      </c>
      <c r="O145" s="23" t="s">
        <v>574</v>
      </c>
      <c r="P145" s="23" t="s">
        <v>574</v>
      </c>
      <c r="Q145" s="23" t="s">
        <v>574</v>
      </c>
      <c r="R145" s="23" t="s">
        <v>574</v>
      </c>
      <c r="S145" s="23" t="s">
        <v>574</v>
      </c>
      <c r="T145" s="24" t="s">
        <v>574</v>
      </c>
    </row>
    <row r="146" spans="2:20" x14ac:dyDescent="0.2">
      <c r="B146" s="33" t="s">
        <v>282</v>
      </c>
      <c r="C146" s="18" t="s">
        <v>103</v>
      </c>
      <c r="D146" s="21" t="s">
        <v>425</v>
      </c>
      <c r="E146" s="23">
        <v>0.83188044831880448</v>
      </c>
      <c r="F146" s="23">
        <v>1.2453300124533001E-2</v>
      </c>
      <c r="G146" s="23">
        <v>6.2266500622665004E-3</v>
      </c>
      <c r="H146" s="23">
        <v>2.4906600249066002E-3</v>
      </c>
      <c r="I146" s="23">
        <v>9.9626400996264009E-3</v>
      </c>
      <c r="J146" s="23">
        <v>3.8605230386052306E-2</v>
      </c>
      <c r="K146" s="23">
        <v>9.9626400996264006E-2</v>
      </c>
      <c r="L146" s="24">
        <v>4015</v>
      </c>
      <c r="M146" s="23">
        <v>0.80434782608695654</v>
      </c>
      <c r="N146" s="23">
        <v>1.0869565217391304E-2</v>
      </c>
      <c r="O146" s="23">
        <v>1.0869565217391304E-2</v>
      </c>
      <c r="P146" s="23">
        <v>0</v>
      </c>
      <c r="Q146" s="23">
        <v>1.0869565217391304E-2</v>
      </c>
      <c r="R146" s="23">
        <v>5.434782608695652E-2</v>
      </c>
      <c r="S146" s="23">
        <v>9.7826086956521743E-2</v>
      </c>
      <c r="T146" s="24">
        <v>460</v>
      </c>
    </row>
    <row r="147" spans="2:20" x14ac:dyDescent="0.2">
      <c r="B147" s="33" t="s">
        <v>282</v>
      </c>
      <c r="C147" s="18" t="s">
        <v>496</v>
      </c>
      <c r="D147" s="21" t="s">
        <v>497</v>
      </c>
      <c r="E147" s="23" t="s">
        <v>574</v>
      </c>
      <c r="F147" s="23" t="s">
        <v>574</v>
      </c>
      <c r="G147" s="23" t="s">
        <v>574</v>
      </c>
      <c r="H147" s="23" t="s">
        <v>574</v>
      </c>
      <c r="I147" s="23" t="s">
        <v>574</v>
      </c>
      <c r="J147" s="23" t="s">
        <v>574</v>
      </c>
      <c r="K147" s="23" t="s">
        <v>574</v>
      </c>
      <c r="L147" s="24" t="s">
        <v>574</v>
      </c>
      <c r="M147" s="23" t="s">
        <v>574</v>
      </c>
      <c r="N147" s="23" t="s">
        <v>574</v>
      </c>
      <c r="O147" s="23" t="s">
        <v>574</v>
      </c>
      <c r="P147" s="23" t="s">
        <v>574</v>
      </c>
      <c r="Q147" s="23" t="s">
        <v>574</v>
      </c>
      <c r="R147" s="23" t="s">
        <v>574</v>
      </c>
      <c r="S147" s="23" t="s">
        <v>574</v>
      </c>
      <c r="T147" s="24" t="s">
        <v>574</v>
      </c>
    </row>
    <row r="148" spans="2:20" x14ac:dyDescent="0.2">
      <c r="B148" s="33" t="s">
        <v>282</v>
      </c>
      <c r="C148" s="18" t="s">
        <v>92</v>
      </c>
      <c r="D148" s="21" t="s">
        <v>190</v>
      </c>
      <c r="E148" s="23">
        <v>0.8044692737430168</v>
      </c>
      <c r="F148" s="23">
        <v>1.6759776536312849E-2</v>
      </c>
      <c r="G148" s="23">
        <v>3.9106145251396648E-2</v>
      </c>
      <c r="H148" s="23">
        <v>2.7932960893854747E-2</v>
      </c>
      <c r="I148" s="23">
        <v>2.23463687150838E-2</v>
      </c>
      <c r="J148" s="23">
        <v>5.027932960893855E-2</v>
      </c>
      <c r="K148" s="23">
        <v>4.4692737430167599E-2</v>
      </c>
      <c r="L148" s="24">
        <v>895</v>
      </c>
      <c r="M148" s="23">
        <v>0.88888888888888884</v>
      </c>
      <c r="N148" s="23">
        <v>0</v>
      </c>
      <c r="O148" s="23">
        <v>0</v>
      </c>
      <c r="P148" s="23">
        <v>3.7037037037037035E-2</v>
      </c>
      <c r="Q148" s="23">
        <v>0</v>
      </c>
      <c r="R148" s="23">
        <v>3.7037037037037035E-2</v>
      </c>
      <c r="S148" s="23">
        <v>0</v>
      </c>
      <c r="T148" s="24">
        <v>135</v>
      </c>
    </row>
    <row r="149" spans="2:20" x14ac:dyDescent="0.2">
      <c r="B149" s="33" t="s">
        <v>282</v>
      </c>
      <c r="C149" s="18" t="s">
        <v>500</v>
      </c>
      <c r="D149" s="21" t="s">
        <v>501</v>
      </c>
      <c r="E149" s="23">
        <v>0.55892255892255893</v>
      </c>
      <c r="F149" s="23">
        <v>6.7340067340067337E-3</v>
      </c>
      <c r="G149" s="23">
        <v>0</v>
      </c>
      <c r="H149" s="23">
        <v>0</v>
      </c>
      <c r="I149" s="23">
        <v>0</v>
      </c>
      <c r="J149" s="23">
        <v>0.43097643097643096</v>
      </c>
      <c r="K149" s="23">
        <v>0</v>
      </c>
      <c r="L149" s="24">
        <v>1485</v>
      </c>
      <c r="M149" s="23" t="s">
        <v>7</v>
      </c>
      <c r="N149" s="23" t="s">
        <v>7</v>
      </c>
      <c r="O149" s="23" t="s">
        <v>7</v>
      </c>
      <c r="P149" s="23" t="s">
        <v>7</v>
      </c>
      <c r="Q149" s="23" t="s">
        <v>7</v>
      </c>
      <c r="R149" s="23" t="s">
        <v>7</v>
      </c>
      <c r="S149" s="23" t="s">
        <v>7</v>
      </c>
      <c r="T149" s="24">
        <v>0</v>
      </c>
    </row>
    <row r="150" spans="2:20" x14ac:dyDescent="0.2">
      <c r="B150" s="33" t="s">
        <v>282</v>
      </c>
      <c r="C150" s="18" t="s">
        <v>98</v>
      </c>
      <c r="D150" s="21" t="s">
        <v>329</v>
      </c>
      <c r="E150" s="23">
        <v>0.60573476702508966</v>
      </c>
      <c r="F150" s="23">
        <v>1.7025089605734768E-2</v>
      </c>
      <c r="G150" s="23">
        <v>0.28494623655913981</v>
      </c>
      <c r="H150" s="23">
        <v>3.1362007168458779E-2</v>
      </c>
      <c r="I150" s="23">
        <v>2.6881720430107527E-2</v>
      </c>
      <c r="J150" s="23">
        <v>2.9569892473118281E-2</v>
      </c>
      <c r="K150" s="23">
        <v>4.4802867383512543E-3</v>
      </c>
      <c r="L150" s="24">
        <v>5580</v>
      </c>
      <c r="M150" s="23">
        <v>0.65909090909090906</v>
      </c>
      <c r="N150" s="23">
        <v>1.5151515151515152E-2</v>
      </c>
      <c r="O150" s="23">
        <v>0.24242424242424243</v>
      </c>
      <c r="P150" s="23">
        <v>3.787878787878788E-2</v>
      </c>
      <c r="Q150" s="23">
        <v>2.2727272727272728E-2</v>
      </c>
      <c r="R150" s="23">
        <v>2.2727272727272728E-2</v>
      </c>
      <c r="S150" s="23">
        <v>7.575757575757576E-3</v>
      </c>
      <c r="T150" s="24">
        <v>660</v>
      </c>
    </row>
    <row r="151" spans="2:20" x14ac:dyDescent="0.2">
      <c r="B151" s="33" t="s">
        <v>282</v>
      </c>
      <c r="C151" s="18" t="s">
        <v>495</v>
      </c>
      <c r="D151" s="21" t="s">
        <v>330</v>
      </c>
      <c r="E151" s="23">
        <v>1.6313213703099511E-3</v>
      </c>
      <c r="F151" s="23">
        <v>0</v>
      </c>
      <c r="G151" s="23">
        <v>0</v>
      </c>
      <c r="H151" s="23">
        <v>0</v>
      </c>
      <c r="I151" s="23">
        <v>0</v>
      </c>
      <c r="J151" s="23">
        <v>0</v>
      </c>
      <c r="K151" s="23">
        <v>0.99836867862969003</v>
      </c>
      <c r="L151" s="24">
        <v>3065</v>
      </c>
      <c r="M151" s="23">
        <v>0</v>
      </c>
      <c r="N151" s="23">
        <v>0</v>
      </c>
      <c r="O151" s="23">
        <v>0</v>
      </c>
      <c r="P151" s="23">
        <v>0</v>
      </c>
      <c r="Q151" s="23">
        <v>0</v>
      </c>
      <c r="R151" s="23">
        <v>0</v>
      </c>
      <c r="S151" s="23">
        <v>1</v>
      </c>
      <c r="T151" s="24">
        <v>60</v>
      </c>
    </row>
    <row r="152" spans="2:20" x14ac:dyDescent="0.2">
      <c r="B152" s="33" t="s">
        <v>282</v>
      </c>
      <c r="C152" s="18" t="s">
        <v>105</v>
      </c>
      <c r="D152" s="21" t="s">
        <v>331</v>
      </c>
      <c r="E152" s="23">
        <v>0.5658362989323843</v>
      </c>
      <c r="F152" s="23">
        <v>1.7793594306049824E-2</v>
      </c>
      <c r="G152" s="23">
        <v>0.13345195729537365</v>
      </c>
      <c r="H152" s="23">
        <v>1.9572953736654804E-2</v>
      </c>
      <c r="I152" s="23">
        <v>2.3131672597864767E-2</v>
      </c>
      <c r="J152" s="23">
        <v>2.491103202846975E-2</v>
      </c>
      <c r="K152" s="23">
        <v>0.21352313167259787</v>
      </c>
      <c r="L152" s="24">
        <v>2810</v>
      </c>
      <c r="M152" s="23">
        <v>0.5</v>
      </c>
      <c r="N152" s="23">
        <v>8.3333333333333329E-2</v>
      </c>
      <c r="O152" s="23">
        <v>8.3333333333333329E-2</v>
      </c>
      <c r="P152" s="23">
        <v>0</v>
      </c>
      <c r="Q152" s="23">
        <v>0</v>
      </c>
      <c r="R152" s="23">
        <v>0</v>
      </c>
      <c r="S152" s="23">
        <v>0.25</v>
      </c>
      <c r="T152" s="24">
        <v>60</v>
      </c>
    </row>
    <row r="153" spans="2:20" x14ac:dyDescent="0.2">
      <c r="B153" s="33" t="s">
        <v>282</v>
      </c>
      <c r="C153" s="18" t="s">
        <v>108</v>
      </c>
      <c r="D153" s="21" t="s">
        <v>332</v>
      </c>
      <c r="E153" s="23">
        <v>0.88809946714031973</v>
      </c>
      <c r="F153" s="23">
        <v>8.8809946714031966E-3</v>
      </c>
      <c r="G153" s="23">
        <v>1.0657193605683837E-2</v>
      </c>
      <c r="H153" s="23">
        <v>3.552397868561279E-3</v>
      </c>
      <c r="I153" s="23">
        <v>8.8809946714031966E-3</v>
      </c>
      <c r="J153" s="23">
        <v>7.6376554174067496E-2</v>
      </c>
      <c r="K153" s="23">
        <v>1.7761989342806395E-3</v>
      </c>
      <c r="L153" s="24">
        <v>2815</v>
      </c>
      <c r="M153" s="23">
        <v>0.90909090909090906</v>
      </c>
      <c r="N153" s="23">
        <v>0</v>
      </c>
      <c r="O153" s="23">
        <v>0</v>
      </c>
      <c r="P153" s="23">
        <v>0</v>
      </c>
      <c r="Q153" s="23">
        <v>0</v>
      </c>
      <c r="R153" s="23">
        <v>9.0909090909090912E-2</v>
      </c>
      <c r="S153" s="23">
        <v>0</v>
      </c>
      <c r="T153" s="24">
        <v>165</v>
      </c>
    </row>
    <row r="154" spans="2:20" x14ac:dyDescent="0.2">
      <c r="B154" s="33" t="s">
        <v>282</v>
      </c>
      <c r="C154" s="18" t="s">
        <v>109</v>
      </c>
      <c r="D154" s="21" t="s">
        <v>333</v>
      </c>
      <c r="E154" s="23">
        <v>0.83931357254290173</v>
      </c>
      <c r="F154" s="23">
        <v>4.6801872074882997E-3</v>
      </c>
      <c r="G154" s="23">
        <v>6.2402496099843996E-3</v>
      </c>
      <c r="H154" s="23">
        <v>3.1201248049921998E-3</v>
      </c>
      <c r="I154" s="23">
        <v>2.8081123244929798E-2</v>
      </c>
      <c r="J154" s="23">
        <v>0.11856474258970359</v>
      </c>
      <c r="K154" s="23">
        <v>0</v>
      </c>
      <c r="L154" s="24">
        <v>3205</v>
      </c>
      <c r="M154" s="23">
        <v>0.86206896551724133</v>
      </c>
      <c r="N154" s="23">
        <v>0</v>
      </c>
      <c r="O154" s="23">
        <v>1.7241379310344827E-2</v>
      </c>
      <c r="P154" s="23">
        <v>0</v>
      </c>
      <c r="Q154" s="23">
        <v>1.7241379310344827E-2</v>
      </c>
      <c r="R154" s="23">
        <v>8.6206896551724144E-2</v>
      </c>
      <c r="S154" s="23">
        <v>0</v>
      </c>
      <c r="T154" s="24">
        <v>290</v>
      </c>
    </row>
    <row r="155" spans="2:20" x14ac:dyDescent="0.2">
      <c r="B155" s="33" t="s">
        <v>282</v>
      </c>
      <c r="C155" s="18" t="s">
        <v>110</v>
      </c>
      <c r="D155" s="21" t="s">
        <v>201</v>
      </c>
      <c r="E155" s="23" t="s">
        <v>574</v>
      </c>
      <c r="F155" s="23" t="s">
        <v>574</v>
      </c>
      <c r="G155" s="23" t="s">
        <v>574</v>
      </c>
      <c r="H155" s="23" t="s">
        <v>574</v>
      </c>
      <c r="I155" s="23" t="s">
        <v>574</v>
      </c>
      <c r="J155" s="23" t="s">
        <v>574</v>
      </c>
      <c r="K155" s="23" t="s">
        <v>574</v>
      </c>
      <c r="L155" s="24" t="s">
        <v>574</v>
      </c>
      <c r="M155" s="23" t="s">
        <v>574</v>
      </c>
      <c r="N155" s="23" t="s">
        <v>574</v>
      </c>
      <c r="O155" s="23" t="s">
        <v>574</v>
      </c>
      <c r="P155" s="23" t="s">
        <v>574</v>
      </c>
      <c r="Q155" s="23" t="s">
        <v>574</v>
      </c>
      <c r="R155" s="23" t="s">
        <v>574</v>
      </c>
      <c r="S155" s="23" t="s">
        <v>574</v>
      </c>
      <c r="T155" s="24" t="s">
        <v>574</v>
      </c>
    </row>
    <row r="156" spans="2:20" x14ac:dyDescent="0.2">
      <c r="B156" s="33" t="s">
        <v>282</v>
      </c>
      <c r="C156" s="18" t="s">
        <v>111</v>
      </c>
      <c r="D156" s="21" t="s">
        <v>334</v>
      </c>
      <c r="E156" s="23">
        <v>0.71454880294659295</v>
      </c>
      <c r="F156" s="23">
        <v>3.6832412523020261E-2</v>
      </c>
      <c r="G156" s="23">
        <v>1.1049723756906077E-2</v>
      </c>
      <c r="H156" s="23">
        <v>1.1970534069981584E-2</v>
      </c>
      <c r="I156" s="23">
        <v>1.3812154696132596E-2</v>
      </c>
      <c r="J156" s="23">
        <v>2.0257826887661142E-2</v>
      </c>
      <c r="K156" s="23">
        <v>0.19244935543278086</v>
      </c>
      <c r="L156" s="24">
        <v>5430</v>
      </c>
      <c r="M156" s="23" t="s">
        <v>574</v>
      </c>
      <c r="N156" s="23" t="s">
        <v>574</v>
      </c>
      <c r="O156" s="23" t="s">
        <v>574</v>
      </c>
      <c r="P156" s="23" t="s">
        <v>574</v>
      </c>
      <c r="Q156" s="23" t="s">
        <v>574</v>
      </c>
      <c r="R156" s="23" t="s">
        <v>574</v>
      </c>
      <c r="S156" s="23" t="s">
        <v>574</v>
      </c>
      <c r="T156" s="24" t="s">
        <v>574</v>
      </c>
    </row>
    <row r="157" spans="2:20" x14ac:dyDescent="0.2">
      <c r="B157" s="33" t="s">
        <v>286</v>
      </c>
      <c r="C157" s="18" t="s">
        <v>113</v>
      </c>
      <c r="D157" s="21" t="s">
        <v>335</v>
      </c>
      <c r="E157" s="23" t="s">
        <v>574</v>
      </c>
      <c r="F157" s="23" t="s">
        <v>574</v>
      </c>
      <c r="G157" s="23" t="s">
        <v>574</v>
      </c>
      <c r="H157" s="23" t="s">
        <v>574</v>
      </c>
      <c r="I157" s="23" t="s">
        <v>574</v>
      </c>
      <c r="J157" s="23" t="s">
        <v>574</v>
      </c>
      <c r="K157" s="23" t="s">
        <v>574</v>
      </c>
      <c r="L157" s="24" t="s">
        <v>574</v>
      </c>
      <c r="M157" s="23" t="s">
        <v>574</v>
      </c>
      <c r="N157" s="23" t="s">
        <v>574</v>
      </c>
      <c r="O157" s="23" t="s">
        <v>574</v>
      </c>
      <c r="P157" s="23" t="s">
        <v>574</v>
      </c>
      <c r="Q157" s="23" t="s">
        <v>574</v>
      </c>
      <c r="R157" s="23" t="s">
        <v>574</v>
      </c>
      <c r="S157" s="23" t="s">
        <v>574</v>
      </c>
      <c r="T157" s="24" t="s">
        <v>574</v>
      </c>
    </row>
    <row r="158" spans="2:20" x14ac:dyDescent="0.2">
      <c r="B158" s="33" t="s">
        <v>286</v>
      </c>
      <c r="C158" s="18" t="s">
        <v>518</v>
      </c>
      <c r="D158" s="21" t="s">
        <v>519</v>
      </c>
      <c r="E158" s="23" t="s">
        <v>574</v>
      </c>
      <c r="F158" s="23" t="s">
        <v>574</v>
      </c>
      <c r="G158" s="23" t="s">
        <v>574</v>
      </c>
      <c r="H158" s="23" t="s">
        <v>574</v>
      </c>
      <c r="I158" s="23" t="s">
        <v>574</v>
      </c>
      <c r="J158" s="23" t="s">
        <v>574</v>
      </c>
      <c r="K158" s="23" t="s">
        <v>574</v>
      </c>
      <c r="L158" s="24" t="s">
        <v>574</v>
      </c>
      <c r="M158" s="23" t="s">
        <v>574</v>
      </c>
      <c r="N158" s="23" t="s">
        <v>574</v>
      </c>
      <c r="O158" s="23" t="s">
        <v>574</v>
      </c>
      <c r="P158" s="23" t="s">
        <v>574</v>
      </c>
      <c r="Q158" s="23" t="s">
        <v>574</v>
      </c>
      <c r="R158" s="23" t="s">
        <v>574</v>
      </c>
      <c r="S158" s="23" t="s">
        <v>574</v>
      </c>
      <c r="T158" s="24" t="s">
        <v>574</v>
      </c>
    </row>
    <row r="159" spans="2:20" x14ac:dyDescent="0.2">
      <c r="B159" s="33" t="s">
        <v>286</v>
      </c>
      <c r="C159" s="18" t="s">
        <v>556</v>
      </c>
      <c r="D159" s="21" t="s">
        <v>557</v>
      </c>
      <c r="E159" s="23" t="s">
        <v>574</v>
      </c>
      <c r="F159" s="23" t="s">
        <v>574</v>
      </c>
      <c r="G159" s="23" t="s">
        <v>574</v>
      </c>
      <c r="H159" s="23" t="s">
        <v>574</v>
      </c>
      <c r="I159" s="23" t="s">
        <v>574</v>
      </c>
      <c r="J159" s="23" t="s">
        <v>574</v>
      </c>
      <c r="K159" s="23" t="s">
        <v>574</v>
      </c>
      <c r="L159" s="24" t="s">
        <v>574</v>
      </c>
      <c r="M159" s="23" t="s">
        <v>574</v>
      </c>
      <c r="N159" s="23" t="s">
        <v>574</v>
      </c>
      <c r="O159" s="23" t="s">
        <v>574</v>
      </c>
      <c r="P159" s="23" t="s">
        <v>574</v>
      </c>
      <c r="Q159" s="23" t="s">
        <v>574</v>
      </c>
      <c r="R159" s="23" t="s">
        <v>574</v>
      </c>
      <c r="S159" s="23" t="s">
        <v>574</v>
      </c>
      <c r="T159" s="24" t="s">
        <v>574</v>
      </c>
    </row>
    <row r="160" spans="2:20" x14ac:dyDescent="0.2">
      <c r="B160" s="33" t="s">
        <v>286</v>
      </c>
      <c r="C160" s="18" t="s">
        <v>114</v>
      </c>
      <c r="D160" s="21" t="s">
        <v>202</v>
      </c>
      <c r="E160" s="23">
        <v>0</v>
      </c>
      <c r="F160" s="23">
        <v>0</v>
      </c>
      <c r="G160" s="23">
        <v>0</v>
      </c>
      <c r="H160" s="23">
        <v>0</v>
      </c>
      <c r="I160" s="23">
        <v>0</v>
      </c>
      <c r="J160" s="23">
        <v>0</v>
      </c>
      <c r="K160" s="23">
        <v>1</v>
      </c>
      <c r="L160" s="24">
        <v>3540</v>
      </c>
      <c r="M160" s="23" t="s">
        <v>574</v>
      </c>
      <c r="N160" s="23" t="s">
        <v>574</v>
      </c>
      <c r="O160" s="23" t="s">
        <v>574</v>
      </c>
      <c r="P160" s="23" t="s">
        <v>574</v>
      </c>
      <c r="Q160" s="23" t="s">
        <v>574</v>
      </c>
      <c r="R160" s="23" t="s">
        <v>574</v>
      </c>
      <c r="S160" s="23" t="s">
        <v>574</v>
      </c>
      <c r="T160" s="24" t="s">
        <v>574</v>
      </c>
    </row>
    <row r="161" spans="2:20" x14ac:dyDescent="0.2">
      <c r="B161" s="33" t="s">
        <v>286</v>
      </c>
      <c r="C161" s="18" t="s">
        <v>115</v>
      </c>
      <c r="D161" s="21" t="s">
        <v>336</v>
      </c>
      <c r="E161" s="23">
        <v>0.68531468531468531</v>
      </c>
      <c r="F161" s="23">
        <v>1.3986013986013986E-2</v>
      </c>
      <c r="G161" s="23">
        <v>0.14405594405594405</v>
      </c>
      <c r="H161" s="23">
        <v>9.0909090909090912E-2</v>
      </c>
      <c r="I161" s="23">
        <v>6.5734265734265732E-2</v>
      </c>
      <c r="J161" s="23">
        <v>0</v>
      </c>
      <c r="K161" s="23">
        <v>1.3986013986013986E-3</v>
      </c>
      <c r="L161" s="24">
        <v>3575</v>
      </c>
      <c r="M161" s="23">
        <v>0.7321428571428571</v>
      </c>
      <c r="N161" s="23">
        <v>3.5714285714285712E-2</v>
      </c>
      <c r="O161" s="23">
        <v>0.10714285714285714</v>
      </c>
      <c r="P161" s="23">
        <v>0.10714285714285714</v>
      </c>
      <c r="Q161" s="23">
        <v>3.5714285714285712E-2</v>
      </c>
      <c r="R161" s="23">
        <v>0</v>
      </c>
      <c r="S161" s="23">
        <v>0</v>
      </c>
      <c r="T161" s="24">
        <v>280</v>
      </c>
    </row>
    <row r="162" spans="2:20" x14ac:dyDescent="0.2">
      <c r="B162" s="33" t="s">
        <v>286</v>
      </c>
      <c r="C162" s="18" t="s">
        <v>116</v>
      </c>
      <c r="D162" s="21" t="s">
        <v>203</v>
      </c>
      <c r="E162" s="23" t="s">
        <v>574</v>
      </c>
      <c r="F162" s="23" t="s">
        <v>574</v>
      </c>
      <c r="G162" s="23" t="s">
        <v>574</v>
      </c>
      <c r="H162" s="23" t="s">
        <v>574</v>
      </c>
      <c r="I162" s="23" t="s">
        <v>574</v>
      </c>
      <c r="J162" s="23" t="s">
        <v>574</v>
      </c>
      <c r="K162" s="23" t="s">
        <v>574</v>
      </c>
      <c r="L162" s="24" t="s">
        <v>574</v>
      </c>
      <c r="M162" s="23" t="s">
        <v>574</v>
      </c>
      <c r="N162" s="23" t="s">
        <v>574</v>
      </c>
      <c r="O162" s="23" t="s">
        <v>574</v>
      </c>
      <c r="P162" s="23" t="s">
        <v>574</v>
      </c>
      <c r="Q162" s="23" t="s">
        <v>574</v>
      </c>
      <c r="R162" s="23" t="s">
        <v>574</v>
      </c>
      <c r="S162" s="23" t="s">
        <v>574</v>
      </c>
      <c r="T162" s="24" t="s">
        <v>574</v>
      </c>
    </row>
    <row r="163" spans="2:20" x14ac:dyDescent="0.2">
      <c r="B163" s="33" t="s">
        <v>286</v>
      </c>
      <c r="C163" s="18" t="s">
        <v>117</v>
      </c>
      <c r="D163" s="21" t="s">
        <v>204</v>
      </c>
      <c r="E163" s="23">
        <v>0.77091377091377089</v>
      </c>
      <c r="F163" s="23">
        <v>2.4453024453024452E-2</v>
      </c>
      <c r="G163" s="23">
        <v>2.8314028314028315E-2</v>
      </c>
      <c r="H163" s="23">
        <v>6.4350064350064346E-3</v>
      </c>
      <c r="I163" s="23">
        <v>1.1583011583011582E-2</v>
      </c>
      <c r="J163" s="23">
        <v>0.15830115830115829</v>
      </c>
      <c r="K163" s="23">
        <v>0</v>
      </c>
      <c r="L163" s="24">
        <v>3885</v>
      </c>
      <c r="M163" s="23">
        <v>0.73770491803278693</v>
      </c>
      <c r="N163" s="23">
        <v>1.6393442622950821E-2</v>
      </c>
      <c r="O163" s="23">
        <v>3.2786885245901641E-2</v>
      </c>
      <c r="P163" s="23">
        <v>1.6393442622950821E-2</v>
      </c>
      <c r="Q163" s="23">
        <v>0</v>
      </c>
      <c r="R163" s="23">
        <v>0.19672131147540983</v>
      </c>
      <c r="S163" s="23">
        <v>0</v>
      </c>
      <c r="T163" s="24">
        <v>305</v>
      </c>
    </row>
    <row r="164" spans="2:20" x14ac:dyDescent="0.2">
      <c r="B164" s="33" t="s">
        <v>286</v>
      </c>
      <c r="C164" s="18" t="s">
        <v>508</v>
      </c>
      <c r="D164" s="21" t="s">
        <v>509</v>
      </c>
      <c r="E164" s="23" t="s">
        <v>574</v>
      </c>
      <c r="F164" s="23" t="s">
        <v>574</v>
      </c>
      <c r="G164" s="23" t="s">
        <v>574</v>
      </c>
      <c r="H164" s="23" t="s">
        <v>574</v>
      </c>
      <c r="I164" s="23" t="s">
        <v>574</v>
      </c>
      <c r="J164" s="23" t="s">
        <v>574</v>
      </c>
      <c r="K164" s="23" t="s">
        <v>574</v>
      </c>
      <c r="L164" s="24" t="s">
        <v>574</v>
      </c>
      <c r="M164" s="23" t="s">
        <v>574</v>
      </c>
      <c r="N164" s="23" t="s">
        <v>574</v>
      </c>
      <c r="O164" s="23" t="s">
        <v>574</v>
      </c>
      <c r="P164" s="23" t="s">
        <v>574</v>
      </c>
      <c r="Q164" s="23" t="s">
        <v>574</v>
      </c>
      <c r="R164" s="23" t="s">
        <v>574</v>
      </c>
      <c r="S164" s="23" t="s">
        <v>574</v>
      </c>
      <c r="T164" s="24" t="s">
        <v>574</v>
      </c>
    </row>
    <row r="165" spans="2:20" x14ac:dyDescent="0.2">
      <c r="B165" s="33" t="s">
        <v>286</v>
      </c>
      <c r="C165" s="18" t="s">
        <v>120</v>
      </c>
      <c r="D165" s="21" t="s">
        <v>337</v>
      </c>
      <c r="E165" s="23" t="s">
        <v>574</v>
      </c>
      <c r="F165" s="23" t="s">
        <v>574</v>
      </c>
      <c r="G165" s="23" t="s">
        <v>574</v>
      </c>
      <c r="H165" s="23" t="s">
        <v>574</v>
      </c>
      <c r="I165" s="23" t="s">
        <v>574</v>
      </c>
      <c r="J165" s="23" t="s">
        <v>574</v>
      </c>
      <c r="K165" s="23" t="s">
        <v>574</v>
      </c>
      <c r="L165" s="24" t="s">
        <v>574</v>
      </c>
      <c r="M165" s="23" t="s">
        <v>574</v>
      </c>
      <c r="N165" s="23" t="s">
        <v>574</v>
      </c>
      <c r="O165" s="23" t="s">
        <v>574</v>
      </c>
      <c r="P165" s="23" t="s">
        <v>574</v>
      </c>
      <c r="Q165" s="23" t="s">
        <v>574</v>
      </c>
      <c r="R165" s="23" t="s">
        <v>574</v>
      </c>
      <c r="S165" s="23" t="s">
        <v>574</v>
      </c>
      <c r="T165" s="24" t="s">
        <v>574</v>
      </c>
    </row>
    <row r="166" spans="2:20" x14ac:dyDescent="0.2">
      <c r="B166" s="33" t="s">
        <v>286</v>
      </c>
      <c r="C166" s="18" t="s">
        <v>520</v>
      </c>
      <c r="D166" s="21" t="s">
        <v>521</v>
      </c>
      <c r="E166" s="23">
        <v>0.93582887700534756</v>
      </c>
      <c r="F166" s="23">
        <v>5.3475935828877002E-3</v>
      </c>
      <c r="G166" s="23">
        <v>3.1321619556913677E-2</v>
      </c>
      <c r="H166" s="23">
        <v>9.1673032849503445E-3</v>
      </c>
      <c r="I166" s="23">
        <v>1.680672268907563E-2</v>
      </c>
      <c r="J166" s="23">
        <v>1.5278838808250573E-3</v>
      </c>
      <c r="K166" s="23">
        <v>0</v>
      </c>
      <c r="L166" s="24">
        <v>6545</v>
      </c>
      <c r="M166" s="23">
        <v>0.93457943925233644</v>
      </c>
      <c r="N166" s="23">
        <v>9.3457943925233638E-3</v>
      </c>
      <c r="O166" s="23">
        <v>2.8037383177570093E-2</v>
      </c>
      <c r="P166" s="23">
        <v>1.8691588785046728E-2</v>
      </c>
      <c r="Q166" s="23">
        <v>9.3457943925233638E-3</v>
      </c>
      <c r="R166" s="23">
        <v>0</v>
      </c>
      <c r="S166" s="23">
        <v>0</v>
      </c>
      <c r="T166" s="24">
        <v>535</v>
      </c>
    </row>
    <row r="167" spans="2:20" x14ac:dyDescent="0.2">
      <c r="B167" s="33" t="s">
        <v>286</v>
      </c>
      <c r="C167" s="18" t="s">
        <v>121</v>
      </c>
      <c r="D167" s="21" t="s">
        <v>338</v>
      </c>
      <c r="E167" s="23">
        <v>0.90935251798561156</v>
      </c>
      <c r="F167" s="23">
        <v>1.7266187050359712E-2</v>
      </c>
      <c r="G167" s="23">
        <v>3.4532374100719423E-2</v>
      </c>
      <c r="H167" s="23">
        <v>1.5827338129496403E-2</v>
      </c>
      <c r="I167" s="23">
        <v>1.5827338129496403E-2</v>
      </c>
      <c r="J167" s="23">
        <v>4.3165467625899279E-3</v>
      </c>
      <c r="K167" s="23">
        <v>2.8776978417266188E-3</v>
      </c>
      <c r="L167" s="24">
        <v>3475</v>
      </c>
      <c r="M167" s="23">
        <v>0.92500000000000004</v>
      </c>
      <c r="N167" s="23">
        <v>1.2500000000000001E-2</v>
      </c>
      <c r="O167" s="23">
        <v>2.5000000000000001E-2</v>
      </c>
      <c r="P167" s="23">
        <v>1.2500000000000001E-2</v>
      </c>
      <c r="Q167" s="23">
        <v>1.2500000000000001E-2</v>
      </c>
      <c r="R167" s="23">
        <v>0</v>
      </c>
      <c r="S167" s="23">
        <v>0</v>
      </c>
      <c r="T167" s="24">
        <v>400</v>
      </c>
    </row>
    <row r="168" spans="2:20" x14ac:dyDescent="0.2">
      <c r="B168" s="33" t="s">
        <v>286</v>
      </c>
      <c r="C168" s="18" t="s">
        <v>122</v>
      </c>
      <c r="D168" s="21" t="s">
        <v>207</v>
      </c>
      <c r="E168" s="23">
        <v>0.70629370629370625</v>
      </c>
      <c r="F168" s="23">
        <v>2.7972027972027972E-2</v>
      </c>
      <c r="G168" s="23">
        <v>6.5734265734265732E-2</v>
      </c>
      <c r="H168" s="23">
        <v>0.10909090909090909</v>
      </c>
      <c r="I168" s="23">
        <v>2.5174825174825177E-2</v>
      </c>
      <c r="J168" s="23">
        <v>6.0139860139860141E-2</v>
      </c>
      <c r="K168" s="23">
        <v>4.1958041958041958E-3</v>
      </c>
      <c r="L168" s="24">
        <v>3575</v>
      </c>
      <c r="M168" s="23" t="s">
        <v>574</v>
      </c>
      <c r="N168" s="23" t="s">
        <v>574</v>
      </c>
      <c r="O168" s="23" t="s">
        <v>574</v>
      </c>
      <c r="P168" s="23" t="s">
        <v>574</v>
      </c>
      <c r="Q168" s="23" t="s">
        <v>574</v>
      </c>
      <c r="R168" s="23" t="s">
        <v>574</v>
      </c>
      <c r="S168" s="23" t="s">
        <v>574</v>
      </c>
      <c r="T168" s="24" t="s">
        <v>574</v>
      </c>
    </row>
    <row r="169" spans="2:20" x14ac:dyDescent="0.2">
      <c r="B169" s="33" t="s">
        <v>286</v>
      </c>
      <c r="C169" s="18" t="s">
        <v>506</v>
      </c>
      <c r="D169" s="21" t="s">
        <v>507</v>
      </c>
      <c r="E169" s="23">
        <v>0.29233226837060705</v>
      </c>
      <c r="F169" s="23">
        <v>3.1948881789137379E-3</v>
      </c>
      <c r="G169" s="23">
        <v>4.7923322683706068E-3</v>
      </c>
      <c r="H169" s="23">
        <v>0</v>
      </c>
      <c r="I169" s="23">
        <v>0</v>
      </c>
      <c r="J169" s="23">
        <v>0</v>
      </c>
      <c r="K169" s="23">
        <v>0.69968051118210861</v>
      </c>
      <c r="L169" s="24">
        <v>3130</v>
      </c>
      <c r="M169" s="23" t="s">
        <v>574</v>
      </c>
      <c r="N169" s="23" t="s">
        <v>574</v>
      </c>
      <c r="O169" s="23" t="s">
        <v>574</v>
      </c>
      <c r="P169" s="23" t="s">
        <v>574</v>
      </c>
      <c r="Q169" s="23" t="s">
        <v>574</v>
      </c>
      <c r="R169" s="23" t="s">
        <v>574</v>
      </c>
      <c r="S169" s="23" t="s">
        <v>574</v>
      </c>
      <c r="T169" s="24" t="s">
        <v>574</v>
      </c>
    </row>
    <row r="170" spans="2:20" x14ac:dyDescent="0.2">
      <c r="B170" s="33" t="s">
        <v>286</v>
      </c>
      <c r="C170" s="18" t="s">
        <v>124</v>
      </c>
      <c r="D170" s="21" t="s">
        <v>339</v>
      </c>
      <c r="E170" s="23">
        <v>0.81098339719029378</v>
      </c>
      <c r="F170" s="23">
        <v>3.8314176245210726E-3</v>
      </c>
      <c r="G170" s="23">
        <v>6.3856960408684551E-3</v>
      </c>
      <c r="H170" s="23">
        <v>3.8314176245210726E-3</v>
      </c>
      <c r="I170" s="23">
        <v>5.108556832694764E-3</v>
      </c>
      <c r="J170" s="23">
        <v>0.1123882503192848</v>
      </c>
      <c r="K170" s="23">
        <v>5.7471264367816091E-2</v>
      </c>
      <c r="L170" s="24">
        <v>3915</v>
      </c>
      <c r="M170" s="23">
        <v>0.81481481481481477</v>
      </c>
      <c r="N170" s="23">
        <v>0</v>
      </c>
      <c r="O170" s="23">
        <v>0</v>
      </c>
      <c r="P170" s="23">
        <v>1.8518518518518517E-2</v>
      </c>
      <c r="Q170" s="23">
        <v>1.8518518518518517E-2</v>
      </c>
      <c r="R170" s="23">
        <v>0.12962962962962962</v>
      </c>
      <c r="S170" s="23">
        <v>3.7037037037037035E-2</v>
      </c>
      <c r="T170" s="24">
        <v>270</v>
      </c>
    </row>
    <row r="171" spans="2:20" x14ac:dyDescent="0.2">
      <c r="B171" s="33" t="s">
        <v>286</v>
      </c>
      <c r="C171" s="18" t="s">
        <v>512</v>
      </c>
      <c r="D171" s="21" t="s">
        <v>513</v>
      </c>
      <c r="E171" s="23">
        <v>0.29178470254957506</v>
      </c>
      <c r="F171" s="23">
        <v>9.4428706326723328E-4</v>
      </c>
      <c r="G171" s="23">
        <v>2.2662889518413599E-2</v>
      </c>
      <c r="H171" s="23">
        <v>9.4428706326723328E-4</v>
      </c>
      <c r="I171" s="23">
        <v>1.8885741265344666E-3</v>
      </c>
      <c r="J171" s="23">
        <v>0.67988668555240794</v>
      </c>
      <c r="K171" s="23">
        <v>0</v>
      </c>
      <c r="L171" s="24">
        <v>5295</v>
      </c>
      <c r="M171" s="23" t="s">
        <v>574</v>
      </c>
      <c r="N171" s="23" t="s">
        <v>574</v>
      </c>
      <c r="O171" s="23" t="s">
        <v>574</v>
      </c>
      <c r="P171" s="23" t="s">
        <v>574</v>
      </c>
      <c r="Q171" s="23" t="s">
        <v>574</v>
      </c>
      <c r="R171" s="23" t="s">
        <v>574</v>
      </c>
      <c r="S171" s="23" t="s">
        <v>574</v>
      </c>
      <c r="T171" s="24" t="s">
        <v>574</v>
      </c>
    </row>
    <row r="172" spans="2:20" x14ac:dyDescent="0.2">
      <c r="B172" s="33" t="s">
        <v>286</v>
      </c>
      <c r="C172" s="18" t="s">
        <v>561</v>
      </c>
      <c r="D172" s="21" t="s">
        <v>562</v>
      </c>
      <c r="E172" s="23" t="s">
        <v>574</v>
      </c>
      <c r="F172" s="23" t="s">
        <v>574</v>
      </c>
      <c r="G172" s="23" t="s">
        <v>574</v>
      </c>
      <c r="H172" s="23" t="s">
        <v>574</v>
      </c>
      <c r="I172" s="23" t="s">
        <v>574</v>
      </c>
      <c r="J172" s="23" t="s">
        <v>574</v>
      </c>
      <c r="K172" s="23" t="s">
        <v>574</v>
      </c>
      <c r="L172" s="24" t="s">
        <v>574</v>
      </c>
      <c r="M172" s="23" t="s">
        <v>574</v>
      </c>
      <c r="N172" s="23" t="s">
        <v>574</v>
      </c>
      <c r="O172" s="23" t="s">
        <v>574</v>
      </c>
      <c r="P172" s="23" t="s">
        <v>574</v>
      </c>
      <c r="Q172" s="23" t="s">
        <v>574</v>
      </c>
      <c r="R172" s="23" t="s">
        <v>574</v>
      </c>
      <c r="S172" s="23" t="s">
        <v>574</v>
      </c>
      <c r="T172" s="24" t="s">
        <v>574</v>
      </c>
    </row>
    <row r="173" spans="2:20" x14ac:dyDescent="0.2">
      <c r="B173" s="33" t="s">
        <v>286</v>
      </c>
      <c r="C173" s="18" t="s">
        <v>516</v>
      </c>
      <c r="D173" s="21" t="s">
        <v>517</v>
      </c>
      <c r="E173" s="23">
        <v>0.28921568627450983</v>
      </c>
      <c r="F173" s="23">
        <v>8.1699346405228763E-3</v>
      </c>
      <c r="G173" s="23">
        <v>1.6339869281045752E-3</v>
      </c>
      <c r="H173" s="23">
        <v>1.6339869281045752E-3</v>
      </c>
      <c r="I173" s="23">
        <v>1.6339869281045752E-3</v>
      </c>
      <c r="J173" s="23">
        <v>9.8039215686274508E-3</v>
      </c>
      <c r="K173" s="23">
        <v>0.68790849673202614</v>
      </c>
      <c r="L173" s="24">
        <v>3060</v>
      </c>
      <c r="M173" s="23">
        <v>0.35483870967741937</v>
      </c>
      <c r="N173" s="23">
        <v>0</v>
      </c>
      <c r="O173" s="23">
        <v>0</v>
      </c>
      <c r="P173" s="23">
        <v>0</v>
      </c>
      <c r="Q173" s="23">
        <v>0</v>
      </c>
      <c r="R173" s="23">
        <v>3.2258064516129031E-2</v>
      </c>
      <c r="S173" s="23">
        <v>0.64516129032258063</v>
      </c>
      <c r="T173" s="24">
        <v>155</v>
      </c>
    </row>
    <row r="174" spans="2:20" x14ac:dyDescent="0.2">
      <c r="B174" s="33" t="s">
        <v>286</v>
      </c>
      <c r="C174" s="18" t="s">
        <v>510</v>
      </c>
      <c r="D174" s="21" t="s">
        <v>511</v>
      </c>
      <c r="E174" s="23">
        <v>0.45815358067299394</v>
      </c>
      <c r="F174" s="23">
        <v>2.5884383088869713E-3</v>
      </c>
      <c r="G174" s="23">
        <v>2.5884383088869713E-3</v>
      </c>
      <c r="H174" s="23">
        <v>8.6281276962899055E-4</v>
      </c>
      <c r="I174" s="23">
        <v>1.7256255392579811E-3</v>
      </c>
      <c r="J174" s="23">
        <v>0.53408110440034517</v>
      </c>
      <c r="K174" s="23">
        <v>0</v>
      </c>
      <c r="L174" s="24">
        <v>5795</v>
      </c>
      <c r="M174" s="23" t="s">
        <v>574</v>
      </c>
      <c r="N174" s="23" t="s">
        <v>574</v>
      </c>
      <c r="O174" s="23" t="s">
        <v>574</v>
      </c>
      <c r="P174" s="23" t="s">
        <v>574</v>
      </c>
      <c r="Q174" s="23" t="s">
        <v>574</v>
      </c>
      <c r="R174" s="23" t="s">
        <v>574</v>
      </c>
      <c r="S174" s="23" t="s">
        <v>574</v>
      </c>
      <c r="T174" s="24" t="s">
        <v>574</v>
      </c>
    </row>
    <row r="175" spans="2:20" x14ac:dyDescent="0.2">
      <c r="B175" s="33" t="s">
        <v>286</v>
      </c>
      <c r="C175" s="18" t="s">
        <v>514</v>
      </c>
      <c r="D175" s="21" t="s">
        <v>515</v>
      </c>
      <c r="E175" s="23" t="s">
        <v>574</v>
      </c>
      <c r="F175" s="23" t="s">
        <v>574</v>
      </c>
      <c r="G175" s="23" t="s">
        <v>574</v>
      </c>
      <c r="H175" s="23" t="s">
        <v>574</v>
      </c>
      <c r="I175" s="23" t="s">
        <v>574</v>
      </c>
      <c r="J175" s="23" t="s">
        <v>574</v>
      </c>
      <c r="K175" s="23" t="s">
        <v>574</v>
      </c>
      <c r="L175" s="24" t="s">
        <v>574</v>
      </c>
      <c r="M175" s="23" t="s">
        <v>574</v>
      </c>
      <c r="N175" s="23" t="s">
        <v>574</v>
      </c>
      <c r="O175" s="23" t="s">
        <v>574</v>
      </c>
      <c r="P175" s="23" t="s">
        <v>574</v>
      </c>
      <c r="Q175" s="23" t="s">
        <v>574</v>
      </c>
      <c r="R175" s="23" t="s">
        <v>574</v>
      </c>
      <c r="S175" s="23" t="s">
        <v>574</v>
      </c>
      <c r="T175" s="24" t="s">
        <v>574</v>
      </c>
    </row>
    <row r="176" spans="2:20" x14ac:dyDescent="0.2">
      <c r="B176" s="33" t="s">
        <v>286</v>
      </c>
      <c r="C176" s="18" t="s">
        <v>129</v>
      </c>
      <c r="D176" s="21" t="s">
        <v>341</v>
      </c>
      <c r="E176" s="23">
        <v>0.71379573170731703</v>
      </c>
      <c r="F176" s="23">
        <v>1.7911585365853657E-2</v>
      </c>
      <c r="G176" s="23">
        <v>2.2865853658536585E-2</v>
      </c>
      <c r="H176" s="23">
        <v>1.2195121951219513E-2</v>
      </c>
      <c r="I176" s="23">
        <v>9.5274390243902437E-3</v>
      </c>
      <c r="J176" s="23">
        <v>0.1566310975609756</v>
      </c>
      <c r="K176" s="23">
        <v>6.7073170731707321E-2</v>
      </c>
      <c r="L176" s="24">
        <v>13120</v>
      </c>
      <c r="M176" s="23" t="s">
        <v>574</v>
      </c>
      <c r="N176" s="23" t="s">
        <v>574</v>
      </c>
      <c r="O176" s="23" t="s">
        <v>574</v>
      </c>
      <c r="P176" s="23" t="s">
        <v>574</v>
      </c>
      <c r="Q176" s="23" t="s">
        <v>574</v>
      </c>
      <c r="R176" s="23" t="s">
        <v>574</v>
      </c>
      <c r="S176" s="23" t="s">
        <v>574</v>
      </c>
      <c r="T176" s="24" t="s">
        <v>574</v>
      </c>
    </row>
    <row r="177" spans="2:20" x14ac:dyDescent="0.2">
      <c r="B177" s="33" t="s">
        <v>286</v>
      </c>
      <c r="C177" s="18" t="s">
        <v>504</v>
      </c>
      <c r="D177" s="21" t="s">
        <v>505</v>
      </c>
      <c r="E177" s="23" t="s">
        <v>574</v>
      </c>
      <c r="F177" s="23" t="s">
        <v>574</v>
      </c>
      <c r="G177" s="23" t="s">
        <v>574</v>
      </c>
      <c r="H177" s="23" t="s">
        <v>574</v>
      </c>
      <c r="I177" s="23" t="s">
        <v>574</v>
      </c>
      <c r="J177" s="23" t="s">
        <v>574</v>
      </c>
      <c r="K177" s="23" t="s">
        <v>574</v>
      </c>
      <c r="L177" s="24">
        <v>0</v>
      </c>
      <c r="M177" s="23" t="s">
        <v>574</v>
      </c>
      <c r="N177" s="23" t="s">
        <v>574</v>
      </c>
      <c r="O177" s="23" t="s">
        <v>574</v>
      </c>
      <c r="P177" s="23" t="s">
        <v>574</v>
      </c>
      <c r="Q177" s="23" t="s">
        <v>574</v>
      </c>
      <c r="R177" s="23" t="s">
        <v>574</v>
      </c>
      <c r="S177" s="23" t="s">
        <v>574</v>
      </c>
      <c r="T177" s="24" t="s">
        <v>574</v>
      </c>
    </row>
    <row r="178" spans="2:20" x14ac:dyDescent="0.2">
      <c r="B178" s="33" t="s">
        <v>293</v>
      </c>
      <c r="C178" s="18" t="s">
        <v>522</v>
      </c>
      <c r="D178" s="21" t="s">
        <v>523</v>
      </c>
      <c r="E178" s="23">
        <v>0.71264367816091956</v>
      </c>
      <c r="F178" s="23">
        <v>6.5681444991789817E-3</v>
      </c>
      <c r="G178" s="23">
        <v>6.5681444991789817E-3</v>
      </c>
      <c r="H178" s="23">
        <v>0</v>
      </c>
      <c r="I178" s="23">
        <v>3.2840722495894909E-3</v>
      </c>
      <c r="J178" s="23">
        <v>1.4778325123152709E-2</v>
      </c>
      <c r="K178" s="23">
        <v>0.25451559934318557</v>
      </c>
      <c r="L178" s="24">
        <v>3045</v>
      </c>
      <c r="M178" s="23" t="s">
        <v>574</v>
      </c>
      <c r="N178" s="23" t="s">
        <v>574</v>
      </c>
      <c r="O178" s="23" t="s">
        <v>574</v>
      </c>
      <c r="P178" s="23" t="s">
        <v>574</v>
      </c>
      <c r="Q178" s="23" t="s">
        <v>574</v>
      </c>
      <c r="R178" s="23" t="s">
        <v>574</v>
      </c>
      <c r="S178" s="23" t="s">
        <v>574</v>
      </c>
      <c r="T178" s="24" t="s">
        <v>574</v>
      </c>
    </row>
    <row r="179" spans="2:20" x14ac:dyDescent="0.2">
      <c r="B179" s="33" t="s">
        <v>293</v>
      </c>
      <c r="C179" s="18" t="s">
        <v>132</v>
      </c>
      <c r="D179" s="21" t="s">
        <v>214</v>
      </c>
      <c r="E179" s="23">
        <v>0.78846153846153844</v>
      </c>
      <c r="F179" s="23">
        <v>3.1468531468531472E-2</v>
      </c>
      <c r="G179" s="23">
        <v>8.4790209790209792E-2</v>
      </c>
      <c r="H179" s="23">
        <v>2.6223776223776224E-2</v>
      </c>
      <c r="I179" s="23">
        <v>2.7972027972027972E-2</v>
      </c>
      <c r="J179" s="23">
        <v>3.1468531468531472E-2</v>
      </c>
      <c r="K179" s="23">
        <v>8.7412587412587419E-3</v>
      </c>
      <c r="L179" s="24">
        <v>5720</v>
      </c>
      <c r="M179" s="23">
        <v>0.82666666666666666</v>
      </c>
      <c r="N179" s="23">
        <v>2.6666666666666668E-2</v>
      </c>
      <c r="O179" s="23">
        <v>6.6666666666666666E-2</v>
      </c>
      <c r="P179" s="23">
        <v>0.04</v>
      </c>
      <c r="Q179" s="23">
        <v>1.3333333333333334E-2</v>
      </c>
      <c r="R179" s="23">
        <v>2.6666666666666668E-2</v>
      </c>
      <c r="S179" s="23">
        <v>1.3333333333333334E-2</v>
      </c>
      <c r="T179" s="24">
        <v>375</v>
      </c>
    </row>
    <row r="180" spans="2:20" x14ac:dyDescent="0.2">
      <c r="B180" s="33" t="s">
        <v>293</v>
      </c>
      <c r="C180" s="18" t="s">
        <v>559</v>
      </c>
      <c r="D180" s="21" t="s">
        <v>560</v>
      </c>
      <c r="E180" s="23" t="s">
        <v>574</v>
      </c>
      <c r="F180" s="23" t="s">
        <v>574</v>
      </c>
      <c r="G180" s="23" t="s">
        <v>574</v>
      </c>
      <c r="H180" s="23" t="s">
        <v>574</v>
      </c>
      <c r="I180" s="23" t="s">
        <v>574</v>
      </c>
      <c r="J180" s="23" t="s">
        <v>574</v>
      </c>
      <c r="K180" s="23" t="s">
        <v>574</v>
      </c>
      <c r="L180" s="24" t="s">
        <v>574</v>
      </c>
      <c r="M180" s="23" t="s">
        <v>574</v>
      </c>
      <c r="N180" s="23" t="s">
        <v>574</v>
      </c>
      <c r="O180" s="23" t="s">
        <v>574</v>
      </c>
      <c r="P180" s="23" t="s">
        <v>574</v>
      </c>
      <c r="Q180" s="23" t="s">
        <v>574</v>
      </c>
      <c r="R180" s="23" t="s">
        <v>574</v>
      </c>
      <c r="S180" s="23" t="s">
        <v>574</v>
      </c>
      <c r="T180" s="24" t="s">
        <v>574</v>
      </c>
    </row>
    <row r="181" spans="2:20" x14ac:dyDescent="0.2">
      <c r="B181" s="33" t="s">
        <v>293</v>
      </c>
      <c r="C181" s="18" t="s">
        <v>135</v>
      </c>
      <c r="D181" s="21" t="s">
        <v>216</v>
      </c>
      <c r="E181" s="23">
        <v>0.74766355140186913</v>
      </c>
      <c r="F181" s="23">
        <v>7.0093457943925233E-3</v>
      </c>
      <c r="G181" s="23">
        <v>2.3364485981308409E-3</v>
      </c>
      <c r="H181" s="23">
        <v>2.3364485981308409E-3</v>
      </c>
      <c r="I181" s="23">
        <v>2.3364485981308409E-3</v>
      </c>
      <c r="J181" s="23">
        <v>0</v>
      </c>
      <c r="K181" s="23">
        <v>0.23831775700934579</v>
      </c>
      <c r="L181" s="24">
        <v>2140</v>
      </c>
      <c r="M181" s="23">
        <v>0.88</v>
      </c>
      <c r="N181" s="23">
        <v>0</v>
      </c>
      <c r="O181" s="23">
        <v>0</v>
      </c>
      <c r="P181" s="23">
        <v>0</v>
      </c>
      <c r="Q181" s="23">
        <v>0.04</v>
      </c>
      <c r="R181" s="23">
        <v>0</v>
      </c>
      <c r="S181" s="23">
        <v>0.08</v>
      </c>
      <c r="T181" s="24">
        <v>125</v>
      </c>
    </row>
    <row r="182" spans="2:20" x14ac:dyDescent="0.2">
      <c r="B182" s="33" t="s">
        <v>293</v>
      </c>
      <c r="C182" s="18" t="s">
        <v>137</v>
      </c>
      <c r="D182" s="21" t="s">
        <v>217</v>
      </c>
      <c r="E182" s="23" t="s">
        <v>574</v>
      </c>
      <c r="F182" s="23" t="s">
        <v>574</v>
      </c>
      <c r="G182" s="23" t="s">
        <v>574</v>
      </c>
      <c r="H182" s="23" t="s">
        <v>574</v>
      </c>
      <c r="I182" s="23" t="s">
        <v>574</v>
      </c>
      <c r="J182" s="23" t="s">
        <v>574</v>
      </c>
      <c r="K182" s="23" t="s">
        <v>574</v>
      </c>
      <c r="L182" s="24" t="s">
        <v>574</v>
      </c>
      <c r="M182" s="23" t="s">
        <v>574</v>
      </c>
      <c r="N182" s="23" t="s">
        <v>574</v>
      </c>
      <c r="O182" s="23" t="s">
        <v>574</v>
      </c>
      <c r="P182" s="23" t="s">
        <v>574</v>
      </c>
      <c r="Q182" s="23" t="s">
        <v>574</v>
      </c>
      <c r="R182" s="23" t="s">
        <v>574</v>
      </c>
      <c r="S182" s="23" t="s">
        <v>574</v>
      </c>
      <c r="T182" s="24" t="s">
        <v>574</v>
      </c>
    </row>
    <row r="183" spans="2:20" x14ac:dyDescent="0.2">
      <c r="B183" s="33" t="s">
        <v>293</v>
      </c>
      <c r="C183" s="18" t="s">
        <v>139</v>
      </c>
      <c r="D183" s="21" t="s">
        <v>219</v>
      </c>
      <c r="E183" s="23">
        <v>0.88045234248788373</v>
      </c>
      <c r="F183" s="23">
        <v>9.6930533117932146E-3</v>
      </c>
      <c r="G183" s="23">
        <v>3.7695207323640281E-3</v>
      </c>
      <c r="H183" s="23">
        <v>3.2310177705977385E-3</v>
      </c>
      <c r="I183" s="23">
        <v>4.8465266558966073E-3</v>
      </c>
      <c r="J183" s="23">
        <v>6.5158858373721054E-2</v>
      </c>
      <c r="K183" s="23">
        <v>3.2848680667743671E-2</v>
      </c>
      <c r="L183" s="24">
        <v>9285</v>
      </c>
      <c r="M183" s="23">
        <v>0.87777777777777777</v>
      </c>
      <c r="N183" s="23">
        <v>0</v>
      </c>
      <c r="O183" s="23">
        <v>0</v>
      </c>
      <c r="P183" s="23">
        <v>0</v>
      </c>
      <c r="Q183" s="23">
        <v>0</v>
      </c>
      <c r="R183" s="23">
        <v>7.7777777777777779E-2</v>
      </c>
      <c r="S183" s="23">
        <v>3.3333333333333333E-2</v>
      </c>
      <c r="T183" s="24">
        <v>450</v>
      </c>
    </row>
    <row r="184" spans="2:20" x14ac:dyDescent="0.2">
      <c r="B184" s="33" t="s">
        <v>293</v>
      </c>
      <c r="C184" s="18" t="s">
        <v>526</v>
      </c>
      <c r="D184" s="21" t="s">
        <v>527</v>
      </c>
      <c r="E184" s="23" t="s">
        <v>574</v>
      </c>
      <c r="F184" s="23" t="s">
        <v>574</v>
      </c>
      <c r="G184" s="23" t="s">
        <v>574</v>
      </c>
      <c r="H184" s="23" t="s">
        <v>574</v>
      </c>
      <c r="I184" s="23" t="s">
        <v>574</v>
      </c>
      <c r="J184" s="23" t="s">
        <v>574</v>
      </c>
      <c r="K184" s="23" t="s">
        <v>574</v>
      </c>
      <c r="L184" s="24" t="s">
        <v>574</v>
      </c>
      <c r="M184" s="23" t="s">
        <v>574</v>
      </c>
      <c r="N184" s="23" t="s">
        <v>574</v>
      </c>
      <c r="O184" s="23" t="s">
        <v>574</v>
      </c>
      <c r="P184" s="23" t="s">
        <v>574</v>
      </c>
      <c r="Q184" s="23" t="s">
        <v>574</v>
      </c>
      <c r="R184" s="23" t="s">
        <v>574</v>
      </c>
      <c r="S184" s="23" t="s">
        <v>574</v>
      </c>
      <c r="T184" s="24" t="s">
        <v>574</v>
      </c>
    </row>
    <row r="185" spans="2:20" x14ac:dyDescent="0.2">
      <c r="B185" s="33" t="s">
        <v>293</v>
      </c>
      <c r="C185" s="18" t="s">
        <v>524</v>
      </c>
      <c r="D185" s="21" t="s">
        <v>525</v>
      </c>
      <c r="E185" s="23">
        <v>0.95</v>
      </c>
      <c r="F185" s="23">
        <v>8.8235294117647058E-3</v>
      </c>
      <c r="G185" s="23">
        <v>5.8823529411764705E-3</v>
      </c>
      <c r="H185" s="23">
        <v>0</v>
      </c>
      <c r="I185" s="23">
        <v>2.9411764705882353E-3</v>
      </c>
      <c r="J185" s="23">
        <v>3.2352941176470591E-2</v>
      </c>
      <c r="K185" s="23">
        <v>2.9411764705882353E-3</v>
      </c>
      <c r="L185" s="24">
        <v>1700</v>
      </c>
      <c r="M185" s="23" t="s">
        <v>574</v>
      </c>
      <c r="N185" s="23" t="s">
        <v>574</v>
      </c>
      <c r="O185" s="23" t="s">
        <v>574</v>
      </c>
      <c r="P185" s="23" t="s">
        <v>574</v>
      </c>
      <c r="Q185" s="23" t="s">
        <v>574</v>
      </c>
      <c r="R185" s="23" t="s">
        <v>574</v>
      </c>
      <c r="S185" s="23" t="s">
        <v>574</v>
      </c>
      <c r="T185" s="24" t="s">
        <v>574</v>
      </c>
    </row>
    <row r="186" spans="2:20" x14ac:dyDescent="0.2">
      <c r="B186" s="33" t="s">
        <v>293</v>
      </c>
      <c r="C186" s="18" t="s">
        <v>140</v>
      </c>
      <c r="D186" s="21" t="s">
        <v>343</v>
      </c>
      <c r="E186" s="23">
        <v>0.9259896729776248</v>
      </c>
      <c r="F186" s="23">
        <v>1.2048192771084338E-2</v>
      </c>
      <c r="G186" s="23">
        <v>5.1635111876075735E-3</v>
      </c>
      <c r="H186" s="23">
        <v>1.7211703958691911E-3</v>
      </c>
      <c r="I186" s="23">
        <v>1.7211703958691911E-3</v>
      </c>
      <c r="J186" s="23">
        <v>4.8192771084337352E-2</v>
      </c>
      <c r="K186" s="23">
        <v>3.4423407917383822E-3</v>
      </c>
      <c r="L186" s="24">
        <v>2905</v>
      </c>
      <c r="M186" s="23">
        <v>0.93478260869565222</v>
      </c>
      <c r="N186" s="23">
        <v>0</v>
      </c>
      <c r="O186" s="23">
        <v>0</v>
      </c>
      <c r="P186" s="23">
        <v>0</v>
      </c>
      <c r="Q186" s="23">
        <v>0</v>
      </c>
      <c r="R186" s="23">
        <v>4.3478260869565216E-2</v>
      </c>
      <c r="S186" s="23">
        <v>0</v>
      </c>
      <c r="T186" s="24">
        <v>230</v>
      </c>
    </row>
    <row r="187" spans="2:20" x14ac:dyDescent="0.2">
      <c r="B187" s="33" t="s">
        <v>293</v>
      </c>
      <c r="C187" s="18" t="s">
        <v>344</v>
      </c>
      <c r="D187" s="21" t="s">
        <v>345</v>
      </c>
      <c r="E187" s="23" t="s">
        <v>574</v>
      </c>
      <c r="F187" s="23" t="s">
        <v>574</v>
      </c>
      <c r="G187" s="23" t="s">
        <v>574</v>
      </c>
      <c r="H187" s="23" t="s">
        <v>574</v>
      </c>
      <c r="I187" s="23" t="s">
        <v>574</v>
      </c>
      <c r="J187" s="23" t="s">
        <v>574</v>
      </c>
      <c r="K187" s="23" t="s">
        <v>574</v>
      </c>
      <c r="L187" s="24" t="s">
        <v>574</v>
      </c>
      <c r="M187" s="23" t="s">
        <v>574</v>
      </c>
      <c r="N187" s="23" t="s">
        <v>574</v>
      </c>
      <c r="O187" s="23" t="s">
        <v>574</v>
      </c>
      <c r="P187" s="23" t="s">
        <v>574</v>
      </c>
      <c r="Q187" s="23" t="s">
        <v>574</v>
      </c>
      <c r="R187" s="23" t="s">
        <v>574</v>
      </c>
      <c r="S187" s="23" t="s">
        <v>574</v>
      </c>
      <c r="T187" s="24" t="s">
        <v>574</v>
      </c>
    </row>
    <row r="188" spans="2:20" x14ac:dyDescent="0.2">
      <c r="B188" s="33" t="s">
        <v>293</v>
      </c>
      <c r="C188" s="18" t="s">
        <v>134</v>
      </c>
      <c r="D188" s="21" t="s">
        <v>346</v>
      </c>
      <c r="E188" s="23">
        <v>0.86658031088082899</v>
      </c>
      <c r="F188" s="23">
        <v>1.4248704663212436E-2</v>
      </c>
      <c r="G188" s="23">
        <v>6.4766839378238338E-3</v>
      </c>
      <c r="H188" s="23">
        <v>1.2953367875647668E-2</v>
      </c>
      <c r="I188" s="23">
        <v>7.7720207253886009E-3</v>
      </c>
      <c r="J188" s="23">
        <v>1.683937823834197E-2</v>
      </c>
      <c r="K188" s="23">
        <v>7.3834196891191708E-2</v>
      </c>
      <c r="L188" s="24">
        <v>3860</v>
      </c>
      <c r="M188" s="23">
        <v>0.83018867924528306</v>
      </c>
      <c r="N188" s="23">
        <v>3.7735849056603772E-2</v>
      </c>
      <c r="O188" s="23">
        <v>0</v>
      </c>
      <c r="P188" s="23">
        <v>3.7735849056603772E-2</v>
      </c>
      <c r="Q188" s="23">
        <v>0</v>
      </c>
      <c r="R188" s="23">
        <v>1.8867924528301886E-2</v>
      </c>
      <c r="S188" s="23">
        <v>7.5471698113207544E-2</v>
      </c>
      <c r="T188" s="24">
        <v>265</v>
      </c>
    </row>
    <row r="189" spans="2:20" ht="13.2" x14ac:dyDescent="0.25">
      <c r="B189"/>
      <c r="C189"/>
      <c r="D189"/>
      <c r="E189"/>
      <c r="F189"/>
      <c r="G189"/>
      <c r="H189"/>
      <c r="I189"/>
      <c r="J189"/>
      <c r="K189"/>
      <c r="L189"/>
      <c r="M189"/>
      <c r="N189"/>
      <c r="O189"/>
      <c r="P189"/>
      <c r="Q189"/>
      <c r="R189"/>
      <c r="S189"/>
      <c r="T189"/>
    </row>
    <row r="190" spans="2:20" x14ac:dyDescent="0.2">
      <c r="B190" s="35" t="s">
        <v>244</v>
      </c>
    </row>
    <row r="191" spans="2:20" x14ac:dyDescent="0.2">
      <c r="B191" s="16"/>
    </row>
    <row r="192" spans="2:20" x14ac:dyDescent="0.2">
      <c r="B192" s="16" t="s">
        <v>568</v>
      </c>
    </row>
    <row r="193" spans="2:3" x14ac:dyDescent="0.2">
      <c r="B193" s="16" t="s">
        <v>245</v>
      </c>
    </row>
    <row r="194" spans="2:3" x14ac:dyDescent="0.2">
      <c r="B194" s="16" t="s">
        <v>246</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4" ma:contentTypeDescription="Create a new document." ma:contentTypeScope="" ma:versionID="a742862423e4efe1d0a9f3bb91d13f6a">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caa56b32051a330a5b0c5749155b592"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2415EA-813A-40AF-885F-854D5D725273}">
  <ds:schemaRefs>
    <ds:schemaRef ds:uri="58b241f0-c181-42d5-839a-5e9ae10f42c8"/>
    <ds:schemaRef ds:uri="http://schemas.microsoft.com/office/2006/documentManagement/types"/>
    <ds:schemaRef ds:uri="http://www.w3.org/XML/1998/namespace"/>
    <ds:schemaRef ds:uri="http://schemas.microsoft.com/sharepoint/v3"/>
    <ds:schemaRef ds:uri="http://schemas.microsoft.com/office/2006/metadata/properties"/>
    <ds:schemaRef ds:uri="5fcde14c-a1ff-41f1-a210-ce352d4e962b"/>
    <ds:schemaRef ds:uri="http://purl.org/dc/elements/1.1/"/>
    <ds:schemaRef ds:uri="http://schemas.openxmlformats.org/package/2006/metadata/core-properties"/>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46BDF73B-F95C-4A30-AEED-9536A77801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B9088D-DC56-4BED-A17C-82D6462C9614}">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BANKS, Jonathan (NHS ENGLAND - X24)</cp:lastModifiedBy>
  <cp:lastPrinted>2011-01-20T16:00:14Z</cp:lastPrinted>
  <dcterms:created xsi:type="dcterms:W3CDTF">2003-08-01T14:12:13Z</dcterms:created>
  <dcterms:modified xsi:type="dcterms:W3CDTF">2024-09-10T14:33:50Z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ies>
</file>