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https://nhs.sharepoint.com/sites/X24_PAT-UECandAP/Shared Documents/UEC and AP/A&amp;E/MSitAE/Webfiles/2024-25/f) September 2024/ECDS/"/>
    </mc:Choice>
  </mc:AlternateContent>
  <xr:revisionPtr revIDLastSave="7" documentId="8_{C67F5A8A-21A7-4E65-B015-EE0E4BB9B3F3}" xr6:coauthVersionLast="47" xr6:coauthVersionMax="47" xr10:uidLastSave="{E325790D-697F-45F9-8665-990D7C5BFC9A}"/>
  <bookViews>
    <workbookView xWindow="-28920" yWindow="-120" windowWidth="29040" windowHeight="15720" tabRatio="859" xr2:uid="{00000000-000D-0000-FFFF-FFFF00000000}"/>
  </bookViews>
  <sheets>
    <sheet name="Overview" sheetId="29" r:id="rId1"/>
    <sheet name="System &amp; Provider Summary - T1" sheetId="56" r:id="rId2"/>
    <sheet name="System &amp; Provider Summary - UTC" sheetId="57" r:id="rId3"/>
    <sheet name="Age - T1" sheetId="15" r:id="rId4"/>
    <sheet name="Age - UTC" sheetId="58" r:id="rId5"/>
    <sheet name="Gender - T1" sheetId="10" r:id="rId6"/>
    <sheet name="Gender - UTC" sheetId="59" r:id="rId7"/>
    <sheet name="Ethnicity - T1" sheetId="16" r:id="rId8"/>
    <sheet name="Ethnicity - UTC" sheetId="60" r:id="rId9"/>
    <sheet name="Chief Complaint - T1" sheetId="24" r:id="rId10"/>
    <sheet name="Chief Complaint - UTC" sheetId="61" r:id="rId11"/>
    <sheet name="Data Completeness &amp; Quality" sheetId="30" r:id="rId12"/>
  </sheets>
  <definedNames>
    <definedName name="_xlnm._FilterDatabase" localSheetId="3" hidden="1">'Age - T1'!$B$18:$C$302</definedName>
    <definedName name="_xlnm._FilterDatabase" localSheetId="4" hidden="1">'Age - UTC'!$B$61:$W$188</definedName>
    <definedName name="_xlnm._FilterDatabase" localSheetId="9" hidden="1">'Chief Complaint - T1'!$B$18:$C$303</definedName>
    <definedName name="_xlnm._FilterDatabase" localSheetId="10" hidden="1">'Chief Complaint - UTC'!$B$18:$C$306</definedName>
    <definedName name="_xlnm._FilterDatabase" localSheetId="11" hidden="1">'Data Completeness &amp; Quality'!$L$21:$S$149</definedName>
    <definedName name="_xlnm._FilterDatabase" localSheetId="7" hidden="1">'Ethnicity - T1'!$B$18:$C$302</definedName>
    <definedName name="_xlnm._FilterDatabase" localSheetId="8" hidden="1">'Ethnicity - UTC'!$B$18:$C$305</definedName>
    <definedName name="_xlnm._FilterDatabase" localSheetId="5" hidden="1">'Gender - T1'!$B$18:$C$302</definedName>
    <definedName name="_xlnm._FilterDatabase" localSheetId="6" hidden="1">'Gender - UTC'!$B$18:$C$305</definedName>
    <definedName name="_xlnm._FilterDatabase" localSheetId="1" hidden="1">'System &amp; Provider Summary - T1'!$E$60:$I$184</definedName>
    <definedName name="_xlnm._FilterDatabase" localSheetId="2" hidden="1">'System &amp; Provider Summary - UTC'!$E$60:$F$187</definedName>
    <definedName name="_xlnm.Print_Titles" localSheetId="3">'Age - T1'!$1:$16</definedName>
    <definedName name="_xlnm.Print_Titles" localSheetId="4">'Age - UTC'!$1:$16</definedName>
    <definedName name="_xlnm.Print_Titles" localSheetId="9">'Chief Complaint - T1'!$1:$16</definedName>
    <definedName name="_xlnm.Print_Titles" localSheetId="10">'Chief Complaint - UTC'!$1:$16</definedName>
    <definedName name="_xlnm.Print_Titles" localSheetId="7">'Ethnicity - T1'!$1:$16</definedName>
    <definedName name="_xlnm.Print_Titles" localSheetId="8">'Ethnicity - UTC'!$1:$16</definedName>
    <definedName name="_xlnm.Print_Titles" localSheetId="5">'Gender - T1'!$1:$16</definedName>
    <definedName name="_xlnm.Print_Titles" localSheetId="6">'Gender - UTC'!$1:$16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5" i="56" l="1"/>
  <c r="I47" i="56"/>
  <c r="I39" i="56"/>
  <c r="I31" i="56"/>
  <c r="I23" i="56"/>
  <c r="I16" i="56" l="1"/>
  <c r="I19" i="56"/>
  <c r="I27" i="56"/>
  <c r="I35" i="56"/>
  <c r="I43" i="56"/>
  <c r="I51" i="56"/>
  <c r="I59" i="56"/>
  <c r="I22" i="56"/>
  <c r="I30" i="56"/>
  <c r="I38" i="56"/>
  <c r="I46" i="56"/>
  <c r="I54" i="56"/>
  <c r="I25" i="56"/>
  <c r="I33" i="56"/>
  <c r="I41" i="56"/>
  <c r="I49" i="56"/>
  <c r="I57" i="56"/>
  <c r="I20" i="56"/>
  <c r="I28" i="56"/>
  <c r="I36" i="56"/>
  <c r="I44" i="56"/>
  <c r="I52" i="56"/>
  <c r="I21" i="56"/>
  <c r="I29" i="56"/>
  <c r="I37" i="56"/>
  <c r="I45" i="56"/>
  <c r="I53" i="56"/>
  <c r="I24" i="56"/>
  <c r="I32" i="56"/>
  <c r="I40" i="56"/>
  <c r="I48" i="56"/>
  <c r="I56" i="56"/>
  <c r="I18" i="56"/>
  <c r="I26" i="56"/>
  <c r="I34" i="56"/>
  <c r="I42" i="56"/>
  <c r="I50" i="56"/>
  <c r="I58" i="56"/>
  <c r="C5" i="57"/>
  <c r="O149" i="30"/>
  <c r="C10" i="10"/>
  <c r="C10" i="59"/>
  <c r="C10" i="16"/>
  <c r="C10" i="60"/>
  <c r="C10" i="24"/>
  <c r="C10" i="61"/>
  <c r="C10" i="58"/>
  <c r="C10" i="15"/>
  <c r="C10" i="57"/>
  <c r="C8" i="57"/>
  <c r="C11" i="61"/>
  <c r="C8" i="61"/>
  <c r="C5" i="61"/>
  <c r="C11" i="60"/>
  <c r="C8" i="60"/>
  <c r="C5" i="60"/>
  <c r="C11" i="59"/>
  <c r="C8" i="59"/>
  <c r="C5" i="59"/>
  <c r="C11" i="58"/>
  <c r="C8" i="58"/>
  <c r="C5" i="58"/>
  <c r="E146" i="30"/>
  <c r="I70" i="56" l="1"/>
  <c r="F146" i="30"/>
  <c r="P149" i="30"/>
  <c r="I155" i="56" l="1"/>
  <c r="I139" i="56"/>
  <c r="I120" i="56"/>
  <c r="I73" i="56"/>
  <c r="I118" i="56"/>
  <c r="I165" i="56"/>
  <c r="I172" i="56"/>
  <c r="I88" i="56"/>
  <c r="I137" i="56"/>
  <c r="I76" i="56"/>
  <c r="I176" i="56"/>
  <c r="I146" i="56"/>
  <c r="I92" i="56"/>
  <c r="I86" i="56"/>
  <c r="I132" i="56"/>
  <c r="I64" i="56"/>
  <c r="I78" i="56"/>
  <c r="I113" i="56"/>
  <c r="I149" i="56"/>
  <c r="I171" i="56"/>
  <c r="I138" i="56"/>
  <c r="I80" i="56"/>
  <c r="I129" i="56"/>
  <c r="I148" i="56"/>
  <c r="I157" i="56"/>
  <c r="I153" i="56"/>
  <c r="I164" i="56"/>
  <c r="I147" i="56"/>
  <c r="I117" i="56"/>
  <c r="I87" i="56"/>
  <c r="I178" i="56"/>
  <c r="I107" i="56"/>
  <c r="I160" i="56"/>
  <c r="I97" i="56"/>
  <c r="I84" i="56"/>
  <c r="I67" i="56"/>
  <c r="I168" i="56"/>
  <c r="I101" i="56"/>
  <c r="I114" i="56"/>
  <c r="I184" i="56"/>
  <c r="I154" i="56"/>
  <c r="I183" i="56"/>
  <c r="I65" i="56"/>
  <c r="I63" i="56"/>
  <c r="I93" i="56"/>
  <c r="I109" i="56"/>
  <c r="I98" i="56"/>
  <c r="I145" i="56"/>
  <c r="I151" i="56"/>
  <c r="I122" i="56"/>
  <c r="I169" i="56"/>
  <c r="I62" i="56"/>
  <c r="I123" i="56"/>
  <c r="I174" i="56"/>
  <c r="I82" i="56"/>
  <c r="I124" i="56"/>
  <c r="I116" i="56"/>
  <c r="I144" i="56"/>
  <c r="I96" i="56"/>
  <c r="I115" i="56"/>
  <c r="I61" i="56"/>
  <c r="S149" i="30"/>
  <c r="Q149" i="30"/>
  <c r="R149" i="30"/>
  <c r="C11" i="10"/>
  <c r="C11" i="16"/>
  <c r="C11" i="24"/>
  <c r="C11" i="15"/>
  <c r="C8" i="10"/>
  <c r="C8" i="16"/>
  <c r="C8" i="24"/>
  <c r="C8" i="15"/>
  <c r="C5" i="10"/>
  <c r="C5" i="16"/>
  <c r="C5" i="24"/>
  <c r="C5" i="15"/>
  <c r="I175" i="56" l="1"/>
  <c r="I121" i="56"/>
  <c r="I105" i="56"/>
  <c r="I179" i="56"/>
  <c r="I89" i="56"/>
  <c r="I133" i="56"/>
  <c r="I162" i="56"/>
  <c r="I81" i="56"/>
  <c r="I95" i="56"/>
  <c r="I127" i="56"/>
  <c r="I72" i="56"/>
  <c r="I152" i="56"/>
  <c r="I94" i="56"/>
  <c r="I141" i="56"/>
  <c r="I83" i="56"/>
  <c r="I134" i="56"/>
  <c r="I180" i="56"/>
  <c r="I77" i="56"/>
  <c r="I125" i="56"/>
  <c r="I135" i="56"/>
  <c r="I163" i="56"/>
  <c r="I85" i="56"/>
  <c r="I143" i="56"/>
  <c r="I111" i="56"/>
  <c r="I68" i="56"/>
  <c r="I182" i="56"/>
  <c r="I156" i="56"/>
  <c r="I140" i="56"/>
  <c r="I150" i="56"/>
  <c r="I130" i="56"/>
  <c r="I100" i="56"/>
  <c r="I119" i="56"/>
  <c r="I170" i="56"/>
  <c r="I167" i="56"/>
  <c r="I69" i="56"/>
  <c r="I91" i="56"/>
  <c r="I108" i="56"/>
  <c r="I104" i="56"/>
  <c r="I131" i="56"/>
  <c r="I79" i="56"/>
  <c r="I136" i="56"/>
  <c r="I74" i="56"/>
  <c r="I90" i="56"/>
  <c r="I110" i="56"/>
  <c r="I75" i="56"/>
  <c r="I128" i="56"/>
  <c r="I112" i="56"/>
  <c r="I99" i="56"/>
  <c r="I177" i="56"/>
  <c r="I102" i="56"/>
  <c r="I71" i="56"/>
  <c r="I66" i="56"/>
  <c r="I142" i="56"/>
  <c r="I181" i="56"/>
  <c r="I173" i="56"/>
  <c r="I158" i="56"/>
  <c r="I126" i="56"/>
  <c r="I159" i="56"/>
  <c r="I103" i="56"/>
  <c r="I106" i="56"/>
  <c r="I166" i="56"/>
  <c r="I161" i="56"/>
  <c r="G146" i="30"/>
  <c r="J146" i="30"/>
  <c r="H146" i="30"/>
  <c r="I146" i="30"/>
</calcChain>
</file>

<file path=xl/sharedStrings.xml><?xml version="1.0" encoding="utf-8"?>
<sst xmlns="http://schemas.openxmlformats.org/spreadsheetml/2006/main" count="15199" uniqueCount="576">
  <si>
    <t>Title:</t>
  </si>
  <si>
    <t>Period:</t>
  </si>
  <si>
    <t>Source:</t>
  </si>
  <si>
    <t>Published:</t>
  </si>
  <si>
    <t>Summary:</t>
  </si>
  <si>
    <t>Revised:</t>
  </si>
  <si>
    <t>Basis:</t>
  </si>
  <si>
    <t>-</t>
  </si>
  <si>
    <t>Status:</t>
  </si>
  <si>
    <t>Contact:</t>
  </si>
  <si>
    <t>England</t>
  </si>
  <si>
    <t>Male</t>
  </si>
  <si>
    <t>Female</t>
  </si>
  <si>
    <t>5 - 14 years</t>
  </si>
  <si>
    <t>NULL / Unknown</t>
  </si>
  <si>
    <t>Not stated</t>
  </si>
  <si>
    <t>Any White Background</t>
  </si>
  <si>
    <t>Any Mixed Background</t>
  </si>
  <si>
    <t>Any Asian Background</t>
  </si>
  <si>
    <t>Any Black Background</t>
  </si>
  <si>
    <t>Any Other Ethnic Group</t>
  </si>
  <si>
    <t>RF4</t>
  </si>
  <si>
    <t>R1H</t>
  </si>
  <si>
    <t>RQM</t>
  </si>
  <si>
    <t>RJ6</t>
  </si>
  <si>
    <t>RVR</t>
  </si>
  <si>
    <t>RJ1</t>
  </si>
  <si>
    <t>RQX</t>
  </si>
  <si>
    <t>RYJ</t>
  </si>
  <si>
    <t>RJZ</t>
  </si>
  <si>
    <t>RAX</t>
  </si>
  <si>
    <t>RJ2</t>
  </si>
  <si>
    <t>R1K</t>
  </si>
  <si>
    <t>RAP</t>
  </si>
  <si>
    <t>RAL</t>
  </si>
  <si>
    <t>RJ7</t>
  </si>
  <si>
    <t>RAS</t>
  </si>
  <si>
    <t>RRV</t>
  </si>
  <si>
    <t>RKE</t>
  </si>
  <si>
    <t>RC9</t>
  </si>
  <si>
    <t>RQ3</t>
  </si>
  <si>
    <t>RGT</t>
  </si>
  <si>
    <t>RFS</t>
  </si>
  <si>
    <t>RWH</t>
  </si>
  <si>
    <t>RDE</t>
  </si>
  <si>
    <t>RLT</t>
  </si>
  <si>
    <t>RGP</t>
  </si>
  <si>
    <t>RNQ</t>
  </si>
  <si>
    <t>RAJ</t>
  </si>
  <si>
    <t>RD8</t>
  </si>
  <si>
    <t>RM1</t>
  </si>
  <si>
    <t>RGN</t>
  </si>
  <si>
    <t>RNS</t>
  </si>
  <si>
    <t>RX1</t>
  </si>
  <si>
    <t>RXK</t>
  </si>
  <si>
    <t>RK5</t>
  </si>
  <si>
    <t>RXW</t>
  </si>
  <si>
    <t>RJC</t>
  </si>
  <si>
    <t>RNA</t>
  </si>
  <si>
    <t>RQW</t>
  </si>
  <si>
    <t>RCX</t>
  </si>
  <si>
    <t>RL4</t>
  </si>
  <si>
    <t>RWD</t>
  </si>
  <si>
    <t>RRK</t>
  </si>
  <si>
    <t>RKB</t>
  </si>
  <si>
    <t>RTG</t>
  </si>
  <si>
    <t>RWE</t>
  </si>
  <si>
    <t>RJE</t>
  </si>
  <si>
    <t>RBK</t>
  </si>
  <si>
    <t>RWG</t>
  </si>
  <si>
    <t>RGR</t>
  </si>
  <si>
    <t>RWP</t>
  </si>
  <si>
    <t>RLQ</t>
  </si>
  <si>
    <t>REM</t>
  </si>
  <si>
    <t>RCF</t>
  </si>
  <si>
    <t>RBS</t>
  </si>
  <si>
    <t>RFF</t>
  </si>
  <si>
    <t>RXL</t>
  </si>
  <si>
    <t>RMC</t>
  </si>
  <si>
    <t>RAE</t>
  </si>
  <si>
    <t>RWY</t>
  </si>
  <si>
    <t>RJR</t>
  </si>
  <si>
    <t>RXP</t>
  </si>
  <si>
    <t>RP5</t>
  </si>
  <si>
    <t>RJN</t>
  </si>
  <si>
    <t>RXR</t>
  </si>
  <si>
    <t>RR7</t>
  </si>
  <si>
    <t>RCD</t>
  </si>
  <si>
    <t>RWA</t>
  </si>
  <si>
    <t>RXN</t>
  </si>
  <si>
    <t>RR8</t>
  </si>
  <si>
    <t>R0A</t>
  </si>
  <si>
    <t>RBT</t>
  </si>
  <si>
    <t>RXF</t>
  </si>
  <si>
    <t>RNN</t>
  </si>
  <si>
    <t>RVW</t>
  </si>
  <si>
    <t>RJL</t>
  </si>
  <si>
    <t>RTF</t>
  </si>
  <si>
    <t>RM3</t>
  </si>
  <si>
    <t>RCU</t>
  </si>
  <si>
    <t>RHQ</t>
  </si>
  <si>
    <t>RTR</t>
  </si>
  <si>
    <t>R0B</t>
  </si>
  <si>
    <t>RBN</t>
  </si>
  <si>
    <t>RWJ</t>
  </si>
  <si>
    <t>RMP</t>
  </si>
  <si>
    <t>RTD</t>
  </si>
  <si>
    <t>RFR</t>
  </si>
  <si>
    <t>RTX</t>
  </si>
  <si>
    <t>RWW</t>
  </si>
  <si>
    <t>RBL</t>
  </si>
  <si>
    <t>RRF</t>
  </si>
  <si>
    <t>RCB</t>
  </si>
  <si>
    <t>RTK</t>
  </si>
  <si>
    <t>RXQ</t>
  </si>
  <si>
    <t>RN7</t>
  </si>
  <si>
    <t>RVV</t>
  </si>
  <si>
    <t>RXC</t>
  </si>
  <si>
    <t>RDU</t>
  </si>
  <si>
    <t>RN5</t>
  </si>
  <si>
    <t>R1F</t>
  </si>
  <si>
    <t>RWF</t>
  </si>
  <si>
    <t>RPA</t>
  </si>
  <si>
    <t>RTH</t>
  </si>
  <si>
    <t>RHU</t>
  </si>
  <si>
    <t>RHW</t>
  </si>
  <si>
    <t>RA2</t>
  </si>
  <si>
    <t>RTP</t>
  </si>
  <si>
    <t>RHM</t>
  </si>
  <si>
    <t>RYR</t>
  </si>
  <si>
    <t>RBD</t>
  </si>
  <si>
    <t>RTE</t>
  </si>
  <si>
    <t>RN3</t>
  </si>
  <si>
    <t>RVJ</t>
  </si>
  <si>
    <t>RK9</t>
  </si>
  <si>
    <t>REF</t>
  </si>
  <si>
    <t>RH8</t>
  </si>
  <si>
    <t>RD1</t>
  </si>
  <si>
    <t>RNZ</t>
  </si>
  <si>
    <t>RH5</t>
  </si>
  <si>
    <t>RA9</t>
  </si>
  <si>
    <t>RA7</t>
  </si>
  <si>
    <t>Barts Health NHS Trust</t>
  </si>
  <si>
    <t>Croydon Health Services NHS Trust</t>
  </si>
  <si>
    <t>Homerton University Hospital NHS Foundation Trust</t>
  </si>
  <si>
    <t>Imperial College Healthcare NHS Trust</t>
  </si>
  <si>
    <t>King's College Hospital NHS Foundation Trust</t>
  </si>
  <si>
    <t>Kingston Hospital NHS Foundation Trust</t>
  </si>
  <si>
    <t>North Middlesex University Hospital NHS Trust</t>
  </si>
  <si>
    <t>Royal Free London NHS Foundation Trust</t>
  </si>
  <si>
    <t>St George's University Hospitals NHS Foundation Trust</t>
  </si>
  <si>
    <t>The Hillingdon Hospitals NHS Foundation Trust</t>
  </si>
  <si>
    <t>University College London Hospitals NHS Foundation Trust</t>
  </si>
  <si>
    <t>Whittington Health NHS Trust</t>
  </si>
  <si>
    <t>Bedfordshire Hospitals NHS Foundation Trust</t>
  </si>
  <si>
    <t>Cambridge University Hospitals NHS Foundation Trust</t>
  </si>
  <si>
    <t>Chesterfield Royal Hospital NHS Foundation Trust</t>
  </si>
  <si>
    <t>George Eliot Hospital NHS Trust</t>
  </si>
  <si>
    <t>James Paget University Hospitals NHS Foundation Trust</t>
  </si>
  <si>
    <t>Kettering General Hospital NHS Foundation Trust</t>
  </si>
  <si>
    <t>Mid and South Essex NHS Foundation Trust</t>
  </si>
  <si>
    <t>Milton Keynes University Hospital NHS Foundation Trust</t>
  </si>
  <si>
    <t>North West Anglia NHS Foundation Trust</t>
  </si>
  <si>
    <t>Northampton General Hospital NHS Trust</t>
  </si>
  <si>
    <t>Nottingham University Hospitals NHS Trust</t>
  </si>
  <si>
    <t>Sherwood Forest Hospitals NHS Foundation Trust</t>
  </si>
  <si>
    <t>South Warwickshire NHS Foundation Trust</t>
  </si>
  <si>
    <t>The Dudley Group NHS Foundation Trust</t>
  </si>
  <si>
    <t>The Princess Alexandra Hospital NHS Trust</t>
  </si>
  <si>
    <t>The Queen Elizabeth Hospital, King's Lynn, NHS Foundation Trust</t>
  </si>
  <si>
    <t>The Royal Wolverhampton NHS Trust</t>
  </si>
  <si>
    <t>United Lincolnshire Hospitals NHS Trust</t>
  </si>
  <si>
    <t>University Hospitals Birmingham NHS Foundation Trust</t>
  </si>
  <si>
    <t>Walsall Healthcare NHS Trust</t>
  </si>
  <si>
    <t>West Suffolk NHS Foundation Trust</t>
  </si>
  <si>
    <t>Worcestershire Acute Hospitals NHS Trust</t>
  </si>
  <si>
    <t>Wye Valley NHS Trust</t>
  </si>
  <si>
    <t>Liverpool University Hospitals NHS Foundation Trust</t>
  </si>
  <si>
    <t>Airedale NHS Foundation Trust</t>
  </si>
  <si>
    <t>Alder Hey Children's NHS Foundation Trust</t>
  </si>
  <si>
    <t>Barnsley Hospital NHS Foundation Trust</t>
  </si>
  <si>
    <t>Blackpool Teaching Hospitals NHS Foundation Trust</t>
  </si>
  <si>
    <t>Bolton NHS Foundation Trust</t>
  </si>
  <si>
    <t>Bradford Teaching Hospitals NHS Foundation Trust</t>
  </si>
  <si>
    <t>East Cheshire NHS Trust</t>
  </si>
  <si>
    <t>East Lancashire Hospitals NHS Trust</t>
  </si>
  <si>
    <t>Gateshead Health NHS Foundation Trust</t>
  </si>
  <si>
    <t>Lancashire Teaching Hospitals NHS Foundation Trust</t>
  </si>
  <si>
    <t>Leeds Teaching Hospitals NHS Trust</t>
  </si>
  <si>
    <t>Manchester University NHS Foundation Trust</t>
  </si>
  <si>
    <t>Mid Cheshire Hospitals NHS Foundation Trust</t>
  </si>
  <si>
    <t>Mid Yorkshire Hospitals NHS Trust</t>
  </si>
  <si>
    <t>North Cumbria Integrated Care NHS Foundation Trust</t>
  </si>
  <si>
    <t>Northumbria Healthcare NHS Foundation Trust</t>
  </si>
  <si>
    <t>Sheffield Children's NHS Foundation Trust</t>
  </si>
  <si>
    <t>Sheffield Teaching Hospitals NHS Foundation Trust</t>
  </si>
  <si>
    <t>South Tees Hospitals NHS Foundation Trust</t>
  </si>
  <si>
    <t>South Tyneside and Sunderland NHS Foundation Trust</t>
  </si>
  <si>
    <t>Stockport NHS Foundation Trust</t>
  </si>
  <si>
    <t>The Newcastle Upon Tyne Hospitals NHS Foundation Trust</t>
  </si>
  <si>
    <t>The Rotherham NHS Foundation Trust</t>
  </si>
  <si>
    <t>Wirral University Teaching Hospital NHS Foundation Trust</t>
  </si>
  <si>
    <t>Buckinghamshire Healthcare NHS Trust</t>
  </si>
  <si>
    <t>East Kent Hospitals University NHS Foundation Trust</t>
  </si>
  <si>
    <t>East Sussex Healthcare NHS Trust</t>
  </si>
  <si>
    <t>Frimley Health NHS Foundation Trust</t>
  </si>
  <si>
    <t>Hampshire Hospitals NHS Foundation Trust</t>
  </si>
  <si>
    <t>Medway NHS Foundation Trust</t>
  </si>
  <si>
    <t>Oxford University Hospitals NHS Foundation Trust</t>
  </si>
  <si>
    <t>Royal Berkshire NHS Foundation Trust</t>
  </si>
  <si>
    <t>Royal Surrey County Hospital NHS Foundation Trust</t>
  </si>
  <si>
    <t>University Hospital Southampton NHS Foundation Trust</t>
  </si>
  <si>
    <t>Dorset County Hospital NHS Foundation Trust</t>
  </si>
  <si>
    <t>Gloucestershire Hospitals NHS Foundation Trust</t>
  </si>
  <si>
    <t>Great Western Hospitals NHS Foundation Trust</t>
  </si>
  <si>
    <t>North Bristol NHS Trust</t>
  </si>
  <si>
    <t>Royal Cornwall Hospitals NHS Trust</t>
  </si>
  <si>
    <t>Royal United Hospitals Bath NHS Foundation Trust</t>
  </si>
  <si>
    <t>Salisbury NHS Foundation Trust</t>
  </si>
  <si>
    <t>Somerset NHS Foundation Trust</t>
  </si>
  <si>
    <t>University Hospitals Bristol and Weston NHS Foundation Trust</t>
  </si>
  <si>
    <t>0 - 4 years</t>
  </si>
  <si>
    <t>65 - 79 years</t>
  </si>
  <si>
    <t>80+ years</t>
  </si>
  <si>
    <t>Airway / breathing</t>
  </si>
  <si>
    <t>Circulation / chest</t>
  </si>
  <si>
    <t>Environmental</t>
  </si>
  <si>
    <t>Eye</t>
  </si>
  <si>
    <t>Gastrointestinal</t>
  </si>
  <si>
    <t>General / minor / admin</t>
  </si>
  <si>
    <t>Genitourinary</t>
  </si>
  <si>
    <t>Head and neck</t>
  </si>
  <si>
    <t>Neurological</t>
  </si>
  <si>
    <t>ObGyn</t>
  </si>
  <si>
    <t>Psychosocial / Behaviour change</t>
  </si>
  <si>
    <t>Skin</t>
  </si>
  <si>
    <t>Trauma / musculoskeletal</t>
  </si>
  <si>
    <t>For further information about these published statistics, please contact us at:</t>
  </si>
  <si>
    <t>england.nhsdata@nhs.net</t>
  </si>
  <si>
    <t>Chief Complaint</t>
  </si>
  <si>
    <t>For more information about Data Quality and Completeness in ECDS please see here:</t>
  </si>
  <si>
    <t>ECDS Data Completeness &amp; Quality</t>
  </si>
  <si>
    <t>Region</t>
  </si>
  <si>
    <t>London</t>
  </si>
  <si>
    <t>Notes:</t>
  </si>
  <si>
    <t>2. ** indicates that provider did not meet to DQ criteria and is excluded from the analysis</t>
  </si>
  <si>
    <t>3. Totals may not equal the sum of individual values due to rounding</t>
  </si>
  <si>
    <t>15 - 24 years</t>
  </si>
  <si>
    <t>25 - 44 years</t>
  </si>
  <si>
    <t>45 - 64 years</t>
  </si>
  <si>
    <t>ECDS Activity &amp; Performance</t>
  </si>
  <si>
    <t>Provider Code</t>
  </si>
  <si>
    <t>Provider Name</t>
  </si>
  <si>
    <t>East of England</t>
  </si>
  <si>
    <t>QH8</t>
  </si>
  <si>
    <t>QHG</t>
  </si>
  <si>
    <t>QJG</t>
  </si>
  <si>
    <t>QM7</t>
  </si>
  <si>
    <t>QMM</t>
  </si>
  <si>
    <t>QUE</t>
  </si>
  <si>
    <t>QKK</t>
  </si>
  <si>
    <t>QMF</t>
  </si>
  <si>
    <t>QMJ</t>
  </si>
  <si>
    <t>QRV</t>
  </si>
  <si>
    <t>QWE</t>
  </si>
  <si>
    <t>Midlands</t>
  </si>
  <si>
    <t>QGH</t>
  </si>
  <si>
    <t>QHL</t>
  </si>
  <si>
    <t>QJ2</t>
  </si>
  <si>
    <t>QJM</t>
  </si>
  <si>
    <t>QK1</t>
  </si>
  <si>
    <t>QNC</t>
  </si>
  <si>
    <t>QOC</t>
  </si>
  <si>
    <t>QPM</t>
  </si>
  <si>
    <t>QT1</t>
  </si>
  <si>
    <t>QUA</t>
  </si>
  <si>
    <t>QWU</t>
  </si>
  <si>
    <t>North East and Yorkshire</t>
  </si>
  <si>
    <t>QF7</t>
  </si>
  <si>
    <t>QHM</t>
  </si>
  <si>
    <t>QOQ</t>
  </si>
  <si>
    <t>QWO</t>
  </si>
  <si>
    <t>North West</t>
  </si>
  <si>
    <t>QE1</t>
  </si>
  <si>
    <t>QOP</t>
  </si>
  <si>
    <t>QYG</t>
  </si>
  <si>
    <t>South East</t>
  </si>
  <si>
    <t>QKS</t>
  </si>
  <si>
    <t>QNQ</t>
  </si>
  <si>
    <t>QNX</t>
  </si>
  <si>
    <t>QRL</t>
  </si>
  <si>
    <t>QU9</t>
  </si>
  <si>
    <t>QXU</t>
  </si>
  <si>
    <t>South West</t>
  </si>
  <si>
    <t>QJK</t>
  </si>
  <si>
    <t>QOX</t>
  </si>
  <si>
    <t>QR1</t>
  </si>
  <si>
    <t>QSL</t>
  </si>
  <si>
    <t>QT6</t>
  </si>
  <si>
    <t>QUY</t>
  </si>
  <si>
    <t>QVV</t>
  </si>
  <si>
    <t>The cohorts used each month are:</t>
  </si>
  <si>
    <t>Emergency Admissions via A&amp;E</t>
  </si>
  <si>
    <t>East and North Hertfordshire NHS Trust</t>
  </si>
  <si>
    <t>East Suffolk and North Essex NHS Foundation Trust</t>
  </si>
  <si>
    <t>Norfolk and Norwich University Hospitals NHS Foundation Trust</t>
  </si>
  <si>
    <t>West Hertfordshire Hospitals Teaching NHS Trust</t>
  </si>
  <si>
    <t>Barking, Havering and Redbridge University Hospitals NHS Trust</t>
  </si>
  <si>
    <t>Chelsea and Westminster Hospital NHS Foundation Trust</t>
  </si>
  <si>
    <t>Epsom and St Helier University Hospitals NHS Trust</t>
  </si>
  <si>
    <t>Guy's and St Thomas' NHS Foundation Trust</t>
  </si>
  <si>
    <t>Lewisham and Greenwich NHS Trust</t>
  </si>
  <si>
    <t>London North West University Healthcare NHS Trust</t>
  </si>
  <si>
    <t>Birmingham Women's and Children's NHS Foundation Trust</t>
  </si>
  <si>
    <t>Sandwell and West Birmingham Hospitals NHS Trust</t>
  </si>
  <si>
    <t>The Shrewsbury and Telford Hospital NHS Trust</t>
  </si>
  <si>
    <t>University Hospitals Coventry and Warwickshire NHS Trust</t>
  </si>
  <si>
    <t>University Hospitals of Derby and Burton NHS Foundation Trust</t>
  </si>
  <si>
    <t>University Hospitals of Leicester NHS Trust</t>
  </si>
  <si>
    <t>University Hospitals of North Midlands NHS Trust</t>
  </si>
  <si>
    <t>Calderdale and Huddersfield NHS Foundation Trust</t>
  </si>
  <si>
    <t>County Durham and Darlington NHS Foundation Trust</t>
  </si>
  <si>
    <t>Doncaster and Bassetlaw Teaching Hospitals NHS Foundation Trust</t>
  </si>
  <si>
    <t>Harrogate and District NHS Foundation Trust</t>
  </si>
  <si>
    <t>Hull University Teaching Hospitals NHS Trust</t>
  </si>
  <si>
    <t>North Tees and Hartlepool NHS Foundation Trust</t>
  </si>
  <si>
    <t>Northern Lincolnshire and Goole NHS Foundation Trust</t>
  </si>
  <si>
    <t>York and Scarborough Teaching Hospitals NHS Foundation Trust</t>
  </si>
  <si>
    <t>Countess of Chester Hospital NHS Foundation Trust</t>
  </si>
  <si>
    <t>Northern Care Alliance NHS Foundation Trust</t>
  </si>
  <si>
    <t>Southport and Ormskirk Hospital NHS Trust</t>
  </si>
  <si>
    <t>Tameside and Glossop Integrated Care NHS Foundation Trust</t>
  </si>
  <si>
    <t>University Hospitals of Morecambe Bay NHS Foundation Trust</t>
  </si>
  <si>
    <t>Warrington and Halton Teaching Hospitals NHS Foundation Trust</t>
  </si>
  <si>
    <t>Wrightington, Wigan and Leigh NHS Foundation Trust</t>
  </si>
  <si>
    <t>Ashford and St Peter's Hospitals NHS Foundation Trust</t>
  </si>
  <si>
    <t>Dartford and Gravesham NHS Trust</t>
  </si>
  <si>
    <t>Isle of Wight NHS Trust</t>
  </si>
  <si>
    <t>Maidstone and Tunbridge Wells NHS Trust</t>
  </si>
  <si>
    <t>Portsmouth Hospitals University National Health Service Trust</t>
  </si>
  <si>
    <t>Surrey and Sussex Healthcare NHS Trust</t>
  </si>
  <si>
    <t>University Hospitals Sussex NHS Foundation Trust</t>
  </si>
  <si>
    <t>Royal Devon University Healthcare NHS Foundation Trust</t>
  </si>
  <si>
    <t>Torbay and South Devon NHS Foundation Trust</t>
  </si>
  <si>
    <t>R0D</t>
  </si>
  <si>
    <t>University Hospitals Dorset NHS Foundation Trust</t>
  </si>
  <si>
    <t>University Hospitals Plymouth NHS Trust</t>
  </si>
  <si>
    <t>Total attendances</t>
  </si>
  <si>
    <t>Org Code</t>
  </si>
  <si>
    <t>Org Name</t>
  </si>
  <si>
    <t>NHS South East London Integrated Care Board</t>
  </si>
  <si>
    <t>NHS North East London Integrated Care Board</t>
  </si>
  <si>
    <t>NHS North Central London Integrated Care Board</t>
  </si>
  <si>
    <t>NHS North West London Integrated Care Board</t>
  </si>
  <si>
    <t>NHS South West London Integrated Care Board</t>
  </si>
  <si>
    <t>NHS Lincolnshire Integrated Care Board</t>
  </si>
  <si>
    <t>NHS Northamptonshire Integrated Care Board</t>
  </si>
  <si>
    <t>NHS Black Country Integrated Care Board</t>
  </si>
  <si>
    <t>NHS South Yorkshire Integrated Care Board</t>
  </si>
  <si>
    <t>NHS West Yorkshire Integrated Care Board</t>
  </si>
  <si>
    <t>NHS Greater Manchester Integrated Care Board</t>
  </si>
  <si>
    <t>NHS Frimley Integrated Care Board</t>
  </si>
  <si>
    <t>NHS Sussex Integrated Care Board</t>
  </si>
  <si>
    <t>NHS Surrey Heartlands Integrated Care Board</t>
  </si>
  <si>
    <t>NHS Devon Integrated Care Board</t>
  </si>
  <si>
    <t>NHS Gloucestershire Integrated Care Board</t>
  </si>
  <si>
    <t>NHS Somerset Integrated Care Board</t>
  </si>
  <si>
    <t>NHS Dorset Integrated Care Board</t>
  </si>
  <si>
    <t>NHS Mid and South Essex Integrated Care Board</t>
  </si>
  <si>
    <t>NHS Bedfordshire, Luton and Milton Keynes Integrated Care Board</t>
  </si>
  <si>
    <t>NHS Suffolk and North East Essex Integrated Care Board</t>
  </si>
  <si>
    <t>NHS Hertfordshire and West Essex Integrated Care Board</t>
  </si>
  <si>
    <t>NHS Norfolk and Waveney Integrated Care Board</t>
  </si>
  <si>
    <t>NHS Cambridgeshire and Peterborough Integrated Care Board</t>
  </si>
  <si>
    <t>NHS Herefordshire and Worcestershire Integrated Care Board</t>
  </si>
  <si>
    <t>NHS Birmingham and Solihull Integrated Care Board</t>
  </si>
  <si>
    <t>NHS Derby and Derbyshire Integrated Care Board</t>
  </si>
  <si>
    <t>NHS Leicester, Leicestershire and Rutland Integrated Care Board</t>
  </si>
  <si>
    <t>NHS Staffordshire and Stoke-On-Trent Integrated Care Board</t>
  </si>
  <si>
    <t>NHS Shropshire, Telford and Wrekin Integrated Care Board</t>
  </si>
  <si>
    <t>NHS Nottingham and Nottinghamshire Integrated Care Board</t>
  </si>
  <si>
    <t>NHS Coventry and Warwickshire Integrated Care Board</t>
  </si>
  <si>
    <t>NHS North East and North Cumbria Integrated Care Board</t>
  </si>
  <si>
    <t>NHS Humber and North Yorkshire Integrated Care Board</t>
  </si>
  <si>
    <t>NHS Lancashire and South Cumbria Integrated Care Board</t>
  </si>
  <si>
    <t>NHS Cheshire and Merseyside Integrated Care Board</t>
  </si>
  <si>
    <t>NHS Kent and Medway Integrated Care Board</t>
  </si>
  <si>
    <t>NHS Hampshire and Isle Of Wight Integrated Care Board</t>
  </si>
  <si>
    <t>NHS Buckinghamshire, Oxfordshire and Berkshire West Integrated Care Board</t>
  </si>
  <si>
    <t>NHS Bath and North East Somerset, Swindon and Wiltshire Integrated Care Board</t>
  </si>
  <si>
    <t>NHS Cornwall and The Isles Of Scilly Integrated Care Board</t>
  </si>
  <si>
    <t>NHS Bristol, North Somerset and South Gloucestershire Integrated Care Board</t>
  </si>
  <si>
    <t>12hr Performance</t>
  </si>
  <si>
    <t>12hr %</t>
  </si>
  <si>
    <t>A&amp;E Attendances (Total and Admitted) by Age</t>
  </si>
  <si>
    <t>Admitted Attendances</t>
  </si>
  <si>
    <t>Total Attendances</t>
  </si>
  <si>
    <t>A&amp;E Attendances (Total and Admitted) by Ethnic Category</t>
  </si>
  <si>
    <t>A&amp;E Attendances (Total and Admitted) by Chief Complaint Group</t>
  </si>
  <si>
    <t>ECDS - NHS England</t>
  </si>
  <si>
    <t>A&amp;E Activity and Performance Summary</t>
  </si>
  <si>
    <t>Ethnicity</t>
  </si>
  <si>
    <t>Data Completeness and Quality</t>
  </si>
  <si>
    <t>N/A</t>
  </si>
  <si>
    <t>2. Those with data for each day in the month and at least 90% of records have a valid code for ethnicity</t>
  </si>
  <si>
    <t>3. Those with data for each day in the month, at least 90% of records have a valid code for chief complaint, and more than one chief complaint code is used throughout the month</t>
  </si>
  <si>
    <t>5. Those with data for each day in the month and at least 90% of records have a valid departure time (12hr performance)</t>
  </si>
  <si>
    <t>A&amp;E Attendances (Total and Admitted) by Gender</t>
  </si>
  <si>
    <t>Indeterminate</t>
  </si>
  <si>
    <t>1. Those with data for each day in the month (used for Age and Gender)</t>
  </si>
  <si>
    <t>Total Number of Providers in Cohort</t>
  </si>
  <si>
    <t>System &amp; Provider Level Data</t>
  </si>
  <si>
    <t>ECDS Forum (registration required)</t>
  </si>
  <si>
    <t>4. Those with data for each day in the month, at least 90% of records have a valid code for discharge destination (disposal), and more than one discharge destination code is used throughout the month</t>
  </si>
  <si>
    <t>Age &amp; Gender</t>
  </si>
  <si>
    <t>4. For a full list of chief complaint codes and the mapping to groups see the ECDS Enhanced Technical Output Specification here: https://digital.nhs.uk/data-and-information/data-collections-and-data-sets/data-sets/emergency-care-data-set-ecds</t>
  </si>
  <si>
    <t>NHS England</t>
  </si>
  <si>
    <t>System &amp; Provider Summary - T1</t>
  </si>
  <si>
    <t>Age - T1</t>
  </si>
  <si>
    <t>Gender - T1</t>
  </si>
  <si>
    <t>Ethnicity - T1</t>
  </si>
  <si>
    <t>Chief Complaint - T1</t>
  </si>
  <si>
    <t>System &amp; Provider - UTC</t>
  </si>
  <si>
    <t>Type 1 &amp; 2 ECDS Attendances (Total &amp; Admitted), and 12hr from arrival performance by system and provider</t>
  </si>
  <si>
    <t>System &amp; Provider - Type 1 &amp; 2</t>
  </si>
  <si>
    <t>Mersey and West Lancashire Teaching Hospitals NHS Trust</t>
  </si>
  <si>
    <t>REP</t>
  </si>
  <si>
    <t>Liverpool Women's NHS Foundation Trust</t>
  </si>
  <si>
    <t>RP6</t>
  </si>
  <si>
    <t>Moorfields Eye Hospital NHS Foundation Trust</t>
  </si>
  <si>
    <t>Not all providers submit complete data in a timely enough manner to allow their data to be included across all analyses. Therefore, a number of different site cohorts are used for each breakdown. These provider cohorts may differ in size across metrics and over time, but are still considered representative of England activity as a whole.</t>
  </si>
  <si>
    <t>Below is a list of which Type 1 &amp; 2 providers are included in each cohort this month:</t>
  </si>
  <si>
    <t>Type 1 &amp; 2 ECDS Attendances (Total &amp; Admitted) split by age bands</t>
  </si>
  <si>
    <t>Type 1 &amp; 2 ECDS Attendances (Total &amp; Admitted) split by gender</t>
  </si>
  <si>
    <t>Type 1 &amp; 2 ECDS Attendances (Total &amp; Admitted) split by chief complaint group</t>
  </si>
  <si>
    <t>Type 1 &amp; 2 ECDS Attendances (Total &amp; Admitted) split by ethnic category</t>
  </si>
  <si>
    <t>Number of Sites</t>
  </si>
  <si>
    <t>NPH01</t>
  </si>
  <si>
    <t>Milton Keynes Urgent Care Centre</t>
  </si>
  <si>
    <t>AD903</t>
  </si>
  <si>
    <t>The Princess Royal University Hospital Urgent Care Centre</t>
  </si>
  <si>
    <t>AD913</t>
  </si>
  <si>
    <t>Beckenham Beacon UCC (Urgent Care Centre)</t>
  </si>
  <si>
    <t>AD914</t>
  </si>
  <si>
    <t>Queen Elizabeth Hospital Urgent Care Centre</t>
  </si>
  <si>
    <t>AH602</t>
  </si>
  <si>
    <t>Erith And District Hospital Ucc (Hurley Group)</t>
  </si>
  <si>
    <t>AH603</t>
  </si>
  <si>
    <t>Queen Mary Hospital UCC</t>
  </si>
  <si>
    <t>AXA03</t>
  </si>
  <si>
    <t>Royal London Urgent Treatment Centre</t>
  </si>
  <si>
    <t>NLO21</t>
  </si>
  <si>
    <t>St Mary's Urgent Care Centre @ St Mary's Hospital</t>
  </si>
  <si>
    <t>RAT</t>
  </si>
  <si>
    <t>North East London NHS Foundation Trust</t>
  </si>
  <si>
    <t>S4K9Q</t>
  </si>
  <si>
    <t>Partnership of East London Cooperatives</t>
  </si>
  <si>
    <t>ANH02</t>
  </si>
  <si>
    <t>Malling Health Dudley Urgent Care Centre</t>
  </si>
  <si>
    <t>DX802</t>
  </si>
  <si>
    <t>Erdington Health and Wellbeing Walk In Centre</t>
  </si>
  <si>
    <t>NL7</t>
  </si>
  <si>
    <t>Assura Vertis Urgent Care Centres (Birmingham)</t>
  </si>
  <si>
    <t>NNJ07</t>
  </si>
  <si>
    <t>Loughborough Urgent Care Centre</t>
  </si>
  <si>
    <t>NNJ0H</t>
  </si>
  <si>
    <t>Llr Ea - The Merlyn Vaz Health &amp; Social Care Centre</t>
  </si>
  <si>
    <t>NNJ14</t>
  </si>
  <si>
    <t>Oadby &amp; Wigston Urgent Care Centre</t>
  </si>
  <si>
    <t>NR3</t>
  </si>
  <si>
    <t>Nottingham City care Partnership</t>
  </si>
  <si>
    <t>RY5</t>
  </si>
  <si>
    <t>Lincolnshire Community Health Services NHS Trust</t>
  </si>
  <si>
    <t>RY8</t>
  </si>
  <si>
    <t>Derbyshire Community Health Services NHS Foundation Trust</t>
  </si>
  <si>
    <t>S6U2C</t>
  </si>
  <si>
    <t>Derby Urgent Treatment Centre</t>
  </si>
  <si>
    <t>ARN02</t>
  </si>
  <si>
    <t>St George's Centre</t>
  </si>
  <si>
    <t>K3O1X</t>
  </si>
  <si>
    <t>Malton Urgent Treatment Centre</t>
  </si>
  <si>
    <t>NLO08</t>
  </si>
  <si>
    <t>Scarborough Urgent Care Centre</t>
  </si>
  <si>
    <t>NLO24</t>
  </si>
  <si>
    <t>York Hospital Urgent Care Centre</t>
  </si>
  <si>
    <t>NNF09</t>
  </si>
  <si>
    <t>Bransholme Health Centre</t>
  </si>
  <si>
    <t>NNF16</t>
  </si>
  <si>
    <t>Bridlington Hospital</t>
  </si>
  <si>
    <t>NNF94</t>
  </si>
  <si>
    <t>East Riding Community Hospital</t>
  </si>
  <si>
    <t>NNFA7</t>
  </si>
  <si>
    <t>Goole &amp; District Hospital</t>
  </si>
  <si>
    <t>RV9</t>
  </si>
  <si>
    <t>Humber Teaching NHS Foundation Trust</t>
  </si>
  <si>
    <t>NQT5G</t>
  </si>
  <si>
    <t>RW4</t>
  </si>
  <si>
    <t>Mersey Care NHS Foundation Trust</t>
  </si>
  <si>
    <t>RY2</t>
  </si>
  <si>
    <t>Bridgewater Community Healthcare NHS Foundation Trust</t>
  </si>
  <si>
    <t>V3G5N</t>
  </si>
  <si>
    <t>Morecambe Urgent Treatment Centre</t>
  </si>
  <si>
    <t>W5R9N</t>
  </si>
  <si>
    <t>Blackpool Urgent Care Centre</t>
  </si>
  <si>
    <t>ACH01</t>
  </si>
  <si>
    <t>Whitstable Medical Practice</t>
  </si>
  <si>
    <t>AQN04</t>
  </si>
  <si>
    <t>Phl Lymington UTC</t>
  </si>
  <si>
    <t>DJV01</t>
  </si>
  <si>
    <t>Herne Bay Health Care Ltd</t>
  </si>
  <si>
    <t>NTPAD</t>
  </si>
  <si>
    <t>St Mary's NHS Treatment Centre</t>
  </si>
  <si>
    <t>NTPAN</t>
  </si>
  <si>
    <t>Practice Plus Group Urgent Treatment Centre - Southampton</t>
  </si>
  <si>
    <t>RDR</t>
  </si>
  <si>
    <t>Sussex Community NHS Foundation Trust</t>
  </si>
  <si>
    <t>RW1</t>
  </si>
  <si>
    <t>Southern Health NHS Foundation Trust</t>
  </si>
  <si>
    <t>RWX</t>
  </si>
  <si>
    <t>Berkshire Healthcare NHS Foundation Trust</t>
  </si>
  <si>
    <t>RYY</t>
  </si>
  <si>
    <t>Kent Community Health NHS Foundation Trust</t>
  </si>
  <si>
    <t>RDY</t>
  </si>
  <si>
    <t>Dorset Healthcare University NHS Foundation Trust</t>
  </si>
  <si>
    <t>RYF</t>
  </si>
  <si>
    <t>South Western Ambulance Service NHS Foundation Trust</t>
  </si>
  <si>
    <t>Y06645</t>
  </si>
  <si>
    <t>South Bristol Urgrent Treatment Centre</t>
  </si>
  <si>
    <t>Below is a list of which UTC providers are included in each cohort this month:</t>
  </si>
  <si>
    <t>Y06052</t>
  </si>
  <si>
    <t>Luton Urgent Treatment Centre</t>
  </si>
  <si>
    <t>W8J8H</t>
  </si>
  <si>
    <t>Malling Health Walsall Urgent Treatment Centre</t>
  </si>
  <si>
    <t>NIT03</t>
  </si>
  <si>
    <t>Selly Oak Health Centre</t>
  </si>
  <si>
    <t>System &amp; Provider Summary - UTC</t>
  </si>
  <si>
    <t>Age - UTC</t>
  </si>
  <si>
    <t>Gender - UTC</t>
  </si>
  <si>
    <t>Ethnicity - UTC</t>
  </si>
  <si>
    <t>Chief Complaint - UTC</t>
  </si>
  <si>
    <t>System &amp; Provider - UTCs</t>
  </si>
  <si>
    <t>Urgent Treatment Centres (UTCs) Attendances (Total &amp; Admitted) split by age bands</t>
  </si>
  <si>
    <t>Urgent Treatment Centres (UTCs) ECDS Attendances (Total &amp; Admitted) split by gender</t>
  </si>
  <si>
    <t>Urgent Treatment Centres (UTCs) ECDS Attendances (Total &amp; Admitted) split by ethnic category</t>
  </si>
  <si>
    <t>Urgent Treatment Centres (UTCs) (Total &amp; Admitted) split by chief complaint group</t>
  </si>
  <si>
    <t>ECDS is a relatively new dataset and as such overall coverage is not yet to the level of the Monthly A&amp;E Attendances and Emergency Admissions publication. However, the coverage of Type 1 &amp; 2 activity is comparable which allows further analysis of the Type 1 &amp; 2 attendances each month.
Urgent Treatment Centre coverage, whilst not fully complete, is increasing each month and deemed to be of a sufficient level for inclusion in this output. We would still advised caution when using the UTC breakdowns as although 75% of UTCs are submitting to ECDS, the completeness of key fields such as Chief Complaint are signficantly lower in UTCs than Type 1 &amp; 2 departments.</t>
  </si>
  <si>
    <t xml:space="preserve">Data is split into two groups: Type 1 &amp; 2 departments and Urgent Treatment Centres. 
</t>
  </si>
  <si>
    <t>Type 2 departments are similar to Type 1 in that they are consultant-led, however they specialise in a single specialty, such as children or opthamology.</t>
  </si>
  <si>
    <t>Urgent Treatment Centres or UTCs treat more minor injuries and illnesses. They can be GP or nurse-led and tend to not be open 24hrs a day.</t>
  </si>
  <si>
    <t>For more information on data completeness and quality in ECDS please refer to the Data Completeness and Quality tab in this file.</t>
  </si>
  <si>
    <t>UTC ECDS Attendances (Total &amp; Admitted) by system and provider</t>
  </si>
  <si>
    <t xml:space="preserve">Type 1 departments are major emergency departments that are consultant-led and open 24 hours a day. They deal with the most acute cases. </t>
  </si>
  <si>
    <t>Kerry Evert - england.nhsdata@nhs.net</t>
  </si>
  <si>
    <t>A&amp;E Attendances
12hr % Denominator</t>
  </si>
  <si>
    <t>B5A1X</t>
  </si>
  <si>
    <t>Grantham Urgent Treatment Centre</t>
  </si>
  <si>
    <t>Y04538</t>
  </si>
  <si>
    <t>Bracknell Urgent Care Centre WIC</t>
  </si>
  <si>
    <t>A&amp;E Attendances &gt;12hrs From Arrival</t>
  </si>
  <si>
    <t>RTQ</t>
  </si>
  <si>
    <t>Gloucestershire Health and Care NHS Foundation Trust</t>
  </si>
  <si>
    <t>O8F6N</t>
  </si>
  <si>
    <t>Slough Urgent Care Centre</t>
  </si>
  <si>
    <t>Operational Insights (Urgent and Emergency Care)</t>
  </si>
  <si>
    <t>A6.08, Wellington Place</t>
  </si>
  <si>
    <t>LEEDS LS1 4AP</t>
  </si>
  <si>
    <t>Y</t>
  </si>
  <si>
    <t>1. All data is rounded to the nearest 5 attendances and any value less than 8 is suppressed (*). From April 2024 this has not been applied to national level figures.</t>
  </si>
  <si>
    <t>This analysis is designed to support the Monthly A&amp;E Attendances and Emergency Admissions publication, adding more context to the types of attendances seen each month. For information on A&amp;E Attendance and Performance Statistics please refer to the Monthly A&amp;E Publication available on the link below:</t>
  </si>
  <si>
    <t>https://www.england.nhs.uk/statistics/statistical-work-areas/ae-waiting-times-and-activity/</t>
  </si>
  <si>
    <t xml:space="preserve">Data presented here is based on a subset of A&amp;E providers who have reached the required level of completion for the given month. The providers included in the cohorts and each breakdown may differ each month, but each has undergone checks to ensure they are representative of England activity as a whole. A trust may be present in total attendances but excluded from 12 hours in department figures, to increase transparency we have added a new column to show the denominator used to calculate the proportion of patients waiting over 12 hours from arrival in ED.
</t>
  </si>
  <si>
    <t>August 2024</t>
  </si>
  <si>
    <t>10th October 2024</t>
  </si>
  <si>
    <t>Published (Final) - Official Statistics in development</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</si>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</sst>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Y&quot;;;&quot;N&quot;"/>
    <numFmt numFmtId="165" formatCode="0.0%"/>
    <numFmt numFmtId="166" formatCode="_-* #,##0_-;\-* #,##0_-;_-* &quot;-&quot;??_-;_-@_-"/>
  </numFmts>
  <fonts count="15" x14ac:knownFonts="1">
    <font>
      <sz val="10"/>
      <name val="Arial"/>
    </font>
    <font>
      <sz val="10"/>
      <name val="Verdana"/>
      <family val="2"/>
    </font>
    <font>
      <b/>
      <sz val="12"/>
      <color indexed="8"/>
      <name val="Verdana"/>
      <family val="2"/>
    </font>
    <font>
      <b/>
      <sz val="10"/>
      <color indexed="8"/>
      <name val="Verdana"/>
      <family val="2"/>
    </font>
    <font>
      <b/>
      <sz val="10"/>
      <name val="Verdana"/>
      <family val="2"/>
    </font>
    <font>
      <sz val="14"/>
      <color theme="0"/>
      <name val="Verdana"/>
      <family val="2"/>
    </font>
    <font>
      <sz val="10"/>
      <name val="Arial"/>
      <family val="2"/>
    </font>
    <font>
      <sz val="10"/>
      <name val="Arial"/>
      <family val="2"/>
    </font>
    <font>
      <u/>
      <sz val="10"/>
      <color theme="10"/>
      <name val="Arial"/>
      <family val="2"/>
    </font>
    <font>
      <u/>
      <sz val="10"/>
      <color theme="10"/>
      <name val="Arial"/>
      <family val="2"/>
    </font>
    <font>
      <b/>
      <sz val="20"/>
      <color indexed="8"/>
      <name val="Verdana"/>
      <family val="2"/>
    </font>
    <font>
      <b/>
      <sz val="10"/>
      <name val="Arial"/>
      <family val="2"/>
    </font>
    <font>
      <b/>
      <u/>
      <sz val="10"/>
      <name val="Verdana"/>
      <family val="2"/>
    </font>
    <font>
      <u/>
      <sz val="10"/>
      <name val="Arial"/>
      <family val="2"/>
    </font>
    <font>
      <sz val="10"/>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0" fontId="6" fillId="0" borderId="0"/>
    <xf numFmtId="9" fontId="7"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43" fontId="14" fillId="0" borderId="0" applyFont="0" applyFill="0" applyBorder="0" applyAlignment="0" applyProtection="0"/>
  </cellStyleXfs>
  <cellXfs count="68">
    <xf numFmtId="0" fontId="0" fillId="0" borderId="0" xfId="0"/>
    <xf numFmtId="0" fontId="1" fillId="2" borderId="1" xfId="0" applyFont="1" applyFill="1" applyBorder="1" applyAlignment="1">
      <alignment horizontal="center"/>
    </xf>
    <xf numFmtId="0" fontId="1" fillId="2" borderId="0" xfId="0" applyFont="1" applyFill="1"/>
    <xf numFmtId="0" fontId="4" fillId="2" borderId="0" xfId="0" applyFont="1" applyFill="1"/>
    <xf numFmtId="0" fontId="1" fillId="2" borderId="2" xfId="0" applyFont="1" applyFill="1" applyBorder="1"/>
    <xf numFmtId="0" fontId="2" fillId="2" borderId="0" xfId="0" applyFont="1" applyFill="1"/>
    <xf numFmtId="0" fontId="1" fillId="2" borderId="0" xfId="0" applyFont="1" applyFill="1" applyAlignment="1">
      <alignment vertical="top" wrapText="1"/>
    </xf>
    <xf numFmtId="0" fontId="1" fillId="2" borderId="0" xfId="0" applyFont="1" applyFill="1" applyAlignment="1">
      <alignment wrapText="1"/>
    </xf>
    <xf numFmtId="49" fontId="1" fillId="2" borderId="0" xfId="0" applyNumberFormat="1" applyFont="1" applyFill="1"/>
    <xf numFmtId="0" fontId="2" fillId="2" borderId="3" xfId="0" applyFont="1" applyFill="1" applyBorder="1"/>
    <xf numFmtId="0" fontId="3" fillId="3" borderId="1" xfId="0" applyFont="1" applyFill="1" applyBorder="1" applyAlignment="1">
      <alignment vertical="top"/>
    </xf>
    <xf numFmtId="0" fontId="3" fillId="3" borderId="1" xfId="0" applyFont="1" applyFill="1" applyBorder="1" applyAlignment="1">
      <alignment vertical="top" wrapText="1"/>
    </xf>
    <xf numFmtId="0" fontId="1" fillId="2" borderId="0" xfId="0" applyFont="1" applyFill="1" applyAlignment="1">
      <alignment vertical="top"/>
    </xf>
    <xf numFmtId="0" fontId="4" fillId="2" borderId="1" xfId="0" applyFont="1" applyFill="1" applyBorder="1" applyAlignment="1">
      <alignment horizontal="left"/>
    </xf>
    <xf numFmtId="0" fontId="1" fillId="2" borderId="0" xfId="0" applyFont="1" applyFill="1" applyAlignment="1">
      <alignment vertical="center"/>
    </xf>
    <xf numFmtId="0" fontId="5" fillId="2" borderId="0" xfId="0" applyFont="1" applyFill="1"/>
    <xf numFmtId="0" fontId="1" fillId="0" borderId="0" xfId="0" applyFont="1"/>
    <xf numFmtId="0" fontId="2" fillId="2" borderId="0" xfId="0" applyFont="1" applyFill="1" applyAlignment="1">
      <alignment vertical="center" wrapText="1"/>
    </xf>
    <xf numFmtId="0" fontId="1" fillId="2" borderId="1" xfId="0" applyFont="1" applyFill="1" applyBorder="1"/>
    <xf numFmtId="0" fontId="5" fillId="2" borderId="0" xfId="0" applyFont="1" applyFill="1" applyAlignment="1">
      <alignment wrapText="1"/>
    </xf>
    <xf numFmtId="49" fontId="3" fillId="3" borderId="1" xfId="0" applyNumberFormat="1" applyFont="1" applyFill="1" applyBorder="1" applyAlignment="1">
      <alignment vertical="top" wrapText="1"/>
    </xf>
    <xf numFmtId="0" fontId="1" fillId="0" borderId="1" xfId="0" applyFont="1" applyBorder="1"/>
    <xf numFmtId="0" fontId="2" fillId="2" borderId="0" xfId="0" applyFont="1" applyFill="1" applyAlignment="1">
      <alignment vertical="center"/>
    </xf>
    <xf numFmtId="9" fontId="1" fillId="2" borderId="1" xfId="2" applyFont="1" applyFill="1" applyBorder="1" applyAlignment="1">
      <alignment horizontal="right" wrapText="1"/>
    </xf>
    <xf numFmtId="3" fontId="1" fillId="2" borderId="1" xfId="0" applyNumberFormat="1" applyFont="1" applyFill="1" applyBorder="1" applyAlignment="1">
      <alignment horizontal="right"/>
    </xf>
    <xf numFmtId="3" fontId="1" fillId="2" borderId="1" xfId="0" applyNumberFormat="1" applyFont="1" applyFill="1" applyBorder="1"/>
    <xf numFmtId="9" fontId="1" fillId="2" borderId="1" xfId="2" applyFont="1" applyFill="1" applyBorder="1"/>
    <xf numFmtId="0" fontId="6" fillId="0" borderId="0" xfId="0" applyFont="1"/>
    <xf numFmtId="0" fontId="8" fillId="0" borderId="0" xfId="3"/>
    <xf numFmtId="0" fontId="10" fillId="2" borderId="0" xfId="0" applyFont="1" applyFill="1" applyAlignment="1">
      <alignment vertical="center"/>
    </xf>
    <xf numFmtId="0" fontId="0" fillId="0" borderId="1" xfId="0" applyBorder="1"/>
    <xf numFmtId="0" fontId="11" fillId="0" borderId="1" xfId="0" applyFont="1" applyBorder="1"/>
    <xf numFmtId="0" fontId="11" fillId="0" borderId="1" xfId="0" applyFont="1" applyBorder="1" applyAlignment="1">
      <alignment horizontal="center" vertical="center"/>
    </xf>
    <xf numFmtId="0" fontId="1" fillId="2" borderId="4" xfId="0" applyFont="1" applyFill="1" applyBorder="1"/>
    <xf numFmtId="0" fontId="10" fillId="2" borderId="0" xfId="0" applyFont="1" applyFill="1" applyAlignment="1">
      <alignment horizontal="left" vertical="center"/>
    </xf>
    <xf numFmtId="0" fontId="12" fillId="0" borderId="0" xfId="0" applyFont="1"/>
    <xf numFmtId="0" fontId="3" fillId="3" borderId="1" xfId="0" applyFont="1" applyFill="1" applyBorder="1" applyAlignment="1">
      <alignment horizontal="center" vertical="top" wrapText="1"/>
    </xf>
    <xf numFmtId="0" fontId="6" fillId="0" borderId="0" xfId="0" applyFont="1" applyAlignment="1">
      <alignment vertical="top"/>
    </xf>
    <xf numFmtId="164" fontId="0" fillId="0" borderId="1" xfId="0" applyNumberFormat="1" applyBorder="1" applyAlignment="1">
      <alignment horizontal="center" vertical="center"/>
    </xf>
    <xf numFmtId="9" fontId="1" fillId="2" borderId="1" xfId="2" applyFont="1" applyFill="1" applyBorder="1" applyAlignment="1">
      <alignment wrapText="1"/>
    </xf>
    <xf numFmtId="0" fontId="0" fillId="0" borderId="3" xfId="0" applyBorder="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 fontId="1" fillId="2" borderId="1" xfId="2" applyNumberFormat="1" applyFont="1" applyFill="1" applyBorder="1"/>
    <xf numFmtId="165" fontId="1" fillId="2" borderId="1" xfId="2" applyNumberFormat="1" applyFont="1" applyFill="1" applyBorder="1" applyAlignment="1">
      <alignment horizontal="right"/>
    </xf>
    <xf numFmtId="3" fontId="1" fillId="2" borderId="1" xfId="2" applyNumberFormat="1" applyFont="1" applyFill="1" applyBorder="1" applyAlignment="1">
      <alignment horizontal="right"/>
    </xf>
    <xf numFmtId="49" fontId="2" fillId="2" borderId="0" xfId="0" quotePrefix="1" applyNumberFormat="1" applyFont="1" applyFill="1"/>
    <xf numFmtId="49" fontId="3" fillId="3" borderId="1" xfId="0" applyNumberFormat="1" applyFont="1" applyFill="1" applyBorder="1" applyAlignment="1">
      <alignment horizontal="center" vertical="center" wrapText="1"/>
    </xf>
    <xf numFmtId="0" fontId="3" fillId="3" borderId="4" xfId="0" applyFont="1" applyFill="1" applyBorder="1" applyAlignment="1">
      <alignment horizontal="left" vertical="top"/>
    </xf>
    <xf numFmtId="0" fontId="1" fillId="2" borderId="4" xfId="0" applyFont="1" applyFill="1" applyBorder="1" applyAlignment="1">
      <alignment horizontal="left"/>
    </xf>
    <xf numFmtId="0" fontId="1" fillId="2" borderId="4" xfId="0" applyFont="1" applyFill="1" applyBorder="1" applyAlignment="1">
      <alignment horizontal="center"/>
    </xf>
    <xf numFmtId="0" fontId="0" fillId="0" borderId="1" xfId="0" applyBorder="1" applyAlignment="1">
      <alignment horizontal="center"/>
    </xf>
    <xf numFmtId="0" fontId="11" fillId="0" borderId="1" xfId="0" applyFont="1" applyBorder="1" applyAlignment="1">
      <alignment horizontal="center"/>
    </xf>
    <xf numFmtId="0" fontId="6" fillId="0" borderId="0" xfId="0" applyFont="1" applyAlignment="1">
      <alignment horizontal="left" vertical="top" wrapText="1"/>
    </xf>
    <xf numFmtId="3" fontId="1" fillId="2" borderId="0" xfId="0" applyNumberFormat="1" applyFont="1" applyFill="1"/>
    <xf numFmtId="0" fontId="6" fillId="0" borderId="1" xfId="0" applyFont="1" applyBorder="1"/>
    <xf numFmtId="0" fontId="13" fillId="0" borderId="0" xfId="0" applyFont="1"/>
    <xf numFmtId="0" fontId="6" fillId="0" borderId="0" xfId="0" applyFont="1" applyAlignment="1">
      <alignment horizontal="left" vertical="top"/>
    </xf>
    <xf numFmtId="165" fontId="1" fillId="2" borderId="0" xfId="2" applyNumberFormat="1" applyFont="1" applyFill="1" applyAlignment="1">
      <alignment wrapText="1"/>
    </xf>
    <xf numFmtId="3" fontId="1" fillId="2" borderId="0" xfId="0" applyNumberFormat="1" applyFont="1" applyFill="1" applyAlignment="1">
      <alignment wrapText="1"/>
    </xf>
    <xf numFmtId="165" fontId="1" fillId="2" borderId="0" xfId="2" applyNumberFormat="1" applyFont="1" applyFill="1"/>
    <xf numFmtId="166" fontId="1" fillId="2" borderId="0" xfId="5" applyNumberFormat="1" applyFont="1" applyFill="1" applyAlignment="1">
      <alignment wrapText="1"/>
    </xf>
    <xf numFmtId="166" fontId="1" fillId="2" borderId="0" xfId="0" applyNumberFormat="1" applyFont="1" applyFill="1" applyAlignment="1">
      <alignment wrapText="1"/>
    </xf>
    <xf numFmtId="0" fontId="6" fillId="0" borderId="0" xfId="0" applyFont="1" applyAlignment="1">
      <alignment horizontal="left" vertical="top" wrapText="1"/>
    </xf>
    <xf numFmtId="0" fontId="8" fillId="0" borderId="0" xfId="3" applyAlignment="1">
      <alignment horizontal="left" vertical="top" wrapText="1"/>
    </xf>
    <xf numFmtId="0" fontId="3" fillId="3" borderId="4" xfId="0" applyFont="1" applyFill="1" applyBorder="1" applyAlignment="1">
      <alignment horizontal="center" vertical="top"/>
    </xf>
    <xf numFmtId="0" fontId="3" fillId="3" borderId="6" xfId="0" applyFont="1" applyFill="1" applyBorder="1" applyAlignment="1">
      <alignment horizontal="center" vertical="top"/>
    </xf>
    <xf numFmtId="0" fontId="3" fillId="3" borderId="5" xfId="0" applyFont="1" applyFill="1" applyBorder="1" applyAlignment="1">
      <alignment horizontal="center" vertical="top"/>
    </xf>
  </cellXfs>
  <cellStyles count="6">
    <cellStyle name="Comma" xfId="5" builtinId="3"/>
    <cellStyle name="Hyperlink" xfId="3" builtinId="8"/>
    <cellStyle name="Hyperlink 2" xfId="4" xr:uid="{CA75FC0F-4542-4A39-ADFA-57AFA1567391}"/>
    <cellStyle name="Normal" xfId="0" builtinId="0"/>
    <cellStyle name="Normal 2" xfId="1" xr:uid="{F2FB852A-7A08-44A0-816C-BD68556142BD}"/>
    <cellStyle name="Per 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gland.nhs.uk/statistics/statistical-work-areas/ae-waiting-times-and-activity/" TargetMode="External"/><Relationship Id="rId1" Type="http://schemas.openxmlformats.org/officeDocument/2006/relationships/hyperlink" Target="mailto:england.nhsdata@nhs.net?subject=Complementary%20ECDS%20Analysi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future.nhs.uk/EmergencyCareDataSetForum/view?objectId=2599073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AD50-72FE-45F8-824B-21F4661F28E8}">
  <dimension ref="A1:P37"/>
  <sheetViews>
    <sheetView showGridLines="0" tabSelected="1" workbookViewId="0"/>
  </sheetViews>
  <sheetFormatPr defaultColWidth="0" defaultRowHeight="12.75" zeroHeight="1" x14ac:dyDescent="0.2"/>
  <cols>
    <col min="1" max="1" width="2.5703125" customWidth="1"/>
    <col min="2" max="16" width="9.42578125" customWidth="1"/>
    <col min="17" max="16384" width="9.42578125" hidden="1"/>
  </cols>
  <sheetData>
    <row r="1" spans="2:15" x14ac:dyDescent="0.2"/>
    <row r="2" spans="2:15" ht="24.75" x14ac:dyDescent="0.2">
      <c r="B2" s="29" t="s">
        <v>250</v>
      </c>
    </row>
    <row r="3" spans="2:15" x14ac:dyDescent="0.2"/>
    <row r="4" spans="2:15" ht="30" customHeight="1" x14ac:dyDescent="0.2">
      <c r="B4" s="63" t="s">
        <v>568</v>
      </c>
      <c r="C4" s="63"/>
      <c r="D4" s="63"/>
      <c r="E4" s="63"/>
      <c r="F4" s="63"/>
      <c r="G4" s="63"/>
      <c r="H4" s="63"/>
      <c r="I4" s="63"/>
      <c r="J4" s="63"/>
      <c r="K4" s="63"/>
      <c r="L4" s="63"/>
      <c r="M4" s="63"/>
      <c r="N4" s="63"/>
      <c r="O4" s="63"/>
    </row>
    <row r="5" spans="2:15" x14ac:dyDescent="0.2">
      <c r="B5" s="64" t="s">
        <v>569</v>
      </c>
      <c r="C5" s="64"/>
      <c r="D5" s="64"/>
      <c r="E5" s="64"/>
      <c r="F5" s="64"/>
      <c r="G5" s="64"/>
      <c r="H5" s="64"/>
      <c r="I5" s="64"/>
      <c r="J5" s="64"/>
      <c r="K5" s="64"/>
      <c r="L5" s="64"/>
      <c r="M5" s="64"/>
      <c r="N5" s="64"/>
      <c r="O5" s="64"/>
    </row>
    <row r="6" spans="2:15" x14ac:dyDescent="0.2"/>
    <row r="7" spans="2:15" ht="56.1" customHeight="1" x14ac:dyDescent="0.2">
      <c r="B7" s="63" t="s">
        <v>570</v>
      </c>
      <c r="C7" s="63"/>
      <c r="D7" s="63"/>
      <c r="E7" s="63"/>
      <c r="F7" s="63"/>
      <c r="G7" s="63"/>
      <c r="H7" s="63"/>
      <c r="I7" s="63"/>
      <c r="J7" s="63"/>
      <c r="K7" s="63"/>
      <c r="L7" s="63"/>
      <c r="M7" s="63"/>
      <c r="N7" s="63"/>
      <c r="O7" s="63"/>
    </row>
    <row r="8" spans="2:15" x14ac:dyDescent="0.2">
      <c r="B8" s="57" t="s">
        <v>549</v>
      </c>
      <c r="C8" s="53"/>
      <c r="D8" s="53"/>
      <c r="E8" s="53"/>
      <c r="F8" s="53"/>
      <c r="G8" s="53"/>
      <c r="H8" s="53"/>
      <c r="I8" s="53"/>
      <c r="J8" s="53"/>
      <c r="K8" s="53"/>
      <c r="L8" s="53"/>
      <c r="M8" s="53"/>
      <c r="N8" s="53"/>
      <c r="O8" s="53"/>
    </row>
    <row r="9" spans="2:15" ht="14.25" customHeight="1" x14ac:dyDescent="0.2">
      <c r="B9" s="53"/>
      <c r="C9" s="53"/>
      <c r="D9" s="53"/>
      <c r="E9" s="53"/>
      <c r="F9" s="53"/>
      <c r="G9" s="53"/>
      <c r="H9" s="53"/>
      <c r="I9" s="53"/>
      <c r="J9" s="53"/>
      <c r="K9" s="53"/>
      <c r="L9" s="53"/>
      <c r="M9" s="53"/>
    </row>
    <row r="10" spans="2:15" x14ac:dyDescent="0.2">
      <c r="B10" s="63" t="s">
        <v>546</v>
      </c>
      <c r="C10" s="63"/>
      <c r="D10" s="63"/>
      <c r="E10" s="63"/>
      <c r="F10" s="63"/>
      <c r="G10" s="63"/>
      <c r="H10" s="63"/>
      <c r="I10" s="63"/>
      <c r="J10" s="63"/>
      <c r="K10" s="63"/>
      <c r="L10" s="63"/>
      <c r="M10" s="63"/>
    </row>
    <row r="11" spans="2:15" x14ac:dyDescent="0.2">
      <c r="C11" s="53"/>
      <c r="D11" s="53"/>
      <c r="E11" s="53"/>
      <c r="F11" s="53"/>
      <c r="G11" s="53"/>
      <c r="H11" s="53"/>
      <c r="I11" s="53"/>
      <c r="J11" s="53"/>
      <c r="K11" s="53"/>
      <c r="L11" s="53"/>
      <c r="M11" s="53"/>
    </row>
    <row r="12" spans="2:15" x14ac:dyDescent="0.2">
      <c r="B12" s="57" t="s">
        <v>551</v>
      </c>
      <c r="C12" s="53"/>
      <c r="D12" s="53"/>
      <c r="E12" s="53"/>
      <c r="F12" s="53"/>
      <c r="G12" s="53"/>
      <c r="H12" s="53"/>
      <c r="I12" s="53"/>
      <c r="J12" s="53"/>
      <c r="K12" s="53"/>
      <c r="L12" s="53"/>
      <c r="M12" s="53"/>
    </row>
    <row r="13" spans="2:15" x14ac:dyDescent="0.2">
      <c r="B13" s="57" t="s">
        <v>547</v>
      </c>
      <c r="C13" s="53"/>
      <c r="D13" s="53"/>
      <c r="E13" s="53"/>
      <c r="F13" s="53"/>
      <c r="G13" s="53"/>
      <c r="H13" s="53"/>
      <c r="I13" s="53"/>
      <c r="J13" s="53"/>
      <c r="K13" s="53"/>
      <c r="L13" s="53"/>
      <c r="M13" s="53"/>
    </row>
    <row r="14" spans="2:15" s="56" customFormat="1" x14ac:dyDescent="0.2">
      <c r="B14" s="27" t="s">
        <v>548</v>
      </c>
    </row>
    <row r="15" spans="2:15" x14ac:dyDescent="0.2"/>
    <row r="16" spans="2:15" x14ac:dyDescent="0.2">
      <c r="B16" s="28" t="s">
        <v>417</v>
      </c>
    </row>
    <row r="17" spans="2:2" x14ac:dyDescent="0.2">
      <c r="B17" s="28" t="s">
        <v>535</v>
      </c>
    </row>
    <row r="18" spans="2:2" x14ac:dyDescent="0.2">
      <c r="B18" s="28" t="s">
        <v>418</v>
      </c>
    </row>
    <row r="19" spans="2:2" x14ac:dyDescent="0.2">
      <c r="B19" s="28" t="s">
        <v>536</v>
      </c>
    </row>
    <row r="20" spans="2:2" x14ac:dyDescent="0.2">
      <c r="B20" s="28" t="s">
        <v>419</v>
      </c>
    </row>
    <row r="21" spans="2:2" x14ac:dyDescent="0.2">
      <c r="B21" s="28" t="s">
        <v>537</v>
      </c>
    </row>
    <row r="22" spans="2:2" x14ac:dyDescent="0.2">
      <c r="B22" s="28" t="s">
        <v>420</v>
      </c>
    </row>
    <row r="23" spans="2:2" x14ac:dyDescent="0.2">
      <c r="B23" s="28" t="s">
        <v>538</v>
      </c>
    </row>
    <row r="24" spans="2:2" x14ac:dyDescent="0.2">
      <c r="B24" s="28" t="s">
        <v>421</v>
      </c>
    </row>
    <row r="25" spans="2:2" x14ac:dyDescent="0.2">
      <c r="B25" s="28" t="s">
        <v>539</v>
      </c>
    </row>
    <row r="26" spans="2:2" x14ac:dyDescent="0.2">
      <c r="B26" s="28" t="s">
        <v>402</v>
      </c>
    </row>
    <row r="27" spans="2:2" x14ac:dyDescent="0.2"/>
    <row r="28" spans="2:2" x14ac:dyDescent="0.2">
      <c r="B28" s="27" t="s">
        <v>237</v>
      </c>
    </row>
    <row r="29" spans="2:2" x14ac:dyDescent="0.2"/>
    <row r="30" spans="2:2" x14ac:dyDescent="0.2">
      <c r="B30" s="27" t="s">
        <v>563</v>
      </c>
    </row>
    <row r="31" spans="2:2" x14ac:dyDescent="0.2">
      <c r="B31" s="27" t="s">
        <v>416</v>
      </c>
    </row>
    <row r="32" spans="2:2" x14ac:dyDescent="0.2">
      <c r="B32" t="s">
        <v>564</v>
      </c>
    </row>
    <row r="33" spans="2:2" x14ac:dyDescent="0.2">
      <c r="B33" t="s">
        <v>565</v>
      </c>
    </row>
    <row r="34" spans="2:2" x14ac:dyDescent="0.2"/>
    <row r="35" spans="2:2" x14ac:dyDescent="0.2">
      <c r="B35" s="28" t="s">
        <v>238</v>
      </c>
    </row>
    <row r="36" spans="2:2" x14ac:dyDescent="0.2"/>
    <row r="37" spans="2:2" x14ac:dyDescent="0.2"/>
  </sheetData>
  <mergeCells count="4">
    <mergeCell ref="B10:M10"/>
    <mergeCell ref="B4:O4"/>
    <mergeCell ref="B7:O7"/>
    <mergeCell ref="B5:O5"/>
  </mergeCells>
  <hyperlinks>
    <hyperlink ref="B35" r:id="rId1" xr:uid="{A86C7DCA-DC73-45B6-B3EE-F005398BC0DA}"/>
    <hyperlink ref="B16" location="'System &amp; Provider Summary - T1'!A1" display="System &amp; Provider Summary - T1" xr:uid="{0F29D30B-4202-4AA0-8C9B-8A909B4A118E}"/>
    <hyperlink ref="B18" location="'Age - T1'!A1" display="Age - T1" xr:uid="{7D65F355-8C05-4542-AD2D-E5FA85BF8DD8}"/>
    <hyperlink ref="B20" location="'Gender - T1'!A1" display="Gender - T1" xr:uid="{D6BD5F64-B9A5-4026-B031-87737EA8F5C8}"/>
    <hyperlink ref="B22" location="'Ethnicity - T1'!A1" display="Ethnicity - T1" xr:uid="{EA6C729A-237B-4BC3-8C14-0A2F65010988}"/>
    <hyperlink ref="B24" location="'Chief Complaint - T1'!A1" display="Chief Complaint - T1" xr:uid="{68CF6CF2-CFD1-4FD6-8F41-FEC03339C8AB}"/>
    <hyperlink ref="B26" location="'Data Completeness &amp; Quality'!A1" display="Data Completeness and Quality" xr:uid="{A368659F-B9E8-46A2-8D9D-DE9AA7ADE4E6}"/>
    <hyperlink ref="B17" location="'System &amp; Provider Summary - UTC'!A1" display="System &amp; Provider Summary - UTC" xr:uid="{D5F25758-827B-44EA-9C1A-644D4E062E0E}"/>
    <hyperlink ref="B19" location="'Age - UTC'!A1" display="Age - UTC" xr:uid="{643D7F30-113B-459E-98ED-3A6FE08178F1}"/>
    <hyperlink ref="B21" location="'Gender - UTC'!A1" display="Gender - UTC" xr:uid="{219E27D1-0DDD-4CAB-A236-0A2A83DA3D9E}"/>
    <hyperlink ref="B23" location="'Ethnicity - UTC'!A1" display="Ethnicity - UTC" xr:uid="{24EFFE20-FBE4-431F-9369-5DF0CE7908EE}"/>
    <hyperlink ref="B25" location="'Chief Complaint - UTC'!A1" display="Chief Complaint - UTC" xr:uid="{2514405E-3877-4F09-8BE7-C2D6AD46BD21}"/>
    <hyperlink ref="B5" r:id="rId2" xr:uid="{BE364CEB-A7AE-4023-A2E8-4A1566E66E13}"/>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B5FD-00D3-4486-A3C6-182124321556}">
  <dimension ref="B1:AH303"/>
  <sheetViews>
    <sheetView showGridLines="0" zoomScale="85" zoomScaleNormal="85" zoomScaleSheetLayoutView="25" workbookViewId="0"/>
  </sheetViews>
  <sheetFormatPr defaultColWidth="9.42578125" defaultRowHeight="12.75" x14ac:dyDescent="0.2"/>
  <cols>
    <col min="1" max="1" width="1.5703125" style="2" customWidth="1"/>
    <col min="2" max="2" width="26.42578125" style="2" customWidth="1"/>
    <col min="3" max="3" width="10.5703125" style="2" customWidth="1"/>
    <col min="4" max="4" width="82.5703125" style="2" bestFit="1" customWidth="1"/>
    <col min="5" max="5" width="14.42578125" style="2" customWidth="1"/>
    <col min="6" max="6" width="15.42578125" style="2" customWidth="1"/>
    <col min="7" max="7" width="18.42578125" style="2" customWidth="1"/>
    <col min="8" max="8" width="13.42578125" style="2" customWidth="1"/>
    <col min="9" max="9" width="18.5703125" style="2" customWidth="1"/>
    <col min="10" max="10" width="13.5703125" style="2" customWidth="1"/>
    <col min="11" max="11" width="16.5703125" style="2" customWidth="1"/>
    <col min="12" max="12" width="12.5703125" style="2" customWidth="1"/>
    <col min="13" max="13" width="16.42578125" style="2" customWidth="1"/>
    <col min="14" max="14" width="11.5703125" style="2" customWidth="1"/>
    <col min="15" max="15" width="15.5703125" style="2" customWidth="1"/>
    <col min="16" max="16" width="11.42578125" style="2" customWidth="1"/>
    <col min="17" max="17" width="19.42578125" style="2" customWidth="1"/>
    <col min="18" max="18" width="12.42578125" style="2" customWidth="1"/>
    <col min="19" max="19" width="15.42578125" style="2" customWidth="1"/>
    <col min="20" max="20" width="12.5703125" style="2" customWidth="1"/>
    <col min="21" max="21" width="13" style="2" customWidth="1"/>
    <col min="22" max="22" width="18" style="2" customWidth="1"/>
    <col min="23" max="23" width="9.42578125" style="2" customWidth="1"/>
    <col min="24" max="24" width="19.5703125" style="2" customWidth="1"/>
    <col min="25" max="25" width="12" style="2" customWidth="1"/>
    <col min="26" max="26" width="17.42578125" style="2" customWidth="1"/>
    <col min="27" max="27" width="11.5703125" style="2" customWidth="1"/>
    <col min="28" max="28" width="14.5703125" style="2" customWidth="1"/>
    <col min="29" max="29" width="9.42578125" style="2" customWidth="1"/>
    <col min="30" max="30" width="18.42578125" style="2" customWidth="1"/>
    <col min="31" max="31" width="9" style="2" customWidth="1"/>
    <col min="32" max="32" width="20" style="2" customWidth="1"/>
    <col min="33" max="33" width="12.5703125" style="2" customWidth="1"/>
    <col min="34" max="34" width="15.5703125" style="2" customWidth="1"/>
    <col min="35" max="35" width="9.42578125" style="2" customWidth="1"/>
    <col min="36" max="16384" width="9.42578125" style="2"/>
  </cols>
  <sheetData>
    <row r="1" spans="2:34" s="15" customFormat="1" ht="18" customHeight="1" x14ac:dyDescent="0.25"/>
    <row r="2" spans="2:34" ht="19.5" customHeight="1" x14ac:dyDescent="0.2">
      <c r="B2" s="3" t="s">
        <v>0</v>
      </c>
      <c r="C2" s="22" t="s">
        <v>398</v>
      </c>
    </row>
    <row r="3" spans="2:34" ht="12.75" customHeight="1" x14ac:dyDescent="0.2">
      <c r="B3" s="3" t="s">
        <v>4</v>
      </c>
      <c r="C3" s="12" t="s">
        <v>434</v>
      </c>
    </row>
    <row r="4" spans="2:34" ht="12.75" customHeight="1" x14ac:dyDescent="0.2">
      <c r="B4" s="3"/>
      <c r="C4" s="12"/>
    </row>
    <row r="5" spans="2:34" ht="15" x14ac:dyDescent="0.2">
      <c r="B5" s="3" t="s">
        <v>1</v>
      </c>
      <c r="C5" s="46" t="str">
        <f>'System &amp; Provider Summary - T1'!$C$5</f>
        <v>August 2024</v>
      </c>
    </row>
    <row r="6" spans="2:34" x14ac:dyDescent="0.2">
      <c r="B6" s="3" t="s">
        <v>2</v>
      </c>
      <c r="C6" s="2" t="s">
        <v>399</v>
      </c>
    </row>
    <row r="7" spans="2:34" ht="12.75" customHeight="1" x14ac:dyDescent="0.2">
      <c r="B7" s="3" t="s">
        <v>6</v>
      </c>
      <c r="C7" s="2" t="s">
        <v>424</v>
      </c>
    </row>
    <row r="8" spans="2:34" ht="12.75" customHeight="1" x14ac:dyDescent="0.2">
      <c r="B8" s="3" t="s">
        <v>3</v>
      </c>
      <c r="C8" s="2" t="str">
        <f>'System &amp; Provider Summary - T1'!C8</f>
        <v>10th October 2024</v>
      </c>
    </row>
    <row r="9" spans="2:34" ht="12.75" customHeight="1" x14ac:dyDescent="0.2">
      <c r="B9" s="3" t="s">
        <v>5</v>
      </c>
      <c r="C9" s="8" t="s">
        <v>403</v>
      </c>
    </row>
    <row r="10" spans="2:34" ht="12.75" customHeight="1" x14ac:dyDescent="0.2">
      <c r="B10" s="3" t="s">
        <v>8</v>
      </c>
      <c r="C10" s="2" t="str">
        <f>'System &amp; Provider Summary - T1'!C10</f>
        <v>Published (Final) - Official Statistics in development</v>
      </c>
    </row>
    <row r="11" spans="2:34" ht="12.75" customHeight="1" x14ac:dyDescent="0.2">
      <c r="B11" s="3" t="s">
        <v>9</v>
      </c>
      <c r="C11" s="2" t="str">
        <f>'System &amp; Provider Summary - T1'!C11</f>
        <v>Kerry Evert - england.nhsdata@nhs.net</v>
      </c>
    </row>
    <row r="12" spans="2:34" x14ac:dyDescent="0.2">
      <c r="B12" s="3"/>
    </row>
    <row r="13" spans="2:34" ht="15" x14ac:dyDescent="0.2">
      <c r="B13" s="5" t="s">
        <v>411</v>
      </c>
    </row>
    <row r="14" spans="2:34" ht="15" x14ac:dyDescent="0.2">
      <c r="B14" s="5"/>
      <c r="C14" s="5"/>
    </row>
    <row r="15" spans="2:34" ht="15" x14ac:dyDescent="0.2">
      <c r="B15" s="5"/>
      <c r="C15" s="9"/>
      <c r="E15" s="65" t="s">
        <v>396</v>
      </c>
      <c r="F15" s="66"/>
      <c r="G15" s="66"/>
      <c r="H15" s="66"/>
      <c r="I15" s="66"/>
      <c r="J15" s="66"/>
      <c r="K15" s="66"/>
      <c r="L15" s="66"/>
      <c r="M15" s="66"/>
      <c r="N15" s="66"/>
      <c r="O15" s="66"/>
      <c r="P15" s="66"/>
      <c r="Q15" s="66"/>
      <c r="R15" s="66"/>
      <c r="S15" s="67"/>
      <c r="T15" s="65" t="s">
        <v>395</v>
      </c>
      <c r="U15" s="66"/>
      <c r="V15" s="66"/>
      <c r="W15" s="66"/>
      <c r="X15" s="66"/>
      <c r="Y15" s="66"/>
      <c r="Z15" s="66"/>
      <c r="AA15" s="66"/>
      <c r="AB15" s="66"/>
      <c r="AC15" s="66"/>
      <c r="AD15" s="66"/>
      <c r="AE15" s="66"/>
      <c r="AF15" s="66"/>
      <c r="AG15" s="66"/>
      <c r="AH15" s="67"/>
    </row>
    <row r="16" spans="2:34" s="12" customFormat="1" ht="38.25" x14ac:dyDescent="0.2">
      <c r="B16" s="48" t="s">
        <v>242</v>
      </c>
      <c r="C16" s="11" t="s">
        <v>251</v>
      </c>
      <c r="D16" s="10" t="s">
        <v>252</v>
      </c>
      <c r="E16" s="11" t="s">
        <v>224</v>
      </c>
      <c r="F16" s="11" t="s">
        <v>225</v>
      </c>
      <c r="G16" s="11" t="s">
        <v>226</v>
      </c>
      <c r="H16" s="11" t="s">
        <v>227</v>
      </c>
      <c r="I16" s="11" t="s">
        <v>228</v>
      </c>
      <c r="J16" s="11" t="s">
        <v>229</v>
      </c>
      <c r="K16" s="11" t="s">
        <v>230</v>
      </c>
      <c r="L16" s="11" t="s">
        <v>231</v>
      </c>
      <c r="M16" s="11" t="s">
        <v>232</v>
      </c>
      <c r="N16" s="11" t="s">
        <v>233</v>
      </c>
      <c r="O16" s="11" t="s">
        <v>234</v>
      </c>
      <c r="P16" s="11" t="s">
        <v>235</v>
      </c>
      <c r="Q16" s="11" t="s">
        <v>236</v>
      </c>
      <c r="R16" s="11" t="s">
        <v>14</v>
      </c>
      <c r="S16" s="11" t="s">
        <v>347</v>
      </c>
      <c r="T16" s="11" t="s">
        <v>224</v>
      </c>
      <c r="U16" s="11" t="s">
        <v>225</v>
      </c>
      <c r="V16" s="11" t="s">
        <v>226</v>
      </c>
      <c r="W16" s="11" t="s">
        <v>227</v>
      </c>
      <c r="X16" s="11" t="s">
        <v>228</v>
      </c>
      <c r="Y16" s="11" t="s">
        <v>229</v>
      </c>
      <c r="Z16" s="11" t="s">
        <v>230</v>
      </c>
      <c r="AA16" s="11" t="s">
        <v>231</v>
      </c>
      <c r="AB16" s="11" t="s">
        <v>232</v>
      </c>
      <c r="AC16" s="11" t="s">
        <v>233</v>
      </c>
      <c r="AD16" s="11" t="s">
        <v>234</v>
      </c>
      <c r="AE16" s="11" t="s">
        <v>235</v>
      </c>
      <c r="AF16" s="11" t="s">
        <v>236</v>
      </c>
      <c r="AG16" s="11" t="s">
        <v>14</v>
      </c>
      <c r="AH16" s="11" t="s">
        <v>347</v>
      </c>
    </row>
    <row r="17" spans="2:34" x14ac:dyDescent="0.2">
      <c r="B17" s="50" t="s">
        <v>7</v>
      </c>
      <c r="C17" s="1" t="s">
        <v>7</v>
      </c>
      <c r="D17" s="13" t="s">
        <v>10</v>
      </c>
      <c r="E17" s="26">
        <v>6.1424613818967633E-2</v>
      </c>
      <c r="F17" s="26">
        <v>0.11027282378586191</v>
      </c>
      <c r="G17" s="26">
        <v>7.0671600067844734E-3</v>
      </c>
      <c r="H17" s="26">
        <v>3.838881315685326E-2</v>
      </c>
      <c r="I17" s="26">
        <v>0.12506674540006407</v>
      </c>
      <c r="J17" s="26">
        <v>8.8512252884971762E-2</v>
      </c>
      <c r="K17" s="26">
        <v>3.654192867508025E-2</v>
      </c>
      <c r="L17" s="26">
        <v>3.7503062436002939E-2</v>
      </c>
      <c r="M17" s="26">
        <v>7.5778801032747645E-2</v>
      </c>
      <c r="N17" s="26">
        <v>1.591210337527562E-2</v>
      </c>
      <c r="O17" s="26">
        <v>2.4430386903453172E-2</v>
      </c>
      <c r="P17" s="26">
        <v>6.4452499261874394E-2</v>
      </c>
      <c r="Q17" s="26">
        <v>0.25021515576020653</v>
      </c>
      <c r="R17" s="26">
        <v>6.443993542186234E-2</v>
      </c>
      <c r="S17" s="25">
        <v>795933</v>
      </c>
      <c r="T17" s="26">
        <v>0.10679165709752177</v>
      </c>
      <c r="U17" s="26">
        <v>0.13844290874167484</v>
      </c>
      <c r="V17" s="26">
        <v>5.010752239179907E-3</v>
      </c>
      <c r="W17" s="26">
        <v>6.5139779109338793E-3</v>
      </c>
      <c r="X17" s="26">
        <v>0.16376808568386328</v>
      </c>
      <c r="Y17" s="26">
        <v>0.12439192433764119</v>
      </c>
      <c r="Z17" s="26">
        <v>4.4470426122721674E-2</v>
      </c>
      <c r="AA17" s="26">
        <v>2.4698832912290958E-2</v>
      </c>
      <c r="AB17" s="26">
        <v>0.1052884314257678</v>
      </c>
      <c r="AC17" s="26">
        <v>1.6535482389293692E-2</v>
      </c>
      <c r="AD17" s="26">
        <v>2.0377059105998289E-2</v>
      </c>
      <c r="AE17" s="26">
        <v>3.4699459256320855E-2</v>
      </c>
      <c r="AF17" s="26">
        <v>0.13265966553228803</v>
      </c>
      <c r="AG17" s="26">
        <v>7.639309351316366E-2</v>
      </c>
      <c r="AH17" s="25">
        <v>239483</v>
      </c>
    </row>
    <row r="18" spans="2:34" ht="6" customHeight="1" x14ac:dyDescent="0.2">
      <c r="D18" s="4"/>
    </row>
    <row r="19" spans="2:34" x14ac:dyDescent="0.2">
      <c r="B19" s="33" t="s">
        <v>253</v>
      </c>
      <c r="C19" s="18" t="s">
        <v>254</v>
      </c>
      <c r="D19" s="18" t="s">
        <v>368</v>
      </c>
      <c r="E19" s="23" t="s">
        <v>574</v>
      </c>
      <c r="F19" s="23" t="s">
        <v>574</v>
      </c>
      <c r="G19" s="23" t="s">
        <v>574</v>
      </c>
      <c r="H19" s="23" t="s">
        <v>574</v>
      </c>
      <c r="I19" s="23" t="s">
        <v>574</v>
      </c>
      <c r="J19" s="23" t="s">
        <v>574</v>
      </c>
      <c r="K19" s="23" t="s">
        <v>574</v>
      </c>
      <c r="L19" s="23" t="s">
        <v>574</v>
      </c>
      <c r="M19" s="23" t="s">
        <v>574</v>
      </c>
      <c r="N19" s="23" t="s">
        <v>574</v>
      </c>
      <c r="O19" s="23" t="s">
        <v>574</v>
      </c>
      <c r="P19" s="23" t="s">
        <v>574</v>
      </c>
      <c r="Q19" s="23" t="s">
        <v>574</v>
      </c>
      <c r="R19" s="23" t="s">
        <v>574</v>
      </c>
      <c r="S19" s="24" t="s">
        <v>574</v>
      </c>
      <c r="T19" s="23" t="s">
        <v>574</v>
      </c>
      <c r="U19" s="23" t="s">
        <v>574</v>
      </c>
      <c r="V19" s="23" t="s">
        <v>574</v>
      </c>
      <c r="W19" s="23" t="s">
        <v>574</v>
      </c>
      <c r="X19" s="23" t="s">
        <v>574</v>
      </c>
      <c r="Y19" s="23" t="s">
        <v>574</v>
      </c>
      <c r="Z19" s="23" t="s">
        <v>574</v>
      </c>
      <c r="AA19" s="23" t="s">
        <v>574</v>
      </c>
      <c r="AB19" s="23" t="s">
        <v>574</v>
      </c>
      <c r="AC19" s="23" t="s">
        <v>574</v>
      </c>
      <c r="AD19" s="23" t="s">
        <v>574</v>
      </c>
      <c r="AE19" s="23" t="s">
        <v>574</v>
      </c>
      <c r="AF19" s="23" t="s">
        <v>574</v>
      </c>
      <c r="AG19" s="23" t="s">
        <v>574</v>
      </c>
      <c r="AH19" s="24" t="s">
        <v>574</v>
      </c>
    </row>
    <row r="20" spans="2:34" x14ac:dyDescent="0.2">
      <c r="B20" s="33" t="s">
        <v>253</v>
      </c>
      <c r="C20" s="18" t="s">
        <v>255</v>
      </c>
      <c r="D20" s="18" t="s">
        <v>369</v>
      </c>
      <c r="E20" s="23">
        <v>4.7820823244552058E-2</v>
      </c>
      <c r="F20" s="23">
        <v>9.2009685230024216E-2</v>
      </c>
      <c r="G20" s="23">
        <v>5.4479418886198543E-3</v>
      </c>
      <c r="H20" s="23">
        <v>1.8159806295399514E-2</v>
      </c>
      <c r="I20" s="23">
        <v>0.11864406779661017</v>
      </c>
      <c r="J20" s="23">
        <v>6.1138014527845036E-2</v>
      </c>
      <c r="K20" s="23">
        <v>3.2687651331719129E-2</v>
      </c>
      <c r="L20" s="23">
        <v>2.9661016949152543E-2</v>
      </c>
      <c r="M20" s="23">
        <v>7.0217917675544791E-2</v>
      </c>
      <c r="N20" s="23">
        <v>2.784503631961259E-2</v>
      </c>
      <c r="O20" s="23">
        <v>2.6634382566585957E-2</v>
      </c>
      <c r="P20" s="23">
        <v>4.9031476997578691E-2</v>
      </c>
      <c r="Q20" s="23">
        <v>0.33050847457627119</v>
      </c>
      <c r="R20" s="23">
        <v>8.9588377723970949E-2</v>
      </c>
      <c r="S20" s="24">
        <v>8260</v>
      </c>
      <c r="T20" s="23">
        <v>9.8086124401913874E-2</v>
      </c>
      <c r="U20" s="23">
        <v>0.13157894736842105</v>
      </c>
      <c r="V20" s="23">
        <v>0</v>
      </c>
      <c r="W20" s="23">
        <v>7.1770334928229667E-3</v>
      </c>
      <c r="X20" s="23">
        <v>0.18181818181818182</v>
      </c>
      <c r="Y20" s="23">
        <v>0.10287081339712918</v>
      </c>
      <c r="Z20" s="23">
        <v>4.0669856459330141E-2</v>
      </c>
      <c r="AA20" s="23">
        <v>2.3923444976076555E-2</v>
      </c>
      <c r="AB20" s="23">
        <v>0.10526315789473684</v>
      </c>
      <c r="AC20" s="23">
        <v>3.1100478468899521E-2</v>
      </c>
      <c r="AD20" s="23">
        <v>2.3923444976076555E-2</v>
      </c>
      <c r="AE20" s="23">
        <v>1.6746411483253589E-2</v>
      </c>
      <c r="AF20" s="23">
        <v>0.13636363636363635</v>
      </c>
      <c r="AG20" s="23">
        <v>0.10047846889952153</v>
      </c>
      <c r="AH20" s="24">
        <v>2090</v>
      </c>
    </row>
    <row r="21" spans="2:34" x14ac:dyDescent="0.2">
      <c r="B21" s="33" t="s">
        <v>253</v>
      </c>
      <c r="C21" s="18" t="s">
        <v>256</v>
      </c>
      <c r="D21" s="18" t="s">
        <v>370</v>
      </c>
      <c r="E21" s="23">
        <v>4.5485403937542433E-2</v>
      </c>
      <c r="F21" s="23">
        <v>9.3007467752885264E-2</v>
      </c>
      <c r="G21" s="23">
        <v>7.4677528852681602E-3</v>
      </c>
      <c r="H21" s="23">
        <v>2.5118805159538356E-2</v>
      </c>
      <c r="I21" s="23">
        <v>0.11812627291242363</v>
      </c>
      <c r="J21" s="23">
        <v>4.8200950441276307E-2</v>
      </c>
      <c r="K21" s="23">
        <v>3.5302104548540394E-2</v>
      </c>
      <c r="L21" s="23">
        <v>2.9871011541072641E-2</v>
      </c>
      <c r="M21" s="23">
        <v>5.9742023082145282E-2</v>
      </c>
      <c r="N21" s="23">
        <v>1.3577732518669382E-2</v>
      </c>
      <c r="O21" s="23">
        <v>2.3082145281737951E-2</v>
      </c>
      <c r="P21" s="23">
        <v>8.1466395112016296E-2</v>
      </c>
      <c r="Q21" s="23">
        <v>0.29531568228105909</v>
      </c>
      <c r="R21" s="23">
        <v>0.12355736591989137</v>
      </c>
      <c r="S21" s="24">
        <v>7365</v>
      </c>
      <c r="T21" s="23">
        <v>9.1566265060240959E-2</v>
      </c>
      <c r="U21" s="23">
        <v>0.13975903614457832</v>
      </c>
      <c r="V21" s="23">
        <v>7.2289156626506026E-3</v>
      </c>
      <c r="W21" s="23">
        <v>4.8192771084337354E-3</v>
      </c>
      <c r="X21" s="23">
        <v>0.1710843373493976</v>
      </c>
      <c r="Y21" s="23">
        <v>8.1927710843373497E-2</v>
      </c>
      <c r="Z21" s="23">
        <v>4.3373493975903614E-2</v>
      </c>
      <c r="AA21" s="23">
        <v>1.4457831325301205E-2</v>
      </c>
      <c r="AB21" s="23">
        <v>8.6746987951807228E-2</v>
      </c>
      <c r="AC21" s="23">
        <v>3.614457831325301E-2</v>
      </c>
      <c r="AD21" s="23">
        <v>1.9277108433734941E-2</v>
      </c>
      <c r="AE21" s="23">
        <v>2.891566265060241E-2</v>
      </c>
      <c r="AF21" s="23">
        <v>0.10361445783132531</v>
      </c>
      <c r="AG21" s="23">
        <v>0.17349397590361446</v>
      </c>
      <c r="AH21" s="24">
        <v>2075</v>
      </c>
    </row>
    <row r="22" spans="2:34" x14ac:dyDescent="0.2">
      <c r="B22" s="33" t="s">
        <v>253</v>
      </c>
      <c r="C22" s="18" t="s">
        <v>257</v>
      </c>
      <c r="D22" s="18" t="s">
        <v>371</v>
      </c>
      <c r="E22" s="23">
        <v>6.7061143984220903E-2</v>
      </c>
      <c r="F22" s="23">
        <v>0.10453648915187377</v>
      </c>
      <c r="G22" s="23">
        <v>3.9447731755424065E-3</v>
      </c>
      <c r="H22" s="23">
        <v>1.7357001972386588E-2</v>
      </c>
      <c r="I22" s="23">
        <v>0.14635108481262327</v>
      </c>
      <c r="J22" s="23">
        <v>9.3293885601577906E-2</v>
      </c>
      <c r="K22" s="23">
        <v>4.5562130177514794E-2</v>
      </c>
      <c r="L22" s="23">
        <v>3.9644970414201182E-2</v>
      </c>
      <c r="M22" s="23">
        <v>8.3037475345167658E-2</v>
      </c>
      <c r="N22" s="23">
        <v>1.7751479289940829E-2</v>
      </c>
      <c r="O22" s="23">
        <v>2.7810650887573965E-2</v>
      </c>
      <c r="P22" s="23">
        <v>6.7652859960552272E-2</v>
      </c>
      <c r="Q22" s="23">
        <v>0.21459566074950689</v>
      </c>
      <c r="R22" s="23">
        <v>7.1597633136094671E-2</v>
      </c>
      <c r="S22" s="24">
        <v>25350</v>
      </c>
      <c r="T22" s="23">
        <v>0.10208444681988242</v>
      </c>
      <c r="U22" s="23">
        <v>0.12506680919294494</v>
      </c>
      <c r="V22" s="23">
        <v>1.0689470871191875E-3</v>
      </c>
      <c r="W22" s="23">
        <v>7.4826296098343134E-3</v>
      </c>
      <c r="X22" s="23">
        <v>0.17423837520042759</v>
      </c>
      <c r="Y22" s="23">
        <v>0.12025654730090861</v>
      </c>
      <c r="Z22" s="23">
        <v>5.2378407268840195E-2</v>
      </c>
      <c r="AA22" s="23">
        <v>2.6189203634420097E-2</v>
      </c>
      <c r="AB22" s="23">
        <v>0.10475681453768039</v>
      </c>
      <c r="AC22" s="23">
        <v>1.6034206306787813E-2</v>
      </c>
      <c r="AD22" s="23">
        <v>2.0309994655264563E-2</v>
      </c>
      <c r="AE22" s="23">
        <v>4.0085515766969532E-2</v>
      </c>
      <c r="AF22" s="23">
        <v>0.12667022982362372</v>
      </c>
      <c r="AG22" s="23">
        <v>8.337787279529664E-2</v>
      </c>
      <c r="AH22" s="24">
        <v>9355</v>
      </c>
    </row>
    <row r="23" spans="2:34" x14ac:dyDescent="0.2">
      <c r="B23" s="33" t="s">
        <v>253</v>
      </c>
      <c r="C23" s="18" t="s">
        <v>258</v>
      </c>
      <c r="D23" s="18" t="s">
        <v>372</v>
      </c>
      <c r="E23" s="23">
        <v>5.7463209530483533E-2</v>
      </c>
      <c r="F23" s="23">
        <v>9.320252277505256E-2</v>
      </c>
      <c r="G23" s="23">
        <v>3.5038542396636299E-3</v>
      </c>
      <c r="H23" s="23">
        <v>1.9621583742116328E-2</v>
      </c>
      <c r="I23" s="23">
        <v>0.11492641906096707</v>
      </c>
      <c r="J23" s="23">
        <v>7.8486334968465313E-2</v>
      </c>
      <c r="K23" s="23">
        <v>4.0995094604064468E-2</v>
      </c>
      <c r="L23" s="23">
        <v>3.7841625788367202E-2</v>
      </c>
      <c r="M23" s="23">
        <v>7.0077084793272598E-2</v>
      </c>
      <c r="N23" s="23">
        <v>1.8220042046250877E-2</v>
      </c>
      <c r="O23" s="23">
        <v>2.2074281709880871E-2</v>
      </c>
      <c r="P23" s="23">
        <v>8.0588647512263495E-2</v>
      </c>
      <c r="Q23" s="23">
        <v>0.30028030833917307</v>
      </c>
      <c r="R23" s="23">
        <v>6.3069376313945338E-2</v>
      </c>
      <c r="S23" s="24">
        <v>14270</v>
      </c>
      <c r="T23" s="23">
        <v>0.11974522292993631</v>
      </c>
      <c r="U23" s="23">
        <v>0.1554140127388535</v>
      </c>
      <c r="V23" s="23">
        <v>2.5477707006369425E-3</v>
      </c>
      <c r="W23" s="23">
        <v>3.821656050955414E-3</v>
      </c>
      <c r="X23" s="23">
        <v>0.17197452229299362</v>
      </c>
      <c r="Y23" s="23">
        <v>0.12993630573248408</v>
      </c>
      <c r="Z23" s="23">
        <v>4.4585987261146494E-2</v>
      </c>
      <c r="AA23" s="23">
        <v>1.4012738853503185E-2</v>
      </c>
      <c r="AB23" s="23">
        <v>0.11337579617834395</v>
      </c>
      <c r="AC23" s="23">
        <v>2.4203821656050957E-2</v>
      </c>
      <c r="AD23" s="23">
        <v>1.7834394904458598E-2</v>
      </c>
      <c r="AE23" s="23">
        <v>2.1656050955414011E-2</v>
      </c>
      <c r="AF23" s="23">
        <v>0.10445859872611465</v>
      </c>
      <c r="AG23" s="23">
        <v>7.7707006369426748E-2</v>
      </c>
      <c r="AH23" s="24">
        <v>3925</v>
      </c>
    </row>
    <row r="24" spans="2:34" x14ac:dyDescent="0.2">
      <c r="B24" s="33" t="s">
        <v>253</v>
      </c>
      <c r="C24" s="18" t="s">
        <v>259</v>
      </c>
      <c r="D24" s="18" t="s">
        <v>373</v>
      </c>
      <c r="E24" s="23">
        <v>4.6724470134874761E-2</v>
      </c>
      <c r="F24" s="23">
        <v>0.10067437379576108</v>
      </c>
      <c r="G24" s="23">
        <v>3.8535645472061657E-3</v>
      </c>
      <c r="H24" s="23">
        <v>2.3121387283236993E-2</v>
      </c>
      <c r="I24" s="23">
        <v>0.12186897880539499</v>
      </c>
      <c r="J24" s="23">
        <v>0.15028901734104047</v>
      </c>
      <c r="K24" s="23">
        <v>2.8420038535645471E-2</v>
      </c>
      <c r="L24" s="23">
        <v>3.6127167630057806E-2</v>
      </c>
      <c r="M24" s="23">
        <v>6.0211946050096339E-2</v>
      </c>
      <c r="N24" s="23">
        <v>1.1560693641618497E-2</v>
      </c>
      <c r="O24" s="23">
        <v>2.6011560693641619E-2</v>
      </c>
      <c r="P24" s="23">
        <v>5.4913294797687862E-2</v>
      </c>
      <c r="Q24" s="23">
        <v>0.28034682080924855</v>
      </c>
      <c r="R24" s="23">
        <v>5.539499036608863E-2</v>
      </c>
      <c r="S24" s="24">
        <v>10380</v>
      </c>
      <c r="T24" s="23">
        <v>7.3202614379084971E-2</v>
      </c>
      <c r="U24" s="23">
        <v>0.14248366013071895</v>
      </c>
      <c r="V24" s="23">
        <v>0</v>
      </c>
      <c r="W24" s="23">
        <v>5.2287581699346402E-3</v>
      </c>
      <c r="X24" s="23">
        <v>0.1542483660130719</v>
      </c>
      <c r="Y24" s="23">
        <v>0.23660130718954248</v>
      </c>
      <c r="Z24" s="23">
        <v>3.7908496732026141E-2</v>
      </c>
      <c r="AA24" s="23">
        <v>2.0915032679738561E-2</v>
      </c>
      <c r="AB24" s="23">
        <v>8.2352941176470587E-2</v>
      </c>
      <c r="AC24" s="23">
        <v>7.8431372549019607E-3</v>
      </c>
      <c r="AD24" s="23">
        <v>1.699346405228758E-2</v>
      </c>
      <c r="AE24" s="23">
        <v>3.1372549019607843E-2</v>
      </c>
      <c r="AF24" s="23">
        <v>9.6732026143790853E-2</v>
      </c>
      <c r="AG24" s="23">
        <v>9.2810457516339873E-2</v>
      </c>
      <c r="AH24" s="24">
        <v>3825</v>
      </c>
    </row>
    <row r="25" spans="2:34" x14ac:dyDescent="0.2">
      <c r="B25" s="33" t="s">
        <v>243</v>
      </c>
      <c r="C25" s="18" t="s">
        <v>260</v>
      </c>
      <c r="D25" s="18" t="s">
        <v>350</v>
      </c>
      <c r="E25" s="23">
        <v>6.0974017495756629E-2</v>
      </c>
      <c r="F25" s="23">
        <v>0.12416764590677634</v>
      </c>
      <c r="G25" s="23">
        <v>3.2641336989163074E-3</v>
      </c>
      <c r="H25" s="23">
        <v>1.6842929886408148E-2</v>
      </c>
      <c r="I25" s="23">
        <v>0.15041128084606345</v>
      </c>
      <c r="J25" s="23">
        <v>0.11463637550594072</v>
      </c>
      <c r="K25" s="23">
        <v>3.9691865778822298E-2</v>
      </c>
      <c r="L25" s="23">
        <v>3.7341689515602558E-2</v>
      </c>
      <c r="M25" s="23">
        <v>8.1995038516777641E-2</v>
      </c>
      <c r="N25" s="23">
        <v>1.814858336597467E-2</v>
      </c>
      <c r="O25" s="23">
        <v>2.5199112155633894E-2</v>
      </c>
      <c r="P25" s="23">
        <v>4.3478260869565216E-2</v>
      </c>
      <c r="Q25" s="23">
        <v>0.15759237498367934</v>
      </c>
      <c r="R25" s="23">
        <v>0.12612612612612611</v>
      </c>
      <c r="S25" s="24">
        <v>38295</v>
      </c>
      <c r="T25" s="23">
        <v>9.8324514991181652E-2</v>
      </c>
      <c r="U25" s="23">
        <v>0.10714285714285714</v>
      </c>
      <c r="V25" s="23">
        <v>1.3227513227513227E-3</v>
      </c>
      <c r="W25" s="23">
        <v>4.8500881834215165E-3</v>
      </c>
      <c r="X25" s="23">
        <v>0.17592592592592593</v>
      </c>
      <c r="Y25" s="23">
        <v>0.14814814814814814</v>
      </c>
      <c r="Z25" s="23">
        <v>3.8800705467372132E-2</v>
      </c>
      <c r="AA25" s="23">
        <v>3.2186948853615518E-2</v>
      </c>
      <c r="AB25" s="23">
        <v>9.0388007054673716E-2</v>
      </c>
      <c r="AC25" s="23">
        <v>1.6754850088183421E-2</v>
      </c>
      <c r="AD25" s="23">
        <v>1.5873015873015872E-2</v>
      </c>
      <c r="AE25" s="23">
        <v>3.0423280423280422E-2</v>
      </c>
      <c r="AF25" s="23">
        <v>9.6119929453262781E-2</v>
      </c>
      <c r="AG25" s="23">
        <v>0.1437389770723104</v>
      </c>
      <c r="AH25" s="24">
        <v>11340</v>
      </c>
    </row>
    <row r="26" spans="2:34" x14ac:dyDescent="0.2">
      <c r="B26" s="33" t="s">
        <v>243</v>
      </c>
      <c r="C26" s="18" t="s">
        <v>261</v>
      </c>
      <c r="D26" s="18" t="s">
        <v>351</v>
      </c>
      <c r="E26" s="23">
        <v>5.7788944723618091E-2</v>
      </c>
      <c r="F26" s="23">
        <v>8.7939698492462318E-2</v>
      </c>
      <c r="G26" s="23">
        <v>2.5125628140703518E-3</v>
      </c>
      <c r="H26" s="23">
        <v>3.5804020100502515E-2</v>
      </c>
      <c r="I26" s="23">
        <v>0.15912897822445563</v>
      </c>
      <c r="J26" s="23">
        <v>0.11118090452261306</v>
      </c>
      <c r="K26" s="23">
        <v>4.1666666666666664E-2</v>
      </c>
      <c r="L26" s="23">
        <v>4.1666666666666664E-2</v>
      </c>
      <c r="M26" s="23">
        <v>7.2026800670016752E-2</v>
      </c>
      <c r="N26" s="23">
        <v>7.3492462311557788E-2</v>
      </c>
      <c r="O26" s="23">
        <v>2.4078726968174206E-2</v>
      </c>
      <c r="P26" s="23">
        <v>5.5695142378559465E-2</v>
      </c>
      <c r="Q26" s="23">
        <v>0.17064489112227807</v>
      </c>
      <c r="R26" s="23">
        <v>6.6164154103852596E-2</v>
      </c>
      <c r="S26" s="24">
        <v>23880</v>
      </c>
      <c r="T26" s="23">
        <v>8.8678192972671502E-2</v>
      </c>
      <c r="U26" s="23">
        <v>0.12437255995538204</v>
      </c>
      <c r="V26" s="23">
        <v>2.2308979364194089E-3</v>
      </c>
      <c r="W26" s="23">
        <v>4.4617958728388179E-3</v>
      </c>
      <c r="X26" s="23">
        <v>0.20022308979364195</v>
      </c>
      <c r="Y26" s="23">
        <v>0.12158393753485779</v>
      </c>
      <c r="Z26" s="23">
        <v>6.1349693251533742E-2</v>
      </c>
      <c r="AA26" s="23">
        <v>2.509760178471835E-2</v>
      </c>
      <c r="AB26" s="23">
        <v>0.10819854991634133</v>
      </c>
      <c r="AC26" s="23">
        <v>1.6174010039040714E-2</v>
      </c>
      <c r="AD26" s="23">
        <v>1.5058561070831009E-2</v>
      </c>
      <c r="AE26" s="23">
        <v>3.9598438371444507E-2</v>
      </c>
      <c r="AF26" s="23">
        <v>0.11489124372559956</v>
      </c>
      <c r="AG26" s="23">
        <v>7.8639152258784165E-2</v>
      </c>
      <c r="AH26" s="24">
        <v>8965</v>
      </c>
    </row>
    <row r="27" spans="2:34" x14ac:dyDescent="0.2">
      <c r="B27" s="33" t="s">
        <v>243</v>
      </c>
      <c r="C27" s="18" t="s">
        <v>262</v>
      </c>
      <c r="D27" s="18" t="s">
        <v>352</v>
      </c>
      <c r="E27" s="23">
        <v>5.0790861159929701E-2</v>
      </c>
      <c r="F27" s="23">
        <v>0.10140597539543059</v>
      </c>
      <c r="G27" s="23">
        <v>1.4059753954305801E-3</v>
      </c>
      <c r="H27" s="23">
        <v>2.8822495606326888E-2</v>
      </c>
      <c r="I27" s="23">
        <v>0.13655536028119508</v>
      </c>
      <c r="J27" s="23">
        <v>0.1335676625659051</v>
      </c>
      <c r="K27" s="23">
        <v>4.7451669595782071E-2</v>
      </c>
      <c r="L27" s="23">
        <v>4.4463971880492094E-2</v>
      </c>
      <c r="M27" s="23">
        <v>6.7311072056239013E-2</v>
      </c>
      <c r="N27" s="23">
        <v>3.0755711775043937E-2</v>
      </c>
      <c r="O27" s="23">
        <v>2.1265377855887523E-2</v>
      </c>
      <c r="P27" s="23">
        <v>7.785588752196837E-2</v>
      </c>
      <c r="Q27" s="23">
        <v>0.16660808435852373</v>
      </c>
      <c r="R27" s="23">
        <v>9.173989455184535E-2</v>
      </c>
      <c r="S27" s="24">
        <v>28450</v>
      </c>
      <c r="T27" s="23">
        <v>7.4906367041198504E-2</v>
      </c>
      <c r="U27" s="23">
        <v>0.13951310861423222</v>
      </c>
      <c r="V27" s="23">
        <v>9.3632958801498128E-4</v>
      </c>
      <c r="W27" s="23">
        <v>5.6179775280898875E-3</v>
      </c>
      <c r="X27" s="23">
        <v>0.17228464419475656</v>
      </c>
      <c r="Y27" s="23">
        <v>0.13764044943820225</v>
      </c>
      <c r="Z27" s="23">
        <v>5.8988764044943819E-2</v>
      </c>
      <c r="AA27" s="23">
        <v>4.49438202247191E-2</v>
      </c>
      <c r="AB27" s="23">
        <v>9.0823970037453183E-2</v>
      </c>
      <c r="AC27" s="23">
        <v>1.4044943820224719E-2</v>
      </c>
      <c r="AD27" s="23">
        <v>1.5917602996254682E-2</v>
      </c>
      <c r="AE27" s="23">
        <v>4.5880149812734083E-2</v>
      </c>
      <c r="AF27" s="23">
        <v>7.6779026217228458E-2</v>
      </c>
      <c r="AG27" s="23">
        <v>0.12265917602996254</v>
      </c>
      <c r="AH27" s="24">
        <v>5340</v>
      </c>
    </row>
    <row r="28" spans="2:34" x14ac:dyDescent="0.2">
      <c r="B28" s="33" t="s">
        <v>243</v>
      </c>
      <c r="C28" s="18" t="s">
        <v>263</v>
      </c>
      <c r="D28" s="18" t="s">
        <v>353</v>
      </c>
      <c r="E28" s="23">
        <v>6.4822393190374861E-2</v>
      </c>
      <c r="F28" s="23">
        <v>0.11638566050090031</v>
      </c>
      <c r="G28" s="23">
        <v>2.7827795056474054E-3</v>
      </c>
      <c r="H28" s="23">
        <v>0.11802258962186937</v>
      </c>
      <c r="I28" s="23">
        <v>0.14044851857914553</v>
      </c>
      <c r="J28" s="23">
        <v>9.4450810279914879E-2</v>
      </c>
      <c r="K28" s="23">
        <v>4.3706007529873955E-2</v>
      </c>
      <c r="L28" s="23">
        <v>2.7664102144377149E-2</v>
      </c>
      <c r="M28" s="23">
        <v>8.6920936323457196E-2</v>
      </c>
      <c r="N28" s="23">
        <v>2.2262236045179244E-2</v>
      </c>
      <c r="O28" s="23">
        <v>3.4048125716156494E-2</v>
      </c>
      <c r="P28" s="23">
        <v>4.6979865771812082E-2</v>
      </c>
      <c r="Q28" s="23">
        <v>0.1504337862170568</v>
      </c>
      <c r="R28" s="23">
        <v>5.1235881486331639E-2</v>
      </c>
      <c r="S28" s="24">
        <v>30545</v>
      </c>
      <c r="T28" s="23">
        <v>9.1186736474694594E-2</v>
      </c>
      <c r="U28" s="23">
        <v>0.13219895287958114</v>
      </c>
      <c r="V28" s="23">
        <v>1.7452006980802793E-3</v>
      </c>
      <c r="W28" s="23">
        <v>1.0034904013961605E-2</v>
      </c>
      <c r="X28" s="23">
        <v>0.1631762652705061</v>
      </c>
      <c r="Y28" s="23">
        <v>0.11300174520069808</v>
      </c>
      <c r="Z28" s="23">
        <v>5.5410122164048864E-2</v>
      </c>
      <c r="AA28" s="23">
        <v>2.6178010471204188E-2</v>
      </c>
      <c r="AB28" s="23">
        <v>0.11038394415357766</v>
      </c>
      <c r="AC28" s="23">
        <v>2.0506108202443279E-2</v>
      </c>
      <c r="AD28" s="23">
        <v>2.2687609075043629E-2</v>
      </c>
      <c r="AE28" s="23">
        <v>4.6247818499127402E-2</v>
      </c>
      <c r="AF28" s="23">
        <v>0.16579406631762653</v>
      </c>
      <c r="AG28" s="23">
        <v>4.1448516579406632E-2</v>
      </c>
      <c r="AH28" s="24">
        <v>11460</v>
      </c>
    </row>
    <row r="29" spans="2:34" x14ac:dyDescent="0.2">
      <c r="B29" s="33" t="s">
        <v>243</v>
      </c>
      <c r="C29" s="18" t="s">
        <v>264</v>
      </c>
      <c r="D29" s="18" t="s">
        <v>354</v>
      </c>
      <c r="E29" s="23">
        <v>5.8493214787084698E-2</v>
      </c>
      <c r="F29" s="23">
        <v>9.7332709405708942E-2</v>
      </c>
      <c r="G29" s="23">
        <v>3.2756200280767431E-3</v>
      </c>
      <c r="H29" s="23">
        <v>1.5910154422087038E-2</v>
      </c>
      <c r="I29" s="23">
        <v>0.14272344408048665</v>
      </c>
      <c r="J29" s="23">
        <v>8.0018717828731864E-2</v>
      </c>
      <c r="K29" s="23">
        <v>4.071127749181095E-2</v>
      </c>
      <c r="L29" s="23">
        <v>4.211511464670098E-2</v>
      </c>
      <c r="M29" s="23">
        <v>6.7384183434721578E-2</v>
      </c>
      <c r="N29" s="23">
        <v>1.4974262985493684E-2</v>
      </c>
      <c r="O29" s="23">
        <v>2.2461394478240523E-2</v>
      </c>
      <c r="P29" s="23">
        <v>6.0832943378568087E-2</v>
      </c>
      <c r="Q29" s="23">
        <v>0.19700514740290126</v>
      </c>
      <c r="R29" s="23">
        <v>0.15676181562938699</v>
      </c>
      <c r="S29" s="24">
        <v>10685</v>
      </c>
      <c r="T29" s="23">
        <v>0.13498622589531681</v>
      </c>
      <c r="U29" s="23">
        <v>9.0909090909090912E-2</v>
      </c>
      <c r="V29" s="23">
        <v>0</v>
      </c>
      <c r="W29" s="23">
        <v>8.2644628099173556E-3</v>
      </c>
      <c r="X29" s="23">
        <v>0.18732782369146006</v>
      </c>
      <c r="Y29" s="23">
        <v>0.1046831955922865</v>
      </c>
      <c r="Z29" s="23">
        <v>4.4077134986225897E-2</v>
      </c>
      <c r="AA29" s="23">
        <v>1.3774104683195593E-2</v>
      </c>
      <c r="AB29" s="23">
        <v>8.2644628099173556E-2</v>
      </c>
      <c r="AC29" s="23">
        <v>1.1019283746556474E-2</v>
      </c>
      <c r="AD29" s="23">
        <v>2.7548209366391185E-2</v>
      </c>
      <c r="AE29" s="23">
        <v>1.1019283746556474E-2</v>
      </c>
      <c r="AF29" s="23">
        <v>8.2644628099173556E-2</v>
      </c>
      <c r="AG29" s="23">
        <v>0.20110192837465565</v>
      </c>
      <c r="AH29" s="24">
        <v>1815</v>
      </c>
    </row>
    <row r="30" spans="2:34" x14ac:dyDescent="0.2">
      <c r="B30" s="33" t="s">
        <v>265</v>
      </c>
      <c r="C30" s="18" t="s">
        <v>266</v>
      </c>
      <c r="D30" s="18" t="s">
        <v>374</v>
      </c>
      <c r="E30" s="23">
        <v>6.431372549019608E-2</v>
      </c>
      <c r="F30" s="23">
        <v>0.11176470588235295</v>
      </c>
      <c r="G30" s="23">
        <v>5.0980392156862748E-3</v>
      </c>
      <c r="H30" s="23">
        <v>1.803921568627451E-2</v>
      </c>
      <c r="I30" s="23">
        <v>0.11647058823529412</v>
      </c>
      <c r="J30" s="23">
        <v>8.5098039215686275E-2</v>
      </c>
      <c r="K30" s="23">
        <v>4.7058823529411764E-2</v>
      </c>
      <c r="L30" s="23">
        <v>4.1568627450980389E-2</v>
      </c>
      <c r="M30" s="23">
        <v>7.8039215686274505E-2</v>
      </c>
      <c r="N30" s="23">
        <v>1.0980392156862745E-2</v>
      </c>
      <c r="O30" s="23">
        <v>2.1176470588235293E-2</v>
      </c>
      <c r="P30" s="23">
        <v>5.9215686274509807E-2</v>
      </c>
      <c r="Q30" s="23">
        <v>0.29254901960784313</v>
      </c>
      <c r="R30" s="23">
        <v>4.9019607843137254E-2</v>
      </c>
      <c r="S30" s="24">
        <v>12750</v>
      </c>
      <c r="T30" s="23">
        <v>0.11564625850340136</v>
      </c>
      <c r="U30" s="23">
        <v>0.15238095238095239</v>
      </c>
      <c r="V30" s="23">
        <v>1.3605442176870747E-3</v>
      </c>
      <c r="W30" s="23">
        <v>5.4421768707482989E-3</v>
      </c>
      <c r="X30" s="23">
        <v>0.16326530612244897</v>
      </c>
      <c r="Y30" s="23">
        <v>0.12380952380952381</v>
      </c>
      <c r="Z30" s="23">
        <v>5.4421768707482991E-2</v>
      </c>
      <c r="AA30" s="23">
        <v>2.8571428571428571E-2</v>
      </c>
      <c r="AB30" s="23">
        <v>0.10884353741496598</v>
      </c>
      <c r="AC30" s="23">
        <v>1.9047619047619049E-2</v>
      </c>
      <c r="AD30" s="23">
        <v>1.7687074829931974E-2</v>
      </c>
      <c r="AE30" s="23">
        <v>2.1768707482993196E-2</v>
      </c>
      <c r="AF30" s="23">
        <v>0.1306122448979592</v>
      </c>
      <c r="AG30" s="23">
        <v>5.8503401360544216E-2</v>
      </c>
      <c r="AH30" s="24">
        <v>3675</v>
      </c>
    </row>
    <row r="31" spans="2:34" x14ac:dyDescent="0.2">
      <c r="B31" s="33" t="s">
        <v>265</v>
      </c>
      <c r="C31" s="18" t="s">
        <v>267</v>
      </c>
      <c r="D31" s="18" t="s">
        <v>375</v>
      </c>
      <c r="E31" s="23">
        <v>7.0688431511710434E-2</v>
      </c>
      <c r="F31" s="23">
        <v>0.10432931156848829</v>
      </c>
      <c r="G31" s="23">
        <v>5.2519517388218591E-3</v>
      </c>
      <c r="H31" s="23">
        <v>1.2775017743080199E-2</v>
      </c>
      <c r="I31" s="23">
        <v>0.12079488999290276</v>
      </c>
      <c r="J31" s="23">
        <v>0.10432931156848829</v>
      </c>
      <c r="K31" s="23">
        <v>3.3073101490418734E-2</v>
      </c>
      <c r="L31" s="23">
        <v>5.1242015613910577E-2</v>
      </c>
      <c r="M31" s="23">
        <v>6.0042583392476936E-2</v>
      </c>
      <c r="N31" s="23">
        <v>1.5046132008516679E-2</v>
      </c>
      <c r="O31" s="23">
        <v>2.4840312278211499E-2</v>
      </c>
      <c r="P31" s="23">
        <v>7.7927608232789214E-2</v>
      </c>
      <c r="Q31" s="23">
        <v>0.2915542938254081</v>
      </c>
      <c r="R31" s="23">
        <v>2.8105039034776437E-2</v>
      </c>
      <c r="S31" s="24">
        <v>35225</v>
      </c>
      <c r="T31" s="23">
        <v>0.12934362934362933</v>
      </c>
      <c r="U31" s="23">
        <v>0.15830115830115829</v>
      </c>
      <c r="V31" s="23">
        <v>2.8957528957528956E-3</v>
      </c>
      <c r="W31" s="23">
        <v>5.3088803088803087E-3</v>
      </c>
      <c r="X31" s="23">
        <v>0.14623552123552125</v>
      </c>
      <c r="Y31" s="23">
        <v>0.14430501930501929</v>
      </c>
      <c r="Z31" s="23">
        <v>4.2471042471042469E-2</v>
      </c>
      <c r="AA31" s="23">
        <v>2.8957528957528959E-2</v>
      </c>
      <c r="AB31" s="23">
        <v>8.6872586872586879E-2</v>
      </c>
      <c r="AC31" s="23">
        <v>2.171814671814672E-2</v>
      </c>
      <c r="AD31" s="23">
        <v>1.6891891891891893E-2</v>
      </c>
      <c r="AE31" s="23">
        <v>3.8127413127413128E-2</v>
      </c>
      <c r="AF31" s="23">
        <v>0.14671814671814673</v>
      </c>
      <c r="AG31" s="23">
        <v>3.137065637065637E-2</v>
      </c>
      <c r="AH31" s="24">
        <v>10360</v>
      </c>
    </row>
    <row r="32" spans="2:34" x14ac:dyDescent="0.2">
      <c r="B32" s="33" t="s">
        <v>265</v>
      </c>
      <c r="C32" s="18" t="s">
        <v>268</v>
      </c>
      <c r="D32" s="18" t="s">
        <v>376</v>
      </c>
      <c r="E32" s="23" t="s">
        <v>574</v>
      </c>
      <c r="F32" s="23" t="s">
        <v>574</v>
      </c>
      <c r="G32" s="23" t="s">
        <v>574</v>
      </c>
      <c r="H32" s="23" t="s">
        <v>574</v>
      </c>
      <c r="I32" s="23" t="s">
        <v>574</v>
      </c>
      <c r="J32" s="23" t="s">
        <v>574</v>
      </c>
      <c r="K32" s="23" t="s">
        <v>574</v>
      </c>
      <c r="L32" s="23" t="s">
        <v>574</v>
      </c>
      <c r="M32" s="23" t="s">
        <v>574</v>
      </c>
      <c r="N32" s="23" t="s">
        <v>574</v>
      </c>
      <c r="O32" s="23" t="s">
        <v>574</v>
      </c>
      <c r="P32" s="23" t="s">
        <v>574</v>
      </c>
      <c r="Q32" s="23" t="s">
        <v>574</v>
      </c>
      <c r="R32" s="23" t="s">
        <v>574</v>
      </c>
      <c r="S32" s="24" t="s">
        <v>574</v>
      </c>
      <c r="T32" s="23" t="s">
        <v>574</v>
      </c>
      <c r="U32" s="23" t="s">
        <v>574</v>
      </c>
      <c r="V32" s="23" t="s">
        <v>574</v>
      </c>
      <c r="W32" s="23" t="s">
        <v>574</v>
      </c>
      <c r="X32" s="23" t="s">
        <v>574</v>
      </c>
      <c r="Y32" s="23" t="s">
        <v>574</v>
      </c>
      <c r="Z32" s="23" t="s">
        <v>574</v>
      </c>
      <c r="AA32" s="23" t="s">
        <v>574</v>
      </c>
      <c r="AB32" s="23" t="s">
        <v>574</v>
      </c>
      <c r="AC32" s="23" t="s">
        <v>574</v>
      </c>
      <c r="AD32" s="23" t="s">
        <v>574</v>
      </c>
      <c r="AE32" s="23" t="s">
        <v>574</v>
      </c>
      <c r="AF32" s="23" t="s">
        <v>574</v>
      </c>
      <c r="AG32" s="23" t="s">
        <v>574</v>
      </c>
      <c r="AH32" s="24" t="s">
        <v>574</v>
      </c>
    </row>
    <row r="33" spans="2:34" x14ac:dyDescent="0.2">
      <c r="B33" s="33" t="s">
        <v>265</v>
      </c>
      <c r="C33" s="18" t="s">
        <v>269</v>
      </c>
      <c r="D33" s="18" t="s">
        <v>355</v>
      </c>
      <c r="E33" s="23">
        <v>0.08</v>
      </c>
      <c r="F33" s="23">
        <v>0.16320000000000001</v>
      </c>
      <c r="G33" s="23">
        <v>3.7333333333333333E-3</v>
      </c>
      <c r="H33" s="23">
        <v>5.8666666666666667E-3</v>
      </c>
      <c r="I33" s="23">
        <v>0.15573333333333333</v>
      </c>
      <c r="J33" s="23">
        <v>0.12</v>
      </c>
      <c r="K33" s="23">
        <v>4.2133333333333335E-2</v>
      </c>
      <c r="L33" s="23">
        <v>2.2933333333333333E-2</v>
      </c>
      <c r="M33" s="23">
        <v>0.10933333333333334</v>
      </c>
      <c r="N33" s="23">
        <v>1.0133333333333333E-2</v>
      </c>
      <c r="O33" s="23">
        <v>3.8399999999999997E-2</v>
      </c>
      <c r="P33" s="23">
        <v>3.3599999999999998E-2</v>
      </c>
      <c r="Q33" s="23">
        <v>0.17386666666666667</v>
      </c>
      <c r="R33" s="23">
        <v>4.0533333333333331E-2</v>
      </c>
      <c r="S33" s="24">
        <v>9375</v>
      </c>
      <c r="T33" s="23">
        <v>0.10835509138381201</v>
      </c>
      <c r="U33" s="23">
        <v>0.14882506527415143</v>
      </c>
      <c r="V33" s="23">
        <v>1.3054830287206266E-3</v>
      </c>
      <c r="W33" s="23">
        <v>1.3054830287206266E-3</v>
      </c>
      <c r="X33" s="23">
        <v>0.17101827676240208</v>
      </c>
      <c r="Y33" s="23">
        <v>0.14490861618798956</v>
      </c>
      <c r="Z33" s="23">
        <v>4.8302872062663184E-2</v>
      </c>
      <c r="AA33" s="23">
        <v>1.95822454308094E-2</v>
      </c>
      <c r="AB33" s="23">
        <v>0.10704960835509138</v>
      </c>
      <c r="AC33" s="23">
        <v>1.95822454308094E-2</v>
      </c>
      <c r="AD33" s="23">
        <v>2.7415143603133161E-2</v>
      </c>
      <c r="AE33" s="23">
        <v>2.6109660574412531E-2</v>
      </c>
      <c r="AF33" s="23">
        <v>0.12271540469973891</v>
      </c>
      <c r="AG33" s="23">
        <v>5.3524804177545689E-2</v>
      </c>
      <c r="AH33" s="24">
        <v>3830</v>
      </c>
    </row>
    <row r="34" spans="2:34" x14ac:dyDescent="0.2">
      <c r="B34" s="33" t="s">
        <v>265</v>
      </c>
      <c r="C34" s="18" t="s">
        <v>270</v>
      </c>
      <c r="D34" s="18" t="s">
        <v>377</v>
      </c>
      <c r="E34" s="23">
        <v>4.5825771324863887E-2</v>
      </c>
      <c r="F34" s="23">
        <v>7.9627949183303084E-2</v>
      </c>
      <c r="G34" s="23">
        <v>1.3157894736842105E-2</v>
      </c>
      <c r="H34" s="23">
        <v>9.4827586206896547E-2</v>
      </c>
      <c r="I34" s="23">
        <v>0.11819419237749547</v>
      </c>
      <c r="J34" s="23">
        <v>9.3466424682395646E-2</v>
      </c>
      <c r="K34" s="23">
        <v>3.1079854809437386E-2</v>
      </c>
      <c r="L34" s="23">
        <v>4.1515426497277678E-2</v>
      </c>
      <c r="M34" s="23">
        <v>7.8720508166969141E-2</v>
      </c>
      <c r="N34" s="23">
        <v>1.7921960072595281E-2</v>
      </c>
      <c r="O34" s="23">
        <v>1.9963702359346643E-2</v>
      </c>
      <c r="P34" s="23">
        <v>7.6451905626134298E-2</v>
      </c>
      <c r="Q34" s="23">
        <v>0.25340290381125224</v>
      </c>
      <c r="R34" s="23">
        <v>3.5843920145190562E-2</v>
      </c>
      <c r="S34" s="24">
        <v>22040</v>
      </c>
      <c r="T34" s="23">
        <v>9.0293453724604969E-2</v>
      </c>
      <c r="U34" s="23">
        <v>0.10158013544018059</v>
      </c>
      <c r="V34" s="23">
        <v>1.7306245297215951E-2</v>
      </c>
      <c r="W34" s="23">
        <v>1.4296463506395787E-2</v>
      </c>
      <c r="X34" s="23">
        <v>0.16252821670428894</v>
      </c>
      <c r="Y34" s="23">
        <v>0.14221218961625282</v>
      </c>
      <c r="Z34" s="23">
        <v>4.439428141459744E-2</v>
      </c>
      <c r="AA34" s="23">
        <v>2.6335590669676449E-2</v>
      </c>
      <c r="AB34" s="23">
        <v>0.12716328066215199</v>
      </c>
      <c r="AC34" s="23">
        <v>3.0850263355906696E-2</v>
      </c>
      <c r="AD34" s="23">
        <v>3.0097817908201655E-2</v>
      </c>
      <c r="AE34" s="23">
        <v>4.5899172310007522E-2</v>
      </c>
      <c r="AF34" s="23">
        <v>0.10158013544018059</v>
      </c>
      <c r="AG34" s="23">
        <v>6.4710308502633554E-2</v>
      </c>
      <c r="AH34" s="24">
        <v>6645</v>
      </c>
    </row>
    <row r="35" spans="2:34" x14ac:dyDescent="0.2">
      <c r="B35" s="33" t="s">
        <v>265</v>
      </c>
      <c r="C35" s="18" t="s">
        <v>271</v>
      </c>
      <c r="D35" s="18" t="s">
        <v>378</v>
      </c>
      <c r="E35" s="23">
        <v>7.575194949870033E-2</v>
      </c>
      <c r="F35" s="23">
        <v>0.12773858150761233</v>
      </c>
      <c r="G35" s="23">
        <v>4.4559970293353134E-3</v>
      </c>
      <c r="H35" s="23">
        <v>1.7452655031563312E-2</v>
      </c>
      <c r="I35" s="23">
        <v>0.10248793167471222</v>
      </c>
      <c r="J35" s="23">
        <v>6.8696620868919422E-2</v>
      </c>
      <c r="K35" s="23">
        <v>3.3419977720014857E-2</v>
      </c>
      <c r="L35" s="23">
        <v>2.8221314519123655E-2</v>
      </c>
      <c r="M35" s="23">
        <v>9.0976606015595984E-2</v>
      </c>
      <c r="N35" s="23">
        <v>9.6546602302265139E-3</v>
      </c>
      <c r="O35" s="23">
        <v>2.7478648347567768E-2</v>
      </c>
      <c r="P35" s="23">
        <v>5.8670627552914967E-2</v>
      </c>
      <c r="Q35" s="23">
        <v>0.2870404753063498</v>
      </c>
      <c r="R35" s="23">
        <v>6.8325287783141481E-2</v>
      </c>
      <c r="S35" s="24">
        <v>13465</v>
      </c>
      <c r="T35" s="23">
        <v>0.13508064516129031</v>
      </c>
      <c r="U35" s="23">
        <v>0.14314516129032259</v>
      </c>
      <c r="V35" s="23">
        <v>1.0080645161290322E-3</v>
      </c>
      <c r="W35" s="23">
        <v>4.0322580645161289E-3</v>
      </c>
      <c r="X35" s="23">
        <v>0.13709677419354838</v>
      </c>
      <c r="Y35" s="23">
        <v>0.10383064516129033</v>
      </c>
      <c r="Z35" s="23">
        <v>4.1330645161290321E-2</v>
      </c>
      <c r="AA35" s="23">
        <v>1.7137096774193547E-2</v>
      </c>
      <c r="AB35" s="23">
        <v>0.12600806451612903</v>
      </c>
      <c r="AC35" s="23">
        <v>1.0080645161290322E-2</v>
      </c>
      <c r="AD35" s="23">
        <v>2.7217741935483871E-2</v>
      </c>
      <c r="AE35" s="23">
        <v>2.4193548387096774E-2</v>
      </c>
      <c r="AF35" s="23">
        <v>0.14112903225806453</v>
      </c>
      <c r="AG35" s="23">
        <v>8.7701612903225812E-2</v>
      </c>
      <c r="AH35" s="24">
        <v>4960</v>
      </c>
    </row>
    <row r="36" spans="2:34" x14ac:dyDescent="0.2">
      <c r="B36" s="33" t="s">
        <v>265</v>
      </c>
      <c r="C36" s="18" t="s">
        <v>272</v>
      </c>
      <c r="D36" s="18" t="s">
        <v>379</v>
      </c>
      <c r="E36" s="23" t="s">
        <v>574</v>
      </c>
      <c r="F36" s="23" t="s">
        <v>574</v>
      </c>
      <c r="G36" s="23" t="s">
        <v>574</v>
      </c>
      <c r="H36" s="23" t="s">
        <v>574</v>
      </c>
      <c r="I36" s="23" t="s">
        <v>574</v>
      </c>
      <c r="J36" s="23" t="s">
        <v>574</v>
      </c>
      <c r="K36" s="23" t="s">
        <v>574</v>
      </c>
      <c r="L36" s="23" t="s">
        <v>574</v>
      </c>
      <c r="M36" s="23" t="s">
        <v>574</v>
      </c>
      <c r="N36" s="23" t="s">
        <v>574</v>
      </c>
      <c r="O36" s="23" t="s">
        <v>574</v>
      </c>
      <c r="P36" s="23" t="s">
        <v>574</v>
      </c>
      <c r="Q36" s="23" t="s">
        <v>574</v>
      </c>
      <c r="R36" s="23" t="s">
        <v>574</v>
      </c>
      <c r="S36" s="24" t="s">
        <v>574</v>
      </c>
      <c r="T36" s="23" t="s">
        <v>574</v>
      </c>
      <c r="U36" s="23" t="s">
        <v>574</v>
      </c>
      <c r="V36" s="23" t="s">
        <v>574</v>
      </c>
      <c r="W36" s="23" t="s">
        <v>574</v>
      </c>
      <c r="X36" s="23" t="s">
        <v>574</v>
      </c>
      <c r="Y36" s="23" t="s">
        <v>574</v>
      </c>
      <c r="Z36" s="23" t="s">
        <v>574</v>
      </c>
      <c r="AA36" s="23" t="s">
        <v>574</v>
      </c>
      <c r="AB36" s="23" t="s">
        <v>574</v>
      </c>
      <c r="AC36" s="23" t="s">
        <v>574</v>
      </c>
      <c r="AD36" s="23" t="s">
        <v>574</v>
      </c>
      <c r="AE36" s="23" t="s">
        <v>574</v>
      </c>
      <c r="AF36" s="23" t="s">
        <v>574</v>
      </c>
      <c r="AG36" s="23" t="s">
        <v>574</v>
      </c>
      <c r="AH36" s="24" t="s">
        <v>574</v>
      </c>
    </row>
    <row r="37" spans="2:34" x14ac:dyDescent="0.2">
      <c r="B37" s="33" t="s">
        <v>265</v>
      </c>
      <c r="C37" s="18" t="s">
        <v>273</v>
      </c>
      <c r="D37" s="18" t="s">
        <v>356</v>
      </c>
      <c r="E37" s="23">
        <v>6.5229110512129374E-2</v>
      </c>
      <c r="F37" s="23">
        <v>9.3800539083557954E-2</v>
      </c>
      <c r="G37" s="23">
        <v>4.8517520215633422E-3</v>
      </c>
      <c r="H37" s="23">
        <v>1.9407008086253369E-2</v>
      </c>
      <c r="I37" s="23">
        <v>0.12830188679245283</v>
      </c>
      <c r="J37" s="23">
        <v>0.15309973045822103</v>
      </c>
      <c r="K37" s="23">
        <v>4.7439353099730457E-2</v>
      </c>
      <c r="L37" s="23">
        <v>3.288409703504043E-2</v>
      </c>
      <c r="M37" s="23">
        <v>5.8760107816711593E-2</v>
      </c>
      <c r="N37" s="23">
        <v>6.4690026954177899E-3</v>
      </c>
      <c r="O37" s="23">
        <v>1.778975741239892E-2</v>
      </c>
      <c r="P37" s="23">
        <v>5.498652291105121E-2</v>
      </c>
      <c r="Q37" s="23">
        <v>0.21185983827493263</v>
      </c>
      <c r="R37" s="23">
        <v>0.10512129380053908</v>
      </c>
      <c r="S37" s="24">
        <v>9275</v>
      </c>
      <c r="T37" s="23">
        <v>0.11754966887417219</v>
      </c>
      <c r="U37" s="23">
        <v>0.13079470198675497</v>
      </c>
      <c r="V37" s="23">
        <v>1.6556291390728477E-3</v>
      </c>
      <c r="W37" s="23">
        <v>3.3112582781456954E-3</v>
      </c>
      <c r="X37" s="23">
        <v>0.15562913907284767</v>
      </c>
      <c r="Y37" s="23">
        <v>0.1804635761589404</v>
      </c>
      <c r="Z37" s="23">
        <v>4.3046357615894038E-2</v>
      </c>
      <c r="AA37" s="23">
        <v>1.3245033112582781E-2</v>
      </c>
      <c r="AB37" s="23">
        <v>6.9536423841059597E-2</v>
      </c>
      <c r="AC37" s="23">
        <v>1.3245033112582781E-2</v>
      </c>
      <c r="AD37" s="23">
        <v>1.3245033112582781E-2</v>
      </c>
      <c r="AE37" s="23">
        <v>2.6490066225165563E-2</v>
      </c>
      <c r="AF37" s="23">
        <v>0.10596026490066225</v>
      </c>
      <c r="AG37" s="23">
        <v>0.12251655629139073</v>
      </c>
      <c r="AH37" s="24">
        <v>3020</v>
      </c>
    </row>
    <row r="38" spans="2:34" x14ac:dyDescent="0.2">
      <c r="B38" s="33" t="s">
        <v>265</v>
      </c>
      <c r="C38" s="18" t="s">
        <v>274</v>
      </c>
      <c r="D38" s="18" t="s">
        <v>380</v>
      </c>
      <c r="E38" s="23">
        <v>5.0213024954351794E-2</v>
      </c>
      <c r="F38" s="23">
        <v>0.11016433353621424</v>
      </c>
      <c r="G38" s="23">
        <v>4.5648204503956182E-3</v>
      </c>
      <c r="H38" s="23">
        <v>0.10894704808277542</v>
      </c>
      <c r="I38" s="23">
        <v>0.11868533171028606</v>
      </c>
      <c r="J38" s="23">
        <v>3.7431527693244065E-2</v>
      </c>
      <c r="K38" s="23">
        <v>2.556299452221546E-2</v>
      </c>
      <c r="L38" s="23">
        <v>3.6518563603164945E-2</v>
      </c>
      <c r="M38" s="23">
        <v>8.0340839926962879E-2</v>
      </c>
      <c r="N38" s="23">
        <v>1.5824710894704809E-2</v>
      </c>
      <c r="O38" s="23">
        <v>2.525867315885575E-2</v>
      </c>
      <c r="P38" s="23">
        <v>6.999391357273281E-2</v>
      </c>
      <c r="Q38" s="23">
        <v>0.26871576384662205</v>
      </c>
      <c r="R38" s="23">
        <v>4.808277541083384E-2</v>
      </c>
      <c r="S38" s="24">
        <v>16430</v>
      </c>
      <c r="T38" s="23">
        <v>0.11677852348993288</v>
      </c>
      <c r="U38" s="23">
        <v>0.11543624161073826</v>
      </c>
      <c r="V38" s="23">
        <v>2.6845637583892616E-3</v>
      </c>
      <c r="W38" s="23">
        <v>1.2080536912751677E-2</v>
      </c>
      <c r="X38" s="23">
        <v>0.19463087248322147</v>
      </c>
      <c r="Y38" s="23">
        <v>7.2483221476510068E-2</v>
      </c>
      <c r="Z38" s="23">
        <v>3.4899328859060399E-2</v>
      </c>
      <c r="AA38" s="23">
        <v>2.0134228187919462E-2</v>
      </c>
      <c r="AB38" s="23">
        <v>0.13020134228187918</v>
      </c>
      <c r="AC38" s="23">
        <v>1.74496644295302E-2</v>
      </c>
      <c r="AD38" s="23">
        <v>2.4161073825503355E-2</v>
      </c>
      <c r="AE38" s="23">
        <v>4.832214765100671E-2</v>
      </c>
      <c r="AF38" s="23">
        <v>0.16241610738255033</v>
      </c>
      <c r="AG38" s="23">
        <v>4.832214765100671E-2</v>
      </c>
      <c r="AH38" s="24">
        <v>3725</v>
      </c>
    </row>
    <row r="39" spans="2:34" x14ac:dyDescent="0.2">
      <c r="B39" s="33" t="s">
        <v>265</v>
      </c>
      <c r="C39" s="18" t="s">
        <v>275</v>
      </c>
      <c r="D39" s="18" t="s">
        <v>357</v>
      </c>
      <c r="E39" s="23">
        <v>6.5365025466893045E-2</v>
      </c>
      <c r="F39" s="23">
        <v>0.12869269949066214</v>
      </c>
      <c r="G39" s="23">
        <v>3.3955857385398981E-3</v>
      </c>
      <c r="H39" s="23">
        <v>6.2139219015280134E-2</v>
      </c>
      <c r="I39" s="23">
        <v>9.8641765704584036E-2</v>
      </c>
      <c r="J39" s="23">
        <v>8.9983022071307303E-2</v>
      </c>
      <c r="K39" s="23">
        <v>3.2427843803056029E-2</v>
      </c>
      <c r="L39" s="23">
        <v>2.2920203735144314E-2</v>
      </c>
      <c r="M39" s="23">
        <v>6.8760611205432934E-2</v>
      </c>
      <c r="N39" s="23">
        <v>1.2733446519524618E-2</v>
      </c>
      <c r="O39" s="23">
        <v>2.3089983022071308E-2</v>
      </c>
      <c r="P39" s="23">
        <v>4.533106960950764E-2</v>
      </c>
      <c r="Q39" s="23">
        <v>0.28845500848896433</v>
      </c>
      <c r="R39" s="23">
        <v>5.8404074702886249E-2</v>
      </c>
      <c r="S39" s="24">
        <v>29450</v>
      </c>
      <c r="T39" s="23">
        <v>0.10106382978723404</v>
      </c>
      <c r="U39" s="23">
        <v>0.16775777414075285</v>
      </c>
      <c r="V39" s="23">
        <v>2.0458265139116204E-3</v>
      </c>
      <c r="W39" s="23">
        <v>1.0638297872340425E-2</v>
      </c>
      <c r="X39" s="23">
        <v>0.14238952536824878</v>
      </c>
      <c r="Y39" s="23">
        <v>0.12806873977086744</v>
      </c>
      <c r="Z39" s="23">
        <v>4.4189852700491E-2</v>
      </c>
      <c r="AA39" s="23">
        <v>2.20949263502455E-2</v>
      </c>
      <c r="AB39" s="23">
        <v>9.9836333878887074E-2</v>
      </c>
      <c r="AC39" s="23">
        <v>2.1685761047463174E-2</v>
      </c>
      <c r="AD39" s="23">
        <v>1.4320785597381341E-2</v>
      </c>
      <c r="AE39" s="23">
        <v>2.4549918166939442E-2</v>
      </c>
      <c r="AF39" s="23">
        <v>0.16121112929623568</v>
      </c>
      <c r="AG39" s="23">
        <v>5.9328968903436988E-2</v>
      </c>
      <c r="AH39" s="24">
        <v>12220</v>
      </c>
    </row>
    <row r="40" spans="2:34" x14ac:dyDescent="0.2">
      <c r="B40" s="33" t="s">
        <v>265</v>
      </c>
      <c r="C40" s="18" t="s">
        <v>276</v>
      </c>
      <c r="D40" s="18" t="s">
        <v>381</v>
      </c>
      <c r="E40" s="23">
        <v>5.5657268399853535E-2</v>
      </c>
      <c r="F40" s="23">
        <v>0.11241303551812523</v>
      </c>
      <c r="G40" s="23">
        <v>1.0984987184181618E-2</v>
      </c>
      <c r="H40" s="23">
        <v>1.5745148297326986E-2</v>
      </c>
      <c r="I40" s="23">
        <v>0.14243866715488832</v>
      </c>
      <c r="J40" s="23">
        <v>7.1036250457707797E-2</v>
      </c>
      <c r="K40" s="23">
        <v>4.0278286341999266E-2</v>
      </c>
      <c r="L40" s="23">
        <v>4.5038447455144633E-2</v>
      </c>
      <c r="M40" s="23">
        <v>6.8473086781398754E-2</v>
      </c>
      <c r="N40" s="23">
        <v>1.5745148297326986E-2</v>
      </c>
      <c r="O40" s="23">
        <v>1.0618820944708897E-2</v>
      </c>
      <c r="P40" s="23">
        <v>7.7261076528744047E-2</v>
      </c>
      <c r="Q40" s="23">
        <v>0.27865250823874038</v>
      </c>
      <c r="R40" s="23">
        <v>5.6023434639326256E-2</v>
      </c>
      <c r="S40" s="24">
        <v>13655</v>
      </c>
      <c r="T40" s="23">
        <v>0.10864485981308411</v>
      </c>
      <c r="U40" s="23">
        <v>0.15537383177570094</v>
      </c>
      <c r="V40" s="23">
        <v>9.3457943925233638E-3</v>
      </c>
      <c r="W40" s="23">
        <v>3.5046728971962616E-3</v>
      </c>
      <c r="X40" s="23">
        <v>0.19742990654205608</v>
      </c>
      <c r="Y40" s="23">
        <v>0.10397196261682243</v>
      </c>
      <c r="Z40" s="23">
        <v>5.2570093457943924E-2</v>
      </c>
      <c r="AA40" s="23">
        <v>2.336448598130841E-2</v>
      </c>
      <c r="AB40" s="23">
        <v>0.10864485981308411</v>
      </c>
      <c r="AC40" s="23">
        <v>2.1028037383177569E-2</v>
      </c>
      <c r="AD40" s="23">
        <v>9.3457943925233638E-3</v>
      </c>
      <c r="AE40" s="23">
        <v>2.8037383177570093E-2</v>
      </c>
      <c r="AF40" s="23">
        <v>0.11448598130841121</v>
      </c>
      <c r="AG40" s="23">
        <v>6.4252336448598124E-2</v>
      </c>
      <c r="AH40" s="24">
        <v>4280</v>
      </c>
    </row>
    <row r="41" spans="2:34" x14ac:dyDescent="0.2">
      <c r="B41" s="33" t="s">
        <v>277</v>
      </c>
      <c r="C41" s="18" t="s">
        <v>278</v>
      </c>
      <c r="D41" s="18" t="s">
        <v>358</v>
      </c>
      <c r="E41" s="23">
        <v>5.769944341372913E-2</v>
      </c>
      <c r="F41" s="23">
        <v>8.7198515769944335E-2</v>
      </c>
      <c r="G41" s="23">
        <v>6.4935064935064939E-3</v>
      </c>
      <c r="H41" s="23">
        <v>2.1521335807050092E-2</v>
      </c>
      <c r="I41" s="23">
        <v>0.12875695732838591</v>
      </c>
      <c r="J41" s="23">
        <v>7.1985157699443414E-2</v>
      </c>
      <c r="K41" s="23">
        <v>2.987012987012987E-2</v>
      </c>
      <c r="L41" s="23">
        <v>4.6938775510204082E-2</v>
      </c>
      <c r="M41" s="23">
        <v>6.289424860853432E-2</v>
      </c>
      <c r="N41" s="23">
        <v>1.5213358070500928E-2</v>
      </c>
      <c r="O41" s="23">
        <v>1.7996289424860853E-2</v>
      </c>
      <c r="P41" s="23">
        <v>8.9981447124304267E-2</v>
      </c>
      <c r="Q41" s="23">
        <v>0.30222634508348795</v>
      </c>
      <c r="R41" s="23">
        <v>6.0853432282003711E-2</v>
      </c>
      <c r="S41" s="24">
        <v>26950</v>
      </c>
      <c r="T41" s="23">
        <v>0.10909090909090909</v>
      </c>
      <c r="U41" s="23">
        <v>0.10584415584415584</v>
      </c>
      <c r="V41" s="23">
        <v>4.5454545454545452E-3</v>
      </c>
      <c r="W41" s="23">
        <v>1.038961038961039E-2</v>
      </c>
      <c r="X41" s="23">
        <v>0.18376623376623377</v>
      </c>
      <c r="Y41" s="23">
        <v>0.10974025974025974</v>
      </c>
      <c r="Z41" s="23">
        <v>4.2857142857142858E-2</v>
      </c>
      <c r="AA41" s="23">
        <v>3.896103896103896E-2</v>
      </c>
      <c r="AB41" s="23">
        <v>8.5064935064935066E-2</v>
      </c>
      <c r="AC41" s="23">
        <v>2.7922077922077921E-2</v>
      </c>
      <c r="AD41" s="23">
        <v>1.6233766233766232E-2</v>
      </c>
      <c r="AE41" s="23">
        <v>6.8831168831168826E-2</v>
      </c>
      <c r="AF41" s="23">
        <v>0.12727272727272726</v>
      </c>
      <c r="AG41" s="23">
        <v>6.9480519480519476E-2</v>
      </c>
      <c r="AH41" s="24">
        <v>7700</v>
      </c>
    </row>
    <row r="42" spans="2:34" x14ac:dyDescent="0.2">
      <c r="B42" s="33" t="s">
        <v>277</v>
      </c>
      <c r="C42" s="18" t="s">
        <v>279</v>
      </c>
      <c r="D42" s="18" t="s">
        <v>382</v>
      </c>
      <c r="E42" s="23">
        <v>7.1348209263078943E-2</v>
      </c>
      <c r="F42" s="23">
        <v>0.11156947309206826</v>
      </c>
      <c r="G42" s="23">
        <v>1.1531970748171761E-2</v>
      </c>
      <c r="H42" s="23">
        <v>3.3939621226326648E-2</v>
      </c>
      <c r="I42" s="23">
        <v>0.12741421338833678</v>
      </c>
      <c r="J42" s="23">
        <v>0.1293830864429027</v>
      </c>
      <c r="K42" s="23">
        <v>3.5252203262703917E-2</v>
      </c>
      <c r="L42" s="23">
        <v>2.5407837989874366E-2</v>
      </c>
      <c r="M42" s="23">
        <v>7.2192012000750053E-2</v>
      </c>
      <c r="N42" s="23">
        <v>1.1813238327395462E-2</v>
      </c>
      <c r="O42" s="23">
        <v>3.0189386836677292E-2</v>
      </c>
      <c r="P42" s="23">
        <v>6.1316332270766924E-2</v>
      </c>
      <c r="Q42" s="23">
        <v>0.226139133695856</v>
      </c>
      <c r="R42" s="23">
        <v>5.2690793174573411E-2</v>
      </c>
      <c r="S42" s="24">
        <v>53330</v>
      </c>
      <c r="T42" s="23">
        <v>0.10850439882697947</v>
      </c>
      <c r="U42" s="23">
        <v>0.12961876832844574</v>
      </c>
      <c r="V42" s="23">
        <v>9.9706744868035199E-3</v>
      </c>
      <c r="W42" s="23">
        <v>4.98533724340176E-3</v>
      </c>
      <c r="X42" s="23">
        <v>0.15278592375366568</v>
      </c>
      <c r="Y42" s="23">
        <v>0.18123167155425221</v>
      </c>
      <c r="Z42" s="23">
        <v>3.6363636363636362E-2</v>
      </c>
      <c r="AA42" s="23">
        <v>1.4956011730205278E-2</v>
      </c>
      <c r="AB42" s="23">
        <v>9.2375366568914957E-2</v>
      </c>
      <c r="AC42" s="23">
        <v>1.1436950146627566E-2</v>
      </c>
      <c r="AD42" s="23">
        <v>2.6979472140762465E-2</v>
      </c>
      <c r="AE42" s="23">
        <v>3.1378299120234605E-2</v>
      </c>
      <c r="AF42" s="23">
        <v>0.13958944281524927</v>
      </c>
      <c r="AG42" s="23">
        <v>6.0117302052785926E-2</v>
      </c>
      <c r="AH42" s="24">
        <v>17050</v>
      </c>
    </row>
    <row r="43" spans="2:34" x14ac:dyDescent="0.2">
      <c r="B43" s="33" t="s">
        <v>277</v>
      </c>
      <c r="C43" s="18" t="s">
        <v>280</v>
      </c>
      <c r="D43" s="18" t="s">
        <v>383</v>
      </c>
      <c r="E43" s="23">
        <v>7.2160959566647323E-2</v>
      </c>
      <c r="F43" s="23">
        <v>0.11646353259818147</v>
      </c>
      <c r="G43" s="23">
        <v>8.1253627394080093E-3</v>
      </c>
      <c r="H43" s="23">
        <v>1.644418649642097E-2</v>
      </c>
      <c r="I43" s="23">
        <v>0.1294254207777133</v>
      </c>
      <c r="J43" s="23">
        <v>8.8992068098278199E-2</v>
      </c>
      <c r="K43" s="23">
        <v>3.8305281485780614E-2</v>
      </c>
      <c r="L43" s="23">
        <v>3.3855678080866702E-2</v>
      </c>
      <c r="M43" s="23">
        <v>8.6670535887018771E-2</v>
      </c>
      <c r="N43" s="23">
        <v>1.2961888179531825E-2</v>
      </c>
      <c r="O43" s="23">
        <v>2.6310698394273555E-2</v>
      </c>
      <c r="P43" s="23">
        <v>5.1073708647707487E-2</v>
      </c>
      <c r="Q43" s="23">
        <v>0.2460824143934997</v>
      </c>
      <c r="R43" s="23">
        <v>7.3128264654672079E-2</v>
      </c>
      <c r="S43" s="24">
        <v>25845</v>
      </c>
      <c r="T43" s="23">
        <v>0.10691244239631337</v>
      </c>
      <c r="U43" s="23">
        <v>0.13548387096774195</v>
      </c>
      <c r="V43" s="23">
        <v>3.6866359447004608E-3</v>
      </c>
      <c r="W43" s="23">
        <v>9.6774193548387101E-3</v>
      </c>
      <c r="X43" s="23">
        <v>0.14470046082949309</v>
      </c>
      <c r="Y43" s="23">
        <v>0.1152073732718894</v>
      </c>
      <c r="Z43" s="23">
        <v>3.9170506912442393E-2</v>
      </c>
      <c r="AA43" s="23">
        <v>2.6728110599078342E-2</v>
      </c>
      <c r="AB43" s="23">
        <v>9.7695852534562214E-2</v>
      </c>
      <c r="AC43" s="23">
        <v>1.4285714285714285E-2</v>
      </c>
      <c r="AD43" s="23">
        <v>1.6589861751152075E-2</v>
      </c>
      <c r="AE43" s="23">
        <v>3.6866359447004608E-2</v>
      </c>
      <c r="AF43" s="23">
        <v>0.17834101382488479</v>
      </c>
      <c r="AG43" s="23">
        <v>7.4654377880184336E-2</v>
      </c>
      <c r="AH43" s="24">
        <v>10850</v>
      </c>
    </row>
    <row r="44" spans="2:34" x14ac:dyDescent="0.2">
      <c r="B44" s="33" t="s">
        <v>277</v>
      </c>
      <c r="C44" s="18" t="s">
        <v>281</v>
      </c>
      <c r="D44" s="18" t="s">
        <v>359</v>
      </c>
      <c r="E44" s="23">
        <v>5.8650487221915792E-2</v>
      </c>
      <c r="F44" s="23">
        <v>0.10084574370288656</v>
      </c>
      <c r="G44" s="23">
        <v>5.2399338113623831E-3</v>
      </c>
      <c r="H44" s="23">
        <v>2.1143592572163999E-2</v>
      </c>
      <c r="I44" s="23">
        <v>0.11527854384997242</v>
      </c>
      <c r="J44" s="23">
        <v>7.1980143408714836E-2</v>
      </c>
      <c r="K44" s="23">
        <v>3.3186247471961756E-2</v>
      </c>
      <c r="L44" s="23">
        <v>3.6127964699393271E-2</v>
      </c>
      <c r="M44" s="23">
        <v>7.2347858062143777E-2</v>
      </c>
      <c r="N44" s="23">
        <v>1.2318440889869461E-2</v>
      </c>
      <c r="O44" s="23">
        <v>2.4085309799595514E-2</v>
      </c>
      <c r="P44" s="23">
        <v>8.6412943555800703E-2</v>
      </c>
      <c r="Q44" s="23">
        <v>0.30281301709873137</v>
      </c>
      <c r="R44" s="23">
        <v>5.9569773855488138E-2</v>
      </c>
      <c r="S44" s="24">
        <v>54390</v>
      </c>
      <c r="T44" s="23">
        <v>0.11429501790947574</v>
      </c>
      <c r="U44" s="23">
        <v>0.14164767176815368</v>
      </c>
      <c r="V44" s="23">
        <v>3.9075219798111365E-3</v>
      </c>
      <c r="W44" s="23">
        <v>4.5587756431129927E-3</v>
      </c>
      <c r="X44" s="23">
        <v>0.15499837186584176</v>
      </c>
      <c r="Y44" s="23">
        <v>0.11234125691957017</v>
      </c>
      <c r="Z44" s="23">
        <v>4.4610875936177144E-2</v>
      </c>
      <c r="AA44" s="23">
        <v>2.2142624552263106E-2</v>
      </c>
      <c r="AB44" s="23">
        <v>0.10159557147508955</v>
      </c>
      <c r="AC44" s="23">
        <v>1.2699446434386193E-2</v>
      </c>
      <c r="AD44" s="23">
        <v>2.0188863562357537E-2</v>
      </c>
      <c r="AE44" s="23">
        <v>5.4379680885704981E-2</v>
      </c>
      <c r="AF44" s="23">
        <v>0.13643764246173884</v>
      </c>
      <c r="AG44" s="23">
        <v>7.5871051774666229E-2</v>
      </c>
      <c r="AH44" s="24">
        <v>15355</v>
      </c>
    </row>
    <row r="45" spans="2:34" x14ac:dyDescent="0.2">
      <c r="B45" s="33" t="s">
        <v>282</v>
      </c>
      <c r="C45" s="18" t="s">
        <v>283</v>
      </c>
      <c r="D45" s="18" t="s">
        <v>384</v>
      </c>
      <c r="E45" s="23">
        <v>5.9052202887819323E-2</v>
      </c>
      <c r="F45" s="23">
        <v>0.10940392447241762</v>
      </c>
      <c r="G45" s="23">
        <v>1.295816364309515E-2</v>
      </c>
      <c r="H45" s="23">
        <v>2.3694927804516847E-2</v>
      </c>
      <c r="I45" s="23">
        <v>0.10144390966308775</v>
      </c>
      <c r="J45" s="23">
        <v>7.571269900037024E-2</v>
      </c>
      <c r="K45" s="23">
        <v>3.3135875601629027E-2</v>
      </c>
      <c r="L45" s="23">
        <v>3.3320992225101813E-2</v>
      </c>
      <c r="M45" s="23">
        <v>7.6823398741206958E-2</v>
      </c>
      <c r="N45" s="23">
        <v>1.0921880784894483E-2</v>
      </c>
      <c r="O45" s="23">
        <v>3.1284709366901149E-2</v>
      </c>
      <c r="P45" s="23">
        <v>6.2939651980747871E-2</v>
      </c>
      <c r="Q45" s="23">
        <v>0.2882265827471307</v>
      </c>
      <c r="R45" s="23">
        <v>8.1081081081081086E-2</v>
      </c>
      <c r="S45" s="24">
        <v>27010</v>
      </c>
      <c r="T45" s="23">
        <v>0.10714285714285714</v>
      </c>
      <c r="U45" s="23">
        <v>0.15920096852300242</v>
      </c>
      <c r="V45" s="23">
        <v>9.0799031476997572E-3</v>
      </c>
      <c r="W45" s="23">
        <v>5.4479418886198543E-3</v>
      </c>
      <c r="X45" s="23">
        <v>0.15193704600484262</v>
      </c>
      <c r="Y45" s="23">
        <v>0.11743341404358354</v>
      </c>
      <c r="Z45" s="23">
        <v>4.0556900726392252E-2</v>
      </c>
      <c r="AA45" s="23">
        <v>1.6949152542372881E-2</v>
      </c>
      <c r="AB45" s="23">
        <v>0.11743341404358354</v>
      </c>
      <c r="AC45" s="23">
        <v>1.5738498789346248E-2</v>
      </c>
      <c r="AD45" s="23">
        <v>2.3607748184019371E-2</v>
      </c>
      <c r="AE45" s="23">
        <v>2.9055690072639227E-2</v>
      </c>
      <c r="AF45" s="23">
        <v>0.10835351089588378</v>
      </c>
      <c r="AG45" s="23">
        <v>9.8062953995157381E-2</v>
      </c>
      <c r="AH45" s="24">
        <v>8260</v>
      </c>
    </row>
    <row r="46" spans="2:34" x14ac:dyDescent="0.2">
      <c r="B46" s="33" t="s">
        <v>282</v>
      </c>
      <c r="C46" s="18" t="s">
        <v>284</v>
      </c>
      <c r="D46" s="18" t="s">
        <v>360</v>
      </c>
      <c r="E46" s="23">
        <v>6.7313915857605183E-2</v>
      </c>
      <c r="F46" s="23">
        <v>0.10614886731391586</v>
      </c>
      <c r="G46" s="23">
        <v>3.2362459546925568E-3</v>
      </c>
      <c r="H46" s="23">
        <v>1.5533980582524271E-2</v>
      </c>
      <c r="I46" s="23">
        <v>0.11132686084142394</v>
      </c>
      <c r="J46" s="23">
        <v>5.5016181229773461E-2</v>
      </c>
      <c r="K46" s="23">
        <v>3.4304207119741102E-2</v>
      </c>
      <c r="L46" s="23">
        <v>2.7831715210355986E-2</v>
      </c>
      <c r="M46" s="23">
        <v>9.8381877022653719E-2</v>
      </c>
      <c r="N46" s="23">
        <v>8.4142394822006479E-3</v>
      </c>
      <c r="O46" s="23">
        <v>2.1359223300970873E-2</v>
      </c>
      <c r="P46" s="23">
        <v>6.4077669902912623E-2</v>
      </c>
      <c r="Q46" s="23">
        <v>0.33333333333333331</v>
      </c>
      <c r="R46" s="23">
        <v>5.372168284789644E-2</v>
      </c>
      <c r="S46" s="24">
        <v>7725</v>
      </c>
      <c r="T46" s="23">
        <v>0.12641509433962264</v>
      </c>
      <c r="U46" s="23">
        <v>0.17735849056603772</v>
      </c>
      <c r="V46" s="23">
        <v>0</v>
      </c>
      <c r="W46" s="23">
        <v>1.8867924528301887E-3</v>
      </c>
      <c r="X46" s="23">
        <v>0.14528301886792452</v>
      </c>
      <c r="Y46" s="23">
        <v>8.1132075471698109E-2</v>
      </c>
      <c r="Z46" s="23">
        <v>5.2830188679245285E-2</v>
      </c>
      <c r="AA46" s="23">
        <v>1.6981132075471698E-2</v>
      </c>
      <c r="AB46" s="23">
        <v>0.14716981132075471</v>
      </c>
      <c r="AC46" s="23">
        <v>2.0754716981132074E-2</v>
      </c>
      <c r="AD46" s="23">
        <v>1.6981132075471698E-2</v>
      </c>
      <c r="AE46" s="23">
        <v>1.509433962264151E-2</v>
      </c>
      <c r="AF46" s="23">
        <v>0.15094339622641509</v>
      </c>
      <c r="AG46" s="23">
        <v>4.9056603773584909E-2</v>
      </c>
      <c r="AH46" s="24">
        <v>2650</v>
      </c>
    </row>
    <row r="47" spans="2:34" x14ac:dyDescent="0.2">
      <c r="B47" s="33" t="s">
        <v>282</v>
      </c>
      <c r="C47" s="18" t="s">
        <v>285</v>
      </c>
      <c r="D47" s="18" t="s">
        <v>385</v>
      </c>
      <c r="E47" s="23">
        <v>7.3361227336122728E-2</v>
      </c>
      <c r="F47" s="23">
        <v>0.11199442119944213</v>
      </c>
      <c r="G47" s="23">
        <v>1.0599721059972107E-2</v>
      </c>
      <c r="H47" s="23">
        <v>6.1366806136680614E-2</v>
      </c>
      <c r="I47" s="23">
        <v>0.11854951185495119</v>
      </c>
      <c r="J47" s="23">
        <v>9.2887029288702933E-2</v>
      </c>
      <c r="K47" s="23">
        <v>3.5006973500697348E-2</v>
      </c>
      <c r="L47" s="23">
        <v>4.5188284518828455E-2</v>
      </c>
      <c r="M47" s="23">
        <v>7.8521617852161787E-2</v>
      </c>
      <c r="N47" s="23">
        <v>1.00418410041841E-2</v>
      </c>
      <c r="O47" s="23">
        <v>1.9665271966527197E-2</v>
      </c>
      <c r="P47" s="23">
        <v>4.3514644351464432E-2</v>
      </c>
      <c r="Q47" s="23">
        <v>0.22343096234309623</v>
      </c>
      <c r="R47" s="23">
        <v>7.6011157601115764E-2</v>
      </c>
      <c r="S47" s="24">
        <v>35850</v>
      </c>
      <c r="T47" s="23">
        <v>0.12448812448812449</v>
      </c>
      <c r="U47" s="23">
        <v>0.12448812448812449</v>
      </c>
      <c r="V47" s="23">
        <v>8.5995085995085995E-3</v>
      </c>
      <c r="W47" s="23">
        <v>8.1900081900081901E-3</v>
      </c>
      <c r="X47" s="23">
        <v>0.15970515970515969</v>
      </c>
      <c r="Y47" s="23">
        <v>0.13431613431613432</v>
      </c>
      <c r="Z47" s="23">
        <v>3.9312039312039311E-2</v>
      </c>
      <c r="AA47" s="23">
        <v>3.7264537264537267E-2</v>
      </c>
      <c r="AB47" s="23">
        <v>9.9918099918099912E-2</v>
      </c>
      <c r="AC47" s="23">
        <v>1.1056511056511056E-2</v>
      </c>
      <c r="AD47" s="23">
        <v>1.5151515151515152E-2</v>
      </c>
      <c r="AE47" s="23">
        <v>2.0065520065520065E-2</v>
      </c>
      <c r="AF47" s="23">
        <v>0.12121212121212122</v>
      </c>
      <c r="AG47" s="23">
        <v>9.6232596232596238E-2</v>
      </c>
      <c r="AH47" s="24">
        <v>12210</v>
      </c>
    </row>
    <row r="48" spans="2:34" x14ac:dyDescent="0.2">
      <c r="B48" s="33" t="s">
        <v>286</v>
      </c>
      <c r="C48" s="18" t="s">
        <v>287</v>
      </c>
      <c r="D48" s="18" t="s">
        <v>386</v>
      </c>
      <c r="E48" s="23" t="s">
        <v>574</v>
      </c>
      <c r="F48" s="23" t="s">
        <v>574</v>
      </c>
      <c r="G48" s="23" t="s">
        <v>574</v>
      </c>
      <c r="H48" s="23" t="s">
        <v>574</v>
      </c>
      <c r="I48" s="23" t="s">
        <v>574</v>
      </c>
      <c r="J48" s="23" t="s">
        <v>574</v>
      </c>
      <c r="K48" s="23" t="s">
        <v>574</v>
      </c>
      <c r="L48" s="23" t="s">
        <v>574</v>
      </c>
      <c r="M48" s="23" t="s">
        <v>574</v>
      </c>
      <c r="N48" s="23" t="s">
        <v>574</v>
      </c>
      <c r="O48" s="23" t="s">
        <v>574</v>
      </c>
      <c r="P48" s="23" t="s">
        <v>574</v>
      </c>
      <c r="Q48" s="23" t="s">
        <v>574</v>
      </c>
      <c r="R48" s="23" t="s">
        <v>574</v>
      </c>
      <c r="S48" s="24" t="s">
        <v>574</v>
      </c>
      <c r="T48" s="23" t="s">
        <v>574</v>
      </c>
      <c r="U48" s="23" t="s">
        <v>574</v>
      </c>
      <c r="V48" s="23" t="s">
        <v>574</v>
      </c>
      <c r="W48" s="23" t="s">
        <v>574</v>
      </c>
      <c r="X48" s="23" t="s">
        <v>574</v>
      </c>
      <c r="Y48" s="23" t="s">
        <v>574</v>
      </c>
      <c r="Z48" s="23" t="s">
        <v>574</v>
      </c>
      <c r="AA48" s="23" t="s">
        <v>574</v>
      </c>
      <c r="AB48" s="23" t="s">
        <v>574</v>
      </c>
      <c r="AC48" s="23" t="s">
        <v>574</v>
      </c>
      <c r="AD48" s="23" t="s">
        <v>574</v>
      </c>
      <c r="AE48" s="23" t="s">
        <v>574</v>
      </c>
      <c r="AF48" s="23" t="s">
        <v>574</v>
      </c>
      <c r="AG48" s="23" t="s">
        <v>574</v>
      </c>
      <c r="AH48" s="24" t="s">
        <v>574</v>
      </c>
    </row>
    <row r="49" spans="2:34" x14ac:dyDescent="0.2">
      <c r="B49" s="33" t="s">
        <v>286</v>
      </c>
      <c r="C49" s="18" t="s">
        <v>288</v>
      </c>
      <c r="D49" s="18" t="s">
        <v>361</v>
      </c>
      <c r="E49" s="23">
        <v>5.718303257558003E-2</v>
      </c>
      <c r="F49" s="23">
        <v>0.12233419264119991</v>
      </c>
      <c r="G49" s="23">
        <v>3.7497070541363956E-3</v>
      </c>
      <c r="H49" s="23">
        <v>2.0623388797750174E-2</v>
      </c>
      <c r="I49" s="23">
        <v>0.12913053667682212</v>
      </c>
      <c r="J49" s="23">
        <v>8.34309819545348E-2</v>
      </c>
      <c r="K49" s="23">
        <v>4.0543707522849776E-2</v>
      </c>
      <c r="L49" s="23">
        <v>4.499648464963675E-2</v>
      </c>
      <c r="M49" s="23">
        <v>7.2416217483009138E-2</v>
      </c>
      <c r="N49" s="23">
        <v>1.6170611670963207E-2</v>
      </c>
      <c r="O49" s="23">
        <v>1.0780407780642137E-2</v>
      </c>
      <c r="P49" s="23">
        <v>7.1947504101242093E-2</v>
      </c>
      <c r="Q49" s="23">
        <v>0.25240215608155614</v>
      </c>
      <c r="R49" s="23">
        <v>7.405671431919382E-2</v>
      </c>
      <c r="S49" s="24">
        <v>21335</v>
      </c>
      <c r="T49" s="23">
        <v>0.10877513711151737</v>
      </c>
      <c r="U49" s="23">
        <v>0.18098720292504569</v>
      </c>
      <c r="V49" s="23">
        <v>1.8281535648994515E-3</v>
      </c>
      <c r="W49" s="23">
        <v>3.6563071297989031E-3</v>
      </c>
      <c r="X49" s="23">
        <v>0.15813528336380256</v>
      </c>
      <c r="Y49" s="23">
        <v>0.1206581352833638</v>
      </c>
      <c r="Z49" s="23">
        <v>3.7477148080438755E-2</v>
      </c>
      <c r="AA49" s="23">
        <v>3.1078610603290677E-2</v>
      </c>
      <c r="AB49" s="23">
        <v>0.10420475319926874</v>
      </c>
      <c r="AC49" s="23">
        <v>9.140767824497258E-3</v>
      </c>
      <c r="AD49" s="23">
        <v>1.0968921389396709E-2</v>
      </c>
      <c r="AE49" s="23">
        <v>3.8391224862888484E-2</v>
      </c>
      <c r="AF49" s="23">
        <v>9.5978062157221211E-2</v>
      </c>
      <c r="AG49" s="23">
        <v>9.9634369287020116E-2</v>
      </c>
      <c r="AH49" s="24">
        <v>5470</v>
      </c>
    </row>
    <row r="50" spans="2:34" x14ac:dyDescent="0.2">
      <c r="B50" s="33" t="s">
        <v>286</v>
      </c>
      <c r="C50" s="18" t="s">
        <v>289</v>
      </c>
      <c r="D50" s="18" t="s">
        <v>362</v>
      </c>
      <c r="E50" s="23">
        <v>7.1209108982468822E-2</v>
      </c>
      <c r="F50" s="23">
        <v>0.11458521597686608</v>
      </c>
      <c r="G50" s="23">
        <v>9.9403578528827041E-3</v>
      </c>
      <c r="H50" s="23">
        <v>7.0124706307608892E-2</v>
      </c>
      <c r="I50" s="23">
        <v>0.12452557382974878</v>
      </c>
      <c r="J50" s="23">
        <v>7.7534791252485094E-2</v>
      </c>
      <c r="K50" s="23">
        <v>4.37375745526839E-2</v>
      </c>
      <c r="L50" s="23">
        <v>4.3918308331827222E-2</v>
      </c>
      <c r="M50" s="23">
        <v>8.5667811313934569E-2</v>
      </c>
      <c r="N50" s="23">
        <v>7.9522862823061622E-3</v>
      </c>
      <c r="O50" s="23">
        <v>2.8375203325501537E-2</v>
      </c>
      <c r="P50" s="23">
        <v>5.7654075546719682E-2</v>
      </c>
      <c r="Q50" s="23">
        <v>0.20133742996566059</v>
      </c>
      <c r="R50" s="23">
        <v>6.3437556479305976E-2</v>
      </c>
      <c r="S50" s="24">
        <v>27665</v>
      </c>
      <c r="T50" s="23">
        <v>0.13145539906103287</v>
      </c>
      <c r="U50" s="23">
        <v>0.11602951039570758</v>
      </c>
      <c r="V50" s="23">
        <v>6.7069081153588199E-3</v>
      </c>
      <c r="W50" s="23">
        <v>6.7069081153588199E-3</v>
      </c>
      <c r="X50" s="23">
        <v>0.16498993963782696</v>
      </c>
      <c r="Y50" s="23">
        <v>0.11267605633802817</v>
      </c>
      <c r="Z50" s="23">
        <v>4.2924211938296444E-2</v>
      </c>
      <c r="AA50" s="23">
        <v>2.4815560026827631E-2</v>
      </c>
      <c r="AB50" s="23">
        <v>0.12005365526492287</v>
      </c>
      <c r="AC50" s="23">
        <v>9.3896713615023476E-3</v>
      </c>
      <c r="AD50" s="23">
        <v>2.1462105969148222E-2</v>
      </c>
      <c r="AE50" s="23">
        <v>2.6156941649899398E-2</v>
      </c>
      <c r="AF50" s="23">
        <v>0.12206572769953052</v>
      </c>
      <c r="AG50" s="23">
        <v>9.3896713615023469E-2</v>
      </c>
      <c r="AH50" s="24">
        <v>7455</v>
      </c>
    </row>
    <row r="51" spans="2:34" x14ac:dyDescent="0.2">
      <c r="B51" s="33" t="s">
        <v>286</v>
      </c>
      <c r="C51" s="18" t="s">
        <v>290</v>
      </c>
      <c r="D51" s="18" t="s">
        <v>387</v>
      </c>
      <c r="E51" s="23">
        <v>5.9968564865191636E-2</v>
      </c>
      <c r="F51" s="23">
        <v>0.11389191149800508</v>
      </c>
      <c r="G51" s="23">
        <v>1.1244105912223431E-2</v>
      </c>
      <c r="H51" s="23">
        <v>5.5616007737879336E-2</v>
      </c>
      <c r="I51" s="23">
        <v>0.12622415669205658</v>
      </c>
      <c r="J51" s="23">
        <v>7.7016080280498125E-2</v>
      </c>
      <c r="K51" s="23">
        <v>3.5304074477088623E-2</v>
      </c>
      <c r="L51" s="23">
        <v>3.8568492322572846E-2</v>
      </c>
      <c r="M51" s="23">
        <v>7.7741506468383514E-2</v>
      </c>
      <c r="N51" s="23">
        <v>1.0155966630395358E-2</v>
      </c>
      <c r="O51" s="23">
        <v>2.2609116189094426E-2</v>
      </c>
      <c r="P51" s="23">
        <v>6.9036392213758915E-2</v>
      </c>
      <c r="Q51" s="23">
        <v>0.24785394752750575</v>
      </c>
      <c r="R51" s="23">
        <v>5.4769677185346394E-2</v>
      </c>
      <c r="S51" s="24">
        <v>41355</v>
      </c>
      <c r="T51" s="23">
        <v>0.11332503113325031</v>
      </c>
      <c r="U51" s="23">
        <v>0.13034454130344542</v>
      </c>
      <c r="V51" s="23">
        <v>8.3022000830220016E-3</v>
      </c>
      <c r="W51" s="23">
        <v>5.3964300539643007E-3</v>
      </c>
      <c r="X51" s="23">
        <v>0.17891241178912412</v>
      </c>
      <c r="Y51" s="23">
        <v>0.11415525114155251</v>
      </c>
      <c r="Z51" s="23">
        <v>4.0680780406807802E-2</v>
      </c>
      <c r="AA51" s="23">
        <v>2.3661270236612703E-2</v>
      </c>
      <c r="AB51" s="23">
        <v>0.11415525114155251</v>
      </c>
      <c r="AC51" s="23">
        <v>1.8264840182648401E-2</v>
      </c>
      <c r="AD51" s="23">
        <v>2.4076380240763803E-2</v>
      </c>
      <c r="AE51" s="23">
        <v>3.1963470319634701E-2</v>
      </c>
      <c r="AF51" s="23">
        <v>0.12909921129099211</v>
      </c>
      <c r="AG51" s="23">
        <v>6.8078040680780411E-2</v>
      </c>
      <c r="AH51" s="24">
        <v>12045</v>
      </c>
    </row>
    <row r="52" spans="2:34" x14ac:dyDescent="0.2">
      <c r="B52" s="33" t="s">
        <v>286</v>
      </c>
      <c r="C52" s="18" t="s">
        <v>291</v>
      </c>
      <c r="D52" s="18" t="s">
        <v>388</v>
      </c>
      <c r="E52" s="23">
        <v>5.6949422540820388E-2</v>
      </c>
      <c r="F52" s="23">
        <v>0.11150935882118677</v>
      </c>
      <c r="G52" s="23">
        <v>5.5754679410593387E-3</v>
      </c>
      <c r="H52" s="23">
        <v>1.7522899243329351E-2</v>
      </c>
      <c r="I52" s="23">
        <v>0.11549183592194345</v>
      </c>
      <c r="J52" s="23">
        <v>5.1373954599761053E-2</v>
      </c>
      <c r="K52" s="23">
        <v>3.6638789326961373E-2</v>
      </c>
      <c r="L52" s="23">
        <v>3.9028275587415374E-2</v>
      </c>
      <c r="M52" s="23">
        <v>7.4870569494225409E-2</v>
      </c>
      <c r="N52" s="23">
        <v>1.5133412982875348E-2</v>
      </c>
      <c r="O52" s="23">
        <v>2.3894862604540025E-2</v>
      </c>
      <c r="P52" s="23">
        <v>7.8454798884906418E-2</v>
      </c>
      <c r="Q52" s="23">
        <v>0.33094384707287933</v>
      </c>
      <c r="R52" s="23">
        <v>4.2214257268020708E-2</v>
      </c>
      <c r="S52" s="24">
        <v>12555</v>
      </c>
      <c r="T52" s="23">
        <v>9.1259640102827763E-2</v>
      </c>
      <c r="U52" s="23">
        <v>0.17223650385604114</v>
      </c>
      <c r="V52" s="23">
        <v>3.8560411311053984E-3</v>
      </c>
      <c r="W52" s="23">
        <v>7.7120822622107968E-3</v>
      </c>
      <c r="X52" s="23">
        <v>0.12082262210796915</v>
      </c>
      <c r="Y52" s="23">
        <v>6.6838046272493568E-2</v>
      </c>
      <c r="Z52" s="23">
        <v>5.0128534704370183E-2</v>
      </c>
      <c r="AA52" s="23">
        <v>2.6992287917737789E-2</v>
      </c>
      <c r="AB52" s="23">
        <v>0.11311053984575835</v>
      </c>
      <c r="AC52" s="23">
        <v>7.7120822622107968E-3</v>
      </c>
      <c r="AD52" s="23">
        <v>2.4421593830334189E-2</v>
      </c>
      <c r="AE52" s="23">
        <v>3.9845758354755782E-2</v>
      </c>
      <c r="AF52" s="23">
        <v>0.2120822622107969</v>
      </c>
      <c r="AG52" s="23">
        <v>6.4267352185089971E-2</v>
      </c>
      <c r="AH52" s="24">
        <v>3890</v>
      </c>
    </row>
    <row r="53" spans="2:34" x14ac:dyDescent="0.2">
      <c r="B53" s="33" t="s">
        <v>286</v>
      </c>
      <c r="C53" s="18" t="s">
        <v>292</v>
      </c>
      <c r="D53" s="18" t="s">
        <v>363</v>
      </c>
      <c r="E53" s="23" t="s">
        <v>574</v>
      </c>
      <c r="F53" s="23" t="s">
        <v>574</v>
      </c>
      <c r="G53" s="23" t="s">
        <v>574</v>
      </c>
      <c r="H53" s="23" t="s">
        <v>574</v>
      </c>
      <c r="I53" s="23" t="s">
        <v>574</v>
      </c>
      <c r="J53" s="23" t="s">
        <v>574</v>
      </c>
      <c r="K53" s="23" t="s">
        <v>574</v>
      </c>
      <c r="L53" s="23" t="s">
        <v>574</v>
      </c>
      <c r="M53" s="23" t="s">
        <v>574</v>
      </c>
      <c r="N53" s="23" t="s">
        <v>574</v>
      </c>
      <c r="O53" s="23" t="s">
        <v>574</v>
      </c>
      <c r="P53" s="23" t="s">
        <v>574</v>
      </c>
      <c r="Q53" s="23" t="s">
        <v>574</v>
      </c>
      <c r="R53" s="23" t="s">
        <v>574</v>
      </c>
      <c r="S53" s="24" t="s">
        <v>574</v>
      </c>
      <c r="T53" s="23" t="s">
        <v>574</v>
      </c>
      <c r="U53" s="23" t="s">
        <v>574</v>
      </c>
      <c r="V53" s="23" t="s">
        <v>574</v>
      </c>
      <c r="W53" s="23" t="s">
        <v>574</v>
      </c>
      <c r="X53" s="23" t="s">
        <v>574</v>
      </c>
      <c r="Y53" s="23" t="s">
        <v>574</v>
      </c>
      <c r="Z53" s="23" t="s">
        <v>574</v>
      </c>
      <c r="AA53" s="23" t="s">
        <v>574</v>
      </c>
      <c r="AB53" s="23" t="s">
        <v>574</v>
      </c>
      <c r="AC53" s="23" t="s">
        <v>574</v>
      </c>
      <c r="AD53" s="23" t="s">
        <v>574</v>
      </c>
      <c r="AE53" s="23" t="s">
        <v>574</v>
      </c>
      <c r="AF53" s="23" t="s">
        <v>574</v>
      </c>
      <c r="AG53" s="23" t="s">
        <v>574</v>
      </c>
      <c r="AH53" s="24" t="s">
        <v>574</v>
      </c>
    </row>
    <row r="54" spans="2:34" x14ac:dyDescent="0.2">
      <c r="B54" s="33" t="s">
        <v>293</v>
      </c>
      <c r="C54" s="18" t="s">
        <v>294</v>
      </c>
      <c r="D54" s="18" t="s">
        <v>364</v>
      </c>
      <c r="E54" s="23">
        <v>6.1548223350253804E-2</v>
      </c>
      <c r="F54" s="23">
        <v>0.12436548223350254</v>
      </c>
      <c r="G54" s="23">
        <v>7.6142131979695434E-3</v>
      </c>
      <c r="H54" s="23">
        <v>2.2208121827411168E-2</v>
      </c>
      <c r="I54" s="23">
        <v>0.11357868020304568</v>
      </c>
      <c r="J54" s="23">
        <v>6.3134517766497464E-2</v>
      </c>
      <c r="K54" s="23">
        <v>3.5215736040609139E-2</v>
      </c>
      <c r="L54" s="23">
        <v>4.3464467005076141E-2</v>
      </c>
      <c r="M54" s="23">
        <v>9.1053299492385789E-2</v>
      </c>
      <c r="N54" s="23">
        <v>9.2005076142131978E-3</v>
      </c>
      <c r="O54" s="23">
        <v>2.982233502538071E-2</v>
      </c>
      <c r="P54" s="23">
        <v>7.4555837563451771E-2</v>
      </c>
      <c r="Q54" s="23">
        <v>0.26935279187817257</v>
      </c>
      <c r="R54" s="23">
        <v>5.5203045685279187E-2</v>
      </c>
      <c r="S54" s="24">
        <v>15760</v>
      </c>
      <c r="T54" s="23">
        <v>0.1029143897996357</v>
      </c>
      <c r="U54" s="23">
        <v>0.15300546448087432</v>
      </c>
      <c r="V54" s="23">
        <v>3.6429872495446266E-3</v>
      </c>
      <c r="W54" s="23">
        <v>6.375227686703097E-3</v>
      </c>
      <c r="X54" s="23">
        <v>0.16939890710382513</v>
      </c>
      <c r="Y54" s="23">
        <v>8.9253187613843349E-2</v>
      </c>
      <c r="Z54" s="23">
        <v>4.9180327868852458E-2</v>
      </c>
      <c r="AA54" s="23">
        <v>2.185792349726776E-2</v>
      </c>
      <c r="AB54" s="23">
        <v>0.12477231329690346</v>
      </c>
      <c r="AC54" s="23">
        <v>1.4571948998178506E-2</v>
      </c>
      <c r="AD54" s="23">
        <v>2.2768670309653915E-2</v>
      </c>
      <c r="AE54" s="23">
        <v>3.5519125683060107E-2</v>
      </c>
      <c r="AF54" s="23">
        <v>0.13479052823315119</v>
      </c>
      <c r="AG54" s="23">
        <v>7.1948998178506376E-2</v>
      </c>
      <c r="AH54" s="24">
        <v>5490</v>
      </c>
    </row>
    <row r="55" spans="2:34" x14ac:dyDescent="0.2">
      <c r="B55" s="33" t="s">
        <v>293</v>
      </c>
      <c r="C55" s="18" t="s">
        <v>295</v>
      </c>
      <c r="D55" s="18" t="s">
        <v>389</v>
      </c>
      <c r="E55" s="23">
        <v>6.943740496705525E-2</v>
      </c>
      <c r="F55" s="23">
        <v>0.15762797769893563</v>
      </c>
      <c r="G55" s="23">
        <v>6.5889508362899137E-3</v>
      </c>
      <c r="H55" s="23">
        <v>1.7739483020780537E-2</v>
      </c>
      <c r="I55" s="23">
        <v>0.12316269640141916</v>
      </c>
      <c r="J55" s="23">
        <v>5.3218449062341612E-2</v>
      </c>
      <c r="K55" s="23">
        <v>3.0410542321338063E-2</v>
      </c>
      <c r="L55" s="23">
        <v>3.4972123669538772E-2</v>
      </c>
      <c r="M55" s="23">
        <v>9.0724784591991889E-2</v>
      </c>
      <c r="N55" s="23">
        <v>1.1657374556512924E-2</v>
      </c>
      <c r="O55" s="23">
        <v>3.1424227065382664E-2</v>
      </c>
      <c r="P55" s="23">
        <v>4.2574759249873292E-2</v>
      </c>
      <c r="Q55" s="23">
        <v>0.27521540800810945</v>
      </c>
      <c r="R55" s="23">
        <v>5.5752660922453116E-2</v>
      </c>
      <c r="S55" s="24">
        <v>9865</v>
      </c>
      <c r="T55" s="23">
        <v>0.12264150943396226</v>
      </c>
      <c r="U55" s="23">
        <v>0.15094339622641509</v>
      </c>
      <c r="V55" s="23">
        <v>7.8616352201257862E-3</v>
      </c>
      <c r="W55" s="23">
        <v>4.7169811320754715E-3</v>
      </c>
      <c r="X55" s="23">
        <v>0.17295597484276728</v>
      </c>
      <c r="Y55" s="23">
        <v>6.6037735849056603E-2</v>
      </c>
      <c r="Z55" s="23">
        <v>3.6163522012578615E-2</v>
      </c>
      <c r="AA55" s="23">
        <v>1.8867924528301886E-2</v>
      </c>
      <c r="AB55" s="23">
        <v>0.12578616352201258</v>
      </c>
      <c r="AC55" s="23">
        <v>7.8616352201257862E-3</v>
      </c>
      <c r="AD55" s="23">
        <v>4.0880503144654086E-2</v>
      </c>
      <c r="AE55" s="23">
        <v>1.5723270440251572E-2</v>
      </c>
      <c r="AF55" s="23">
        <v>0.13679245283018868</v>
      </c>
      <c r="AG55" s="23">
        <v>9.276729559748427E-2</v>
      </c>
      <c r="AH55" s="24">
        <v>3180</v>
      </c>
    </row>
    <row r="56" spans="2:34" x14ac:dyDescent="0.2">
      <c r="B56" s="33" t="s">
        <v>293</v>
      </c>
      <c r="C56" s="18" t="s">
        <v>296</v>
      </c>
      <c r="D56" s="18" t="s">
        <v>365</v>
      </c>
      <c r="E56" s="23">
        <v>3.7331215250198571E-2</v>
      </c>
      <c r="F56" s="23">
        <v>0.12033359809372518</v>
      </c>
      <c r="G56" s="23">
        <v>1.3105639396346307E-2</v>
      </c>
      <c r="H56" s="23">
        <v>2.3034154090548053E-2</v>
      </c>
      <c r="I56" s="23">
        <v>0.12509928514694202</v>
      </c>
      <c r="J56" s="23">
        <v>8.2605242255758535E-2</v>
      </c>
      <c r="K56" s="23">
        <v>2.8991262907069104E-2</v>
      </c>
      <c r="L56" s="23">
        <v>4.646544876886418E-2</v>
      </c>
      <c r="M56" s="23">
        <v>6.9102462271644169E-2</v>
      </c>
      <c r="N56" s="23">
        <v>8.339952343129467E-3</v>
      </c>
      <c r="O56" s="23">
        <v>1.9459888800635424E-2</v>
      </c>
      <c r="P56" s="23">
        <v>6.3145353455123107E-2</v>
      </c>
      <c r="Q56" s="23">
        <v>0.30222398729150118</v>
      </c>
      <c r="R56" s="23">
        <v>6.0762509928514695E-2</v>
      </c>
      <c r="S56" s="24">
        <v>12590</v>
      </c>
      <c r="T56" s="23">
        <v>7.8947368421052627E-2</v>
      </c>
      <c r="U56" s="23">
        <v>0.1871345029239766</v>
      </c>
      <c r="V56" s="23">
        <v>8.771929824561403E-3</v>
      </c>
      <c r="W56" s="23">
        <v>5.8479532163742687E-3</v>
      </c>
      <c r="X56" s="23">
        <v>0.20906432748538012</v>
      </c>
      <c r="Y56" s="23">
        <v>9.0643274853801165E-2</v>
      </c>
      <c r="Z56" s="23">
        <v>3.2163742690058478E-2</v>
      </c>
      <c r="AA56" s="23">
        <v>3.3625730994152045E-2</v>
      </c>
      <c r="AB56" s="23">
        <v>8.4795321637426896E-2</v>
      </c>
      <c r="AC56" s="23">
        <v>8.771929824561403E-3</v>
      </c>
      <c r="AD56" s="23">
        <v>1.4619883040935672E-2</v>
      </c>
      <c r="AE56" s="23">
        <v>3.5087719298245612E-2</v>
      </c>
      <c r="AF56" s="23">
        <v>0.13742690058479531</v>
      </c>
      <c r="AG56" s="23">
        <v>7.3099415204678359E-2</v>
      </c>
      <c r="AH56" s="24">
        <v>3420</v>
      </c>
    </row>
    <row r="57" spans="2:34" x14ac:dyDescent="0.2">
      <c r="B57" s="33" t="s">
        <v>293</v>
      </c>
      <c r="C57" s="18" t="s">
        <v>297</v>
      </c>
      <c r="D57" s="18" t="s">
        <v>366</v>
      </c>
      <c r="E57" s="23">
        <v>5.0577459179609714E-2</v>
      </c>
      <c r="F57" s="23">
        <v>0.12027080844285146</v>
      </c>
      <c r="G57" s="23">
        <v>1.4735165272799682E-2</v>
      </c>
      <c r="H57" s="23">
        <v>2.4293110314615691E-2</v>
      </c>
      <c r="I57" s="23">
        <v>0.12146555157307845</v>
      </c>
      <c r="J57" s="23">
        <v>4.7391477499004381E-2</v>
      </c>
      <c r="K57" s="23">
        <v>3.3851055356431702E-2</v>
      </c>
      <c r="L57" s="23">
        <v>4.1816009557945039E-2</v>
      </c>
      <c r="M57" s="23">
        <v>6.6109119872560726E-2</v>
      </c>
      <c r="N57" s="23">
        <v>1.1549183592194345E-2</v>
      </c>
      <c r="O57" s="23">
        <v>2.0708880923934688E-2</v>
      </c>
      <c r="P57" s="23">
        <v>6.4117881322182393E-2</v>
      </c>
      <c r="Q57" s="23">
        <v>0.31142970927917163</v>
      </c>
      <c r="R57" s="23">
        <v>7.1684587813620068E-2</v>
      </c>
      <c r="S57" s="24">
        <v>12555</v>
      </c>
      <c r="T57" s="23" t="s">
        <v>574</v>
      </c>
      <c r="U57" s="23" t="s">
        <v>574</v>
      </c>
      <c r="V57" s="23" t="s">
        <v>574</v>
      </c>
      <c r="W57" s="23" t="s">
        <v>574</v>
      </c>
      <c r="X57" s="23" t="s">
        <v>574</v>
      </c>
      <c r="Y57" s="23" t="s">
        <v>574</v>
      </c>
      <c r="Z57" s="23" t="s">
        <v>574</v>
      </c>
      <c r="AA57" s="23" t="s">
        <v>574</v>
      </c>
      <c r="AB57" s="23" t="s">
        <v>574</v>
      </c>
      <c r="AC57" s="23" t="s">
        <v>574</v>
      </c>
      <c r="AD57" s="23" t="s">
        <v>574</v>
      </c>
      <c r="AE57" s="23" t="s">
        <v>574</v>
      </c>
      <c r="AF57" s="23" t="s">
        <v>574</v>
      </c>
      <c r="AG57" s="23" t="s">
        <v>574</v>
      </c>
      <c r="AH57" s="24" t="s">
        <v>574</v>
      </c>
    </row>
    <row r="58" spans="2:34" x14ac:dyDescent="0.2">
      <c r="B58" s="33" t="s">
        <v>293</v>
      </c>
      <c r="C58" s="18" t="s">
        <v>298</v>
      </c>
      <c r="D58" s="18" t="s">
        <v>390</v>
      </c>
      <c r="E58" s="23">
        <v>5.4441260744985676E-2</v>
      </c>
      <c r="F58" s="23">
        <v>0.14183381088825214</v>
      </c>
      <c r="G58" s="23">
        <v>2.148997134670487E-2</v>
      </c>
      <c r="H58" s="23">
        <v>2.5787965616045846E-2</v>
      </c>
      <c r="I58" s="23">
        <v>9.7421203438395415E-2</v>
      </c>
      <c r="J58" s="23">
        <v>0.12320916905444126</v>
      </c>
      <c r="K58" s="23">
        <v>3.0085959885386818E-2</v>
      </c>
      <c r="L58" s="23">
        <v>2.7936962750716332E-2</v>
      </c>
      <c r="M58" s="23">
        <v>0.10315186246418338</v>
      </c>
      <c r="N58" s="23">
        <v>1.4326647564469915E-2</v>
      </c>
      <c r="O58" s="23">
        <v>3.0802292263610316E-2</v>
      </c>
      <c r="P58" s="23">
        <v>4.5845272206303724E-2</v>
      </c>
      <c r="Q58" s="23">
        <v>0.26074498567335241</v>
      </c>
      <c r="R58" s="23">
        <v>2.2922636103151862E-2</v>
      </c>
      <c r="S58" s="24">
        <v>6980</v>
      </c>
      <c r="T58" s="23">
        <v>7.9522862823061632E-2</v>
      </c>
      <c r="U58" s="23">
        <v>0.13320079522862824</v>
      </c>
      <c r="V58" s="23">
        <v>1.5904572564612324E-2</v>
      </c>
      <c r="W58" s="23">
        <v>5.9642147117296221E-3</v>
      </c>
      <c r="X58" s="23">
        <v>0.13320079522862824</v>
      </c>
      <c r="Y58" s="23">
        <v>0.20079522862823063</v>
      </c>
      <c r="Z58" s="23">
        <v>3.5785288270377733E-2</v>
      </c>
      <c r="AA58" s="23">
        <v>1.1928429423459244E-2</v>
      </c>
      <c r="AB58" s="23">
        <v>0.12326043737574553</v>
      </c>
      <c r="AC58" s="23">
        <v>1.7892644135188866E-2</v>
      </c>
      <c r="AD58" s="23">
        <v>3.1809145129224649E-2</v>
      </c>
      <c r="AE58" s="23">
        <v>2.3856858846918488E-2</v>
      </c>
      <c r="AF58" s="23">
        <v>0.14910536779324055</v>
      </c>
      <c r="AG58" s="23">
        <v>3.9761431411530816E-2</v>
      </c>
      <c r="AH58" s="24">
        <v>2515</v>
      </c>
    </row>
    <row r="59" spans="2:34" x14ac:dyDescent="0.2">
      <c r="B59" s="33" t="s">
        <v>293</v>
      </c>
      <c r="C59" s="18" t="s">
        <v>299</v>
      </c>
      <c r="D59" s="18" t="s">
        <v>391</v>
      </c>
      <c r="E59" s="23">
        <v>5.3603335318642052E-2</v>
      </c>
      <c r="F59" s="23">
        <v>9.7875719674409375E-2</v>
      </c>
      <c r="G59" s="23">
        <v>3.7720865594599961E-3</v>
      </c>
      <c r="H59" s="23">
        <v>0.10303752233472305</v>
      </c>
      <c r="I59" s="23">
        <v>0.11276553504069883</v>
      </c>
      <c r="J59" s="23">
        <v>6.8493150684931503E-2</v>
      </c>
      <c r="K59" s="23">
        <v>3.2757593805836809E-2</v>
      </c>
      <c r="L59" s="23">
        <v>3.4544371649791544E-2</v>
      </c>
      <c r="M59" s="23">
        <v>7.1868175501290446E-2</v>
      </c>
      <c r="N59" s="23">
        <v>1.3103037522334724E-2</v>
      </c>
      <c r="O59" s="23">
        <v>2.5610482430017869E-2</v>
      </c>
      <c r="P59" s="23">
        <v>6.015485407980941E-2</v>
      </c>
      <c r="Q59" s="23">
        <v>0.26761961485010921</v>
      </c>
      <c r="R59" s="23">
        <v>5.4595989676394681E-2</v>
      </c>
      <c r="S59" s="24">
        <v>25185</v>
      </c>
      <c r="T59" s="23">
        <v>7.1651090342679122E-2</v>
      </c>
      <c r="U59" s="23">
        <v>0.15109034267912771</v>
      </c>
      <c r="V59" s="23">
        <v>1.557632398753894E-3</v>
      </c>
      <c r="W59" s="23">
        <v>3.1152647975077881E-3</v>
      </c>
      <c r="X59" s="23">
        <v>0.17912772585669781</v>
      </c>
      <c r="Y59" s="23">
        <v>4.9844236760124609E-2</v>
      </c>
      <c r="Z59" s="23">
        <v>7.0093457943925228E-2</v>
      </c>
      <c r="AA59" s="23">
        <v>1.0903426791277258E-2</v>
      </c>
      <c r="AB59" s="23">
        <v>0.16199376947040497</v>
      </c>
      <c r="AC59" s="23">
        <v>2.6479750778816199E-2</v>
      </c>
      <c r="AD59" s="23">
        <v>3.5825545171339561E-2</v>
      </c>
      <c r="AE59" s="23">
        <v>3.4267912772585667E-2</v>
      </c>
      <c r="AF59" s="23">
        <v>0.16666666666666666</v>
      </c>
      <c r="AG59" s="23">
        <v>3.8940809968847349E-2</v>
      </c>
      <c r="AH59" s="24">
        <v>3210</v>
      </c>
    </row>
    <row r="60" spans="2:34" x14ac:dyDescent="0.2">
      <c r="B60" s="33" t="s">
        <v>293</v>
      </c>
      <c r="C60" s="18" t="s">
        <v>300</v>
      </c>
      <c r="D60" s="18" t="s">
        <v>367</v>
      </c>
      <c r="E60" s="23">
        <v>5.7726241492311571E-2</v>
      </c>
      <c r="F60" s="23">
        <v>0.11948575749936981</v>
      </c>
      <c r="G60" s="23">
        <v>1.411646080161331E-2</v>
      </c>
      <c r="H60" s="23">
        <v>1.9158053945046636E-2</v>
      </c>
      <c r="I60" s="23">
        <v>0.12175447441391479</v>
      </c>
      <c r="J60" s="23">
        <v>5.4197126291908246E-2</v>
      </c>
      <c r="K60" s="23">
        <v>3.3526594403831614E-2</v>
      </c>
      <c r="L60" s="23">
        <v>3.9576506175951598E-2</v>
      </c>
      <c r="M60" s="23">
        <v>7.5371817494328211E-2</v>
      </c>
      <c r="N60" s="23">
        <v>1.3360221830098312E-2</v>
      </c>
      <c r="O60" s="23">
        <v>2.1174691202419965E-2</v>
      </c>
      <c r="P60" s="23">
        <v>8.8479959667254859E-2</v>
      </c>
      <c r="Q60" s="23">
        <v>0.31837660700781445</v>
      </c>
      <c r="R60" s="23">
        <v>2.3947567431308294E-2</v>
      </c>
      <c r="S60" s="24">
        <v>19835</v>
      </c>
      <c r="T60" s="23">
        <v>0.10882604970008569</v>
      </c>
      <c r="U60" s="23">
        <v>0.16538131962296487</v>
      </c>
      <c r="V60" s="23">
        <v>1.456726649528706E-2</v>
      </c>
      <c r="W60" s="23">
        <v>5.9982862039417309E-3</v>
      </c>
      <c r="X60" s="23">
        <v>0.16538131962296487</v>
      </c>
      <c r="Y60" s="23">
        <v>9.1688089117395025E-2</v>
      </c>
      <c r="Z60" s="23">
        <v>4.3701799485861184E-2</v>
      </c>
      <c r="AA60" s="23">
        <v>2.3993144815766924E-2</v>
      </c>
      <c r="AB60" s="23">
        <v>0.12425021422450729</v>
      </c>
      <c r="AC60" s="23">
        <v>1.2853470437017995E-2</v>
      </c>
      <c r="AD60" s="23">
        <v>2.2279348757497857E-2</v>
      </c>
      <c r="AE60" s="23">
        <v>2.913453299057412E-2</v>
      </c>
      <c r="AF60" s="23">
        <v>0.16452442159383032</v>
      </c>
      <c r="AG60" s="23">
        <v>2.8277634961439587E-2</v>
      </c>
      <c r="AH60" s="24">
        <v>5835</v>
      </c>
    </row>
    <row r="61" spans="2:34" ht="6.75" customHeight="1" x14ac:dyDescent="0.2"/>
    <row r="62" spans="2:34" x14ac:dyDescent="0.2">
      <c r="B62" s="33" t="s">
        <v>253</v>
      </c>
      <c r="C62" s="21" t="s">
        <v>39</v>
      </c>
      <c r="D62" s="18" t="s">
        <v>154</v>
      </c>
      <c r="E62" s="23" t="s">
        <v>574</v>
      </c>
      <c r="F62" s="23" t="s">
        <v>574</v>
      </c>
      <c r="G62" s="23" t="s">
        <v>574</v>
      </c>
      <c r="H62" s="23" t="s">
        <v>574</v>
      </c>
      <c r="I62" s="23" t="s">
        <v>574</v>
      </c>
      <c r="J62" s="23" t="s">
        <v>574</v>
      </c>
      <c r="K62" s="23" t="s">
        <v>574</v>
      </c>
      <c r="L62" s="23" t="s">
        <v>574</v>
      </c>
      <c r="M62" s="23" t="s">
        <v>574</v>
      </c>
      <c r="N62" s="23" t="s">
        <v>574</v>
      </c>
      <c r="O62" s="23" t="s">
        <v>574</v>
      </c>
      <c r="P62" s="23" t="s">
        <v>574</v>
      </c>
      <c r="Q62" s="23" t="s">
        <v>574</v>
      </c>
      <c r="R62" s="23" t="s">
        <v>574</v>
      </c>
      <c r="S62" s="24" t="s">
        <v>574</v>
      </c>
      <c r="T62" s="23" t="s">
        <v>574</v>
      </c>
      <c r="U62" s="23" t="s">
        <v>574</v>
      </c>
      <c r="V62" s="23" t="s">
        <v>574</v>
      </c>
      <c r="W62" s="23" t="s">
        <v>574</v>
      </c>
      <c r="X62" s="23" t="s">
        <v>574</v>
      </c>
      <c r="Y62" s="23" t="s">
        <v>574</v>
      </c>
      <c r="Z62" s="23" t="s">
        <v>574</v>
      </c>
      <c r="AA62" s="23" t="s">
        <v>574</v>
      </c>
      <c r="AB62" s="23" t="s">
        <v>574</v>
      </c>
      <c r="AC62" s="23" t="s">
        <v>574</v>
      </c>
      <c r="AD62" s="23" t="s">
        <v>574</v>
      </c>
      <c r="AE62" s="23" t="s">
        <v>574</v>
      </c>
      <c r="AF62" s="23" t="s">
        <v>574</v>
      </c>
      <c r="AG62" s="23" t="s">
        <v>574</v>
      </c>
      <c r="AH62" s="24" t="s">
        <v>574</v>
      </c>
    </row>
    <row r="63" spans="2:34" x14ac:dyDescent="0.2">
      <c r="B63" s="33" t="s">
        <v>253</v>
      </c>
      <c r="C63" s="21" t="s">
        <v>41</v>
      </c>
      <c r="D63" s="18" t="s">
        <v>155</v>
      </c>
      <c r="E63" s="23">
        <v>4.6724470134874761E-2</v>
      </c>
      <c r="F63" s="23">
        <v>0.10067437379576108</v>
      </c>
      <c r="G63" s="23">
        <v>3.8535645472061657E-3</v>
      </c>
      <c r="H63" s="23">
        <v>2.3121387283236993E-2</v>
      </c>
      <c r="I63" s="23">
        <v>0.12186897880539499</v>
      </c>
      <c r="J63" s="23">
        <v>0.15028901734104047</v>
      </c>
      <c r="K63" s="23">
        <v>2.8420038535645471E-2</v>
      </c>
      <c r="L63" s="23">
        <v>3.6127167630057806E-2</v>
      </c>
      <c r="M63" s="23">
        <v>6.0211946050096339E-2</v>
      </c>
      <c r="N63" s="23">
        <v>1.1560693641618497E-2</v>
      </c>
      <c r="O63" s="23">
        <v>2.6011560693641619E-2</v>
      </c>
      <c r="P63" s="23">
        <v>5.4913294797687862E-2</v>
      </c>
      <c r="Q63" s="23">
        <v>0.28034682080924855</v>
      </c>
      <c r="R63" s="23">
        <v>5.539499036608863E-2</v>
      </c>
      <c r="S63" s="24">
        <v>10380</v>
      </c>
      <c r="T63" s="23">
        <v>7.3202614379084971E-2</v>
      </c>
      <c r="U63" s="23">
        <v>0.14248366013071895</v>
      </c>
      <c r="V63" s="23">
        <v>0</v>
      </c>
      <c r="W63" s="23">
        <v>5.2287581699346402E-3</v>
      </c>
      <c r="X63" s="23">
        <v>0.1542483660130719</v>
      </c>
      <c r="Y63" s="23">
        <v>0.23660130718954248</v>
      </c>
      <c r="Z63" s="23">
        <v>3.7908496732026141E-2</v>
      </c>
      <c r="AA63" s="23">
        <v>2.0915032679738561E-2</v>
      </c>
      <c r="AB63" s="23">
        <v>8.2352941176470587E-2</v>
      </c>
      <c r="AC63" s="23">
        <v>7.8431372549019607E-3</v>
      </c>
      <c r="AD63" s="23">
        <v>1.699346405228758E-2</v>
      </c>
      <c r="AE63" s="23">
        <v>3.1372549019607843E-2</v>
      </c>
      <c r="AF63" s="23">
        <v>9.6732026143790853E-2</v>
      </c>
      <c r="AG63" s="23">
        <v>9.2810457516339873E-2</v>
      </c>
      <c r="AH63" s="24">
        <v>3825</v>
      </c>
    </row>
    <row r="64" spans="2:34" x14ac:dyDescent="0.2">
      <c r="B64" s="33" t="s">
        <v>253</v>
      </c>
      <c r="C64" s="21" t="s">
        <v>43</v>
      </c>
      <c r="D64" s="18" t="s">
        <v>303</v>
      </c>
      <c r="E64" s="23">
        <v>7.6876876876876873E-2</v>
      </c>
      <c r="F64" s="23">
        <v>0.1057057057057057</v>
      </c>
      <c r="G64" s="23">
        <v>3.6036036036036037E-3</v>
      </c>
      <c r="H64" s="23">
        <v>1.8618618618618618E-2</v>
      </c>
      <c r="I64" s="23">
        <v>0.14534534534534535</v>
      </c>
      <c r="J64" s="23">
        <v>7.627627627627627E-2</v>
      </c>
      <c r="K64" s="23">
        <v>4.8048048048048048E-2</v>
      </c>
      <c r="L64" s="23">
        <v>4.1441441441441441E-2</v>
      </c>
      <c r="M64" s="23">
        <v>9.6096096096096095E-2</v>
      </c>
      <c r="N64" s="23">
        <v>1.9219219219219218E-2</v>
      </c>
      <c r="O64" s="23">
        <v>2.3423423423423424E-2</v>
      </c>
      <c r="P64" s="23">
        <v>6.4864864864864868E-2</v>
      </c>
      <c r="Q64" s="23">
        <v>0.1975975975975976</v>
      </c>
      <c r="R64" s="23">
        <v>8.3483483483483487E-2</v>
      </c>
      <c r="S64" s="24">
        <v>8325</v>
      </c>
      <c r="T64" s="23">
        <v>9.824046920821114E-2</v>
      </c>
      <c r="U64" s="23">
        <v>0.11290322580645161</v>
      </c>
      <c r="V64" s="23">
        <v>0</v>
      </c>
      <c r="W64" s="23">
        <v>1.1730205278592375E-2</v>
      </c>
      <c r="X64" s="23">
        <v>0.17302052785923755</v>
      </c>
      <c r="Y64" s="23">
        <v>9.6774193548387094E-2</v>
      </c>
      <c r="Z64" s="23">
        <v>5.7184750733137828E-2</v>
      </c>
      <c r="AA64" s="23">
        <v>3.6656891495601175E-2</v>
      </c>
      <c r="AB64" s="23">
        <v>0.11436950146627566</v>
      </c>
      <c r="AC64" s="23">
        <v>2.0527859237536656E-2</v>
      </c>
      <c r="AD64" s="23">
        <v>1.3196480938416423E-2</v>
      </c>
      <c r="AE64" s="23">
        <v>5.4252199413489736E-2</v>
      </c>
      <c r="AF64" s="23">
        <v>0.1378299120234604</v>
      </c>
      <c r="AG64" s="23">
        <v>7.1847507331378305E-2</v>
      </c>
      <c r="AH64" s="24">
        <v>3410</v>
      </c>
    </row>
    <row r="65" spans="2:34" x14ac:dyDescent="0.2">
      <c r="B65" s="33" t="s">
        <v>253</v>
      </c>
      <c r="C65" s="21" t="s">
        <v>44</v>
      </c>
      <c r="D65" s="18" t="s">
        <v>304</v>
      </c>
      <c r="E65" s="23" t="s">
        <v>574</v>
      </c>
      <c r="F65" s="23" t="s">
        <v>574</v>
      </c>
      <c r="G65" s="23" t="s">
        <v>574</v>
      </c>
      <c r="H65" s="23" t="s">
        <v>574</v>
      </c>
      <c r="I65" s="23" t="s">
        <v>574</v>
      </c>
      <c r="J65" s="23" t="s">
        <v>574</v>
      </c>
      <c r="K65" s="23" t="s">
        <v>574</v>
      </c>
      <c r="L65" s="23" t="s">
        <v>574</v>
      </c>
      <c r="M65" s="23" t="s">
        <v>574</v>
      </c>
      <c r="N65" s="23" t="s">
        <v>574</v>
      </c>
      <c r="O65" s="23" t="s">
        <v>574</v>
      </c>
      <c r="P65" s="23" t="s">
        <v>574</v>
      </c>
      <c r="Q65" s="23" t="s">
        <v>574</v>
      </c>
      <c r="R65" s="23" t="s">
        <v>574</v>
      </c>
      <c r="S65" s="24" t="s">
        <v>574</v>
      </c>
      <c r="T65" s="23" t="s">
        <v>574</v>
      </c>
      <c r="U65" s="23" t="s">
        <v>574</v>
      </c>
      <c r="V65" s="23" t="s">
        <v>574</v>
      </c>
      <c r="W65" s="23" t="s">
        <v>574</v>
      </c>
      <c r="X65" s="23" t="s">
        <v>574</v>
      </c>
      <c r="Y65" s="23" t="s">
        <v>574</v>
      </c>
      <c r="Z65" s="23" t="s">
        <v>574</v>
      </c>
      <c r="AA65" s="23" t="s">
        <v>574</v>
      </c>
      <c r="AB65" s="23" t="s">
        <v>574</v>
      </c>
      <c r="AC65" s="23" t="s">
        <v>574</v>
      </c>
      <c r="AD65" s="23" t="s">
        <v>574</v>
      </c>
      <c r="AE65" s="23" t="s">
        <v>574</v>
      </c>
      <c r="AF65" s="23" t="s">
        <v>574</v>
      </c>
      <c r="AG65" s="23" t="s">
        <v>574</v>
      </c>
      <c r="AH65" s="24" t="s">
        <v>574</v>
      </c>
    </row>
    <row r="66" spans="2:34" x14ac:dyDescent="0.2">
      <c r="B66" s="33" t="s">
        <v>253</v>
      </c>
      <c r="C66" s="21" t="s">
        <v>46</v>
      </c>
      <c r="D66" s="18" t="s">
        <v>158</v>
      </c>
      <c r="E66" s="23">
        <v>5.7867360208062421E-2</v>
      </c>
      <c r="F66" s="23">
        <v>8.0624187256176857E-2</v>
      </c>
      <c r="G66" s="23">
        <v>3.2509752925877762E-3</v>
      </c>
      <c r="H66" s="23">
        <v>2.2106631989596878E-2</v>
      </c>
      <c r="I66" s="23">
        <v>0.11638491547464239</v>
      </c>
      <c r="J66" s="23">
        <v>6.7620286085825751E-2</v>
      </c>
      <c r="K66" s="23">
        <v>3.7711313394018203E-2</v>
      </c>
      <c r="L66" s="23">
        <v>4.4213263979193757E-2</v>
      </c>
      <c r="M66" s="23">
        <v>6.2418725617685307E-2</v>
      </c>
      <c r="N66" s="23">
        <v>1.950585175552666E-2</v>
      </c>
      <c r="O66" s="23">
        <v>2.2756827048114433E-2</v>
      </c>
      <c r="P66" s="23">
        <v>9.9479843953185959E-2</v>
      </c>
      <c r="Q66" s="23">
        <v>0.305591677503251</v>
      </c>
      <c r="R66" s="23">
        <v>6.1118335500650198E-2</v>
      </c>
      <c r="S66" s="24">
        <v>7690</v>
      </c>
      <c r="T66" s="23">
        <v>0.13190184049079753</v>
      </c>
      <c r="U66" s="23">
        <v>0.11042944785276074</v>
      </c>
      <c r="V66" s="23">
        <v>3.0674846625766872E-3</v>
      </c>
      <c r="W66" s="23">
        <v>3.0674846625766872E-3</v>
      </c>
      <c r="X66" s="23">
        <v>0.17484662576687116</v>
      </c>
      <c r="Y66" s="23">
        <v>0.12269938650306748</v>
      </c>
      <c r="Z66" s="23">
        <v>4.2944785276073622E-2</v>
      </c>
      <c r="AA66" s="23">
        <v>1.8404907975460124E-2</v>
      </c>
      <c r="AB66" s="23">
        <v>0.1165644171779141</v>
      </c>
      <c r="AC66" s="23">
        <v>1.5337423312883436E-2</v>
      </c>
      <c r="AD66" s="23">
        <v>2.4539877300613498E-2</v>
      </c>
      <c r="AE66" s="23">
        <v>3.0674846625766871E-2</v>
      </c>
      <c r="AF66" s="23">
        <v>0.1196319018404908</v>
      </c>
      <c r="AG66" s="23">
        <v>8.2822085889570546E-2</v>
      </c>
      <c r="AH66" s="24">
        <v>1630</v>
      </c>
    </row>
    <row r="67" spans="2:34" x14ac:dyDescent="0.2">
      <c r="B67" s="33" t="s">
        <v>253</v>
      </c>
      <c r="C67" s="21" t="s">
        <v>48</v>
      </c>
      <c r="D67" s="18" t="s">
        <v>160</v>
      </c>
      <c r="E67" s="23" t="s">
        <v>574</v>
      </c>
      <c r="F67" s="23" t="s">
        <v>574</v>
      </c>
      <c r="G67" s="23" t="s">
        <v>574</v>
      </c>
      <c r="H67" s="23" t="s">
        <v>574</v>
      </c>
      <c r="I67" s="23" t="s">
        <v>574</v>
      </c>
      <c r="J67" s="23" t="s">
        <v>574</v>
      </c>
      <c r="K67" s="23" t="s">
        <v>574</v>
      </c>
      <c r="L67" s="23" t="s">
        <v>574</v>
      </c>
      <c r="M67" s="23" t="s">
        <v>574</v>
      </c>
      <c r="N67" s="23" t="s">
        <v>574</v>
      </c>
      <c r="O67" s="23" t="s">
        <v>574</v>
      </c>
      <c r="P67" s="23" t="s">
        <v>574</v>
      </c>
      <c r="Q67" s="23" t="s">
        <v>574</v>
      </c>
      <c r="R67" s="23" t="s">
        <v>574</v>
      </c>
      <c r="S67" s="24" t="s">
        <v>574</v>
      </c>
      <c r="T67" s="23" t="s">
        <v>574</v>
      </c>
      <c r="U67" s="23" t="s">
        <v>574</v>
      </c>
      <c r="V67" s="23" t="s">
        <v>574</v>
      </c>
      <c r="W67" s="23" t="s">
        <v>574</v>
      </c>
      <c r="X67" s="23" t="s">
        <v>574</v>
      </c>
      <c r="Y67" s="23" t="s">
        <v>574</v>
      </c>
      <c r="Z67" s="23" t="s">
        <v>574</v>
      </c>
      <c r="AA67" s="23" t="s">
        <v>574</v>
      </c>
      <c r="AB67" s="23" t="s">
        <v>574</v>
      </c>
      <c r="AC67" s="23" t="s">
        <v>574</v>
      </c>
      <c r="AD67" s="23" t="s">
        <v>574</v>
      </c>
      <c r="AE67" s="23" t="s">
        <v>574</v>
      </c>
      <c r="AF67" s="23" t="s">
        <v>574</v>
      </c>
      <c r="AG67" s="23" t="s">
        <v>574</v>
      </c>
      <c r="AH67" s="24" t="s">
        <v>574</v>
      </c>
    </row>
    <row r="68" spans="2:34" x14ac:dyDescent="0.2">
      <c r="B68" s="33" t="s">
        <v>253</v>
      </c>
      <c r="C68" s="21" t="s">
        <v>49</v>
      </c>
      <c r="D68" s="18" t="s">
        <v>161</v>
      </c>
      <c r="E68" s="23">
        <v>4.7820823244552058E-2</v>
      </c>
      <c r="F68" s="23">
        <v>9.2009685230024216E-2</v>
      </c>
      <c r="G68" s="23">
        <v>5.4479418886198543E-3</v>
      </c>
      <c r="H68" s="23">
        <v>1.8159806295399514E-2</v>
      </c>
      <c r="I68" s="23">
        <v>0.11864406779661017</v>
      </c>
      <c r="J68" s="23">
        <v>6.1138014527845036E-2</v>
      </c>
      <c r="K68" s="23">
        <v>3.2687651331719129E-2</v>
      </c>
      <c r="L68" s="23">
        <v>2.9661016949152543E-2</v>
      </c>
      <c r="M68" s="23">
        <v>7.0217917675544791E-2</v>
      </c>
      <c r="N68" s="23">
        <v>2.784503631961259E-2</v>
      </c>
      <c r="O68" s="23">
        <v>2.6634382566585957E-2</v>
      </c>
      <c r="P68" s="23">
        <v>4.9031476997578691E-2</v>
      </c>
      <c r="Q68" s="23">
        <v>0.33050847457627119</v>
      </c>
      <c r="R68" s="23">
        <v>8.9588377723970949E-2</v>
      </c>
      <c r="S68" s="24">
        <v>8260</v>
      </c>
      <c r="T68" s="23">
        <v>9.8086124401913874E-2</v>
      </c>
      <c r="U68" s="23">
        <v>0.13157894736842105</v>
      </c>
      <c r="V68" s="23">
        <v>0</v>
      </c>
      <c r="W68" s="23">
        <v>7.1770334928229667E-3</v>
      </c>
      <c r="X68" s="23">
        <v>0.18181818181818182</v>
      </c>
      <c r="Y68" s="23">
        <v>0.10287081339712918</v>
      </c>
      <c r="Z68" s="23">
        <v>4.0669856459330141E-2</v>
      </c>
      <c r="AA68" s="23">
        <v>2.3923444976076555E-2</v>
      </c>
      <c r="AB68" s="23">
        <v>0.10526315789473684</v>
      </c>
      <c r="AC68" s="23">
        <v>3.1100478468899521E-2</v>
      </c>
      <c r="AD68" s="23">
        <v>2.3923444976076555E-2</v>
      </c>
      <c r="AE68" s="23">
        <v>1.6746411483253589E-2</v>
      </c>
      <c r="AF68" s="23">
        <v>0.13636363636363635</v>
      </c>
      <c r="AG68" s="23">
        <v>0.10047846889952153</v>
      </c>
      <c r="AH68" s="24">
        <v>2090</v>
      </c>
    </row>
    <row r="69" spans="2:34" x14ac:dyDescent="0.2">
      <c r="B69" s="33" t="s">
        <v>253</v>
      </c>
      <c r="C69" s="21" t="s">
        <v>50</v>
      </c>
      <c r="D69" s="18" t="s">
        <v>305</v>
      </c>
      <c r="E69" s="23" t="s">
        <v>574</v>
      </c>
      <c r="F69" s="23" t="s">
        <v>574</v>
      </c>
      <c r="G69" s="23" t="s">
        <v>574</v>
      </c>
      <c r="H69" s="23" t="s">
        <v>574</v>
      </c>
      <c r="I69" s="23" t="s">
        <v>574</v>
      </c>
      <c r="J69" s="23" t="s">
        <v>574</v>
      </c>
      <c r="K69" s="23" t="s">
        <v>574</v>
      </c>
      <c r="L69" s="23" t="s">
        <v>574</v>
      </c>
      <c r="M69" s="23" t="s">
        <v>574</v>
      </c>
      <c r="N69" s="23" t="s">
        <v>574</v>
      </c>
      <c r="O69" s="23" t="s">
        <v>574</v>
      </c>
      <c r="P69" s="23" t="s">
        <v>574</v>
      </c>
      <c r="Q69" s="23" t="s">
        <v>574</v>
      </c>
      <c r="R69" s="23" t="s">
        <v>574</v>
      </c>
      <c r="S69" s="24" t="s">
        <v>574</v>
      </c>
      <c r="T69" s="23" t="s">
        <v>574</v>
      </c>
      <c r="U69" s="23" t="s">
        <v>574</v>
      </c>
      <c r="V69" s="23" t="s">
        <v>574</v>
      </c>
      <c r="W69" s="23" t="s">
        <v>574</v>
      </c>
      <c r="X69" s="23" t="s">
        <v>574</v>
      </c>
      <c r="Y69" s="23" t="s">
        <v>574</v>
      </c>
      <c r="Z69" s="23" t="s">
        <v>574</v>
      </c>
      <c r="AA69" s="23" t="s">
        <v>574</v>
      </c>
      <c r="AB69" s="23" t="s">
        <v>574</v>
      </c>
      <c r="AC69" s="23" t="s">
        <v>574</v>
      </c>
      <c r="AD69" s="23" t="s">
        <v>574</v>
      </c>
      <c r="AE69" s="23" t="s">
        <v>574</v>
      </c>
      <c r="AF69" s="23" t="s">
        <v>574</v>
      </c>
      <c r="AG69" s="23" t="s">
        <v>574</v>
      </c>
      <c r="AH69" s="24" t="s">
        <v>574</v>
      </c>
    </row>
    <row r="70" spans="2:34" x14ac:dyDescent="0.2">
      <c r="B70" s="33" t="s">
        <v>253</v>
      </c>
      <c r="C70" s="21" t="s">
        <v>51</v>
      </c>
      <c r="D70" s="18" t="s">
        <v>162</v>
      </c>
      <c r="E70" s="23" t="s">
        <v>574</v>
      </c>
      <c r="F70" s="23" t="s">
        <v>574</v>
      </c>
      <c r="G70" s="23" t="s">
        <v>574</v>
      </c>
      <c r="H70" s="23" t="s">
        <v>574</v>
      </c>
      <c r="I70" s="23" t="s">
        <v>574</v>
      </c>
      <c r="J70" s="23" t="s">
        <v>574</v>
      </c>
      <c r="K70" s="23" t="s">
        <v>574</v>
      </c>
      <c r="L70" s="23" t="s">
        <v>574</v>
      </c>
      <c r="M70" s="23" t="s">
        <v>574</v>
      </c>
      <c r="N70" s="23" t="s">
        <v>574</v>
      </c>
      <c r="O70" s="23" t="s">
        <v>574</v>
      </c>
      <c r="P70" s="23" t="s">
        <v>574</v>
      </c>
      <c r="Q70" s="23" t="s">
        <v>574</v>
      </c>
      <c r="R70" s="23" t="s">
        <v>574</v>
      </c>
      <c r="S70" s="24" t="s">
        <v>574</v>
      </c>
      <c r="T70" s="23" t="s">
        <v>574</v>
      </c>
      <c r="U70" s="23" t="s">
        <v>574</v>
      </c>
      <c r="V70" s="23" t="s">
        <v>574</v>
      </c>
      <c r="W70" s="23" t="s">
        <v>574</v>
      </c>
      <c r="X70" s="23" t="s">
        <v>574</v>
      </c>
      <c r="Y70" s="23" t="s">
        <v>574</v>
      </c>
      <c r="Z70" s="23" t="s">
        <v>574</v>
      </c>
      <c r="AA70" s="23" t="s">
        <v>574</v>
      </c>
      <c r="AB70" s="23" t="s">
        <v>574</v>
      </c>
      <c r="AC70" s="23" t="s">
        <v>574</v>
      </c>
      <c r="AD70" s="23" t="s">
        <v>574</v>
      </c>
      <c r="AE70" s="23" t="s">
        <v>574</v>
      </c>
      <c r="AF70" s="23" t="s">
        <v>574</v>
      </c>
      <c r="AG70" s="23" t="s">
        <v>574</v>
      </c>
      <c r="AH70" s="24" t="s">
        <v>574</v>
      </c>
    </row>
    <row r="71" spans="2:34" x14ac:dyDescent="0.2">
      <c r="B71" s="33" t="s">
        <v>253</v>
      </c>
      <c r="C71" s="21" t="s">
        <v>59</v>
      </c>
      <c r="D71" s="18" t="s">
        <v>168</v>
      </c>
      <c r="E71" s="23">
        <v>5.389541088580576E-2</v>
      </c>
      <c r="F71" s="23">
        <v>8.9114194236926361E-2</v>
      </c>
      <c r="G71" s="23">
        <v>4.2689434364994666E-3</v>
      </c>
      <c r="H71" s="23">
        <v>2.1878335112059766E-2</v>
      </c>
      <c r="I71" s="23">
        <v>0.13233724653148346</v>
      </c>
      <c r="J71" s="23">
        <v>8.2177161152614725E-2</v>
      </c>
      <c r="K71" s="23">
        <v>4.3756670224119533E-2</v>
      </c>
      <c r="L71" s="23">
        <v>4.8025613660618999E-2</v>
      </c>
      <c r="M71" s="23">
        <v>6.616862326574173E-2</v>
      </c>
      <c r="N71" s="23">
        <v>1.9743863393810034E-2</v>
      </c>
      <c r="O71" s="23">
        <v>1.5474919957310566E-2</v>
      </c>
      <c r="P71" s="23">
        <v>9.0715048025613657E-2</v>
      </c>
      <c r="Q71" s="23">
        <v>0.28175026680896476</v>
      </c>
      <c r="R71" s="23">
        <v>5.0160085378868728E-2</v>
      </c>
      <c r="S71" s="24">
        <v>9370</v>
      </c>
      <c r="T71" s="23">
        <v>0.11263736263736264</v>
      </c>
      <c r="U71" s="23">
        <v>0.12087912087912088</v>
      </c>
      <c r="V71" s="23">
        <v>0</v>
      </c>
      <c r="W71" s="23">
        <v>5.4945054945054949E-3</v>
      </c>
      <c r="X71" s="23">
        <v>0.17307692307692307</v>
      </c>
      <c r="Y71" s="23">
        <v>0.13736263736263737</v>
      </c>
      <c r="Z71" s="23">
        <v>5.21978021978022E-2</v>
      </c>
      <c r="AA71" s="23">
        <v>1.6483516483516484E-2</v>
      </c>
      <c r="AB71" s="23">
        <v>9.6153846153846159E-2</v>
      </c>
      <c r="AC71" s="23">
        <v>1.9230769230769232E-2</v>
      </c>
      <c r="AD71" s="23">
        <v>1.9230769230769232E-2</v>
      </c>
      <c r="AE71" s="23">
        <v>4.1208791208791208E-2</v>
      </c>
      <c r="AF71" s="23">
        <v>0.15109890109890109</v>
      </c>
      <c r="AG71" s="23">
        <v>5.4945054945054944E-2</v>
      </c>
      <c r="AH71" s="24">
        <v>1820</v>
      </c>
    </row>
    <row r="72" spans="2:34" x14ac:dyDescent="0.2">
      <c r="B72" s="33" t="s">
        <v>253</v>
      </c>
      <c r="C72" s="21" t="s">
        <v>60</v>
      </c>
      <c r="D72" s="18" t="s">
        <v>169</v>
      </c>
      <c r="E72" s="23">
        <v>5.6990881458966566E-2</v>
      </c>
      <c r="F72" s="23">
        <v>0.10790273556231003</v>
      </c>
      <c r="G72" s="23">
        <v>3.7993920972644378E-3</v>
      </c>
      <c r="H72" s="23">
        <v>1.7477203647416412E-2</v>
      </c>
      <c r="I72" s="23">
        <v>0.11322188449848024</v>
      </c>
      <c r="J72" s="23">
        <v>9.1185410334346503E-2</v>
      </c>
      <c r="K72" s="23">
        <v>4.4832826747720364E-2</v>
      </c>
      <c r="L72" s="23">
        <v>3.0395136778115502E-2</v>
      </c>
      <c r="M72" s="23">
        <v>7.826747720364742E-2</v>
      </c>
      <c r="N72" s="23">
        <v>1.6717325227963525E-2</v>
      </c>
      <c r="O72" s="23">
        <v>2.1276595744680851E-2</v>
      </c>
      <c r="P72" s="23">
        <v>5.8510638297872342E-2</v>
      </c>
      <c r="Q72" s="23">
        <v>0.29407294832826747</v>
      </c>
      <c r="R72" s="23">
        <v>6.5349544072948323E-2</v>
      </c>
      <c r="S72" s="24">
        <v>6580</v>
      </c>
      <c r="T72" s="23">
        <v>0.1111111111111111</v>
      </c>
      <c r="U72" s="23">
        <v>0.18518518518518517</v>
      </c>
      <c r="V72" s="23">
        <v>2.1786492374727671E-3</v>
      </c>
      <c r="W72" s="23">
        <v>4.3572984749455342E-3</v>
      </c>
      <c r="X72" s="23">
        <v>0.16775599128540306</v>
      </c>
      <c r="Y72" s="23">
        <v>0.13507625272331156</v>
      </c>
      <c r="Z72" s="23">
        <v>4.5751633986928102E-2</v>
      </c>
      <c r="AA72" s="23">
        <v>1.0893246187363835E-2</v>
      </c>
      <c r="AB72" s="23">
        <v>0.1111111111111111</v>
      </c>
      <c r="AC72" s="23">
        <v>3.0501089324618737E-2</v>
      </c>
      <c r="AD72" s="23">
        <v>1.3071895424836602E-2</v>
      </c>
      <c r="AE72" s="23">
        <v>1.3071895424836602E-2</v>
      </c>
      <c r="AF72" s="23">
        <v>9.3681917211328972E-2</v>
      </c>
      <c r="AG72" s="23">
        <v>7.407407407407407E-2</v>
      </c>
      <c r="AH72" s="24">
        <v>2295</v>
      </c>
    </row>
    <row r="73" spans="2:34" x14ac:dyDescent="0.2">
      <c r="B73" s="33" t="s">
        <v>253</v>
      </c>
      <c r="C73" s="21" t="s">
        <v>69</v>
      </c>
      <c r="D73" s="18" t="s">
        <v>306</v>
      </c>
      <c r="E73" s="23">
        <v>7.3154800783801432E-2</v>
      </c>
      <c r="F73" s="23">
        <v>0.12214239059438275</v>
      </c>
      <c r="G73" s="23">
        <v>3.9190071848465057E-3</v>
      </c>
      <c r="H73" s="23">
        <v>9.7975179621162638E-3</v>
      </c>
      <c r="I73" s="23">
        <v>0.16394513389941215</v>
      </c>
      <c r="J73" s="23">
        <v>0.12540822991508818</v>
      </c>
      <c r="K73" s="23">
        <v>4.4415414761593733E-2</v>
      </c>
      <c r="L73" s="23">
        <v>2.7433050293925537E-2</v>
      </c>
      <c r="M73" s="23">
        <v>9.0137165251469628E-2</v>
      </c>
      <c r="N73" s="23">
        <v>1.3716525146962769E-2</v>
      </c>
      <c r="O73" s="23">
        <v>4.7681254082299153E-2</v>
      </c>
      <c r="P73" s="23">
        <v>4.2455911169170475E-2</v>
      </c>
      <c r="Q73" s="23">
        <v>0.15088177661659047</v>
      </c>
      <c r="R73" s="23">
        <v>8.491182233834095E-2</v>
      </c>
      <c r="S73" s="24">
        <v>7655</v>
      </c>
      <c r="T73" s="23">
        <v>9.9393939393939396E-2</v>
      </c>
      <c r="U73" s="23">
        <v>0.13696969696969696</v>
      </c>
      <c r="V73" s="23">
        <v>1.2121212121212121E-3</v>
      </c>
      <c r="W73" s="23">
        <v>4.8484848484848485E-3</v>
      </c>
      <c r="X73" s="23">
        <v>0.17575757575757575</v>
      </c>
      <c r="Y73" s="23">
        <v>0.13212121212121211</v>
      </c>
      <c r="Z73" s="23">
        <v>4.9696969696969698E-2</v>
      </c>
      <c r="AA73" s="23">
        <v>2.0606060606060607E-2</v>
      </c>
      <c r="AB73" s="23">
        <v>0.1006060606060606</v>
      </c>
      <c r="AC73" s="23">
        <v>1.090909090909091E-2</v>
      </c>
      <c r="AD73" s="23">
        <v>2.6666666666666668E-2</v>
      </c>
      <c r="AE73" s="23">
        <v>2.9090909090909091E-2</v>
      </c>
      <c r="AF73" s="23">
        <v>0.10666666666666667</v>
      </c>
      <c r="AG73" s="23">
        <v>0.10424242424242425</v>
      </c>
      <c r="AH73" s="24">
        <v>4125</v>
      </c>
    </row>
    <row r="74" spans="2:34" x14ac:dyDescent="0.2">
      <c r="B74" s="33" t="s">
        <v>253</v>
      </c>
      <c r="C74" s="21" t="s">
        <v>70</v>
      </c>
      <c r="D74" s="18" t="s">
        <v>174</v>
      </c>
      <c r="E74" s="23">
        <v>4.5485403937542433E-2</v>
      </c>
      <c r="F74" s="23">
        <v>9.3007467752885264E-2</v>
      </c>
      <c r="G74" s="23">
        <v>7.4677528852681602E-3</v>
      </c>
      <c r="H74" s="23">
        <v>2.5118805159538356E-2</v>
      </c>
      <c r="I74" s="23">
        <v>0.11812627291242363</v>
      </c>
      <c r="J74" s="23">
        <v>4.8200950441276307E-2</v>
      </c>
      <c r="K74" s="23">
        <v>3.5302104548540394E-2</v>
      </c>
      <c r="L74" s="23">
        <v>2.9871011541072641E-2</v>
      </c>
      <c r="M74" s="23">
        <v>5.9742023082145282E-2</v>
      </c>
      <c r="N74" s="23">
        <v>1.3577732518669382E-2</v>
      </c>
      <c r="O74" s="23">
        <v>2.3082145281737951E-2</v>
      </c>
      <c r="P74" s="23">
        <v>8.1466395112016296E-2</v>
      </c>
      <c r="Q74" s="23">
        <v>0.29531568228105909</v>
      </c>
      <c r="R74" s="23">
        <v>0.12355736591989137</v>
      </c>
      <c r="S74" s="24">
        <v>7365</v>
      </c>
      <c r="T74" s="23">
        <v>9.1566265060240959E-2</v>
      </c>
      <c r="U74" s="23">
        <v>0.13975903614457832</v>
      </c>
      <c r="V74" s="23">
        <v>7.2289156626506026E-3</v>
      </c>
      <c r="W74" s="23">
        <v>4.8192771084337354E-3</v>
      </c>
      <c r="X74" s="23">
        <v>0.1710843373493976</v>
      </c>
      <c r="Y74" s="23">
        <v>8.1927710843373497E-2</v>
      </c>
      <c r="Z74" s="23">
        <v>4.3373493975903614E-2</v>
      </c>
      <c r="AA74" s="23">
        <v>1.4457831325301205E-2</v>
      </c>
      <c r="AB74" s="23">
        <v>8.6746987951807228E-2</v>
      </c>
      <c r="AC74" s="23">
        <v>3.614457831325301E-2</v>
      </c>
      <c r="AD74" s="23">
        <v>1.9277108433734941E-2</v>
      </c>
      <c r="AE74" s="23">
        <v>2.891566265060241E-2</v>
      </c>
      <c r="AF74" s="23">
        <v>0.10361445783132531</v>
      </c>
      <c r="AG74" s="23">
        <v>0.17349397590361446</v>
      </c>
      <c r="AH74" s="24">
        <v>2075</v>
      </c>
    </row>
    <row r="75" spans="2:34" x14ac:dyDescent="0.2">
      <c r="B75" s="33" t="s">
        <v>243</v>
      </c>
      <c r="C75" s="21" t="s">
        <v>21</v>
      </c>
      <c r="D75" s="18" t="s">
        <v>307</v>
      </c>
      <c r="E75" s="23">
        <v>7.2142064372918979E-2</v>
      </c>
      <c r="F75" s="23">
        <v>9.7669256381798006E-2</v>
      </c>
      <c r="G75" s="23">
        <v>2.5897151313355529E-3</v>
      </c>
      <c r="H75" s="23">
        <v>5.4384017758046618E-2</v>
      </c>
      <c r="I75" s="23">
        <v>0.14835368109507954</v>
      </c>
      <c r="J75" s="23">
        <v>0.11801701812800591</v>
      </c>
      <c r="K75" s="23">
        <v>5.0684424713281537E-2</v>
      </c>
      <c r="L75" s="23">
        <v>2.1827598964113949E-2</v>
      </c>
      <c r="M75" s="23">
        <v>8.3610802811690713E-2</v>
      </c>
      <c r="N75" s="23">
        <v>0.10580836108028117</v>
      </c>
      <c r="O75" s="23">
        <v>2.774694783573807E-2</v>
      </c>
      <c r="P75" s="23">
        <v>4.2545320014798375E-2</v>
      </c>
      <c r="Q75" s="23">
        <v>0.10913799482056974</v>
      </c>
      <c r="R75" s="23">
        <v>6.5112837587865333E-2</v>
      </c>
      <c r="S75" s="24">
        <v>13515</v>
      </c>
      <c r="T75" s="23">
        <v>8.8421052631578942E-2</v>
      </c>
      <c r="U75" s="23">
        <v>0.12912280701754386</v>
      </c>
      <c r="V75" s="23">
        <v>2.1052631578947368E-3</v>
      </c>
      <c r="W75" s="23">
        <v>4.9122807017543861E-3</v>
      </c>
      <c r="X75" s="23">
        <v>0.18175438596491228</v>
      </c>
      <c r="Y75" s="23">
        <v>0.11508771929824561</v>
      </c>
      <c r="Z75" s="23">
        <v>7.0877192982456136E-2</v>
      </c>
      <c r="AA75" s="23">
        <v>2.5263157894736842E-2</v>
      </c>
      <c r="AB75" s="23">
        <v>0.11228070175438597</v>
      </c>
      <c r="AC75" s="23">
        <v>1.6842105263157894E-2</v>
      </c>
      <c r="AD75" s="23">
        <v>1.4035087719298246E-2</v>
      </c>
      <c r="AE75" s="23">
        <v>4.2807017543859648E-2</v>
      </c>
      <c r="AF75" s="23">
        <v>0.12</v>
      </c>
      <c r="AG75" s="23">
        <v>7.508771929824562E-2</v>
      </c>
      <c r="AH75" s="24">
        <v>7125</v>
      </c>
    </row>
    <row r="76" spans="2:34" x14ac:dyDescent="0.2">
      <c r="B76" s="33" t="s">
        <v>243</v>
      </c>
      <c r="C76" s="21" t="s">
        <v>22</v>
      </c>
      <c r="D76" s="18" t="s">
        <v>142</v>
      </c>
      <c r="E76" s="23" t="s">
        <v>574</v>
      </c>
      <c r="F76" s="23" t="s">
        <v>574</v>
      </c>
      <c r="G76" s="23" t="s">
        <v>574</v>
      </c>
      <c r="H76" s="23" t="s">
        <v>574</v>
      </c>
      <c r="I76" s="23" t="s">
        <v>574</v>
      </c>
      <c r="J76" s="23" t="s">
        <v>574</v>
      </c>
      <c r="K76" s="23" t="s">
        <v>574</v>
      </c>
      <c r="L76" s="23" t="s">
        <v>574</v>
      </c>
      <c r="M76" s="23" t="s">
        <v>574</v>
      </c>
      <c r="N76" s="23" t="s">
        <v>574</v>
      </c>
      <c r="O76" s="23" t="s">
        <v>574</v>
      </c>
      <c r="P76" s="23" t="s">
        <v>574</v>
      </c>
      <c r="Q76" s="23" t="s">
        <v>574</v>
      </c>
      <c r="R76" s="23" t="s">
        <v>574</v>
      </c>
      <c r="S76" s="24" t="s">
        <v>574</v>
      </c>
      <c r="T76" s="23" t="s">
        <v>574</v>
      </c>
      <c r="U76" s="23" t="s">
        <v>574</v>
      </c>
      <c r="V76" s="23" t="s">
        <v>574</v>
      </c>
      <c r="W76" s="23" t="s">
        <v>574</v>
      </c>
      <c r="X76" s="23" t="s">
        <v>574</v>
      </c>
      <c r="Y76" s="23" t="s">
        <v>574</v>
      </c>
      <c r="Z76" s="23" t="s">
        <v>574</v>
      </c>
      <c r="AA76" s="23" t="s">
        <v>574</v>
      </c>
      <c r="AB76" s="23" t="s">
        <v>574</v>
      </c>
      <c r="AC76" s="23" t="s">
        <v>574</v>
      </c>
      <c r="AD76" s="23" t="s">
        <v>574</v>
      </c>
      <c r="AE76" s="23" t="s">
        <v>574</v>
      </c>
      <c r="AF76" s="23" t="s">
        <v>574</v>
      </c>
      <c r="AG76" s="23" t="s">
        <v>574</v>
      </c>
      <c r="AH76" s="24" t="s">
        <v>574</v>
      </c>
    </row>
    <row r="77" spans="2:34" x14ac:dyDescent="0.2">
      <c r="B77" s="33" t="s">
        <v>243</v>
      </c>
      <c r="C77" s="21" t="s">
        <v>23</v>
      </c>
      <c r="D77" s="18" t="s">
        <v>308</v>
      </c>
      <c r="E77" s="23">
        <v>7.6923076923076927E-2</v>
      </c>
      <c r="F77" s="23">
        <v>0.13914747672709457</v>
      </c>
      <c r="G77" s="23">
        <v>3.4296913277804997E-3</v>
      </c>
      <c r="H77" s="23">
        <v>5.3895149436550714E-3</v>
      </c>
      <c r="I77" s="23">
        <v>0.16854483096521314</v>
      </c>
      <c r="J77" s="23">
        <v>0.11317981381675649</v>
      </c>
      <c r="K77" s="23">
        <v>4.703576678098971E-2</v>
      </c>
      <c r="L77" s="23">
        <v>2.9397354238118571E-2</v>
      </c>
      <c r="M77" s="23">
        <v>8.7212150906418429E-2</v>
      </c>
      <c r="N77" s="23">
        <v>2.3517883390494855E-2</v>
      </c>
      <c r="O77" s="23">
        <v>3.9686428221460068E-2</v>
      </c>
      <c r="P77" s="23">
        <v>4.997550220480157E-2</v>
      </c>
      <c r="Q77" s="23">
        <v>0.17589416952474277</v>
      </c>
      <c r="R77" s="23">
        <v>4.1646251837334641E-2</v>
      </c>
      <c r="S77" s="24">
        <v>10205</v>
      </c>
      <c r="T77" s="23">
        <v>9.6525096525096526E-2</v>
      </c>
      <c r="U77" s="23">
        <v>0.12355212355212356</v>
      </c>
      <c r="V77" s="23">
        <v>1.287001287001287E-3</v>
      </c>
      <c r="W77" s="23">
        <v>3.8610038610038611E-3</v>
      </c>
      <c r="X77" s="23">
        <v>0.18275418275418276</v>
      </c>
      <c r="Y77" s="23">
        <v>0.12741312741312741</v>
      </c>
      <c r="Z77" s="23">
        <v>5.019305019305019E-2</v>
      </c>
      <c r="AA77" s="23">
        <v>2.7027027027027029E-2</v>
      </c>
      <c r="AB77" s="23">
        <v>9.137709137709138E-2</v>
      </c>
      <c r="AC77" s="23">
        <v>2.0592020592020591E-2</v>
      </c>
      <c r="AD77" s="23">
        <v>3.0888030888030889E-2</v>
      </c>
      <c r="AE77" s="23">
        <v>3.6036036036036036E-2</v>
      </c>
      <c r="AF77" s="23">
        <v>0.16859716859716858</v>
      </c>
      <c r="AG77" s="23">
        <v>4.1184041184041183E-2</v>
      </c>
      <c r="AH77" s="24">
        <v>3885</v>
      </c>
    </row>
    <row r="78" spans="2:34" x14ac:dyDescent="0.2">
      <c r="B78" s="33" t="s">
        <v>243</v>
      </c>
      <c r="C78" s="21" t="s">
        <v>24</v>
      </c>
      <c r="D78" s="18" t="s">
        <v>143</v>
      </c>
      <c r="E78" s="23" t="s">
        <v>574</v>
      </c>
      <c r="F78" s="23" t="s">
        <v>574</v>
      </c>
      <c r="G78" s="23" t="s">
        <v>574</v>
      </c>
      <c r="H78" s="23" t="s">
        <v>574</v>
      </c>
      <c r="I78" s="23" t="s">
        <v>574</v>
      </c>
      <c r="J78" s="23" t="s">
        <v>574</v>
      </c>
      <c r="K78" s="23" t="s">
        <v>574</v>
      </c>
      <c r="L78" s="23" t="s">
        <v>574</v>
      </c>
      <c r="M78" s="23" t="s">
        <v>574</v>
      </c>
      <c r="N78" s="23" t="s">
        <v>574</v>
      </c>
      <c r="O78" s="23" t="s">
        <v>574</v>
      </c>
      <c r="P78" s="23" t="s">
        <v>574</v>
      </c>
      <c r="Q78" s="23" t="s">
        <v>574</v>
      </c>
      <c r="R78" s="23" t="s">
        <v>574</v>
      </c>
      <c r="S78" s="24" t="s">
        <v>574</v>
      </c>
      <c r="T78" s="23" t="s">
        <v>574</v>
      </c>
      <c r="U78" s="23" t="s">
        <v>574</v>
      </c>
      <c r="V78" s="23" t="s">
        <v>574</v>
      </c>
      <c r="W78" s="23" t="s">
        <v>574</v>
      </c>
      <c r="X78" s="23" t="s">
        <v>574</v>
      </c>
      <c r="Y78" s="23" t="s">
        <v>574</v>
      </c>
      <c r="Z78" s="23" t="s">
        <v>574</v>
      </c>
      <c r="AA78" s="23" t="s">
        <v>574</v>
      </c>
      <c r="AB78" s="23" t="s">
        <v>574</v>
      </c>
      <c r="AC78" s="23" t="s">
        <v>574</v>
      </c>
      <c r="AD78" s="23" t="s">
        <v>574</v>
      </c>
      <c r="AE78" s="23" t="s">
        <v>574</v>
      </c>
      <c r="AF78" s="23" t="s">
        <v>574</v>
      </c>
      <c r="AG78" s="23" t="s">
        <v>574</v>
      </c>
      <c r="AH78" s="24" t="s">
        <v>574</v>
      </c>
    </row>
    <row r="79" spans="2:34" x14ac:dyDescent="0.2">
      <c r="B79" s="33" t="s">
        <v>243</v>
      </c>
      <c r="C79" s="21" t="s">
        <v>25</v>
      </c>
      <c r="D79" s="18" t="s">
        <v>309</v>
      </c>
      <c r="E79" s="23">
        <v>5.8493214787084698E-2</v>
      </c>
      <c r="F79" s="23">
        <v>9.7332709405708942E-2</v>
      </c>
      <c r="G79" s="23">
        <v>3.2756200280767431E-3</v>
      </c>
      <c r="H79" s="23">
        <v>1.5910154422087038E-2</v>
      </c>
      <c r="I79" s="23">
        <v>0.14272344408048665</v>
      </c>
      <c r="J79" s="23">
        <v>8.0018717828731864E-2</v>
      </c>
      <c r="K79" s="23">
        <v>4.071127749181095E-2</v>
      </c>
      <c r="L79" s="23">
        <v>4.211511464670098E-2</v>
      </c>
      <c r="M79" s="23">
        <v>6.7384183434721578E-2</v>
      </c>
      <c r="N79" s="23">
        <v>1.4974262985493684E-2</v>
      </c>
      <c r="O79" s="23">
        <v>2.2461394478240523E-2</v>
      </c>
      <c r="P79" s="23">
        <v>6.0832943378568087E-2</v>
      </c>
      <c r="Q79" s="23">
        <v>0.19700514740290126</v>
      </c>
      <c r="R79" s="23">
        <v>0.15676181562938699</v>
      </c>
      <c r="S79" s="24">
        <v>10685</v>
      </c>
      <c r="T79" s="23">
        <v>0.13498622589531681</v>
      </c>
      <c r="U79" s="23">
        <v>9.0909090909090912E-2</v>
      </c>
      <c r="V79" s="23">
        <v>0</v>
      </c>
      <c r="W79" s="23">
        <v>8.2644628099173556E-3</v>
      </c>
      <c r="X79" s="23">
        <v>0.18732782369146006</v>
      </c>
      <c r="Y79" s="23">
        <v>0.1046831955922865</v>
      </c>
      <c r="Z79" s="23">
        <v>4.4077134986225897E-2</v>
      </c>
      <c r="AA79" s="23">
        <v>1.3774104683195593E-2</v>
      </c>
      <c r="AB79" s="23">
        <v>8.2644628099173556E-2</v>
      </c>
      <c r="AC79" s="23">
        <v>1.1019283746556474E-2</v>
      </c>
      <c r="AD79" s="23">
        <v>2.7548209366391185E-2</v>
      </c>
      <c r="AE79" s="23">
        <v>1.1019283746556474E-2</v>
      </c>
      <c r="AF79" s="23">
        <v>8.2644628099173556E-2</v>
      </c>
      <c r="AG79" s="23">
        <v>0.20110192837465565</v>
      </c>
      <c r="AH79" s="24">
        <v>1815</v>
      </c>
    </row>
    <row r="80" spans="2:34" x14ac:dyDescent="0.2">
      <c r="B80" s="33" t="s">
        <v>243</v>
      </c>
      <c r="C80" s="21" t="s">
        <v>26</v>
      </c>
      <c r="D80" s="18" t="s">
        <v>310</v>
      </c>
      <c r="E80" s="23">
        <v>5.6000000000000001E-2</v>
      </c>
      <c r="F80" s="23">
        <v>0.13</v>
      </c>
      <c r="G80" s="23">
        <v>5.0000000000000001E-4</v>
      </c>
      <c r="H80" s="23">
        <v>4.0500000000000001E-2</v>
      </c>
      <c r="I80" s="23">
        <v>0.14799999999999999</v>
      </c>
      <c r="J80" s="23">
        <v>0.1115</v>
      </c>
      <c r="K80" s="23">
        <v>3.5499999999999997E-2</v>
      </c>
      <c r="L80" s="23">
        <v>4.8500000000000001E-2</v>
      </c>
      <c r="M80" s="23">
        <v>7.6999999999999999E-2</v>
      </c>
      <c r="N80" s="23">
        <v>1.6500000000000001E-2</v>
      </c>
      <c r="O80" s="23">
        <v>2.5000000000000001E-2</v>
      </c>
      <c r="P80" s="23">
        <v>3.85E-2</v>
      </c>
      <c r="Q80" s="23">
        <v>0.14749999999999999</v>
      </c>
      <c r="R80" s="23">
        <v>0.125</v>
      </c>
      <c r="S80" s="24">
        <v>10000</v>
      </c>
      <c r="T80" s="23">
        <v>9.4972067039106142E-2</v>
      </c>
      <c r="U80" s="23">
        <v>0.11918063314711359</v>
      </c>
      <c r="V80" s="23">
        <v>0</v>
      </c>
      <c r="W80" s="23">
        <v>3.7243947858472998E-3</v>
      </c>
      <c r="X80" s="23">
        <v>0.18621973929236499</v>
      </c>
      <c r="Y80" s="23">
        <v>0.14525139664804471</v>
      </c>
      <c r="Z80" s="23">
        <v>3.165735567970205E-2</v>
      </c>
      <c r="AA80" s="23">
        <v>3.3519553072625698E-2</v>
      </c>
      <c r="AB80" s="23">
        <v>8.752327746741155E-2</v>
      </c>
      <c r="AC80" s="23">
        <v>2.4208566108007448E-2</v>
      </c>
      <c r="AD80" s="23">
        <v>1.86219739292365E-2</v>
      </c>
      <c r="AE80" s="23">
        <v>2.23463687150838E-2</v>
      </c>
      <c r="AF80" s="23">
        <v>0.13035381750465549</v>
      </c>
      <c r="AG80" s="23">
        <v>0.10242085661080075</v>
      </c>
      <c r="AH80" s="24">
        <v>2685</v>
      </c>
    </row>
    <row r="81" spans="2:34" x14ac:dyDescent="0.2">
      <c r="B81" s="33" t="s">
        <v>243</v>
      </c>
      <c r="C81" s="21" t="s">
        <v>27</v>
      </c>
      <c r="D81" s="18" t="s">
        <v>144</v>
      </c>
      <c r="E81" s="23">
        <v>3.9073806078147609E-2</v>
      </c>
      <c r="F81" s="23">
        <v>7.4770863482875066E-2</v>
      </c>
      <c r="G81" s="23">
        <v>2.41196333815726E-3</v>
      </c>
      <c r="H81" s="23">
        <v>1.1577424023154847E-2</v>
      </c>
      <c r="I81" s="23">
        <v>0.17317896767969126</v>
      </c>
      <c r="J81" s="23">
        <v>0.10226724553786783</v>
      </c>
      <c r="K81" s="23">
        <v>2.9425952725518571E-2</v>
      </c>
      <c r="L81" s="23">
        <v>6.7534973468403287E-2</v>
      </c>
      <c r="M81" s="23">
        <v>5.6922334780511334E-2</v>
      </c>
      <c r="N81" s="23">
        <v>3.0873130728412929E-2</v>
      </c>
      <c r="O81" s="23">
        <v>1.929570670525808E-2</v>
      </c>
      <c r="P81" s="23">
        <v>7.2841292812349245E-2</v>
      </c>
      <c r="Q81" s="23">
        <v>0.25084418716835505</v>
      </c>
      <c r="R81" s="23">
        <v>6.7534973468403287E-2</v>
      </c>
      <c r="S81" s="24">
        <v>10365</v>
      </c>
      <c r="T81" s="23">
        <v>8.9673913043478257E-2</v>
      </c>
      <c r="U81" s="23">
        <v>0.10597826086956522</v>
      </c>
      <c r="V81" s="23">
        <v>2.717391304347826E-3</v>
      </c>
      <c r="W81" s="23">
        <v>2.717391304347826E-3</v>
      </c>
      <c r="X81" s="23">
        <v>0.27173913043478259</v>
      </c>
      <c r="Y81" s="23">
        <v>0.14673913043478262</v>
      </c>
      <c r="Z81" s="23">
        <v>2.4456521739130436E-2</v>
      </c>
      <c r="AA81" s="23">
        <v>2.4456521739130436E-2</v>
      </c>
      <c r="AB81" s="23">
        <v>9.2391304347826081E-2</v>
      </c>
      <c r="AC81" s="23">
        <v>1.358695652173913E-2</v>
      </c>
      <c r="AD81" s="23">
        <v>1.9021739130434784E-2</v>
      </c>
      <c r="AE81" s="23">
        <v>2.4456521739130436E-2</v>
      </c>
      <c r="AF81" s="23">
        <v>9.2391304347826081E-2</v>
      </c>
      <c r="AG81" s="23">
        <v>9.2391304347826081E-2</v>
      </c>
      <c r="AH81" s="24">
        <v>1840</v>
      </c>
    </row>
    <row r="82" spans="2:34" x14ac:dyDescent="0.2">
      <c r="B82" s="33" t="s">
        <v>243</v>
      </c>
      <c r="C82" s="21" t="s">
        <v>28</v>
      </c>
      <c r="D82" s="18" t="s">
        <v>145</v>
      </c>
      <c r="E82" s="23">
        <v>5.0290797126240162E-2</v>
      </c>
      <c r="F82" s="23">
        <v>9.2712966130687649E-2</v>
      </c>
      <c r="G82" s="23">
        <v>2.0526855969893944E-3</v>
      </c>
      <c r="H82" s="23">
        <v>0.24119055764625386</v>
      </c>
      <c r="I82" s="23">
        <v>0.10776599384194321</v>
      </c>
      <c r="J82" s="23">
        <v>8.1765309613410886E-2</v>
      </c>
      <c r="K82" s="23">
        <v>4.1395826205952786E-2</v>
      </c>
      <c r="L82" s="23">
        <v>2.5658569962367431E-2</v>
      </c>
      <c r="M82" s="23">
        <v>8.3133766678070473E-2</v>
      </c>
      <c r="N82" s="23">
        <v>2.257954156688334E-2</v>
      </c>
      <c r="O82" s="23">
        <v>3.1474512487170717E-2</v>
      </c>
      <c r="P82" s="23">
        <v>4.4816968867601781E-2</v>
      </c>
      <c r="Q82" s="23">
        <v>0.11768730756072528</v>
      </c>
      <c r="R82" s="23">
        <v>5.7475196715703045E-2</v>
      </c>
      <c r="S82" s="24">
        <v>14615</v>
      </c>
      <c r="T82" s="23">
        <v>8.1000000000000003E-2</v>
      </c>
      <c r="U82" s="23">
        <v>0.129</v>
      </c>
      <c r="V82" s="23">
        <v>2E-3</v>
      </c>
      <c r="W82" s="23">
        <v>1.7999999999999999E-2</v>
      </c>
      <c r="X82" s="23">
        <v>0.14199999999999999</v>
      </c>
      <c r="Y82" s="23">
        <v>0.114</v>
      </c>
      <c r="Z82" s="23">
        <v>6.0999999999999999E-2</v>
      </c>
      <c r="AA82" s="23">
        <v>2.9000000000000001E-2</v>
      </c>
      <c r="AB82" s="23">
        <v>0.13100000000000001</v>
      </c>
      <c r="AC82" s="23">
        <v>0.02</v>
      </c>
      <c r="AD82" s="23">
        <v>1.6E-2</v>
      </c>
      <c r="AE82" s="23">
        <v>5.6000000000000001E-2</v>
      </c>
      <c r="AF82" s="23">
        <v>0.16</v>
      </c>
      <c r="AG82" s="23">
        <v>4.2000000000000003E-2</v>
      </c>
      <c r="AH82" s="24">
        <v>5000</v>
      </c>
    </row>
    <row r="83" spans="2:34" x14ac:dyDescent="0.2">
      <c r="B83" s="33" t="s">
        <v>243</v>
      </c>
      <c r="C83" s="21" t="s">
        <v>29</v>
      </c>
      <c r="D83" s="18" t="s">
        <v>146</v>
      </c>
      <c r="E83" s="23">
        <v>5.9009483667017915E-2</v>
      </c>
      <c r="F83" s="23">
        <v>0.11731647348085704</v>
      </c>
      <c r="G83" s="23">
        <v>2.4587284861257463E-3</v>
      </c>
      <c r="H83" s="23">
        <v>9.4836670179135937E-3</v>
      </c>
      <c r="I83" s="23">
        <v>0.15349490691956447</v>
      </c>
      <c r="J83" s="23">
        <v>0.12680014049877064</v>
      </c>
      <c r="K83" s="23">
        <v>3.8285914998243763E-2</v>
      </c>
      <c r="L83" s="23">
        <v>3.758342114506498E-2</v>
      </c>
      <c r="M83" s="23">
        <v>8.956796628029505E-2</v>
      </c>
      <c r="N83" s="23">
        <v>1.4401123990165085E-2</v>
      </c>
      <c r="O83" s="23">
        <v>2.0372321742184757E-2</v>
      </c>
      <c r="P83" s="23">
        <v>2.8802247980330171E-2</v>
      </c>
      <c r="Q83" s="23">
        <v>0.14436248682824027</v>
      </c>
      <c r="R83" s="23">
        <v>0.15876361081840534</v>
      </c>
      <c r="S83" s="24">
        <v>14235</v>
      </c>
      <c r="T83" s="23">
        <v>9.0200445434298435E-2</v>
      </c>
      <c r="U83" s="23">
        <v>0.10690423162583519</v>
      </c>
      <c r="V83" s="23">
        <v>0</v>
      </c>
      <c r="W83" s="23">
        <v>4.4543429844097994E-3</v>
      </c>
      <c r="X83" s="23">
        <v>0.16926503340757237</v>
      </c>
      <c r="Y83" s="23">
        <v>0.15033407572383073</v>
      </c>
      <c r="Z83" s="23">
        <v>3.7861915367483297E-2</v>
      </c>
      <c r="AA83" s="23">
        <v>3.0066815144766147E-2</v>
      </c>
      <c r="AB83" s="23">
        <v>9.688195991091314E-2</v>
      </c>
      <c r="AC83" s="23">
        <v>1.002227171492205E-2</v>
      </c>
      <c r="AD83" s="23">
        <v>8.9086859688195987E-3</v>
      </c>
      <c r="AE83" s="23">
        <v>1.1135857461024499E-2</v>
      </c>
      <c r="AF83" s="23">
        <v>8.2405345211581285E-2</v>
      </c>
      <c r="AG83" s="23">
        <v>0.20155902004454343</v>
      </c>
      <c r="AH83" s="24">
        <v>4490</v>
      </c>
    </row>
    <row r="84" spans="2:34" x14ac:dyDescent="0.2">
      <c r="B84" s="33" t="s">
        <v>243</v>
      </c>
      <c r="C84" s="21" t="s">
        <v>30</v>
      </c>
      <c r="D84" s="18" t="s">
        <v>147</v>
      </c>
      <c r="E84" s="23" t="s">
        <v>574</v>
      </c>
      <c r="F84" s="23" t="s">
        <v>574</v>
      </c>
      <c r="G84" s="23" t="s">
        <v>574</v>
      </c>
      <c r="H84" s="23" t="s">
        <v>574</v>
      </c>
      <c r="I84" s="23" t="s">
        <v>574</v>
      </c>
      <c r="J84" s="23" t="s">
        <v>574</v>
      </c>
      <c r="K84" s="23" t="s">
        <v>574</v>
      </c>
      <c r="L84" s="23" t="s">
        <v>574</v>
      </c>
      <c r="M84" s="23" t="s">
        <v>574</v>
      </c>
      <c r="N84" s="23" t="s">
        <v>574</v>
      </c>
      <c r="O84" s="23" t="s">
        <v>574</v>
      </c>
      <c r="P84" s="23" t="s">
        <v>574</v>
      </c>
      <c r="Q84" s="23" t="s">
        <v>574</v>
      </c>
      <c r="R84" s="23" t="s">
        <v>574</v>
      </c>
      <c r="S84" s="24" t="s">
        <v>574</v>
      </c>
      <c r="T84" s="23" t="s">
        <v>574</v>
      </c>
      <c r="U84" s="23" t="s">
        <v>574</v>
      </c>
      <c r="V84" s="23" t="s">
        <v>574</v>
      </c>
      <c r="W84" s="23" t="s">
        <v>574</v>
      </c>
      <c r="X84" s="23" t="s">
        <v>574</v>
      </c>
      <c r="Y84" s="23" t="s">
        <v>574</v>
      </c>
      <c r="Z84" s="23" t="s">
        <v>574</v>
      </c>
      <c r="AA84" s="23" t="s">
        <v>574</v>
      </c>
      <c r="AB84" s="23" t="s">
        <v>574</v>
      </c>
      <c r="AC84" s="23" t="s">
        <v>574</v>
      </c>
      <c r="AD84" s="23" t="s">
        <v>574</v>
      </c>
      <c r="AE84" s="23" t="s">
        <v>574</v>
      </c>
      <c r="AF84" s="23" t="s">
        <v>574</v>
      </c>
      <c r="AG84" s="23" t="s">
        <v>574</v>
      </c>
      <c r="AH84" s="24" t="s">
        <v>574</v>
      </c>
    </row>
    <row r="85" spans="2:34" x14ac:dyDescent="0.2">
      <c r="B85" s="33" t="s">
        <v>243</v>
      </c>
      <c r="C85" s="21" t="s">
        <v>31</v>
      </c>
      <c r="D85" s="18" t="s">
        <v>311</v>
      </c>
      <c r="E85" s="23">
        <v>6.6500711237553342E-2</v>
      </c>
      <c r="F85" s="23">
        <v>0.12695590327169273</v>
      </c>
      <c r="G85" s="23">
        <v>5.6899004267425323E-3</v>
      </c>
      <c r="H85" s="23">
        <v>7.4679943100995731E-3</v>
      </c>
      <c r="I85" s="23">
        <v>0.14900426742532005</v>
      </c>
      <c r="J85" s="23">
        <v>0.10490753911806544</v>
      </c>
      <c r="K85" s="23">
        <v>4.4096728307254626E-2</v>
      </c>
      <c r="L85" s="23">
        <v>2.9160739687055477E-2</v>
      </c>
      <c r="M85" s="23">
        <v>7.7880512091038412E-2</v>
      </c>
      <c r="N85" s="23">
        <v>2.3470839260312945E-2</v>
      </c>
      <c r="O85" s="23">
        <v>3.0583214793741108E-2</v>
      </c>
      <c r="P85" s="23">
        <v>6.1877667140825036E-2</v>
      </c>
      <c r="Q85" s="23">
        <v>0.17816500711237554</v>
      </c>
      <c r="R85" s="23">
        <v>9.388335704125178E-2</v>
      </c>
      <c r="S85" s="24">
        <v>14060</v>
      </c>
      <c r="T85" s="23">
        <v>0.1092436974789916</v>
      </c>
      <c r="U85" s="23">
        <v>9.9639855942376954E-2</v>
      </c>
      <c r="V85" s="23">
        <v>3.6014405762304922E-3</v>
      </c>
      <c r="W85" s="23">
        <v>6.0024009603841539E-3</v>
      </c>
      <c r="X85" s="23">
        <v>0.17647058823529413</v>
      </c>
      <c r="Y85" s="23">
        <v>0.14765906362545017</v>
      </c>
      <c r="Z85" s="23">
        <v>4.3217286914765909E-2</v>
      </c>
      <c r="AA85" s="23">
        <v>3.3613445378151259E-2</v>
      </c>
      <c r="AB85" s="23">
        <v>8.5234093637454988E-2</v>
      </c>
      <c r="AC85" s="23">
        <v>1.920768307322929E-2</v>
      </c>
      <c r="AD85" s="23">
        <v>2.1608643457382955E-2</v>
      </c>
      <c r="AE85" s="23">
        <v>5.5222088835534214E-2</v>
      </c>
      <c r="AF85" s="23">
        <v>8.883553421368548E-2</v>
      </c>
      <c r="AG85" s="23">
        <v>0.10804321728691477</v>
      </c>
      <c r="AH85" s="24">
        <v>4165</v>
      </c>
    </row>
    <row r="86" spans="2:34" x14ac:dyDescent="0.2">
      <c r="B86" s="33" t="s">
        <v>243</v>
      </c>
      <c r="C86" s="21" t="s">
        <v>32</v>
      </c>
      <c r="D86" s="18" t="s">
        <v>312</v>
      </c>
      <c r="E86" s="23" t="s">
        <v>574</v>
      </c>
      <c r="F86" s="23" t="s">
        <v>574</v>
      </c>
      <c r="G86" s="23" t="s">
        <v>574</v>
      </c>
      <c r="H86" s="23" t="s">
        <v>574</v>
      </c>
      <c r="I86" s="23" t="s">
        <v>574</v>
      </c>
      <c r="J86" s="23" t="s">
        <v>574</v>
      </c>
      <c r="K86" s="23" t="s">
        <v>574</v>
      </c>
      <c r="L86" s="23" t="s">
        <v>574</v>
      </c>
      <c r="M86" s="23" t="s">
        <v>574</v>
      </c>
      <c r="N86" s="23" t="s">
        <v>574</v>
      </c>
      <c r="O86" s="23" t="s">
        <v>574</v>
      </c>
      <c r="P86" s="23" t="s">
        <v>574</v>
      </c>
      <c r="Q86" s="23" t="s">
        <v>574</v>
      </c>
      <c r="R86" s="23" t="s">
        <v>574</v>
      </c>
      <c r="S86" s="24" t="s">
        <v>574</v>
      </c>
      <c r="T86" s="23" t="s">
        <v>574</v>
      </c>
      <c r="U86" s="23" t="s">
        <v>574</v>
      </c>
      <c r="V86" s="23" t="s">
        <v>574</v>
      </c>
      <c r="W86" s="23" t="s">
        <v>574</v>
      </c>
      <c r="X86" s="23" t="s">
        <v>574</v>
      </c>
      <c r="Y86" s="23" t="s">
        <v>574</v>
      </c>
      <c r="Z86" s="23" t="s">
        <v>574</v>
      </c>
      <c r="AA86" s="23" t="s">
        <v>574</v>
      </c>
      <c r="AB86" s="23" t="s">
        <v>574</v>
      </c>
      <c r="AC86" s="23" t="s">
        <v>574</v>
      </c>
      <c r="AD86" s="23" t="s">
        <v>574</v>
      </c>
      <c r="AE86" s="23" t="s">
        <v>574</v>
      </c>
      <c r="AF86" s="23" t="s">
        <v>574</v>
      </c>
      <c r="AG86" s="23" t="s">
        <v>574</v>
      </c>
      <c r="AH86" s="24" t="s">
        <v>574</v>
      </c>
    </row>
    <row r="87" spans="2:34" x14ac:dyDescent="0.2">
      <c r="B87" s="33" t="s">
        <v>243</v>
      </c>
      <c r="C87" s="21" t="s">
        <v>428</v>
      </c>
      <c r="D87" s="18" t="s">
        <v>429</v>
      </c>
      <c r="E87" s="23" t="s">
        <v>574</v>
      </c>
      <c r="F87" s="23" t="s">
        <v>574</v>
      </c>
      <c r="G87" s="23" t="s">
        <v>574</v>
      </c>
      <c r="H87" s="23" t="s">
        <v>574</v>
      </c>
      <c r="I87" s="23" t="s">
        <v>574</v>
      </c>
      <c r="J87" s="23" t="s">
        <v>574</v>
      </c>
      <c r="K87" s="23" t="s">
        <v>574</v>
      </c>
      <c r="L87" s="23" t="s">
        <v>574</v>
      </c>
      <c r="M87" s="23" t="s">
        <v>574</v>
      </c>
      <c r="N87" s="23" t="s">
        <v>574</v>
      </c>
      <c r="O87" s="23" t="s">
        <v>574</v>
      </c>
      <c r="P87" s="23" t="s">
        <v>574</v>
      </c>
      <c r="Q87" s="23" t="s">
        <v>574</v>
      </c>
      <c r="R87" s="23" t="s">
        <v>574</v>
      </c>
      <c r="S87" s="24" t="s">
        <v>574</v>
      </c>
      <c r="T87" s="23" t="s">
        <v>574</v>
      </c>
      <c r="U87" s="23" t="s">
        <v>574</v>
      </c>
      <c r="V87" s="23" t="s">
        <v>574</v>
      </c>
      <c r="W87" s="23" t="s">
        <v>574</v>
      </c>
      <c r="X87" s="23" t="s">
        <v>574</v>
      </c>
      <c r="Y87" s="23" t="s">
        <v>574</v>
      </c>
      <c r="Z87" s="23" t="s">
        <v>574</v>
      </c>
      <c r="AA87" s="23" t="s">
        <v>574</v>
      </c>
      <c r="AB87" s="23" t="s">
        <v>574</v>
      </c>
      <c r="AC87" s="23" t="s">
        <v>574</v>
      </c>
      <c r="AD87" s="23" t="s">
        <v>574</v>
      </c>
      <c r="AE87" s="23" t="s">
        <v>574</v>
      </c>
      <c r="AF87" s="23" t="s">
        <v>574</v>
      </c>
      <c r="AG87" s="23" t="s">
        <v>574</v>
      </c>
      <c r="AH87" s="24" t="s">
        <v>574</v>
      </c>
    </row>
    <row r="88" spans="2:34" x14ac:dyDescent="0.2">
      <c r="B88" s="33" t="s">
        <v>243</v>
      </c>
      <c r="C88" s="21" t="s">
        <v>33</v>
      </c>
      <c r="D88" s="18" t="s">
        <v>148</v>
      </c>
      <c r="E88" s="23">
        <v>6.3940092165898618E-2</v>
      </c>
      <c r="F88" s="23">
        <v>0.1152073732718894</v>
      </c>
      <c r="G88" s="23">
        <v>5.76036866359447E-4</v>
      </c>
      <c r="H88" s="23">
        <v>5.5299539170506916E-2</v>
      </c>
      <c r="I88" s="23">
        <v>0.15725806451612903</v>
      </c>
      <c r="J88" s="23">
        <v>0.17108294930875576</v>
      </c>
      <c r="K88" s="23">
        <v>4.6082949308755762E-2</v>
      </c>
      <c r="L88" s="23">
        <v>1.3824884792626729E-2</v>
      </c>
      <c r="M88" s="23">
        <v>7.6612903225806453E-2</v>
      </c>
      <c r="N88" s="23">
        <v>4.3202764976958526E-2</v>
      </c>
      <c r="O88" s="23">
        <v>3.2834101382488476E-2</v>
      </c>
      <c r="P88" s="23">
        <v>2.3041474654377881E-2</v>
      </c>
      <c r="Q88" s="23">
        <v>0.10253456221198157</v>
      </c>
      <c r="R88" s="23">
        <v>9.7926267281105997E-2</v>
      </c>
      <c r="S88" s="24">
        <v>8680</v>
      </c>
      <c r="T88" s="23" t="s">
        <v>574</v>
      </c>
      <c r="U88" s="23" t="s">
        <v>574</v>
      </c>
      <c r="V88" s="23" t="s">
        <v>574</v>
      </c>
      <c r="W88" s="23" t="s">
        <v>574</v>
      </c>
      <c r="X88" s="23" t="s">
        <v>574</v>
      </c>
      <c r="Y88" s="23" t="s">
        <v>574</v>
      </c>
      <c r="Z88" s="23" t="s">
        <v>574</v>
      </c>
      <c r="AA88" s="23" t="s">
        <v>574</v>
      </c>
      <c r="AB88" s="23" t="s">
        <v>574</v>
      </c>
      <c r="AC88" s="23" t="s">
        <v>574</v>
      </c>
      <c r="AD88" s="23" t="s">
        <v>574</v>
      </c>
      <c r="AE88" s="23" t="s">
        <v>574</v>
      </c>
      <c r="AF88" s="23" t="s">
        <v>574</v>
      </c>
      <c r="AG88" s="23" t="s">
        <v>574</v>
      </c>
      <c r="AH88" s="24" t="s">
        <v>574</v>
      </c>
    </row>
    <row r="89" spans="2:34" x14ac:dyDescent="0.2">
      <c r="B89" s="33" t="s">
        <v>243</v>
      </c>
      <c r="C89" s="21" t="s">
        <v>34</v>
      </c>
      <c r="D89" s="18" t="s">
        <v>149</v>
      </c>
      <c r="E89" s="23">
        <v>4.5017703591299953E-2</v>
      </c>
      <c r="F89" s="23">
        <v>9.5346484572584725E-2</v>
      </c>
      <c r="G89" s="23">
        <v>1.7703591299949419E-3</v>
      </c>
      <c r="H89" s="23">
        <v>1.719777440566515E-2</v>
      </c>
      <c r="I89" s="23">
        <v>0.12746585735963581</v>
      </c>
      <c r="J89" s="23">
        <v>0.11684370257966616</v>
      </c>
      <c r="K89" s="23">
        <v>4.8052604957005564E-2</v>
      </c>
      <c r="L89" s="23">
        <v>5.7916034395548814E-2</v>
      </c>
      <c r="M89" s="23">
        <v>6.3227111785533641E-2</v>
      </c>
      <c r="N89" s="23">
        <v>2.5290844714213456E-2</v>
      </c>
      <c r="O89" s="23">
        <v>1.6439049064238747E-2</v>
      </c>
      <c r="P89" s="23">
        <v>0.10166919575113809</v>
      </c>
      <c r="Q89" s="23">
        <v>0.19473950429944359</v>
      </c>
      <c r="R89" s="23">
        <v>8.9023773394031364E-2</v>
      </c>
      <c r="S89" s="24">
        <v>19770</v>
      </c>
      <c r="T89" s="23">
        <v>7.4906367041198504E-2</v>
      </c>
      <c r="U89" s="23">
        <v>0.13951310861423222</v>
      </c>
      <c r="V89" s="23">
        <v>9.3632958801498128E-4</v>
      </c>
      <c r="W89" s="23">
        <v>5.6179775280898875E-3</v>
      </c>
      <c r="X89" s="23">
        <v>0.17228464419475656</v>
      </c>
      <c r="Y89" s="23">
        <v>0.13764044943820225</v>
      </c>
      <c r="Z89" s="23">
        <v>5.8988764044943819E-2</v>
      </c>
      <c r="AA89" s="23">
        <v>4.49438202247191E-2</v>
      </c>
      <c r="AB89" s="23">
        <v>9.0823970037453183E-2</v>
      </c>
      <c r="AC89" s="23">
        <v>1.4044943820224719E-2</v>
      </c>
      <c r="AD89" s="23">
        <v>1.5917602996254682E-2</v>
      </c>
      <c r="AE89" s="23">
        <v>4.5880149812734083E-2</v>
      </c>
      <c r="AF89" s="23">
        <v>7.6779026217228458E-2</v>
      </c>
      <c r="AG89" s="23">
        <v>0.12265917602996254</v>
      </c>
      <c r="AH89" s="24">
        <v>5340</v>
      </c>
    </row>
    <row r="90" spans="2:34" x14ac:dyDescent="0.2">
      <c r="B90" s="33" t="s">
        <v>243</v>
      </c>
      <c r="C90" s="21" t="s">
        <v>35</v>
      </c>
      <c r="D90" s="18" t="s">
        <v>150</v>
      </c>
      <c r="E90" s="23" t="s">
        <v>574</v>
      </c>
      <c r="F90" s="23" t="s">
        <v>574</v>
      </c>
      <c r="G90" s="23" t="s">
        <v>574</v>
      </c>
      <c r="H90" s="23" t="s">
        <v>574</v>
      </c>
      <c r="I90" s="23" t="s">
        <v>574</v>
      </c>
      <c r="J90" s="23" t="s">
        <v>574</v>
      </c>
      <c r="K90" s="23" t="s">
        <v>574</v>
      </c>
      <c r="L90" s="23" t="s">
        <v>574</v>
      </c>
      <c r="M90" s="23" t="s">
        <v>574</v>
      </c>
      <c r="N90" s="23" t="s">
        <v>574</v>
      </c>
      <c r="O90" s="23" t="s">
        <v>574</v>
      </c>
      <c r="P90" s="23" t="s">
        <v>574</v>
      </c>
      <c r="Q90" s="23" t="s">
        <v>574</v>
      </c>
      <c r="R90" s="23" t="s">
        <v>574</v>
      </c>
      <c r="S90" s="24" t="s">
        <v>574</v>
      </c>
      <c r="T90" s="23" t="s">
        <v>574</v>
      </c>
      <c r="U90" s="23" t="s">
        <v>574</v>
      </c>
      <c r="V90" s="23" t="s">
        <v>574</v>
      </c>
      <c r="W90" s="23" t="s">
        <v>574</v>
      </c>
      <c r="X90" s="23" t="s">
        <v>574</v>
      </c>
      <c r="Y90" s="23" t="s">
        <v>574</v>
      </c>
      <c r="Z90" s="23" t="s">
        <v>574</v>
      </c>
      <c r="AA90" s="23" t="s">
        <v>574</v>
      </c>
      <c r="AB90" s="23" t="s">
        <v>574</v>
      </c>
      <c r="AC90" s="23" t="s">
        <v>574</v>
      </c>
      <c r="AD90" s="23" t="s">
        <v>574</v>
      </c>
      <c r="AE90" s="23" t="s">
        <v>574</v>
      </c>
      <c r="AF90" s="23" t="s">
        <v>574</v>
      </c>
      <c r="AG90" s="23" t="s">
        <v>574</v>
      </c>
      <c r="AH90" s="24" t="s">
        <v>574</v>
      </c>
    </row>
    <row r="91" spans="2:34" x14ac:dyDescent="0.2">
      <c r="B91" s="33" t="s">
        <v>243</v>
      </c>
      <c r="C91" s="21" t="s">
        <v>36</v>
      </c>
      <c r="D91" s="18" t="s">
        <v>151</v>
      </c>
      <c r="E91" s="23">
        <v>8.1222707423580787E-2</v>
      </c>
      <c r="F91" s="23">
        <v>0.13537117903930132</v>
      </c>
      <c r="G91" s="23">
        <v>3.4934497816593887E-3</v>
      </c>
      <c r="H91" s="23">
        <v>4.3668122270742356E-3</v>
      </c>
      <c r="I91" s="23">
        <v>0.17379912663755459</v>
      </c>
      <c r="J91" s="23">
        <v>9.344978165938865E-2</v>
      </c>
      <c r="K91" s="23">
        <v>4.3668122270742356E-2</v>
      </c>
      <c r="L91" s="23">
        <v>2.9694323144104803E-2</v>
      </c>
      <c r="M91" s="23">
        <v>9.606986899563319E-2</v>
      </c>
      <c r="N91" s="23">
        <v>1.9213973799126639E-2</v>
      </c>
      <c r="O91" s="23">
        <v>3.1441048034934499E-2</v>
      </c>
      <c r="P91" s="23">
        <v>4.7161572052401748E-2</v>
      </c>
      <c r="Q91" s="23">
        <v>0.18864628820960699</v>
      </c>
      <c r="R91" s="23">
        <v>5.1528384279475981E-2</v>
      </c>
      <c r="S91" s="24">
        <v>5725</v>
      </c>
      <c r="T91" s="23">
        <v>0.1029126213592233</v>
      </c>
      <c r="U91" s="23">
        <v>0.15145631067961166</v>
      </c>
      <c r="V91" s="23">
        <v>1.9417475728155339E-3</v>
      </c>
      <c r="W91" s="23">
        <v>3.8834951456310678E-3</v>
      </c>
      <c r="X91" s="23">
        <v>0.17475728155339806</v>
      </c>
      <c r="Y91" s="23">
        <v>9.1262135922330095E-2</v>
      </c>
      <c r="Z91" s="23">
        <v>5.2427184466019419E-2</v>
      </c>
      <c r="AA91" s="23">
        <v>1.9417475728155338E-2</v>
      </c>
      <c r="AB91" s="23">
        <v>9.9029126213592236E-2</v>
      </c>
      <c r="AC91" s="23">
        <v>2.1359223300970873E-2</v>
      </c>
      <c r="AD91" s="23">
        <v>2.3300970873786409E-2</v>
      </c>
      <c r="AE91" s="23">
        <v>4.2718446601941747E-2</v>
      </c>
      <c r="AF91" s="23">
        <v>0.17281553398058253</v>
      </c>
      <c r="AG91" s="23">
        <v>4.2718446601941747E-2</v>
      </c>
      <c r="AH91" s="24">
        <v>2575</v>
      </c>
    </row>
    <row r="92" spans="2:34" x14ac:dyDescent="0.2">
      <c r="B92" s="33" t="s">
        <v>243</v>
      </c>
      <c r="C92" s="21" t="s">
        <v>37</v>
      </c>
      <c r="D92" s="18" t="s">
        <v>152</v>
      </c>
      <c r="E92" s="23" t="s">
        <v>574</v>
      </c>
      <c r="F92" s="23" t="s">
        <v>574</v>
      </c>
      <c r="G92" s="23" t="s">
        <v>574</v>
      </c>
      <c r="H92" s="23" t="s">
        <v>574</v>
      </c>
      <c r="I92" s="23" t="s">
        <v>574</v>
      </c>
      <c r="J92" s="23" t="s">
        <v>574</v>
      </c>
      <c r="K92" s="23" t="s">
        <v>574</v>
      </c>
      <c r="L92" s="23" t="s">
        <v>574</v>
      </c>
      <c r="M92" s="23" t="s">
        <v>574</v>
      </c>
      <c r="N92" s="23" t="s">
        <v>574</v>
      </c>
      <c r="O92" s="23" t="s">
        <v>574</v>
      </c>
      <c r="P92" s="23" t="s">
        <v>574</v>
      </c>
      <c r="Q92" s="23" t="s">
        <v>574</v>
      </c>
      <c r="R92" s="23" t="s">
        <v>574</v>
      </c>
      <c r="S92" s="24" t="s">
        <v>574</v>
      </c>
      <c r="T92" s="23" t="s">
        <v>574</v>
      </c>
      <c r="U92" s="23" t="s">
        <v>574</v>
      </c>
      <c r="V92" s="23" t="s">
        <v>574</v>
      </c>
      <c r="W92" s="23" t="s">
        <v>574</v>
      </c>
      <c r="X92" s="23" t="s">
        <v>574</v>
      </c>
      <c r="Y92" s="23" t="s">
        <v>574</v>
      </c>
      <c r="Z92" s="23" t="s">
        <v>574</v>
      </c>
      <c r="AA92" s="23" t="s">
        <v>574</v>
      </c>
      <c r="AB92" s="23" t="s">
        <v>574</v>
      </c>
      <c r="AC92" s="23" t="s">
        <v>574</v>
      </c>
      <c r="AD92" s="23" t="s">
        <v>574</v>
      </c>
      <c r="AE92" s="23" t="s">
        <v>574</v>
      </c>
      <c r="AF92" s="23" t="s">
        <v>574</v>
      </c>
      <c r="AG92" s="23" t="s">
        <v>574</v>
      </c>
      <c r="AH92" s="24" t="s">
        <v>574</v>
      </c>
    </row>
    <row r="93" spans="2:34" x14ac:dyDescent="0.2">
      <c r="B93" s="33" t="s">
        <v>243</v>
      </c>
      <c r="C93" s="21" t="s">
        <v>38</v>
      </c>
      <c r="D93" s="18" t="s">
        <v>153</v>
      </c>
      <c r="E93" s="23" t="s">
        <v>574</v>
      </c>
      <c r="F93" s="23" t="s">
        <v>574</v>
      </c>
      <c r="G93" s="23" t="s">
        <v>574</v>
      </c>
      <c r="H93" s="23" t="s">
        <v>574</v>
      </c>
      <c r="I93" s="23" t="s">
        <v>574</v>
      </c>
      <c r="J93" s="23" t="s">
        <v>574</v>
      </c>
      <c r="K93" s="23" t="s">
        <v>574</v>
      </c>
      <c r="L93" s="23" t="s">
        <v>574</v>
      </c>
      <c r="M93" s="23" t="s">
        <v>574</v>
      </c>
      <c r="N93" s="23" t="s">
        <v>574</v>
      </c>
      <c r="O93" s="23" t="s">
        <v>574</v>
      </c>
      <c r="P93" s="23" t="s">
        <v>574</v>
      </c>
      <c r="Q93" s="23" t="s">
        <v>574</v>
      </c>
      <c r="R93" s="23" t="s">
        <v>574</v>
      </c>
      <c r="S93" s="24" t="s">
        <v>574</v>
      </c>
      <c r="T93" s="23" t="s">
        <v>574</v>
      </c>
      <c r="U93" s="23" t="s">
        <v>574</v>
      </c>
      <c r="V93" s="23" t="s">
        <v>574</v>
      </c>
      <c r="W93" s="23" t="s">
        <v>574</v>
      </c>
      <c r="X93" s="23" t="s">
        <v>574</v>
      </c>
      <c r="Y93" s="23" t="s">
        <v>574</v>
      </c>
      <c r="Z93" s="23" t="s">
        <v>574</v>
      </c>
      <c r="AA93" s="23" t="s">
        <v>574</v>
      </c>
      <c r="AB93" s="23" t="s">
        <v>574</v>
      </c>
      <c r="AC93" s="23" t="s">
        <v>574</v>
      </c>
      <c r="AD93" s="23" t="s">
        <v>574</v>
      </c>
      <c r="AE93" s="23" t="s">
        <v>574</v>
      </c>
      <c r="AF93" s="23" t="s">
        <v>574</v>
      </c>
      <c r="AG93" s="23" t="s">
        <v>574</v>
      </c>
      <c r="AH93" s="24" t="s">
        <v>574</v>
      </c>
    </row>
    <row r="94" spans="2:34" x14ac:dyDescent="0.2">
      <c r="B94" s="33" t="s">
        <v>265</v>
      </c>
      <c r="C94" s="21" t="s">
        <v>40</v>
      </c>
      <c r="D94" s="18" t="s">
        <v>313</v>
      </c>
      <c r="E94" s="23">
        <v>0.10307898259705489</v>
      </c>
      <c r="F94" s="23">
        <v>1.3386880856760375E-2</v>
      </c>
      <c r="G94" s="23">
        <v>1.3386880856760374E-3</v>
      </c>
      <c r="H94" s="23">
        <v>1.4725568942436412E-2</v>
      </c>
      <c r="I94" s="23">
        <v>0.17135207496653279</v>
      </c>
      <c r="J94" s="23">
        <v>0.1606425702811245</v>
      </c>
      <c r="K94" s="23">
        <v>3.8821954484605084E-2</v>
      </c>
      <c r="L94" s="23">
        <v>7.0950468540829981E-2</v>
      </c>
      <c r="M94" s="23">
        <v>3.7483266398929051E-2</v>
      </c>
      <c r="N94" s="23">
        <v>1.3386880856760374E-3</v>
      </c>
      <c r="O94" s="23">
        <v>5.3547523427041497E-3</v>
      </c>
      <c r="P94" s="23">
        <v>0.13788487282463185</v>
      </c>
      <c r="Q94" s="23">
        <v>0.23025435073627845</v>
      </c>
      <c r="R94" s="23">
        <v>1.2048192771084338E-2</v>
      </c>
      <c r="S94" s="24">
        <v>3735</v>
      </c>
      <c r="T94" s="23">
        <v>0.1951219512195122</v>
      </c>
      <c r="U94" s="23">
        <v>0</v>
      </c>
      <c r="V94" s="23">
        <v>0</v>
      </c>
      <c r="W94" s="23">
        <v>2.4390243902439025E-2</v>
      </c>
      <c r="X94" s="23">
        <v>0.17073170731707318</v>
      </c>
      <c r="Y94" s="23">
        <v>0.1951219512195122</v>
      </c>
      <c r="Z94" s="23">
        <v>4.878048780487805E-2</v>
      </c>
      <c r="AA94" s="23">
        <v>4.878048780487805E-2</v>
      </c>
      <c r="AB94" s="23">
        <v>9.7560975609756101E-2</v>
      </c>
      <c r="AC94" s="23">
        <v>0</v>
      </c>
      <c r="AD94" s="23">
        <v>2.4390243902439025E-2</v>
      </c>
      <c r="AE94" s="23">
        <v>0.14634146341463414</v>
      </c>
      <c r="AF94" s="23">
        <v>0.12195121951219512</v>
      </c>
      <c r="AG94" s="23">
        <v>2.4390243902439025E-2</v>
      </c>
      <c r="AH94" s="24">
        <v>205</v>
      </c>
    </row>
    <row r="95" spans="2:34" x14ac:dyDescent="0.2">
      <c r="B95" s="33" t="s">
        <v>265</v>
      </c>
      <c r="C95" s="21" t="s">
        <v>42</v>
      </c>
      <c r="D95" s="18" t="s">
        <v>156</v>
      </c>
      <c r="E95" s="23" t="s">
        <v>574</v>
      </c>
      <c r="F95" s="23" t="s">
        <v>574</v>
      </c>
      <c r="G95" s="23" t="s">
        <v>574</v>
      </c>
      <c r="H95" s="23" t="s">
        <v>574</v>
      </c>
      <c r="I95" s="23" t="s">
        <v>574</v>
      </c>
      <c r="J95" s="23" t="s">
        <v>574</v>
      </c>
      <c r="K95" s="23" t="s">
        <v>574</v>
      </c>
      <c r="L95" s="23" t="s">
        <v>574</v>
      </c>
      <c r="M95" s="23" t="s">
        <v>574</v>
      </c>
      <c r="N95" s="23" t="s">
        <v>574</v>
      </c>
      <c r="O95" s="23" t="s">
        <v>574</v>
      </c>
      <c r="P95" s="23" t="s">
        <v>574</v>
      </c>
      <c r="Q95" s="23" t="s">
        <v>574</v>
      </c>
      <c r="R95" s="23" t="s">
        <v>574</v>
      </c>
      <c r="S95" s="24" t="s">
        <v>574</v>
      </c>
      <c r="T95" s="23" t="s">
        <v>574</v>
      </c>
      <c r="U95" s="23" t="s">
        <v>574</v>
      </c>
      <c r="V95" s="23" t="s">
        <v>574</v>
      </c>
      <c r="W95" s="23" t="s">
        <v>574</v>
      </c>
      <c r="X95" s="23" t="s">
        <v>574</v>
      </c>
      <c r="Y95" s="23" t="s">
        <v>574</v>
      </c>
      <c r="Z95" s="23" t="s">
        <v>574</v>
      </c>
      <c r="AA95" s="23" t="s">
        <v>574</v>
      </c>
      <c r="AB95" s="23" t="s">
        <v>574</v>
      </c>
      <c r="AC95" s="23" t="s">
        <v>574</v>
      </c>
      <c r="AD95" s="23" t="s">
        <v>574</v>
      </c>
      <c r="AE95" s="23" t="s">
        <v>574</v>
      </c>
      <c r="AF95" s="23" t="s">
        <v>574</v>
      </c>
      <c r="AG95" s="23" t="s">
        <v>574</v>
      </c>
      <c r="AH95" s="24" t="s">
        <v>574</v>
      </c>
    </row>
    <row r="96" spans="2:34" x14ac:dyDescent="0.2">
      <c r="B96" s="33" t="s">
        <v>265</v>
      </c>
      <c r="C96" s="21" t="s">
        <v>45</v>
      </c>
      <c r="D96" s="18" t="s">
        <v>157</v>
      </c>
      <c r="E96" s="23">
        <v>6.1685490877497827E-2</v>
      </c>
      <c r="F96" s="23">
        <v>0.11902693310165074</v>
      </c>
      <c r="G96" s="23">
        <v>1.6507384882710686E-2</v>
      </c>
      <c r="H96" s="23">
        <v>1.216333622936577E-2</v>
      </c>
      <c r="I96" s="23">
        <v>0.16594265855777585</v>
      </c>
      <c r="J96" s="23">
        <v>7.1242397914856648E-2</v>
      </c>
      <c r="K96" s="23">
        <v>4.5178105994787145E-2</v>
      </c>
      <c r="L96" s="23">
        <v>4.170286707211121E-2</v>
      </c>
      <c r="M96" s="23">
        <v>7.4717636837532575E-2</v>
      </c>
      <c r="N96" s="23">
        <v>1.7376194613379671E-2</v>
      </c>
      <c r="O96" s="23">
        <v>9.5569070373588191E-3</v>
      </c>
      <c r="P96" s="23">
        <v>5.560382276281494E-2</v>
      </c>
      <c r="Q96" s="23">
        <v>0.21372719374456994</v>
      </c>
      <c r="R96" s="23">
        <v>9.556907037358818E-2</v>
      </c>
      <c r="S96" s="24">
        <v>5755</v>
      </c>
      <c r="T96" s="23">
        <v>0.11538461538461539</v>
      </c>
      <c r="U96" s="23">
        <v>0.17067307692307693</v>
      </c>
      <c r="V96" s="23">
        <v>9.6153846153846159E-3</v>
      </c>
      <c r="W96" s="23">
        <v>2.403846153846154E-3</v>
      </c>
      <c r="X96" s="23">
        <v>0.1875</v>
      </c>
      <c r="Y96" s="23">
        <v>8.6538461538461536E-2</v>
      </c>
      <c r="Z96" s="23">
        <v>5.0480769230769232E-2</v>
      </c>
      <c r="AA96" s="23">
        <v>1.6826923076923076E-2</v>
      </c>
      <c r="AB96" s="23">
        <v>0.11778846153846154</v>
      </c>
      <c r="AC96" s="23">
        <v>1.201923076923077E-2</v>
      </c>
      <c r="AD96" s="23">
        <v>7.2115384615384619E-3</v>
      </c>
      <c r="AE96" s="23">
        <v>2.1634615384615384E-2</v>
      </c>
      <c r="AF96" s="23">
        <v>0.10576923076923077</v>
      </c>
      <c r="AG96" s="23">
        <v>9.6153846153846159E-2</v>
      </c>
      <c r="AH96" s="24">
        <v>2080</v>
      </c>
    </row>
    <row r="97" spans="2:34" x14ac:dyDescent="0.2">
      <c r="B97" s="33" t="s">
        <v>265</v>
      </c>
      <c r="C97" s="21" t="s">
        <v>47</v>
      </c>
      <c r="D97" s="18" t="s">
        <v>159</v>
      </c>
      <c r="E97" s="23">
        <v>6.5229110512129374E-2</v>
      </c>
      <c r="F97" s="23">
        <v>9.3800539083557954E-2</v>
      </c>
      <c r="G97" s="23">
        <v>4.8517520215633422E-3</v>
      </c>
      <c r="H97" s="23">
        <v>1.9407008086253369E-2</v>
      </c>
      <c r="I97" s="23">
        <v>0.12830188679245283</v>
      </c>
      <c r="J97" s="23">
        <v>0.15309973045822103</v>
      </c>
      <c r="K97" s="23">
        <v>4.7439353099730457E-2</v>
      </c>
      <c r="L97" s="23">
        <v>3.288409703504043E-2</v>
      </c>
      <c r="M97" s="23">
        <v>5.8760107816711593E-2</v>
      </c>
      <c r="N97" s="23">
        <v>6.4690026954177899E-3</v>
      </c>
      <c r="O97" s="23">
        <v>1.778975741239892E-2</v>
      </c>
      <c r="P97" s="23">
        <v>5.498652291105121E-2</v>
      </c>
      <c r="Q97" s="23">
        <v>0.21185983827493263</v>
      </c>
      <c r="R97" s="23">
        <v>0.10512129380053908</v>
      </c>
      <c r="S97" s="24">
        <v>9275</v>
      </c>
      <c r="T97" s="23">
        <v>0.11754966887417219</v>
      </c>
      <c r="U97" s="23">
        <v>0.13079470198675497</v>
      </c>
      <c r="V97" s="23">
        <v>1.6556291390728477E-3</v>
      </c>
      <c r="W97" s="23">
        <v>3.3112582781456954E-3</v>
      </c>
      <c r="X97" s="23">
        <v>0.15562913907284767</v>
      </c>
      <c r="Y97" s="23">
        <v>0.1804635761589404</v>
      </c>
      <c r="Z97" s="23">
        <v>4.3046357615894038E-2</v>
      </c>
      <c r="AA97" s="23">
        <v>1.3245033112582781E-2</v>
      </c>
      <c r="AB97" s="23">
        <v>6.9536423841059597E-2</v>
      </c>
      <c r="AC97" s="23">
        <v>1.3245033112582781E-2</v>
      </c>
      <c r="AD97" s="23">
        <v>1.3245033112582781E-2</v>
      </c>
      <c r="AE97" s="23">
        <v>2.6490066225165563E-2</v>
      </c>
      <c r="AF97" s="23">
        <v>0.10596026490066225</v>
      </c>
      <c r="AG97" s="23">
        <v>0.12251655629139073</v>
      </c>
      <c r="AH97" s="24">
        <v>3020</v>
      </c>
    </row>
    <row r="98" spans="2:34" x14ac:dyDescent="0.2">
      <c r="B98" s="33" t="s">
        <v>265</v>
      </c>
      <c r="C98" s="21" t="s">
        <v>52</v>
      </c>
      <c r="D98" s="18" t="s">
        <v>163</v>
      </c>
      <c r="E98" s="23" t="s">
        <v>574</v>
      </c>
      <c r="F98" s="23" t="s">
        <v>574</v>
      </c>
      <c r="G98" s="23" t="s">
        <v>574</v>
      </c>
      <c r="H98" s="23" t="s">
        <v>574</v>
      </c>
      <c r="I98" s="23" t="s">
        <v>574</v>
      </c>
      <c r="J98" s="23" t="s">
        <v>574</v>
      </c>
      <c r="K98" s="23" t="s">
        <v>574</v>
      </c>
      <c r="L98" s="23" t="s">
        <v>574</v>
      </c>
      <c r="M98" s="23" t="s">
        <v>574</v>
      </c>
      <c r="N98" s="23" t="s">
        <v>574</v>
      </c>
      <c r="O98" s="23" t="s">
        <v>574</v>
      </c>
      <c r="P98" s="23" t="s">
        <v>574</v>
      </c>
      <c r="Q98" s="23" t="s">
        <v>574</v>
      </c>
      <c r="R98" s="23" t="s">
        <v>574</v>
      </c>
      <c r="S98" s="24" t="s">
        <v>574</v>
      </c>
      <c r="T98" s="23" t="s">
        <v>574</v>
      </c>
      <c r="U98" s="23" t="s">
        <v>574</v>
      </c>
      <c r="V98" s="23" t="s">
        <v>574</v>
      </c>
      <c r="W98" s="23" t="s">
        <v>574</v>
      </c>
      <c r="X98" s="23" t="s">
        <v>574</v>
      </c>
      <c r="Y98" s="23" t="s">
        <v>574</v>
      </c>
      <c r="Z98" s="23" t="s">
        <v>574</v>
      </c>
      <c r="AA98" s="23" t="s">
        <v>574</v>
      </c>
      <c r="AB98" s="23" t="s">
        <v>574</v>
      </c>
      <c r="AC98" s="23" t="s">
        <v>574</v>
      </c>
      <c r="AD98" s="23" t="s">
        <v>574</v>
      </c>
      <c r="AE98" s="23" t="s">
        <v>574</v>
      </c>
      <c r="AF98" s="23" t="s">
        <v>574</v>
      </c>
      <c r="AG98" s="23" t="s">
        <v>574</v>
      </c>
      <c r="AH98" s="24" t="s">
        <v>574</v>
      </c>
    </row>
    <row r="99" spans="2:34" x14ac:dyDescent="0.2">
      <c r="B99" s="33" t="s">
        <v>265</v>
      </c>
      <c r="C99" s="21" t="s">
        <v>53</v>
      </c>
      <c r="D99" s="18" t="s">
        <v>164</v>
      </c>
      <c r="E99" s="23">
        <v>5.0213024954351794E-2</v>
      </c>
      <c r="F99" s="23">
        <v>0.11016433353621424</v>
      </c>
      <c r="G99" s="23">
        <v>4.5648204503956182E-3</v>
      </c>
      <c r="H99" s="23">
        <v>0.10894704808277542</v>
      </c>
      <c r="I99" s="23">
        <v>0.11868533171028606</v>
      </c>
      <c r="J99" s="23">
        <v>3.7431527693244065E-2</v>
      </c>
      <c r="K99" s="23">
        <v>2.556299452221546E-2</v>
      </c>
      <c r="L99" s="23">
        <v>3.6518563603164945E-2</v>
      </c>
      <c r="M99" s="23">
        <v>8.0340839926962879E-2</v>
      </c>
      <c r="N99" s="23">
        <v>1.5824710894704809E-2</v>
      </c>
      <c r="O99" s="23">
        <v>2.525867315885575E-2</v>
      </c>
      <c r="P99" s="23">
        <v>6.999391357273281E-2</v>
      </c>
      <c r="Q99" s="23">
        <v>0.26871576384662205</v>
      </c>
      <c r="R99" s="23">
        <v>4.808277541083384E-2</v>
      </c>
      <c r="S99" s="24">
        <v>16430</v>
      </c>
      <c r="T99" s="23">
        <v>0.11677852348993288</v>
      </c>
      <c r="U99" s="23">
        <v>0.11543624161073826</v>
      </c>
      <c r="V99" s="23">
        <v>2.6845637583892616E-3</v>
      </c>
      <c r="W99" s="23">
        <v>1.2080536912751677E-2</v>
      </c>
      <c r="X99" s="23">
        <v>0.19463087248322147</v>
      </c>
      <c r="Y99" s="23">
        <v>7.2483221476510068E-2</v>
      </c>
      <c r="Z99" s="23">
        <v>3.4899328859060399E-2</v>
      </c>
      <c r="AA99" s="23">
        <v>2.0134228187919462E-2</v>
      </c>
      <c r="AB99" s="23">
        <v>0.13020134228187918</v>
      </c>
      <c r="AC99" s="23">
        <v>1.74496644295302E-2</v>
      </c>
      <c r="AD99" s="23">
        <v>2.4161073825503355E-2</v>
      </c>
      <c r="AE99" s="23">
        <v>4.832214765100671E-2</v>
      </c>
      <c r="AF99" s="23">
        <v>0.16241610738255033</v>
      </c>
      <c r="AG99" s="23">
        <v>4.832214765100671E-2</v>
      </c>
      <c r="AH99" s="24">
        <v>3725</v>
      </c>
    </row>
    <row r="100" spans="2:34" x14ac:dyDescent="0.2">
      <c r="B100" s="33" t="s">
        <v>265</v>
      </c>
      <c r="C100" s="21" t="s">
        <v>54</v>
      </c>
      <c r="D100" s="18" t="s">
        <v>314</v>
      </c>
      <c r="E100" s="23" t="s">
        <v>574</v>
      </c>
      <c r="F100" s="23" t="s">
        <v>574</v>
      </c>
      <c r="G100" s="23" t="s">
        <v>574</v>
      </c>
      <c r="H100" s="23" t="s">
        <v>574</v>
      </c>
      <c r="I100" s="23" t="s">
        <v>574</v>
      </c>
      <c r="J100" s="23" t="s">
        <v>574</v>
      </c>
      <c r="K100" s="23" t="s">
        <v>574</v>
      </c>
      <c r="L100" s="23" t="s">
        <v>574</v>
      </c>
      <c r="M100" s="23" t="s">
        <v>574</v>
      </c>
      <c r="N100" s="23" t="s">
        <v>574</v>
      </c>
      <c r="O100" s="23" t="s">
        <v>574</v>
      </c>
      <c r="P100" s="23" t="s">
        <v>574</v>
      </c>
      <c r="Q100" s="23" t="s">
        <v>574</v>
      </c>
      <c r="R100" s="23" t="s">
        <v>574</v>
      </c>
      <c r="S100" s="24" t="s">
        <v>574</v>
      </c>
      <c r="T100" s="23" t="s">
        <v>574</v>
      </c>
      <c r="U100" s="23" t="s">
        <v>574</v>
      </c>
      <c r="V100" s="23" t="s">
        <v>574</v>
      </c>
      <c r="W100" s="23" t="s">
        <v>574</v>
      </c>
      <c r="X100" s="23" t="s">
        <v>574</v>
      </c>
      <c r="Y100" s="23" t="s">
        <v>574</v>
      </c>
      <c r="Z100" s="23" t="s">
        <v>574</v>
      </c>
      <c r="AA100" s="23" t="s">
        <v>574</v>
      </c>
      <c r="AB100" s="23" t="s">
        <v>574</v>
      </c>
      <c r="AC100" s="23" t="s">
        <v>574</v>
      </c>
      <c r="AD100" s="23" t="s">
        <v>574</v>
      </c>
      <c r="AE100" s="23" t="s">
        <v>574</v>
      </c>
      <c r="AF100" s="23" t="s">
        <v>574</v>
      </c>
      <c r="AG100" s="23" t="s">
        <v>574</v>
      </c>
      <c r="AH100" s="24" t="s">
        <v>574</v>
      </c>
    </row>
    <row r="101" spans="2:34" x14ac:dyDescent="0.2">
      <c r="B101" s="33" t="s">
        <v>265</v>
      </c>
      <c r="C101" s="21" t="s">
        <v>55</v>
      </c>
      <c r="D101" s="18" t="s">
        <v>165</v>
      </c>
      <c r="E101" s="23" t="s">
        <v>574</v>
      </c>
      <c r="F101" s="23" t="s">
        <v>574</v>
      </c>
      <c r="G101" s="23" t="s">
        <v>574</v>
      </c>
      <c r="H101" s="23" t="s">
        <v>574</v>
      </c>
      <c r="I101" s="23" t="s">
        <v>574</v>
      </c>
      <c r="J101" s="23" t="s">
        <v>574</v>
      </c>
      <c r="K101" s="23" t="s">
        <v>574</v>
      </c>
      <c r="L101" s="23" t="s">
        <v>574</v>
      </c>
      <c r="M101" s="23" t="s">
        <v>574</v>
      </c>
      <c r="N101" s="23" t="s">
        <v>574</v>
      </c>
      <c r="O101" s="23" t="s">
        <v>574</v>
      </c>
      <c r="P101" s="23" t="s">
        <v>574</v>
      </c>
      <c r="Q101" s="23" t="s">
        <v>574</v>
      </c>
      <c r="R101" s="23" t="s">
        <v>574</v>
      </c>
      <c r="S101" s="24" t="s">
        <v>574</v>
      </c>
      <c r="T101" s="23" t="s">
        <v>574</v>
      </c>
      <c r="U101" s="23" t="s">
        <v>574</v>
      </c>
      <c r="V101" s="23" t="s">
        <v>574</v>
      </c>
      <c r="W101" s="23" t="s">
        <v>574</v>
      </c>
      <c r="X101" s="23" t="s">
        <v>574</v>
      </c>
      <c r="Y101" s="23" t="s">
        <v>574</v>
      </c>
      <c r="Z101" s="23" t="s">
        <v>574</v>
      </c>
      <c r="AA101" s="23" t="s">
        <v>574</v>
      </c>
      <c r="AB101" s="23" t="s">
        <v>574</v>
      </c>
      <c r="AC101" s="23" t="s">
        <v>574</v>
      </c>
      <c r="AD101" s="23" t="s">
        <v>574</v>
      </c>
      <c r="AE101" s="23" t="s">
        <v>574</v>
      </c>
      <c r="AF101" s="23" t="s">
        <v>574</v>
      </c>
      <c r="AG101" s="23" t="s">
        <v>574</v>
      </c>
      <c r="AH101" s="24" t="s">
        <v>574</v>
      </c>
    </row>
    <row r="102" spans="2:34" x14ac:dyDescent="0.2">
      <c r="B102" s="33" t="s">
        <v>265</v>
      </c>
      <c r="C102" s="21" t="s">
        <v>57</v>
      </c>
      <c r="D102" s="18" t="s">
        <v>166</v>
      </c>
      <c r="E102" s="23">
        <v>5.0632911392405063E-2</v>
      </c>
      <c r="F102" s="23">
        <v>0.10759493670886076</v>
      </c>
      <c r="G102" s="23">
        <v>6.962025316455696E-3</v>
      </c>
      <c r="H102" s="23">
        <v>1.8354430379746836E-2</v>
      </c>
      <c r="I102" s="23">
        <v>0.12531645569620253</v>
      </c>
      <c r="J102" s="23">
        <v>7.0886075949367092E-2</v>
      </c>
      <c r="K102" s="23">
        <v>3.6708860759493672E-2</v>
      </c>
      <c r="L102" s="23">
        <v>4.6835443037974683E-2</v>
      </c>
      <c r="M102" s="23">
        <v>6.3291139240506333E-2</v>
      </c>
      <c r="N102" s="23">
        <v>1.4556962025316455E-2</v>
      </c>
      <c r="O102" s="23">
        <v>1.1392405063291139E-2</v>
      </c>
      <c r="P102" s="23">
        <v>9.30379746835443E-2</v>
      </c>
      <c r="Q102" s="23">
        <v>0.32594936708860761</v>
      </c>
      <c r="R102" s="23">
        <v>2.7215189873417721E-2</v>
      </c>
      <c r="S102" s="24">
        <v>7900</v>
      </c>
      <c r="T102" s="23">
        <v>0.10250569476082004</v>
      </c>
      <c r="U102" s="23">
        <v>0.14123006833712984</v>
      </c>
      <c r="V102" s="23">
        <v>9.1116173120728925E-3</v>
      </c>
      <c r="W102" s="23">
        <v>6.8337129840546698E-3</v>
      </c>
      <c r="X102" s="23">
        <v>0.2072892938496583</v>
      </c>
      <c r="Y102" s="23">
        <v>0.12072892938496584</v>
      </c>
      <c r="Z102" s="23">
        <v>5.2391799544419138E-2</v>
      </c>
      <c r="AA102" s="23">
        <v>2.9612756264236904E-2</v>
      </c>
      <c r="AB102" s="23">
        <v>0.10022779043280182</v>
      </c>
      <c r="AC102" s="23">
        <v>2.9612756264236904E-2</v>
      </c>
      <c r="AD102" s="23">
        <v>1.1389521640091117E-2</v>
      </c>
      <c r="AE102" s="23">
        <v>3.4168564920273349E-2</v>
      </c>
      <c r="AF102" s="23">
        <v>0.12300683371298406</v>
      </c>
      <c r="AG102" s="23">
        <v>3.1890660592255128E-2</v>
      </c>
      <c r="AH102" s="24">
        <v>2195</v>
      </c>
    </row>
    <row r="103" spans="2:34" x14ac:dyDescent="0.2">
      <c r="B103" s="33" t="s">
        <v>265</v>
      </c>
      <c r="C103" s="21" t="s">
        <v>58</v>
      </c>
      <c r="D103" s="18" t="s">
        <v>167</v>
      </c>
      <c r="E103" s="23">
        <v>6.8627450980392163E-2</v>
      </c>
      <c r="F103" s="23">
        <v>0.13148788927335639</v>
      </c>
      <c r="G103" s="23">
        <v>2.8835063437139563E-3</v>
      </c>
      <c r="H103" s="23">
        <v>1.4994232987312572E-2</v>
      </c>
      <c r="I103" s="23">
        <v>9.4579008073817764E-2</v>
      </c>
      <c r="J103" s="23">
        <v>8.3044982698961933E-2</v>
      </c>
      <c r="K103" s="23">
        <v>2.7104959630911189E-2</v>
      </c>
      <c r="L103" s="23">
        <v>1.4417531718569781E-2</v>
      </c>
      <c r="M103" s="23">
        <v>7.2664359861591699E-2</v>
      </c>
      <c r="N103" s="23">
        <v>5.7670126874279125E-3</v>
      </c>
      <c r="O103" s="23">
        <v>2.306805074971165E-2</v>
      </c>
      <c r="P103" s="23">
        <v>5.0173010380622836E-2</v>
      </c>
      <c r="Q103" s="23">
        <v>0.33102652825836215</v>
      </c>
      <c r="R103" s="23">
        <v>8.073817762399077E-2</v>
      </c>
      <c r="S103" s="24">
        <v>8670</v>
      </c>
      <c r="T103" s="23">
        <v>0.11624441132637854</v>
      </c>
      <c r="U103" s="23">
        <v>0.19672131147540983</v>
      </c>
      <c r="V103" s="23">
        <v>1.4903129657228018E-3</v>
      </c>
      <c r="W103" s="23">
        <v>4.4709388971684054E-3</v>
      </c>
      <c r="X103" s="23">
        <v>0.14307004470938897</v>
      </c>
      <c r="Y103" s="23">
        <v>0.12518628912071536</v>
      </c>
      <c r="Z103" s="23">
        <v>4.0238450074515646E-2</v>
      </c>
      <c r="AA103" s="23">
        <v>1.0432190760059613E-2</v>
      </c>
      <c r="AB103" s="23">
        <v>0.12369597615499255</v>
      </c>
      <c r="AC103" s="23">
        <v>1.1922503725782414E-2</v>
      </c>
      <c r="AD103" s="23">
        <v>1.7883755588673621E-2</v>
      </c>
      <c r="AE103" s="23">
        <v>1.0432190760059613E-2</v>
      </c>
      <c r="AF103" s="23">
        <v>0.11773472429210134</v>
      </c>
      <c r="AG103" s="23">
        <v>8.3457526080476907E-2</v>
      </c>
      <c r="AH103" s="24">
        <v>3355</v>
      </c>
    </row>
    <row r="104" spans="2:34" x14ac:dyDescent="0.2">
      <c r="B104" s="33" t="s">
        <v>265</v>
      </c>
      <c r="C104" s="21" t="s">
        <v>61</v>
      </c>
      <c r="D104" s="18" t="s">
        <v>170</v>
      </c>
      <c r="E104" s="23">
        <v>5.381875741986545E-2</v>
      </c>
      <c r="F104" s="23">
        <v>0.11040759794222398</v>
      </c>
      <c r="G104" s="23">
        <v>4.7487138899881282E-3</v>
      </c>
      <c r="H104" s="23">
        <v>0.12861100118717847</v>
      </c>
      <c r="I104" s="23">
        <v>8.626830233478433E-2</v>
      </c>
      <c r="J104" s="23">
        <v>8.9434111594776419E-2</v>
      </c>
      <c r="K104" s="23">
        <v>3.7198258804907007E-2</v>
      </c>
      <c r="L104" s="23">
        <v>2.8888009497427779E-2</v>
      </c>
      <c r="M104" s="23">
        <v>6.4503363672338748E-2</v>
      </c>
      <c r="N104" s="23">
        <v>1.8203403244954491E-2</v>
      </c>
      <c r="O104" s="23">
        <v>1.7807677087455481E-2</v>
      </c>
      <c r="P104" s="23">
        <v>4.471705579738821E-2</v>
      </c>
      <c r="Q104" s="23">
        <v>0.26038781163434904</v>
      </c>
      <c r="R104" s="23">
        <v>5.5005935892362488E-2</v>
      </c>
      <c r="S104" s="24">
        <v>12635</v>
      </c>
      <c r="T104" s="23">
        <v>7.793273174733388E-2</v>
      </c>
      <c r="U104" s="23">
        <v>0.16817063166529941</v>
      </c>
      <c r="V104" s="23">
        <v>3.2813781788351109E-3</v>
      </c>
      <c r="W104" s="23">
        <v>1.8047579983593111E-2</v>
      </c>
      <c r="X104" s="23">
        <v>0.12059064807219032</v>
      </c>
      <c r="Y104" s="23">
        <v>0.12633305988515175</v>
      </c>
      <c r="Z104" s="23">
        <v>5.3322395406070547E-2</v>
      </c>
      <c r="AA104" s="23">
        <v>3.2813781788351107E-2</v>
      </c>
      <c r="AB104" s="23">
        <v>9.1878589007383105E-2</v>
      </c>
      <c r="AC104" s="23">
        <v>2.7891714520098441E-2</v>
      </c>
      <c r="AD104" s="23">
        <v>6.5627563576702219E-3</v>
      </c>
      <c r="AE104" s="23">
        <v>3.1173092698933553E-2</v>
      </c>
      <c r="AF104" s="23">
        <v>0.19688269073010664</v>
      </c>
      <c r="AG104" s="23">
        <v>4.5118949958982774E-2</v>
      </c>
      <c r="AH104" s="24">
        <v>6095</v>
      </c>
    </row>
    <row r="105" spans="2:34" x14ac:dyDescent="0.2">
      <c r="B105" s="33" t="s">
        <v>265</v>
      </c>
      <c r="C105" s="21" t="s">
        <v>56</v>
      </c>
      <c r="D105" s="18" t="s">
        <v>315</v>
      </c>
      <c r="E105" s="23" t="s">
        <v>574</v>
      </c>
      <c r="F105" s="23" t="s">
        <v>574</v>
      </c>
      <c r="G105" s="23" t="s">
        <v>574</v>
      </c>
      <c r="H105" s="23" t="s">
        <v>574</v>
      </c>
      <c r="I105" s="23" t="s">
        <v>574</v>
      </c>
      <c r="J105" s="23" t="s">
        <v>574</v>
      </c>
      <c r="K105" s="23" t="s">
        <v>574</v>
      </c>
      <c r="L105" s="23" t="s">
        <v>574</v>
      </c>
      <c r="M105" s="23" t="s">
        <v>574</v>
      </c>
      <c r="N105" s="23" t="s">
        <v>574</v>
      </c>
      <c r="O105" s="23" t="s">
        <v>574</v>
      </c>
      <c r="P105" s="23" t="s">
        <v>574</v>
      </c>
      <c r="Q105" s="23" t="s">
        <v>574</v>
      </c>
      <c r="R105" s="23" t="s">
        <v>574</v>
      </c>
      <c r="S105" s="24" t="s">
        <v>574</v>
      </c>
      <c r="T105" s="23" t="s">
        <v>574</v>
      </c>
      <c r="U105" s="23" t="s">
        <v>574</v>
      </c>
      <c r="V105" s="23" t="s">
        <v>574</v>
      </c>
      <c r="W105" s="23" t="s">
        <v>574</v>
      </c>
      <c r="X105" s="23" t="s">
        <v>574</v>
      </c>
      <c r="Y105" s="23" t="s">
        <v>574</v>
      </c>
      <c r="Z105" s="23" t="s">
        <v>574</v>
      </c>
      <c r="AA105" s="23" t="s">
        <v>574</v>
      </c>
      <c r="AB105" s="23" t="s">
        <v>574</v>
      </c>
      <c r="AC105" s="23" t="s">
        <v>574</v>
      </c>
      <c r="AD105" s="23" t="s">
        <v>574</v>
      </c>
      <c r="AE105" s="23" t="s">
        <v>574</v>
      </c>
      <c r="AF105" s="23" t="s">
        <v>574</v>
      </c>
      <c r="AG105" s="23" t="s">
        <v>574</v>
      </c>
      <c r="AH105" s="24" t="s">
        <v>574</v>
      </c>
    </row>
    <row r="106" spans="2:34" x14ac:dyDescent="0.2">
      <c r="B106" s="33" t="s">
        <v>265</v>
      </c>
      <c r="C106" s="21" t="s">
        <v>62</v>
      </c>
      <c r="D106" s="18" t="s">
        <v>171</v>
      </c>
      <c r="E106" s="23">
        <v>0.08</v>
      </c>
      <c r="F106" s="23">
        <v>0.16320000000000001</v>
      </c>
      <c r="G106" s="23">
        <v>3.7333333333333333E-3</v>
      </c>
      <c r="H106" s="23">
        <v>5.8666666666666667E-3</v>
      </c>
      <c r="I106" s="23">
        <v>0.15573333333333333</v>
      </c>
      <c r="J106" s="23">
        <v>0.12</v>
      </c>
      <c r="K106" s="23">
        <v>4.2133333333333335E-2</v>
      </c>
      <c r="L106" s="23">
        <v>2.2933333333333333E-2</v>
      </c>
      <c r="M106" s="23">
        <v>0.10933333333333334</v>
      </c>
      <c r="N106" s="23">
        <v>1.0133333333333333E-2</v>
      </c>
      <c r="O106" s="23">
        <v>3.8399999999999997E-2</v>
      </c>
      <c r="P106" s="23">
        <v>3.3599999999999998E-2</v>
      </c>
      <c r="Q106" s="23">
        <v>0.17386666666666667</v>
      </c>
      <c r="R106" s="23">
        <v>4.0533333333333331E-2</v>
      </c>
      <c r="S106" s="24">
        <v>9375</v>
      </c>
      <c r="T106" s="23">
        <v>0.10835509138381201</v>
      </c>
      <c r="U106" s="23">
        <v>0.14882506527415143</v>
      </c>
      <c r="V106" s="23">
        <v>1.3054830287206266E-3</v>
      </c>
      <c r="W106" s="23">
        <v>1.3054830287206266E-3</v>
      </c>
      <c r="X106" s="23">
        <v>0.17101827676240208</v>
      </c>
      <c r="Y106" s="23">
        <v>0.14490861618798956</v>
      </c>
      <c r="Z106" s="23">
        <v>4.8302872062663184E-2</v>
      </c>
      <c r="AA106" s="23">
        <v>1.95822454308094E-2</v>
      </c>
      <c r="AB106" s="23">
        <v>0.10704960835509138</v>
      </c>
      <c r="AC106" s="23">
        <v>1.95822454308094E-2</v>
      </c>
      <c r="AD106" s="23">
        <v>2.7415143603133161E-2</v>
      </c>
      <c r="AE106" s="23">
        <v>2.6109660574412531E-2</v>
      </c>
      <c r="AF106" s="23">
        <v>0.12271540469973891</v>
      </c>
      <c r="AG106" s="23">
        <v>5.3524804177545689E-2</v>
      </c>
      <c r="AH106" s="24">
        <v>3830</v>
      </c>
    </row>
    <row r="107" spans="2:34" x14ac:dyDescent="0.2">
      <c r="B107" s="33" t="s">
        <v>265</v>
      </c>
      <c r="C107" s="21" t="s">
        <v>63</v>
      </c>
      <c r="D107" s="18" t="s">
        <v>172</v>
      </c>
      <c r="E107" s="23">
        <v>6.6846617973959993E-2</v>
      </c>
      <c r="F107" s="23">
        <v>0.11511590981263893</v>
      </c>
      <c r="G107" s="23">
        <v>5.5573197840584308E-3</v>
      </c>
      <c r="H107" s="23">
        <v>1.2384884090187362E-2</v>
      </c>
      <c r="I107" s="23">
        <v>0.11479834868212131</v>
      </c>
      <c r="J107" s="23">
        <v>9.7650047634169582E-2</v>
      </c>
      <c r="K107" s="23">
        <v>3.2550015878056525E-2</v>
      </c>
      <c r="L107" s="23">
        <v>4.8904414099714195E-2</v>
      </c>
      <c r="M107" s="23">
        <v>6.271832327723087E-2</v>
      </c>
      <c r="N107" s="23">
        <v>1.6671959352175292E-2</v>
      </c>
      <c r="O107" s="23">
        <v>2.6992696093998094E-2</v>
      </c>
      <c r="P107" s="23">
        <v>7.0657351540171484E-2</v>
      </c>
      <c r="Q107" s="23">
        <v>0.29898380438234362</v>
      </c>
      <c r="R107" s="23">
        <v>2.9850746268656716E-2</v>
      </c>
      <c r="S107" s="24">
        <v>31490</v>
      </c>
      <c r="T107" s="23">
        <v>0.12801575578532742</v>
      </c>
      <c r="U107" s="23">
        <v>0.16149679960610536</v>
      </c>
      <c r="V107" s="23">
        <v>2.9542097488921715E-3</v>
      </c>
      <c r="W107" s="23">
        <v>5.4160512063023145E-3</v>
      </c>
      <c r="X107" s="23">
        <v>0.14623338257016247</v>
      </c>
      <c r="Y107" s="23">
        <v>0.14377154111275234</v>
      </c>
      <c r="Z107" s="23">
        <v>4.2836041358936483E-2</v>
      </c>
      <c r="AA107" s="23">
        <v>2.8557360905957656E-2</v>
      </c>
      <c r="AB107" s="23">
        <v>8.6656819300837032E-2</v>
      </c>
      <c r="AC107" s="23">
        <v>2.2156573116691284E-2</v>
      </c>
      <c r="AD107" s="23">
        <v>1.674052191038897E-2</v>
      </c>
      <c r="AE107" s="23">
        <v>3.643525356967011E-2</v>
      </c>
      <c r="AF107" s="23">
        <v>0.14771048744460857</v>
      </c>
      <c r="AG107" s="23">
        <v>3.151157065484983E-2</v>
      </c>
      <c r="AH107" s="24">
        <v>10155</v>
      </c>
    </row>
    <row r="108" spans="2:34" x14ac:dyDescent="0.2">
      <c r="B108" s="33" t="s">
        <v>265</v>
      </c>
      <c r="C108" s="21" t="s">
        <v>64</v>
      </c>
      <c r="D108" s="18" t="s">
        <v>316</v>
      </c>
      <c r="E108" s="23" t="s">
        <v>574</v>
      </c>
      <c r="F108" s="23" t="s">
        <v>574</v>
      </c>
      <c r="G108" s="23" t="s">
        <v>574</v>
      </c>
      <c r="H108" s="23" t="s">
        <v>574</v>
      </c>
      <c r="I108" s="23" t="s">
        <v>574</v>
      </c>
      <c r="J108" s="23" t="s">
        <v>574</v>
      </c>
      <c r="K108" s="23" t="s">
        <v>574</v>
      </c>
      <c r="L108" s="23" t="s">
        <v>574</v>
      </c>
      <c r="M108" s="23" t="s">
        <v>574</v>
      </c>
      <c r="N108" s="23" t="s">
        <v>574</v>
      </c>
      <c r="O108" s="23" t="s">
        <v>574</v>
      </c>
      <c r="P108" s="23" t="s">
        <v>574</v>
      </c>
      <c r="Q108" s="23" t="s">
        <v>574</v>
      </c>
      <c r="R108" s="23" t="s">
        <v>574</v>
      </c>
      <c r="S108" s="24" t="s">
        <v>574</v>
      </c>
      <c r="T108" s="23" t="s">
        <v>574</v>
      </c>
      <c r="U108" s="23" t="s">
        <v>574</v>
      </c>
      <c r="V108" s="23" t="s">
        <v>574</v>
      </c>
      <c r="W108" s="23" t="s">
        <v>574</v>
      </c>
      <c r="X108" s="23" t="s">
        <v>574</v>
      </c>
      <c r="Y108" s="23" t="s">
        <v>574</v>
      </c>
      <c r="Z108" s="23" t="s">
        <v>574</v>
      </c>
      <c r="AA108" s="23" t="s">
        <v>574</v>
      </c>
      <c r="AB108" s="23" t="s">
        <v>574</v>
      </c>
      <c r="AC108" s="23" t="s">
        <v>574</v>
      </c>
      <c r="AD108" s="23" t="s">
        <v>574</v>
      </c>
      <c r="AE108" s="23" t="s">
        <v>574</v>
      </c>
      <c r="AF108" s="23" t="s">
        <v>574</v>
      </c>
      <c r="AG108" s="23" t="s">
        <v>574</v>
      </c>
      <c r="AH108" s="24" t="s">
        <v>574</v>
      </c>
    </row>
    <row r="109" spans="2:34" x14ac:dyDescent="0.2">
      <c r="B109" s="33" t="s">
        <v>265</v>
      </c>
      <c r="C109" s="21" t="s">
        <v>65</v>
      </c>
      <c r="D109" s="18" t="s">
        <v>317</v>
      </c>
      <c r="E109" s="23" t="s">
        <v>574</v>
      </c>
      <c r="F109" s="23" t="s">
        <v>574</v>
      </c>
      <c r="G109" s="23" t="s">
        <v>574</v>
      </c>
      <c r="H109" s="23" t="s">
        <v>574</v>
      </c>
      <c r="I109" s="23" t="s">
        <v>574</v>
      </c>
      <c r="J109" s="23" t="s">
        <v>574</v>
      </c>
      <c r="K109" s="23" t="s">
        <v>574</v>
      </c>
      <c r="L109" s="23" t="s">
        <v>574</v>
      </c>
      <c r="M109" s="23" t="s">
        <v>574</v>
      </c>
      <c r="N109" s="23" t="s">
        <v>574</v>
      </c>
      <c r="O109" s="23" t="s">
        <v>574</v>
      </c>
      <c r="P109" s="23" t="s">
        <v>574</v>
      </c>
      <c r="Q109" s="23" t="s">
        <v>574</v>
      </c>
      <c r="R109" s="23" t="s">
        <v>574</v>
      </c>
      <c r="S109" s="24" t="s">
        <v>574</v>
      </c>
      <c r="T109" s="23" t="s">
        <v>574</v>
      </c>
      <c r="U109" s="23" t="s">
        <v>574</v>
      </c>
      <c r="V109" s="23" t="s">
        <v>574</v>
      </c>
      <c r="W109" s="23" t="s">
        <v>574</v>
      </c>
      <c r="X109" s="23" t="s">
        <v>574</v>
      </c>
      <c r="Y109" s="23" t="s">
        <v>574</v>
      </c>
      <c r="Z109" s="23" t="s">
        <v>574</v>
      </c>
      <c r="AA109" s="23" t="s">
        <v>574</v>
      </c>
      <c r="AB109" s="23" t="s">
        <v>574</v>
      </c>
      <c r="AC109" s="23" t="s">
        <v>574</v>
      </c>
      <c r="AD109" s="23" t="s">
        <v>574</v>
      </c>
      <c r="AE109" s="23" t="s">
        <v>574</v>
      </c>
      <c r="AF109" s="23" t="s">
        <v>574</v>
      </c>
      <c r="AG109" s="23" t="s">
        <v>574</v>
      </c>
      <c r="AH109" s="24" t="s">
        <v>574</v>
      </c>
    </row>
    <row r="110" spans="2:34" x14ac:dyDescent="0.2">
      <c r="B110" s="33" t="s">
        <v>265</v>
      </c>
      <c r="C110" s="21" t="s">
        <v>66</v>
      </c>
      <c r="D110" s="18" t="s">
        <v>318</v>
      </c>
      <c r="E110" s="23">
        <v>4.5825771324863887E-2</v>
      </c>
      <c r="F110" s="23">
        <v>7.9627949183303084E-2</v>
      </c>
      <c r="G110" s="23">
        <v>1.3157894736842105E-2</v>
      </c>
      <c r="H110" s="23">
        <v>9.4827586206896547E-2</v>
      </c>
      <c r="I110" s="23">
        <v>0.11819419237749547</v>
      </c>
      <c r="J110" s="23">
        <v>9.3466424682395646E-2</v>
      </c>
      <c r="K110" s="23">
        <v>3.1079854809437386E-2</v>
      </c>
      <c r="L110" s="23">
        <v>4.1515426497277678E-2</v>
      </c>
      <c r="M110" s="23">
        <v>7.8720508166969141E-2</v>
      </c>
      <c r="N110" s="23">
        <v>1.7921960072595281E-2</v>
      </c>
      <c r="O110" s="23">
        <v>1.9963702359346643E-2</v>
      </c>
      <c r="P110" s="23">
        <v>7.6451905626134298E-2</v>
      </c>
      <c r="Q110" s="23">
        <v>0.25340290381125224</v>
      </c>
      <c r="R110" s="23">
        <v>3.5843920145190562E-2</v>
      </c>
      <c r="S110" s="24">
        <v>22040</v>
      </c>
      <c r="T110" s="23">
        <v>9.0293453724604969E-2</v>
      </c>
      <c r="U110" s="23">
        <v>0.10158013544018059</v>
      </c>
      <c r="V110" s="23">
        <v>1.7306245297215951E-2</v>
      </c>
      <c r="W110" s="23">
        <v>1.4296463506395787E-2</v>
      </c>
      <c r="X110" s="23">
        <v>0.16252821670428894</v>
      </c>
      <c r="Y110" s="23">
        <v>0.14221218961625282</v>
      </c>
      <c r="Z110" s="23">
        <v>4.439428141459744E-2</v>
      </c>
      <c r="AA110" s="23">
        <v>2.6335590669676449E-2</v>
      </c>
      <c r="AB110" s="23">
        <v>0.12716328066215199</v>
      </c>
      <c r="AC110" s="23">
        <v>3.0850263355906696E-2</v>
      </c>
      <c r="AD110" s="23">
        <v>3.0097817908201655E-2</v>
      </c>
      <c r="AE110" s="23">
        <v>4.5899172310007522E-2</v>
      </c>
      <c r="AF110" s="23">
        <v>0.10158013544018059</v>
      </c>
      <c r="AG110" s="23">
        <v>6.4710308502633554E-2</v>
      </c>
      <c r="AH110" s="24">
        <v>6645</v>
      </c>
    </row>
    <row r="111" spans="2:34" x14ac:dyDescent="0.2">
      <c r="B111" s="33" t="s">
        <v>265</v>
      </c>
      <c r="C111" s="21" t="s">
        <v>67</v>
      </c>
      <c r="D111" s="18" t="s">
        <v>319</v>
      </c>
      <c r="E111" s="23">
        <v>7.575194949870033E-2</v>
      </c>
      <c r="F111" s="23">
        <v>0.12773858150761233</v>
      </c>
      <c r="G111" s="23">
        <v>4.4559970293353134E-3</v>
      </c>
      <c r="H111" s="23">
        <v>1.7452655031563312E-2</v>
      </c>
      <c r="I111" s="23">
        <v>0.10248793167471222</v>
      </c>
      <c r="J111" s="23">
        <v>6.8696620868919422E-2</v>
      </c>
      <c r="K111" s="23">
        <v>3.3419977720014857E-2</v>
      </c>
      <c r="L111" s="23">
        <v>2.8221314519123655E-2</v>
      </c>
      <c r="M111" s="23">
        <v>9.0976606015595984E-2</v>
      </c>
      <c r="N111" s="23">
        <v>9.6546602302265139E-3</v>
      </c>
      <c r="O111" s="23">
        <v>2.7478648347567768E-2</v>
      </c>
      <c r="P111" s="23">
        <v>5.8670627552914967E-2</v>
      </c>
      <c r="Q111" s="23">
        <v>0.2870404753063498</v>
      </c>
      <c r="R111" s="23">
        <v>6.8325287783141481E-2</v>
      </c>
      <c r="S111" s="24">
        <v>13465</v>
      </c>
      <c r="T111" s="23">
        <v>0.13508064516129031</v>
      </c>
      <c r="U111" s="23">
        <v>0.14314516129032259</v>
      </c>
      <c r="V111" s="23">
        <v>1.0080645161290322E-3</v>
      </c>
      <c r="W111" s="23">
        <v>4.0322580645161289E-3</v>
      </c>
      <c r="X111" s="23">
        <v>0.13709677419354838</v>
      </c>
      <c r="Y111" s="23">
        <v>0.10383064516129033</v>
      </c>
      <c r="Z111" s="23">
        <v>4.1330645161290321E-2</v>
      </c>
      <c r="AA111" s="23">
        <v>1.7137096774193547E-2</v>
      </c>
      <c r="AB111" s="23">
        <v>0.12600806451612903</v>
      </c>
      <c r="AC111" s="23">
        <v>1.0080645161290322E-2</v>
      </c>
      <c r="AD111" s="23">
        <v>2.7217741935483871E-2</v>
      </c>
      <c r="AE111" s="23">
        <v>2.4193548387096774E-2</v>
      </c>
      <c r="AF111" s="23">
        <v>0.14112903225806453</v>
      </c>
      <c r="AG111" s="23">
        <v>8.7701612903225812E-2</v>
      </c>
      <c r="AH111" s="24">
        <v>4960</v>
      </c>
    </row>
    <row r="112" spans="2:34" x14ac:dyDescent="0.2">
      <c r="B112" s="33" t="s">
        <v>265</v>
      </c>
      <c r="C112" s="21" t="s">
        <v>68</v>
      </c>
      <c r="D112" s="18" t="s">
        <v>173</v>
      </c>
      <c r="E112" s="23">
        <v>7.9803560466543896E-2</v>
      </c>
      <c r="F112" s="23">
        <v>0.15408225905463474</v>
      </c>
      <c r="G112" s="23">
        <v>1.841620626151013E-3</v>
      </c>
      <c r="H112" s="23">
        <v>8.5942295887047274E-3</v>
      </c>
      <c r="I112" s="23">
        <v>0.12154696132596685</v>
      </c>
      <c r="J112" s="23">
        <v>9.8833640270104356E-2</v>
      </c>
      <c r="K112" s="23">
        <v>3.0693677102516883E-2</v>
      </c>
      <c r="L112" s="23">
        <v>2.2713321055862493E-2</v>
      </c>
      <c r="M112" s="23">
        <v>7.18232044198895E-2</v>
      </c>
      <c r="N112" s="23">
        <v>1.1049723756906077E-2</v>
      </c>
      <c r="O112" s="23">
        <v>3.1307550644567222E-2</v>
      </c>
      <c r="P112" s="23">
        <v>4.112952731737262E-2</v>
      </c>
      <c r="Q112" s="23">
        <v>0.28667894413750766</v>
      </c>
      <c r="R112" s="23">
        <v>4.0515653775322284E-2</v>
      </c>
      <c r="S112" s="24">
        <v>8145</v>
      </c>
      <c r="T112" s="23">
        <v>0.13537906137184116</v>
      </c>
      <c r="U112" s="23">
        <v>0.13176895306859207</v>
      </c>
      <c r="V112" s="23">
        <v>0</v>
      </c>
      <c r="W112" s="23">
        <v>1.8050541516245488E-3</v>
      </c>
      <c r="X112" s="23">
        <v>0.18953068592057762</v>
      </c>
      <c r="Y112" s="23">
        <v>0.13537906137184116</v>
      </c>
      <c r="Z112" s="23">
        <v>3.0685920577617327E-2</v>
      </c>
      <c r="AA112" s="23">
        <v>1.263537906137184E-2</v>
      </c>
      <c r="AB112" s="23">
        <v>8.8447653429602882E-2</v>
      </c>
      <c r="AC112" s="23">
        <v>2.1660649819494584E-2</v>
      </c>
      <c r="AD112" s="23">
        <v>2.8880866425992781E-2</v>
      </c>
      <c r="AE112" s="23">
        <v>2.7075812274368231E-2</v>
      </c>
      <c r="AF112" s="23">
        <v>0.13357400722021662</v>
      </c>
      <c r="AG112" s="23">
        <v>6.1371841155234655E-2</v>
      </c>
      <c r="AH112" s="24">
        <v>2770</v>
      </c>
    </row>
    <row r="113" spans="2:34" x14ac:dyDescent="0.2">
      <c r="B113" s="33" t="s">
        <v>265</v>
      </c>
      <c r="C113" s="21" t="s">
        <v>71</v>
      </c>
      <c r="D113" s="18" t="s">
        <v>175</v>
      </c>
      <c r="E113" s="23">
        <v>6.431372549019608E-2</v>
      </c>
      <c r="F113" s="23">
        <v>0.11176470588235295</v>
      </c>
      <c r="G113" s="23">
        <v>5.0980392156862748E-3</v>
      </c>
      <c r="H113" s="23">
        <v>1.803921568627451E-2</v>
      </c>
      <c r="I113" s="23">
        <v>0.11647058823529412</v>
      </c>
      <c r="J113" s="23">
        <v>8.5098039215686275E-2</v>
      </c>
      <c r="K113" s="23">
        <v>4.7058823529411764E-2</v>
      </c>
      <c r="L113" s="23">
        <v>4.1568627450980389E-2</v>
      </c>
      <c r="M113" s="23">
        <v>7.8039215686274505E-2</v>
      </c>
      <c r="N113" s="23">
        <v>1.0980392156862745E-2</v>
      </c>
      <c r="O113" s="23">
        <v>2.1176470588235293E-2</v>
      </c>
      <c r="P113" s="23">
        <v>5.9215686274509807E-2</v>
      </c>
      <c r="Q113" s="23">
        <v>0.29254901960784313</v>
      </c>
      <c r="R113" s="23">
        <v>4.9019607843137254E-2</v>
      </c>
      <c r="S113" s="24">
        <v>12750</v>
      </c>
      <c r="T113" s="23">
        <v>0.11564625850340136</v>
      </c>
      <c r="U113" s="23">
        <v>0.15238095238095239</v>
      </c>
      <c r="V113" s="23">
        <v>1.3605442176870747E-3</v>
      </c>
      <c r="W113" s="23">
        <v>5.4421768707482989E-3</v>
      </c>
      <c r="X113" s="23">
        <v>0.16326530612244897</v>
      </c>
      <c r="Y113" s="23">
        <v>0.12380952380952381</v>
      </c>
      <c r="Z113" s="23">
        <v>5.4421768707482991E-2</v>
      </c>
      <c r="AA113" s="23">
        <v>2.8571428571428571E-2</v>
      </c>
      <c r="AB113" s="23">
        <v>0.10884353741496598</v>
      </c>
      <c r="AC113" s="23">
        <v>1.9047619047619049E-2</v>
      </c>
      <c r="AD113" s="23">
        <v>1.7687074829931974E-2</v>
      </c>
      <c r="AE113" s="23">
        <v>2.1768707482993196E-2</v>
      </c>
      <c r="AF113" s="23">
        <v>0.1306122448979592</v>
      </c>
      <c r="AG113" s="23">
        <v>5.8503401360544216E-2</v>
      </c>
      <c r="AH113" s="24">
        <v>3675</v>
      </c>
    </row>
    <row r="114" spans="2:34" x14ac:dyDescent="0.2">
      <c r="B114" s="33" t="s">
        <v>265</v>
      </c>
      <c r="C114" s="21" t="s">
        <v>72</v>
      </c>
      <c r="D114" s="18" t="s">
        <v>176</v>
      </c>
      <c r="E114" s="23" t="s">
        <v>574</v>
      </c>
      <c r="F114" s="23" t="s">
        <v>574</v>
      </c>
      <c r="G114" s="23" t="s">
        <v>574</v>
      </c>
      <c r="H114" s="23" t="s">
        <v>574</v>
      </c>
      <c r="I114" s="23" t="s">
        <v>574</v>
      </c>
      <c r="J114" s="23" t="s">
        <v>574</v>
      </c>
      <c r="K114" s="23" t="s">
        <v>574</v>
      </c>
      <c r="L114" s="23" t="s">
        <v>574</v>
      </c>
      <c r="M114" s="23" t="s">
        <v>574</v>
      </c>
      <c r="N114" s="23" t="s">
        <v>574</v>
      </c>
      <c r="O114" s="23" t="s">
        <v>574</v>
      </c>
      <c r="P114" s="23" t="s">
        <v>574</v>
      </c>
      <c r="Q114" s="23" t="s">
        <v>574</v>
      </c>
      <c r="R114" s="23" t="s">
        <v>574</v>
      </c>
      <c r="S114" s="24" t="s">
        <v>574</v>
      </c>
      <c r="T114" s="23" t="s">
        <v>574</v>
      </c>
      <c r="U114" s="23" t="s">
        <v>574</v>
      </c>
      <c r="V114" s="23" t="s">
        <v>574</v>
      </c>
      <c r="W114" s="23" t="s">
        <v>574</v>
      </c>
      <c r="X114" s="23" t="s">
        <v>574</v>
      </c>
      <c r="Y114" s="23" t="s">
        <v>574</v>
      </c>
      <c r="Z114" s="23" t="s">
        <v>574</v>
      </c>
      <c r="AA114" s="23" t="s">
        <v>574</v>
      </c>
      <c r="AB114" s="23" t="s">
        <v>574</v>
      </c>
      <c r="AC114" s="23" t="s">
        <v>574</v>
      </c>
      <c r="AD114" s="23" t="s">
        <v>574</v>
      </c>
      <c r="AE114" s="23" t="s">
        <v>574</v>
      </c>
      <c r="AF114" s="23" t="s">
        <v>574</v>
      </c>
      <c r="AG114" s="23" t="s">
        <v>574</v>
      </c>
      <c r="AH114" s="24" t="s">
        <v>574</v>
      </c>
    </row>
    <row r="115" spans="2:34" x14ac:dyDescent="0.2">
      <c r="B115" s="33" t="s">
        <v>277</v>
      </c>
      <c r="C115" s="21" t="s">
        <v>74</v>
      </c>
      <c r="D115" s="18" t="s">
        <v>178</v>
      </c>
      <c r="E115" s="23">
        <v>4.6079223928860144E-2</v>
      </c>
      <c r="F115" s="23">
        <v>9.7008892481810827E-2</v>
      </c>
      <c r="G115" s="23">
        <v>1.3742926434923201E-2</v>
      </c>
      <c r="H115" s="23">
        <v>2.1018593371059015E-2</v>
      </c>
      <c r="I115" s="23">
        <v>9.135004042037187E-2</v>
      </c>
      <c r="J115" s="23">
        <v>0.14632174616006469</v>
      </c>
      <c r="K115" s="23">
        <v>3.1527890056588521E-2</v>
      </c>
      <c r="L115" s="23">
        <v>2.8294260307194827E-2</v>
      </c>
      <c r="M115" s="23">
        <v>5.4163298302344384E-2</v>
      </c>
      <c r="N115" s="23">
        <v>5.6588520614389648E-3</v>
      </c>
      <c r="O115" s="23">
        <v>1.5359741309620048E-2</v>
      </c>
      <c r="P115" s="23">
        <v>7.5181891673403389E-2</v>
      </c>
      <c r="Q115" s="23">
        <v>0.34438156831042843</v>
      </c>
      <c r="R115" s="23">
        <v>2.9911075181891674E-2</v>
      </c>
      <c r="S115" s="24">
        <v>6185</v>
      </c>
      <c r="T115" s="23">
        <v>9.9337748344370855E-2</v>
      </c>
      <c r="U115" s="23">
        <v>0.16887417218543047</v>
      </c>
      <c r="V115" s="23">
        <v>1.3245033112582781E-2</v>
      </c>
      <c r="W115" s="23">
        <v>3.3112582781456954E-3</v>
      </c>
      <c r="X115" s="23">
        <v>0.12913907284768211</v>
      </c>
      <c r="Y115" s="23">
        <v>0.25165562913907286</v>
      </c>
      <c r="Z115" s="23">
        <v>2.9801324503311258E-2</v>
      </c>
      <c r="AA115" s="23">
        <v>9.9337748344370865E-3</v>
      </c>
      <c r="AB115" s="23">
        <v>5.9602649006622516E-2</v>
      </c>
      <c r="AC115" s="23">
        <v>6.6225165562913907E-3</v>
      </c>
      <c r="AD115" s="23">
        <v>1.3245033112582781E-2</v>
      </c>
      <c r="AE115" s="23">
        <v>3.3112582781456956E-2</v>
      </c>
      <c r="AF115" s="23">
        <v>0.13576158940397351</v>
      </c>
      <c r="AG115" s="23">
        <v>3.9735099337748346E-2</v>
      </c>
      <c r="AH115" s="24">
        <v>1510</v>
      </c>
    </row>
    <row r="116" spans="2:34" x14ac:dyDescent="0.2">
      <c r="B116" s="33" t="s">
        <v>277</v>
      </c>
      <c r="C116" s="21" t="s">
        <v>76</v>
      </c>
      <c r="D116" s="18" t="s">
        <v>180</v>
      </c>
      <c r="E116" s="23">
        <v>6.3817330210772835E-2</v>
      </c>
      <c r="F116" s="23">
        <v>0.10128805620608899</v>
      </c>
      <c r="G116" s="23">
        <v>4.0983606557377051E-3</v>
      </c>
      <c r="H116" s="23">
        <v>2.8103044496487119E-2</v>
      </c>
      <c r="I116" s="23">
        <v>0.12939110070257612</v>
      </c>
      <c r="J116" s="23">
        <v>6.0889929742388757E-2</v>
      </c>
      <c r="K116" s="23">
        <v>2.9859484777517563E-2</v>
      </c>
      <c r="L116" s="23">
        <v>3.7470725995316159E-2</v>
      </c>
      <c r="M116" s="23">
        <v>6.4402810304449651E-2</v>
      </c>
      <c r="N116" s="23">
        <v>1.873536299765808E-2</v>
      </c>
      <c r="O116" s="23">
        <v>2.0491803278688523E-2</v>
      </c>
      <c r="P116" s="23">
        <v>0.1053864168618267</v>
      </c>
      <c r="Q116" s="23">
        <v>0.30386416861826698</v>
      </c>
      <c r="R116" s="23">
        <v>3.161592505854801E-2</v>
      </c>
      <c r="S116" s="24">
        <v>8540</v>
      </c>
      <c r="T116" s="23">
        <v>0.1213768115942029</v>
      </c>
      <c r="U116" s="23">
        <v>0.13043478260869565</v>
      </c>
      <c r="V116" s="23">
        <v>1.8115942028985507E-3</v>
      </c>
      <c r="W116" s="23">
        <v>3.6231884057971015E-3</v>
      </c>
      <c r="X116" s="23">
        <v>0.18659420289855072</v>
      </c>
      <c r="Y116" s="23">
        <v>9.2391304347826081E-2</v>
      </c>
      <c r="Z116" s="23">
        <v>3.8043478260869568E-2</v>
      </c>
      <c r="AA116" s="23">
        <v>1.8115942028985508E-2</v>
      </c>
      <c r="AB116" s="23">
        <v>9.2391304347826081E-2</v>
      </c>
      <c r="AC116" s="23">
        <v>2.717391304347826E-2</v>
      </c>
      <c r="AD116" s="23">
        <v>2.5362318840579712E-2</v>
      </c>
      <c r="AE116" s="23">
        <v>6.1594202898550728E-2</v>
      </c>
      <c r="AF116" s="23">
        <v>0.14673913043478262</v>
      </c>
      <c r="AG116" s="23">
        <v>5.2536231884057968E-2</v>
      </c>
      <c r="AH116" s="24">
        <v>2760</v>
      </c>
    </row>
    <row r="117" spans="2:34" x14ac:dyDescent="0.2">
      <c r="B117" s="33" t="s">
        <v>277</v>
      </c>
      <c r="C117" s="21" t="s">
        <v>79</v>
      </c>
      <c r="D117" s="18" t="s">
        <v>183</v>
      </c>
      <c r="E117" s="23" t="s">
        <v>574</v>
      </c>
      <c r="F117" s="23" t="s">
        <v>574</v>
      </c>
      <c r="G117" s="23" t="s">
        <v>574</v>
      </c>
      <c r="H117" s="23" t="s">
        <v>574</v>
      </c>
      <c r="I117" s="23" t="s">
        <v>574</v>
      </c>
      <c r="J117" s="23" t="s">
        <v>574</v>
      </c>
      <c r="K117" s="23" t="s">
        <v>574</v>
      </c>
      <c r="L117" s="23" t="s">
        <v>574</v>
      </c>
      <c r="M117" s="23" t="s">
        <v>574</v>
      </c>
      <c r="N117" s="23" t="s">
        <v>574</v>
      </c>
      <c r="O117" s="23" t="s">
        <v>574</v>
      </c>
      <c r="P117" s="23" t="s">
        <v>574</v>
      </c>
      <c r="Q117" s="23" t="s">
        <v>574</v>
      </c>
      <c r="R117" s="23" t="s">
        <v>574</v>
      </c>
      <c r="S117" s="24" t="s">
        <v>574</v>
      </c>
      <c r="T117" s="23" t="s">
        <v>574</v>
      </c>
      <c r="U117" s="23" t="s">
        <v>574</v>
      </c>
      <c r="V117" s="23" t="s">
        <v>574</v>
      </c>
      <c r="W117" s="23" t="s">
        <v>574</v>
      </c>
      <c r="X117" s="23" t="s">
        <v>574</v>
      </c>
      <c r="Y117" s="23" t="s">
        <v>574</v>
      </c>
      <c r="Z117" s="23" t="s">
        <v>574</v>
      </c>
      <c r="AA117" s="23" t="s">
        <v>574</v>
      </c>
      <c r="AB117" s="23" t="s">
        <v>574</v>
      </c>
      <c r="AC117" s="23" t="s">
        <v>574</v>
      </c>
      <c r="AD117" s="23" t="s">
        <v>574</v>
      </c>
      <c r="AE117" s="23" t="s">
        <v>574</v>
      </c>
      <c r="AF117" s="23" t="s">
        <v>574</v>
      </c>
      <c r="AG117" s="23" t="s">
        <v>574</v>
      </c>
      <c r="AH117" s="24" t="s">
        <v>574</v>
      </c>
    </row>
    <row r="118" spans="2:34" x14ac:dyDescent="0.2">
      <c r="B118" s="33" t="s">
        <v>277</v>
      </c>
      <c r="C118" s="21" t="s">
        <v>80</v>
      </c>
      <c r="D118" s="18" t="s">
        <v>320</v>
      </c>
      <c r="E118" s="23">
        <v>5.6687033265444671E-2</v>
      </c>
      <c r="F118" s="23">
        <v>9.7080787508486088E-2</v>
      </c>
      <c r="G118" s="23">
        <v>2.7155465037338763E-3</v>
      </c>
      <c r="H118" s="23">
        <v>2.1045485403937542E-2</v>
      </c>
      <c r="I118" s="23">
        <v>0.10658520027155464</v>
      </c>
      <c r="J118" s="23">
        <v>4.039375424304141E-2</v>
      </c>
      <c r="K118" s="23">
        <v>3.7338764426340799E-2</v>
      </c>
      <c r="L118" s="23">
        <v>3.7338764426340799E-2</v>
      </c>
      <c r="M118" s="23">
        <v>6.9585879158180583E-2</v>
      </c>
      <c r="N118" s="23">
        <v>1.3577732518669382E-2</v>
      </c>
      <c r="O118" s="23">
        <v>2.0706042090970808E-2</v>
      </c>
      <c r="P118" s="23">
        <v>9.775967413441955E-2</v>
      </c>
      <c r="Q118" s="23">
        <v>0.32586558044806518</v>
      </c>
      <c r="R118" s="23">
        <v>7.2980312287847932E-2</v>
      </c>
      <c r="S118" s="24">
        <v>14730</v>
      </c>
      <c r="T118" s="23">
        <v>0.11482558139534883</v>
      </c>
      <c r="U118" s="23">
        <v>0.13953488372093023</v>
      </c>
      <c r="V118" s="23">
        <v>1.4534883720930232E-3</v>
      </c>
      <c r="W118" s="23">
        <v>8.7209302325581394E-3</v>
      </c>
      <c r="X118" s="23">
        <v>0.14825581395348839</v>
      </c>
      <c r="Y118" s="23">
        <v>7.5581395348837205E-2</v>
      </c>
      <c r="Z118" s="23">
        <v>5.232558139534884E-2</v>
      </c>
      <c r="AA118" s="23">
        <v>3.1976744186046513E-2</v>
      </c>
      <c r="AB118" s="23">
        <v>0.10465116279069768</v>
      </c>
      <c r="AC118" s="23">
        <v>1.0174418604651164E-2</v>
      </c>
      <c r="AD118" s="23">
        <v>2.0348837209302327E-2</v>
      </c>
      <c r="AE118" s="23">
        <v>6.3953488372093026E-2</v>
      </c>
      <c r="AF118" s="23">
        <v>0.1308139534883721</v>
      </c>
      <c r="AG118" s="23">
        <v>9.7383720930232565E-2</v>
      </c>
      <c r="AH118" s="24">
        <v>3440</v>
      </c>
    </row>
    <row r="119" spans="2:34" x14ac:dyDescent="0.2">
      <c r="B119" s="33" t="s">
        <v>277</v>
      </c>
      <c r="C119" s="21" t="s">
        <v>82</v>
      </c>
      <c r="D119" s="18" t="s">
        <v>321</v>
      </c>
      <c r="E119" s="23">
        <v>6.9620253164556958E-2</v>
      </c>
      <c r="F119" s="23">
        <v>0.114668652271035</v>
      </c>
      <c r="G119" s="23">
        <v>7.0737155621742364E-3</v>
      </c>
      <c r="H119" s="23">
        <v>1.2285927029039464E-2</v>
      </c>
      <c r="I119" s="23">
        <v>0.12360387192851824</v>
      </c>
      <c r="J119" s="23">
        <v>9.8287416232315711E-2</v>
      </c>
      <c r="K119" s="23">
        <v>3.6113179448994788E-2</v>
      </c>
      <c r="L119" s="23">
        <v>2.7550260610573342E-2</v>
      </c>
      <c r="M119" s="23">
        <v>6.5152643335815344E-2</v>
      </c>
      <c r="N119" s="23">
        <v>1.3030528667163067E-2</v>
      </c>
      <c r="O119" s="23">
        <v>2.9039463886820552E-2</v>
      </c>
      <c r="P119" s="23">
        <v>6.8503350707371555E-2</v>
      </c>
      <c r="Q119" s="23">
        <v>0.31161578555472824</v>
      </c>
      <c r="R119" s="23">
        <v>2.3454951600893521E-2</v>
      </c>
      <c r="S119" s="24">
        <v>13430</v>
      </c>
      <c r="T119" s="23">
        <v>0.11926605504587157</v>
      </c>
      <c r="U119" s="23">
        <v>0.1690694626474443</v>
      </c>
      <c r="V119" s="23">
        <v>3.9318479685452159E-3</v>
      </c>
      <c r="W119" s="23">
        <v>5.2424639580602884E-3</v>
      </c>
      <c r="X119" s="23">
        <v>0.16775884665792923</v>
      </c>
      <c r="Y119" s="23">
        <v>0.15465268676277852</v>
      </c>
      <c r="Z119" s="23">
        <v>3.669724770642202E-2</v>
      </c>
      <c r="AA119" s="23">
        <v>1.834862385321101E-2</v>
      </c>
      <c r="AB119" s="23">
        <v>8.6500655307994764E-2</v>
      </c>
      <c r="AC119" s="23">
        <v>1.834862385321101E-2</v>
      </c>
      <c r="AD119" s="23">
        <v>2.3591087811271297E-2</v>
      </c>
      <c r="AE119" s="23">
        <v>3.1454783748361727E-2</v>
      </c>
      <c r="AF119" s="23">
        <v>0.14285714285714285</v>
      </c>
      <c r="AG119" s="23">
        <v>2.2280471821756225E-2</v>
      </c>
      <c r="AH119" s="24">
        <v>3815</v>
      </c>
    </row>
    <row r="120" spans="2:34" x14ac:dyDescent="0.2">
      <c r="B120" s="33" t="s">
        <v>277</v>
      </c>
      <c r="C120" s="21" t="s">
        <v>83</v>
      </c>
      <c r="D120" s="18" t="s">
        <v>322</v>
      </c>
      <c r="E120" s="23">
        <v>5.6125941136208078E-2</v>
      </c>
      <c r="F120" s="23">
        <v>9.7535934291581111E-2</v>
      </c>
      <c r="G120" s="23">
        <v>6.1601642710472282E-3</v>
      </c>
      <c r="H120" s="23">
        <v>1.676933607118412E-2</v>
      </c>
      <c r="I120" s="23">
        <v>0.12559890485968514</v>
      </c>
      <c r="J120" s="23">
        <v>6.4681724845995894E-2</v>
      </c>
      <c r="K120" s="23">
        <v>2.9774127310061602E-2</v>
      </c>
      <c r="L120" s="23">
        <v>3.5249828884325804E-2</v>
      </c>
      <c r="M120" s="23">
        <v>7.3237508555783704E-2</v>
      </c>
      <c r="N120" s="23">
        <v>1.676933607118412E-2</v>
      </c>
      <c r="O120" s="23">
        <v>1.8822724161533196E-2</v>
      </c>
      <c r="P120" s="23">
        <v>8.0082135523613956E-2</v>
      </c>
      <c r="Q120" s="23">
        <v>0.28815879534565364</v>
      </c>
      <c r="R120" s="23">
        <v>9.0691307323750858E-2</v>
      </c>
      <c r="S120" s="24">
        <v>14610</v>
      </c>
      <c r="T120" s="23">
        <v>0.10320284697508897</v>
      </c>
      <c r="U120" s="23">
        <v>0.10320284697508897</v>
      </c>
      <c r="V120" s="23">
        <v>3.5587188612099642E-3</v>
      </c>
      <c r="W120" s="23">
        <v>1.3048635824436536E-2</v>
      </c>
      <c r="X120" s="23">
        <v>0.18030842230130487</v>
      </c>
      <c r="Y120" s="23">
        <v>9.9644128113879002E-2</v>
      </c>
      <c r="Z120" s="23">
        <v>4.2704626334519574E-2</v>
      </c>
      <c r="AA120" s="23">
        <v>4.0332147093712932E-2</v>
      </c>
      <c r="AB120" s="23">
        <v>8.7781731909845784E-2</v>
      </c>
      <c r="AC120" s="23">
        <v>3.2028469750889681E-2</v>
      </c>
      <c r="AD120" s="23">
        <v>9.4899169632265724E-3</v>
      </c>
      <c r="AE120" s="23">
        <v>7.354685646500593E-2</v>
      </c>
      <c r="AF120" s="23">
        <v>0.12336892052194544</v>
      </c>
      <c r="AG120" s="23">
        <v>8.7781731909845784E-2</v>
      </c>
      <c r="AH120" s="24">
        <v>4215</v>
      </c>
    </row>
    <row r="121" spans="2:34" x14ac:dyDescent="0.2">
      <c r="B121" s="33" t="s">
        <v>277</v>
      </c>
      <c r="C121" s="21" t="s">
        <v>86</v>
      </c>
      <c r="D121" s="18" t="s">
        <v>186</v>
      </c>
      <c r="E121" s="23">
        <v>9.2191909689557858E-2</v>
      </c>
      <c r="F121" s="23">
        <v>0.11947318908748825</v>
      </c>
      <c r="G121" s="23">
        <v>5.6444026340545629E-3</v>
      </c>
      <c r="H121" s="23">
        <v>5.6444026340545629E-3</v>
      </c>
      <c r="I121" s="23">
        <v>0.1561618062088429</v>
      </c>
      <c r="J121" s="23">
        <v>0.17309501411100658</v>
      </c>
      <c r="K121" s="23">
        <v>3.9510818438381938E-2</v>
      </c>
      <c r="L121" s="23">
        <v>1.7873941674506115E-2</v>
      </c>
      <c r="M121" s="23">
        <v>7.5258701787394161E-2</v>
      </c>
      <c r="N121" s="23">
        <v>1.9755409219190969E-2</v>
      </c>
      <c r="O121" s="23">
        <v>3.2925682031984947E-2</v>
      </c>
      <c r="P121" s="23">
        <v>3.2925682031984947E-2</v>
      </c>
      <c r="Q121" s="23">
        <v>0.14863593603010347</v>
      </c>
      <c r="R121" s="23">
        <v>8.0903104421448727E-2</v>
      </c>
      <c r="S121" s="24">
        <v>5315</v>
      </c>
      <c r="T121" s="23" t="s">
        <v>574</v>
      </c>
      <c r="U121" s="23" t="s">
        <v>574</v>
      </c>
      <c r="V121" s="23" t="s">
        <v>574</v>
      </c>
      <c r="W121" s="23" t="s">
        <v>574</v>
      </c>
      <c r="X121" s="23" t="s">
        <v>574</v>
      </c>
      <c r="Y121" s="23" t="s">
        <v>574</v>
      </c>
      <c r="Z121" s="23" t="s">
        <v>574</v>
      </c>
      <c r="AA121" s="23" t="s">
        <v>574</v>
      </c>
      <c r="AB121" s="23" t="s">
        <v>574</v>
      </c>
      <c r="AC121" s="23" t="s">
        <v>574</v>
      </c>
      <c r="AD121" s="23" t="s">
        <v>574</v>
      </c>
      <c r="AE121" s="23" t="s">
        <v>574</v>
      </c>
      <c r="AF121" s="23" t="s">
        <v>574</v>
      </c>
      <c r="AG121" s="23" t="s">
        <v>574</v>
      </c>
      <c r="AH121" s="24" t="s">
        <v>574</v>
      </c>
    </row>
    <row r="122" spans="2:34" x14ac:dyDescent="0.2">
      <c r="B122" s="33" t="s">
        <v>277</v>
      </c>
      <c r="C122" s="21" t="s">
        <v>87</v>
      </c>
      <c r="D122" s="18" t="s">
        <v>323</v>
      </c>
      <c r="E122" s="23">
        <v>6.1013443640124093E-2</v>
      </c>
      <c r="F122" s="23">
        <v>9.8241985522233718E-2</v>
      </c>
      <c r="G122" s="23">
        <v>6.2047569803516025E-3</v>
      </c>
      <c r="H122" s="23">
        <v>2.481902792140641E-2</v>
      </c>
      <c r="I122" s="23">
        <v>9.7207859358841783E-2</v>
      </c>
      <c r="J122" s="23">
        <v>8.0661840744570834E-2</v>
      </c>
      <c r="K122" s="23">
        <v>3.3092037228541885E-2</v>
      </c>
      <c r="L122" s="23">
        <v>3.2057911065149949E-2</v>
      </c>
      <c r="M122" s="23">
        <v>7.1354705274043431E-2</v>
      </c>
      <c r="N122" s="23">
        <v>1.0341261633919338E-2</v>
      </c>
      <c r="O122" s="23">
        <v>2.0682523267838676E-2</v>
      </c>
      <c r="P122" s="23">
        <v>9.5139607032057913E-2</v>
      </c>
      <c r="Q122" s="23">
        <v>0.32678386763185108</v>
      </c>
      <c r="R122" s="23">
        <v>4.2399172699069287E-2</v>
      </c>
      <c r="S122" s="24">
        <v>4835</v>
      </c>
      <c r="T122" s="23">
        <v>0.11965811965811966</v>
      </c>
      <c r="U122" s="23">
        <v>0.14529914529914531</v>
      </c>
      <c r="V122" s="23">
        <v>4.2735042735042739E-3</v>
      </c>
      <c r="W122" s="23">
        <v>4.2735042735042739E-3</v>
      </c>
      <c r="X122" s="23">
        <v>0.14529914529914531</v>
      </c>
      <c r="Y122" s="23">
        <v>0.15811965811965811</v>
      </c>
      <c r="Z122" s="23">
        <v>4.7008547008547008E-2</v>
      </c>
      <c r="AA122" s="23">
        <v>1.282051282051282E-2</v>
      </c>
      <c r="AB122" s="23">
        <v>0.10256410256410256</v>
      </c>
      <c r="AC122" s="23">
        <v>1.282051282051282E-2</v>
      </c>
      <c r="AD122" s="23">
        <v>2.1367521367521368E-2</v>
      </c>
      <c r="AE122" s="23">
        <v>4.7008547008547008E-2</v>
      </c>
      <c r="AF122" s="23">
        <v>0.11965811965811966</v>
      </c>
      <c r="AG122" s="23">
        <v>5.9829059829059832E-2</v>
      </c>
      <c r="AH122" s="24">
        <v>1170</v>
      </c>
    </row>
    <row r="123" spans="2:34" x14ac:dyDescent="0.2">
      <c r="B123" s="33" t="s">
        <v>277</v>
      </c>
      <c r="C123" s="21" t="s">
        <v>88</v>
      </c>
      <c r="D123" s="18" t="s">
        <v>324</v>
      </c>
      <c r="E123" s="23">
        <v>6.6350710900473939E-2</v>
      </c>
      <c r="F123" s="23">
        <v>0.11563981042654028</v>
      </c>
      <c r="G123" s="23">
        <v>1.1374407582938388E-2</v>
      </c>
      <c r="H123" s="23">
        <v>1.5639810426540283E-2</v>
      </c>
      <c r="I123" s="23">
        <v>0.13744075829383887</v>
      </c>
      <c r="J123" s="23">
        <v>9.1469194312796209E-2</v>
      </c>
      <c r="K123" s="23">
        <v>3.4123222748815164E-2</v>
      </c>
      <c r="L123" s="23">
        <v>3.886255924170616E-2</v>
      </c>
      <c r="M123" s="23">
        <v>7.4881516587677721E-2</v>
      </c>
      <c r="N123" s="23">
        <v>1.2796208530805687E-2</v>
      </c>
      <c r="O123" s="23">
        <v>2.7014218009478674E-2</v>
      </c>
      <c r="P123" s="23">
        <v>2.6066350710900472E-2</v>
      </c>
      <c r="Q123" s="23">
        <v>0.25118483412322273</v>
      </c>
      <c r="R123" s="23">
        <v>9.8104265402843602E-2</v>
      </c>
      <c r="S123" s="24">
        <v>10550</v>
      </c>
      <c r="T123" s="23">
        <v>9.1360476663356505E-2</v>
      </c>
      <c r="U123" s="23">
        <v>0.11022840119165839</v>
      </c>
      <c r="V123" s="23">
        <v>3.9721946375372392E-3</v>
      </c>
      <c r="W123" s="23">
        <v>1.6881827209533268E-2</v>
      </c>
      <c r="X123" s="23">
        <v>0.14200595829195631</v>
      </c>
      <c r="Y123" s="23">
        <v>0.11519364448857994</v>
      </c>
      <c r="Z123" s="23">
        <v>2.5819265143992055E-2</v>
      </c>
      <c r="AA123" s="23">
        <v>3.2770605759682221E-2</v>
      </c>
      <c r="AB123" s="23">
        <v>7.5471698113207544E-2</v>
      </c>
      <c r="AC123" s="23">
        <v>1.3902681231380337E-2</v>
      </c>
      <c r="AD123" s="23">
        <v>1.3902681231380337E-2</v>
      </c>
      <c r="AE123" s="23">
        <v>2.9791459781529295E-2</v>
      </c>
      <c r="AF123" s="23">
        <v>0.23733862959285004</v>
      </c>
      <c r="AG123" s="23">
        <v>9.1360476663356505E-2</v>
      </c>
      <c r="AH123" s="24">
        <v>5035</v>
      </c>
    </row>
    <row r="124" spans="2:34" x14ac:dyDescent="0.2">
      <c r="B124" s="33" t="s">
        <v>277</v>
      </c>
      <c r="C124" s="21" t="s">
        <v>90</v>
      </c>
      <c r="D124" s="18" t="s">
        <v>188</v>
      </c>
      <c r="E124" s="23">
        <v>5.9871901977165132E-2</v>
      </c>
      <c r="F124" s="23">
        <v>0.10832637148426622</v>
      </c>
      <c r="G124" s="23">
        <v>5.0125313283208017E-3</v>
      </c>
      <c r="H124" s="23">
        <v>2.3670286828181564E-2</v>
      </c>
      <c r="I124" s="23">
        <v>0.11918685602896129</v>
      </c>
      <c r="J124" s="23">
        <v>6.7669172932330823E-2</v>
      </c>
      <c r="K124" s="23">
        <v>3.1746031746031744E-2</v>
      </c>
      <c r="L124" s="23">
        <v>3.3973823447507656E-2</v>
      </c>
      <c r="M124" s="23">
        <v>8.1314397103870784E-2</v>
      </c>
      <c r="N124" s="23">
        <v>8.0757449178501806E-3</v>
      </c>
      <c r="O124" s="23">
        <v>3.4530771372876634E-2</v>
      </c>
      <c r="P124" s="23">
        <v>8.2149818991924251E-2</v>
      </c>
      <c r="Q124" s="23">
        <v>0.28153717627401836</v>
      </c>
      <c r="R124" s="23">
        <v>6.2935115566694511E-2</v>
      </c>
      <c r="S124" s="24">
        <v>17955</v>
      </c>
      <c r="T124" s="23">
        <v>0.10431947840260798</v>
      </c>
      <c r="U124" s="23">
        <v>0.13691931540342298</v>
      </c>
      <c r="V124" s="23">
        <v>4.0749796251018742E-3</v>
      </c>
      <c r="W124" s="23">
        <v>3.2599837000814994E-3</v>
      </c>
      <c r="X124" s="23">
        <v>0.15240423797881011</v>
      </c>
      <c r="Y124" s="23">
        <v>9.4539527302363494E-2</v>
      </c>
      <c r="Z124" s="23">
        <v>4.7269763651181747E-2</v>
      </c>
      <c r="AA124" s="23">
        <v>2.1189894050529748E-2</v>
      </c>
      <c r="AB124" s="23">
        <v>0.1100244498777506</v>
      </c>
      <c r="AC124" s="23">
        <v>1.1409942950285249E-2</v>
      </c>
      <c r="AD124" s="23">
        <v>2.526487367563162E-2</v>
      </c>
      <c r="AE124" s="23">
        <v>5.623471882640587E-2</v>
      </c>
      <c r="AF124" s="23">
        <v>0.14995925020374898</v>
      </c>
      <c r="AG124" s="23">
        <v>8.3129584352078234E-2</v>
      </c>
      <c r="AH124" s="24">
        <v>6135</v>
      </c>
    </row>
    <row r="125" spans="2:34" x14ac:dyDescent="0.2">
      <c r="B125" s="33" t="s">
        <v>277</v>
      </c>
      <c r="C125" s="21" t="s">
        <v>93</v>
      </c>
      <c r="D125" s="18" t="s">
        <v>191</v>
      </c>
      <c r="E125" s="23">
        <v>6.3788659793814428E-2</v>
      </c>
      <c r="F125" s="23">
        <v>9.7615979381443299E-2</v>
      </c>
      <c r="G125" s="23">
        <v>4.5103092783505151E-3</v>
      </c>
      <c r="H125" s="23">
        <v>1.8363402061855671E-2</v>
      </c>
      <c r="I125" s="23">
        <v>0.12886597938144329</v>
      </c>
      <c r="J125" s="23">
        <v>7.7319587628865982E-2</v>
      </c>
      <c r="K125" s="23">
        <v>3.125E-2</v>
      </c>
      <c r="L125" s="23">
        <v>4.0270618556701034E-2</v>
      </c>
      <c r="M125" s="23">
        <v>7.1842783505154634E-2</v>
      </c>
      <c r="N125" s="23">
        <v>1.9007731958762885E-2</v>
      </c>
      <c r="O125" s="23">
        <v>1.9007731958762885E-2</v>
      </c>
      <c r="P125" s="23">
        <v>8.505154639175258E-2</v>
      </c>
      <c r="Q125" s="23">
        <v>0.28898195876288657</v>
      </c>
      <c r="R125" s="23">
        <v>5.4768041237113402E-2</v>
      </c>
      <c r="S125" s="24">
        <v>15520</v>
      </c>
      <c r="T125" s="23">
        <v>0.13348946135831383</v>
      </c>
      <c r="U125" s="23">
        <v>0.13934426229508196</v>
      </c>
      <c r="V125" s="23">
        <v>2.34192037470726E-3</v>
      </c>
      <c r="W125" s="23">
        <v>2.34192037470726E-3</v>
      </c>
      <c r="X125" s="23">
        <v>0.17330210772833723</v>
      </c>
      <c r="Y125" s="23">
        <v>0.11826697892271663</v>
      </c>
      <c r="Z125" s="23">
        <v>3.9812646370023422E-2</v>
      </c>
      <c r="AA125" s="23">
        <v>1.9906323185011711E-2</v>
      </c>
      <c r="AB125" s="23">
        <v>0.10304449648711944</v>
      </c>
      <c r="AC125" s="23">
        <v>1.873536299765808E-2</v>
      </c>
      <c r="AD125" s="23">
        <v>1.6393442622950821E-2</v>
      </c>
      <c r="AE125" s="23">
        <v>5.2693208430913352E-2</v>
      </c>
      <c r="AF125" s="23">
        <v>0.12060889929742388</v>
      </c>
      <c r="AG125" s="23">
        <v>5.9718969555035126E-2</v>
      </c>
      <c r="AH125" s="24">
        <v>4270</v>
      </c>
    </row>
    <row r="126" spans="2:34" x14ac:dyDescent="0.2">
      <c r="B126" s="33" t="s">
        <v>277</v>
      </c>
      <c r="C126" s="21" t="s">
        <v>94</v>
      </c>
      <c r="D126" s="18" t="s">
        <v>192</v>
      </c>
      <c r="E126" s="23">
        <v>7.0901871809415762E-2</v>
      </c>
      <c r="F126" s="23">
        <v>0.10096426545660805</v>
      </c>
      <c r="G126" s="23">
        <v>2.8360748723766306E-3</v>
      </c>
      <c r="H126" s="23">
        <v>2.6091888825865002E-2</v>
      </c>
      <c r="I126" s="23">
        <v>0.1191151446398185</v>
      </c>
      <c r="J126" s="23">
        <v>5.5587067498581964E-2</v>
      </c>
      <c r="K126" s="23">
        <v>3.6868973340896199E-2</v>
      </c>
      <c r="L126" s="23">
        <v>3.6868973340896199E-2</v>
      </c>
      <c r="M126" s="23">
        <v>9.0187180941576864E-2</v>
      </c>
      <c r="N126" s="23">
        <v>7.3737946681792397E-3</v>
      </c>
      <c r="O126" s="23">
        <v>2.0986954055587068E-2</v>
      </c>
      <c r="P126" s="23">
        <v>0.1020986954055587</v>
      </c>
      <c r="Q126" s="23">
        <v>0.27963698241633578</v>
      </c>
      <c r="R126" s="23">
        <v>5.104934770277935E-2</v>
      </c>
      <c r="S126" s="24">
        <v>8815</v>
      </c>
      <c r="T126" s="23">
        <v>0.14596949891067537</v>
      </c>
      <c r="U126" s="23">
        <v>0.1437908496732026</v>
      </c>
      <c r="V126" s="23">
        <v>4.3572984749455342E-3</v>
      </c>
      <c r="W126" s="23">
        <v>8.7145969498910684E-3</v>
      </c>
      <c r="X126" s="23">
        <v>0.16339869281045752</v>
      </c>
      <c r="Y126" s="23">
        <v>0.10021786492374728</v>
      </c>
      <c r="Z126" s="23">
        <v>4.1394335511982572E-2</v>
      </c>
      <c r="AA126" s="23">
        <v>1.5250544662309368E-2</v>
      </c>
      <c r="AB126" s="23">
        <v>0.13943355119825709</v>
      </c>
      <c r="AC126" s="23">
        <v>2.1786492374727671E-3</v>
      </c>
      <c r="AD126" s="23">
        <v>1.3071895424836602E-2</v>
      </c>
      <c r="AE126" s="23">
        <v>3.4858387799564274E-2</v>
      </c>
      <c r="AF126" s="23">
        <v>0.12200435729847495</v>
      </c>
      <c r="AG126" s="23">
        <v>6.3180827886710242E-2</v>
      </c>
      <c r="AH126" s="24">
        <v>2295</v>
      </c>
    </row>
    <row r="127" spans="2:34" x14ac:dyDescent="0.2">
      <c r="B127" s="33" t="s">
        <v>277</v>
      </c>
      <c r="C127" s="21" t="s">
        <v>95</v>
      </c>
      <c r="D127" s="18" t="s">
        <v>325</v>
      </c>
      <c r="E127" s="23">
        <v>7.6490438695163102E-2</v>
      </c>
      <c r="F127" s="23">
        <v>0.12598425196850394</v>
      </c>
      <c r="G127" s="23">
        <v>4.1619797525309338E-2</v>
      </c>
      <c r="H127" s="23">
        <v>3.3745781777277839E-3</v>
      </c>
      <c r="I127" s="23">
        <v>0.14623172103487064</v>
      </c>
      <c r="J127" s="23">
        <v>0.12710911136107986</v>
      </c>
      <c r="K127" s="23">
        <v>3.1496062992125984E-2</v>
      </c>
      <c r="L127" s="23">
        <v>2.6996625421822271E-2</v>
      </c>
      <c r="M127" s="23">
        <v>8.4364454443194598E-2</v>
      </c>
      <c r="N127" s="23">
        <v>7.874015748031496E-3</v>
      </c>
      <c r="O127" s="23">
        <v>2.6996625421822271E-2</v>
      </c>
      <c r="P127" s="23">
        <v>2.1372328458942633E-2</v>
      </c>
      <c r="Q127" s="23">
        <v>0.18222722159730034</v>
      </c>
      <c r="R127" s="23">
        <v>0.10123734533183353</v>
      </c>
      <c r="S127" s="24">
        <v>4445</v>
      </c>
      <c r="T127" s="23">
        <v>0.121875</v>
      </c>
      <c r="U127" s="23">
        <v>9.375E-2</v>
      </c>
      <c r="V127" s="23">
        <v>3.125E-2</v>
      </c>
      <c r="W127" s="23">
        <v>3.1250000000000002E-3</v>
      </c>
      <c r="X127" s="23">
        <v>0.17812500000000001</v>
      </c>
      <c r="Y127" s="23">
        <v>0.18437500000000001</v>
      </c>
      <c r="Z127" s="23">
        <v>3.4375000000000003E-2</v>
      </c>
      <c r="AA127" s="23">
        <v>1.2500000000000001E-2</v>
      </c>
      <c r="AB127" s="23">
        <v>8.7499999999999994E-2</v>
      </c>
      <c r="AC127" s="23">
        <v>6.2500000000000003E-3</v>
      </c>
      <c r="AD127" s="23">
        <v>1.8749999999999999E-2</v>
      </c>
      <c r="AE127" s="23">
        <v>1.2500000000000001E-2</v>
      </c>
      <c r="AF127" s="23">
        <v>0.13125000000000001</v>
      </c>
      <c r="AG127" s="23">
        <v>8.1250000000000003E-2</v>
      </c>
      <c r="AH127" s="24">
        <v>1600</v>
      </c>
    </row>
    <row r="128" spans="2:34" x14ac:dyDescent="0.2">
      <c r="B128" s="33" t="s">
        <v>277</v>
      </c>
      <c r="C128" s="21" t="s">
        <v>96</v>
      </c>
      <c r="D128" s="18" t="s">
        <v>326</v>
      </c>
      <c r="E128" s="23" t="s">
        <v>574</v>
      </c>
      <c r="F128" s="23" t="s">
        <v>574</v>
      </c>
      <c r="G128" s="23" t="s">
        <v>574</v>
      </c>
      <c r="H128" s="23" t="s">
        <v>574</v>
      </c>
      <c r="I128" s="23" t="s">
        <v>574</v>
      </c>
      <c r="J128" s="23" t="s">
        <v>574</v>
      </c>
      <c r="K128" s="23" t="s">
        <v>574</v>
      </c>
      <c r="L128" s="23" t="s">
        <v>574</v>
      </c>
      <c r="M128" s="23" t="s">
        <v>574</v>
      </c>
      <c r="N128" s="23" t="s">
        <v>574</v>
      </c>
      <c r="O128" s="23" t="s">
        <v>574</v>
      </c>
      <c r="P128" s="23" t="s">
        <v>574</v>
      </c>
      <c r="Q128" s="23" t="s">
        <v>574</v>
      </c>
      <c r="R128" s="23" t="s">
        <v>574</v>
      </c>
      <c r="S128" s="24" t="s">
        <v>574</v>
      </c>
      <c r="T128" s="23" t="s">
        <v>574</v>
      </c>
      <c r="U128" s="23" t="s">
        <v>574</v>
      </c>
      <c r="V128" s="23" t="s">
        <v>574</v>
      </c>
      <c r="W128" s="23" t="s">
        <v>574</v>
      </c>
      <c r="X128" s="23" t="s">
        <v>574</v>
      </c>
      <c r="Y128" s="23" t="s">
        <v>574</v>
      </c>
      <c r="Z128" s="23" t="s">
        <v>574</v>
      </c>
      <c r="AA128" s="23" t="s">
        <v>574</v>
      </c>
      <c r="AB128" s="23" t="s">
        <v>574</v>
      </c>
      <c r="AC128" s="23" t="s">
        <v>574</v>
      </c>
      <c r="AD128" s="23" t="s">
        <v>574</v>
      </c>
      <c r="AE128" s="23" t="s">
        <v>574</v>
      </c>
      <c r="AF128" s="23" t="s">
        <v>574</v>
      </c>
      <c r="AG128" s="23" t="s">
        <v>574</v>
      </c>
      <c r="AH128" s="24" t="s">
        <v>574</v>
      </c>
    </row>
    <row r="129" spans="2:34" x14ac:dyDescent="0.2">
      <c r="B129" s="33" t="s">
        <v>277</v>
      </c>
      <c r="C129" s="21" t="s">
        <v>97</v>
      </c>
      <c r="D129" s="18" t="s">
        <v>193</v>
      </c>
      <c r="E129" s="23">
        <v>7.2939866369710463E-2</v>
      </c>
      <c r="F129" s="23">
        <v>0.10690423162583519</v>
      </c>
      <c r="G129" s="23">
        <v>5.5679287305122494E-3</v>
      </c>
      <c r="H129" s="23">
        <v>8.9086859688195987E-3</v>
      </c>
      <c r="I129" s="23">
        <v>0.1364142538975501</v>
      </c>
      <c r="J129" s="23">
        <v>0.11469933184855234</v>
      </c>
      <c r="K129" s="23">
        <v>4.2873051224944322E-2</v>
      </c>
      <c r="L129" s="23">
        <v>2.6169265033407572E-2</v>
      </c>
      <c r="M129" s="23">
        <v>9.7995545657015584E-2</v>
      </c>
      <c r="N129" s="23">
        <v>1.6146993318485525E-2</v>
      </c>
      <c r="O129" s="23">
        <v>3.5634743875278395E-2</v>
      </c>
      <c r="P129" s="23">
        <v>6.1247216035634745E-2</v>
      </c>
      <c r="Q129" s="23">
        <v>0.22327394209354121</v>
      </c>
      <c r="R129" s="23">
        <v>5.1224944320712694E-2</v>
      </c>
      <c r="S129" s="24">
        <v>8980</v>
      </c>
      <c r="T129" s="23">
        <v>8.7309644670050757E-2</v>
      </c>
      <c r="U129" s="23">
        <v>0.11776649746192894</v>
      </c>
      <c r="V129" s="23">
        <v>3.0456852791878172E-3</v>
      </c>
      <c r="W129" s="23">
        <v>4.0609137055837565E-3</v>
      </c>
      <c r="X129" s="23">
        <v>0.150253807106599</v>
      </c>
      <c r="Y129" s="23">
        <v>0.13401015228426397</v>
      </c>
      <c r="Z129" s="23">
        <v>4.16243654822335E-2</v>
      </c>
      <c r="AA129" s="23">
        <v>1.5228426395939087E-2</v>
      </c>
      <c r="AB129" s="23">
        <v>0.11472081218274112</v>
      </c>
      <c r="AC129" s="23">
        <v>1.5228426395939087E-2</v>
      </c>
      <c r="AD129" s="23">
        <v>3.7563451776649749E-2</v>
      </c>
      <c r="AE129" s="23">
        <v>3.7563451776649749E-2</v>
      </c>
      <c r="AF129" s="23">
        <v>0.17969543147208122</v>
      </c>
      <c r="AG129" s="23">
        <v>6.2944162436548226E-2</v>
      </c>
      <c r="AH129" s="24">
        <v>4925</v>
      </c>
    </row>
    <row r="130" spans="2:34" x14ac:dyDescent="0.2">
      <c r="B130" s="33" t="s">
        <v>277</v>
      </c>
      <c r="C130" s="21" t="s">
        <v>99</v>
      </c>
      <c r="D130" s="18" t="s">
        <v>194</v>
      </c>
      <c r="E130" s="23">
        <v>0.05</v>
      </c>
      <c r="F130" s="23">
        <v>1.5789473684210527E-2</v>
      </c>
      <c r="G130" s="23">
        <v>1.4473684210526316E-2</v>
      </c>
      <c r="H130" s="23">
        <v>2.5000000000000001E-2</v>
      </c>
      <c r="I130" s="23">
        <v>0.13947368421052631</v>
      </c>
      <c r="J130" s="23">
        <v>0.12631578947368421</v>
      </c>
      <c r="K130" s="23">
        <v>3.0263157894736843E-2</v>
      </c>
      <c r="L130" s="23">
        <v>0.11315789473684211</v>
      </c>
      <c r="M130" s="23">
        <v>1.8421052631578946E-2</v>
      </c>
      <c r="N130" s="23">
        <v>1.3157894736842105E-3</v>
      </c>
      <c r="O130" s="23">
        <v>9.2105263157894728E-3</v>
      </c>
      <c r="P130" s="23">
        <v>9.3421052631578946E-2</v>
      </c>
      <c r="Q130" s="23">
        <v>0.35263157894736841</v>
      </c>
      <c r="R130" s="23">
        <v>1.1842105263157895E-2</v>
      </c>
      <c r="S130" s="24">
        <v>3800</v>
      </c>
      <c r="T130" s="23">
        <v>9.7222222222222224E-2</v>
      </c>
      <c r="U130" s="23">
        <v>2.7777777777777776E-2</v>
      </c>
      <c r="V130" s="23">
        <v>1.3888888888888888E-2</v>
      </c>
      <c r="W130" s="23">
        <v>2.0833333333333332E-2</v>
      </c>
      <c r="X130" s="23">
        <v>0.1875</v>
      </c>
      <c r="Y130" s="23">
        <v>0.2361111111111111</v>
      </c>
      <c r="Z130" s="23">
        <v>6.9444444444444448E-2</v>
      </c>
      <c r="AA130" s="23">
        <v>0.10416666666666667</v>
      </c>
      <c r="AB130" s="23">
        <v>4.1666666666666664E-2</v>
      </c>
      <c r="AC130" s="23">
        <v>0</v>
      </c>
      <c r="AD130" s="23">
        <v>2.0833333333333332E-2</v>
      </c>
      <c r="AE130" s="23">
        <v>6.9444444444444448E-2</v>
      </c>
      <c r="AF130" s="23">
        <v>8.3333333333333329E-2</v>
      </c>
      <c r="AG130" s="23">
        <v>2.7777777777777776E-2</v>
      </c>
      <c r="AH130" s="24">
        <v>720</v>
      </c>
    </row>
    <row r="131" spans="2:34" x14ac:dyDescent="0.2">
      <c r="B131" s="33" t="s">
        <v>277</v>
      </c>
      <c r="C131" s="21" t="s">
        <v>100</v>
      </c>
      <c r="D131" s="18" t="s">
        <v>195</v>
      </c>
      <c r="E131" s="23" t="s">
        <v>574</v>
      </c>
      <c r="F131" s="23" t="s">
        <v>574</v>
      </c>
      <c r="G131" s="23" t="s">
        <v>574</v>
      </c>
      <c r="H131" s="23" t="s">
        <v>574</v>
      </c>
      <c r="I131" s="23" t="s">
        <v>574</v>
      </c>
      <c r="J131" s="23" t="s">
        <v>574</v>
      </c>
      <c r="K131" s="23" t="s">
        <v>574</v>
      </c>
      <c r="L131" s="23" t="s">
        <v>574</v>
      </c>
      <c r="M131" s="23" t="s">
        <v>574</v>
      </c>
      <c r="N131" s="23" t="s">
        <v>574</v>
      </c>
      <c r="O131" s="23" t="s">
        <v>574</v>
      </c>
      <c r="P131" s="23" t="s">
        <v>574</v>
      </c>
      <c r="Q131" s="23" t="s">
        <v>574</v>
      </c>
      <c r="R131" s="23" t="s">
        <v>574</v>
      </c>
      <c r="S131" s="24" t="s">
        <v>574</v>
      </c>
      <c r="T131" s="23" t="s">
        <v>574</v>
      </c>
      <c r="U131" s="23" t="s">
        <v>574</v>
      </c>
      <c r="V131" s="23" t="s">
        <v>574</v>
      </c>
      <c r="W131" s="23" t="s">
        <v>574</v>
      </c>
      <c r="X131" s="23" t="s">
        <v>574</v>
      </c>
      <c r="Y131" s="23" t="s">
        <v>574</v>
      </c>
      <c r="Z131" s="23" t="s">
        <v>574</v>
      </c>
      <c r="AA131" s="23" t="s">
        <v>574</v>
      </c>
      <c r="AB131" s="23" t="s">
        <v>574</v>
      </c>
      <c r="AC131" s="23" t="s">
        <v>574</v>
      </c>
      <c r="AD131" s="23" t="s">
        <v>574</v>
      </c>
      <c r="AE131" s="23" t="s">
        <v>574</v>
      </c>
      <c r="AF131" s="23" t="s">
        <v>574</v>
      </c>
      <c r="AG131" s="23" t="s">
        <v>574</v>
      </c>
      <c r="AH131" s="24" t="s">
        <v>574</v>
      </c>
    </row>
    <row r="132" spans="2:34" x14ac:dyDescent="0.2">
      <c r="B132" s="33" t="s">
        <v>277</v>
      </c>
      <c r="C132" s="21" t="s">
        <v>101</v>
      </c>
      <c r="D132" s="18" t="s">
        <v>196</v>
      </c>
      <c r="E132" s="23" t="s">
        <v>574</v>
      </c>
      <c r="F132" s="23" t="s">
        <v>574</v>
      </c>
      <c r="G132" s="23" t="s">
        <v>574</v>
      </c>
      <c r="H132" s="23" t="s">
        <v>574</v>
      </c>
      <c r="I132" s="23" t="s">
        <v>574</v>
      </c>
      <c r="J132" s="23" t="s">
        <v>574</v>
      </c>
      <c r="K132" s="23" t="s">
        <v>574</v>
      </c>
      <c r="L132" s="23" t="s">
        <v>574</v>
      </c>
      <c r="M132" s="23" t="s">
        <v>574</v>
      </c>
      <c r="N132" s="23" t="s">
        <v>574</v>
      </c>
      <c r="O132" s="23" t="s">
        <v>574</v>
      </c>
      <c r="P132" s="23" t="s">
        <v>574</v>
      </c>
      <c r="Q132" s="23" t="s">
        <v>574</v>
      </c>
      <c r="R132" s="23" t="s">
        <v>574</v>
      </c>
      <c r="S132" s="24" t="s">
        <v>574</v>
      </c>
      <c r="T132" s="23" t="s">
        <v>574</v>
      </c>
      <c r="U132" s="23" t="s">
        <v>574</v>
      </c>
      <c r="V132" s="23" t="s">
        <v>574</v>
      </c>
      <c r="W132" s="23" t="s">
        <v>574</v>
      </c>
      <c r="X132" s="23" t="s">
        <v>574</v>
      </c>
      <c r="Y132" s="23" t="s">
        <v>574</v>
      </c>
      <c r="Z132" s="23" t="s">
        <v>574</v>
      </c>
      <c r="AA132" s="23" t="s">
        <v>574</v>
      </c>
      <c r="AB132" s="23" t="s">
        <v>574</v>
      </c>
      <c r="AC132" s="23" t="s">
        <v>574</v>
      </c>
      <c r="AD132" s="23" t="s">
        <v>574</v>
      </c>
      <c r="AE132" s="23" t="s">
        <v>574</v>
      </c>
      <c r="AF132" s="23" t="s">
        <v>574</v>
      </c>
      <c r="AG132" s="23" t="s">
        <v>574</v>
      </c>
      <c r="AH132" s="24" t="s">
        <v>574</v>
      </c>
    </row>
    <row r="133" spans="2:34" x14ac:dyDescent="0.2">
      <c r="B133" s="33" t="s">
        <v>277</v>
      </c>
      <c r="C133" s="21" t="s">
        <v>102</v>
      </c>
      <c r="D133" s="18" t="s">
        <v>197</v>
      </c>
      <c r="E133" s="23">
        <v>6.1563385986229242E-2</v>
      </c>
      <c r="F133" s="23">
        <v>0.11057108140947752</v>
      </c>
      <c r="G133" s="23">
        <v>1.8631024706358849E-2</v>
      </c>
      <c r="H133" s="23">
        <v>0.10449574726609964</v>
      </c>
      <c r="I133" s="23">
        <v>0.1117861482381531</v>
      </c>
      <c r="J133" s="23">
        <v>0.20899149453219928</v>
      </c>
      <c r="K133" s="23">
        <v>2.7136492507087891E-2</v>
      </c>
      <c r="L133" s="23">
        <v>1.7010935601458079E-2</v>
      </c>
      <c r="M133" s="23">
        <v>4.25273390036452E-2</v>
      </c>
      <c r="N133" s="23">
        <v>8.910490076954233E-3</v>
      </c>
      <c r="O133" s="23">
        <v>3.4021871202916158E-2</v>
      </c>
      <c r="P133" s="23">
        <v>5.1437829080599434E-2</v>
      </c>
      <c r="Q133" s="23">
        <v>0.14621304171729446</v>
      </c>
      <c r="R133" s="23">
        <v>5.7108140947752128E-2</v>
      </c>
      <c r="S133" s="24">
        <v>12345</v>
      </c>
      <c r="T133" s="23">
        <v>9.8639455782312924E-2</v>
      </c>
      <c r="U133" s="23">
        <v>0.11337868480725624</v>
      </c>
      <c r="V133" s="23">
        <v>1.8140589569160998E-2</v>
      </c>
      <c r="W133" s="23">
        <v>5.6689342403628117E-3</v>
      </c>
      <c r="X133" s="23">
        <v>0.12925170068027211</v>
      </c>
      <c r="Y133" s="23">
        <v>0.29818594104308388</v>
      </c>
      <c r="Z133" s="23">
        <v>2.7210884353741496E-2</v>
      </c>
      <c r="AA133" s="23">
        <v>1.3605442176870748E-2</v>
      </c>
      <c r="AB133" s="23">
        <v>4.8752834467120185E-2</v>
      </c>
      <c r="AC133" s="23">
        <v>7.9365079365079361E-3</v>
      </c>
      <c r="AD133" s="23">
        <v>2.7210884353741496E-2</v>
      </c>
      <c r="AE133" s="23">
        <v>2.834467120181406E-2</v>
      </c>
      <c r="AF133" s="23">
        <v>0.10544217687074831</v>
      </c>
      <c r="AG133" s="23">
        <v>8.0498866213151929E-2</v>
      </c>
      <c r="AH133" s="24">
        <v>4410</v>
      </c>
    </row>
    <row r="134" spans="2:34" x14ac:dyDescent="0.2">
      <c r="B134" s="33" t="s">
        <v>277</v>
      </c>
      <c r="C134" s="21" t="s">
        <v>106</v>
      </c>
      <c r="D134" s="18" t="s">
        <v>199</v>
      </c>
      <c r="E134" s="23" t="s">
        <v>574</v>
      </c>
      <c r="F134" s="23" t="s">
        <v>574</v>
      </c>
      <c r="G134" s="23" t="s">
        <v>574</v>
      </c>
      <c r="H134" s="23" t="s">
        <v>574</v>
      </c>
      <c r="I134" s="23" t="s">
        <v>574</v>
      </c>
      <c r="J134" s="23" t="s">
        <v>574</v>
      </c>
      <c r="K134" s="23" t="s">
        <v>574</v>
      </c>
      <c r="L134" s="23" t="s">
        <v>574</v>
      </c>
      <c r="M134" s="23" t="s">
        <v>574</v>
      </c>
      <c r="N134" s="23" t="s">
        <v>574</v>
      </c>
      <c r="O134" s="23" t="s">
        <v>574</v>
      </c>
      <c r="P134" s="23" t="s">
        <v>574</v>
      </c>
      <c r="Q134" s="23" t="s">
        <v>574</v>
      </c>
      <c r="R134" s="23" t="s">
        <v>574</v>
      </c>
      <c r="S134" s="24" t="s">
        <v>574</v>
      </c>
      <c r="T134" s="23" t="s">
        <v>574</v>
      </c>
      <c r="U134" s="23" t="s">
        <v>574</v>
      </c>
      <c r="V134" s="23" t="s">
        <v>574</v>
      </c>
      <c r="W134" s="23" t="s">
        <v>574</v>
      </c>
      <c r="X134" s="23" t="s">
        <v>574</v>
      </c>
      <c r="Y134" s="23" t="s">
        <v>574</v>
      </c>
      <c r="Z134" s="23" t="s">
        <v>574</v>
      </c>
      <c r="AA134" s="23" t="s">
        <v>574</v>
      </c>
      <c r="AB134" s="23" t="s">
        <v>574</v>
      </c>
      <c r="AC134" s="23" t="s">
        <v>574</v>
      </c>
      <c r="AD134" s="23" t="s">
        <v>574</v>
      </c>
      <c r="AE134" s="23" t="s">
        <v>574</v>
      </c>
      <c r="AF134" s="23" t="s">
        <v>574</v>
      </c>
      <c r="AG134" s="23" t="s">
        <v>574</v>
      </c>
      <c r="AH134" s="24" t="s">
        <v>574</v>
      </c>
    </row>
    <row r="135" spans="2:34" x14ac:dyDescent="0.2">
      <c r="B135" s="33" t="s">
        <v>277</v>
      </c>
      <c r="C135" s="21" t="s">
        <v>107</v>
      </c>
      <c r="D135" s="18" t="s">
        <v>200</v>
      </c>
      <c r="E135" s="23" t="s">
        <v>574</v>
      </c>
      <c r="F135" s="23" t="s">
        <v>574</v>
      </c>
      <c r="G135" s="23" t="s">
        <v>574</v>
      </c>
      <c r="H135" s="23" t="s">
        <v>574</v>
      </c>
      <c r="I135" s="23" t="s">
        <v>574</v>
      </c>
      <c r="J135" s="23" t="s">
        <v>574</v>
      </c>
      <c r="K135" s="23" t="s">
        <v>574</v>
      </c>
      <c r="L135" s="23" t="s">
        <v>574</v>
      </c>
      <c r="M135" s="23" t="s">
        <v>574</v>
      </c>
      <c r="N135" s="23" t="s">
        <v>574</v>
      </c>
      <c r="O135" s="23" t="s">
        <v>574</v>
      </c>
      <c r="P135" s="23" t="s">
        <v>574</v>
      </c>
      <c r="Q135" s="23" t="s">
        <v>574</v>
      </c>
      <c r="R135" s="23" t="s">
        <v>574</v>
      </c>
      <c r="S135" s="24" t="s">
        <v>574</v>
      </c>
      <c r="T135" s="23" t="s">
        <v>574</v>
      </c>
      <c r="U135" s="23" t="s">
        <v>574</v>
      </c>
      <c r="V135" s="23" t="s">
        <v>574</v>
      </c>
      <c r="W135" s="23" t="s">
        <v>574</v>
      </c>
      <c r="X135" s="23" t="s">
        <v>574</v>
      </c>
      <c r="Y135" s="23" t="s">
        <v>574</v>
      </c>
      <c r="Z135" s="23" t="s">
        <v>574</v>
      </c>
      <c r="AA135" s="23" t="s">
        <v>574</v>
      </c>
      <c r="AB135" s="23" t="s">
        <v>574</v>
      </c>
      <c r="AC135" s="23" t="s">
        <v>574</v>
      </c>
      <c r="AD135" s="23" t="s">
        <v>574</v>
      </c>
      <c r="AE135" s="23" t="s">
        <v>574</v>
      </c>
      <c r="AF135" s="23" t="s">
        <v>574</v>
      </c>
      <c r="AG135" s="23" t="s">
        <v>574</v>
      </c>
      <c r="AH135" s="24" t="s">
        <v>574</v>
      </c>
    </row>
    <row r="136" spans="2:34" x14ac:dyDescent="0.2">
      <c r="B136" s="33" t="s">
        <v>277</v>
      </c>
      <c r="C136" s="21" t="s">
        <v>112</v>
      </c>
      <c r="D136" s="18" t="s">
        <v>327</v>
      </c>
      <c r="E136" s="23">
        <v>8.3652007648183563E-2</v>
      </c>
      <c r="F136" s="23">
        <v>0.125717017208413</v>
      </c>
      <c r="G136" s="23">
        <v>6.2141491395793502E-3</v>
      </c>
      <c r="H136" s="23">
        <v>1.338432122370937E-2</v>
      </c>
      <c r="I136" s="23">
        <v>0.13623326959847037</v>
      </c>
      <c r="J136" s="23">
        <v>9.0344168260038243E-2</v>
      </c>
      <c r="K136" s="23">
        <v>4.4933078393881457E-2</v>
      </c>
      <c r="L136" s="23">
        <v>2.9636711281070746E-2</v>
      </c>
      <c r="M136" s="23">
        <v>0.10564053537284895</v>
      </c>
      <c r="N136" s="23">
        <v>1.3862332695984704E-2</v>
      </c>
      <c r="O136" s="23">
        <v>2.8680688336520075E-2</v>
      </c>
      <c r="P136" s="23">
        <v>5.5927342256214152E-2</v>
      </c>
      <c r="Q136" s="23">
        <v>0.20363288718929254</v>
      </c>
      <c r="R136" s="23">
        <v>6.2619502868068833E-2</v>
      </c>
      <c r="S136" s="24">
        <v>10460</v>
      </c>
      <c r="T136" s="23">
        <v>0.12055974165769645</v>
      </c>
      <c r="U136" s="23">
        <v>0.16038751345532831</v>
      </c>
      <c r="V136" s="23">
        <v>2.1528525296017221E-3</v>
      </c>
      <c r="W136" s="23">
        <v>3.2292787944025836E-3</v>
      </c>
      <c r="X136" s="23">
        <v>0.14747039827771799</v>
      </c>
      <c r="Y136" s="23">
        <v>0.10441334768568353</v>
      </c>
      <c r="Z136" s="23">
        <v>5.1668460710441337E-2</v>
      </c>
      <c r="AA136" s="23">
        <v>2.3681377825618945E-2</v>
      </c>
      <c r="AB136" s="23">
        <v>0.12055974165769645</v>
      </c>
      <c r="AC136" s="23">
        <v>1.5069967707212056E-2</v>
      </c>
      <c r="AD136" s="23">
        <v>1.9375672766415501E-2</v>
      </c>
      <c r="AE136" s="23">
        <v>4.3057050592034449E-2</v>
      </c>
      <c r="AF136" s="23">
        <v>0.12917115177610333</v>
      </c>
      <c r="AG136" s="23">
        <v>6.1356297093649086E-2</v>
      </c>
      <c r="AH136" s="24">
        <v>4645</v>
      </c>
    </row>
    <row r="137" spans="2:34" x14ac:dyDescent="0.2">
      <c r="B137" s="33" t="s">
        <v>282</v>
      </c>
      <c r="C137" s="21" t="s">
        <v>75</v>
      </c>
      <c r="D137" s="18" t="s">
        <v>179</v>
      </c>
      <c r="E137" s="23" t="s">
        <v>574</v>
      </c>
      <c r="F137" s="23" t="s">
        <v>574</v>
      </c>
      <c r="G137" s="23" t="s">
        <v>574</v>
      </c>
      <c r="H137" s="23" t="s">
        <v>574</v>
      </c>
      <c r="I137" s="23" t="s">
        <v>574</v>
      </c>
      <c r="J137" s="23" t="s">
        <v>574</v>
      </c>
      <c r="K137" s="23" t="s">
        <v>574</v>
      </c>
      <c r="L137" s="23" t="s">
        <v>574</v>
      </c>
      <c r="M137" s="23" t="s">
        <v>574</v>
      </c>
      <c r="N137" s="23" t="s">
        <v>574</v>
      </c>
      <c r="O137" s="23" t="s">
        <v>574</v>
      </c>
      <c r="P137" s="23" t="s">
        <v>574</v>
      </c>
      <c r="Q137" s="23" t="s">
        <v>574</v>
      </c>
      <c r="R137" s="23" t="s">
        <v>574</v>
      </c>
      <c r="S137" s="24" t="s">
        <v>574</v>
      </c>
      <c r="T137" s="23" t="s">
        <v>574</v>
      </c>
      <c r="U137" s="23" t="s">
        <v>574</v>
      </c>
      <c r="V137" s="23" t="s">
        <v>574</v>
      </c>
      <c r="W137" s="23" t="s">
        <v>574</v>
      </c>
      <c r="X137" s="23" t="s">
        <v>574</v>
      </c>
      <c r="Y137" s="23" t="s">
        <v>574</v>
      </c>
      <c r="Z137" s="23" t="s">
        <v>574</v>
      </c>
      <c r="AA137" s="23" t="s">
        <v>574</v>
      </c>
      <c r="AB137" s="23" t="s">
        <v>574</v>
      </c>
      <c r="AC137" s="23" t="s">
        <v>574</v>
      </c>
      <c r="AD137" s="23" t="s">
        <v>574</v>
      </c>
      <c r="AE137" s="23" t="s">
        <v>574</v>
      </c>
      <c r="AF137" s="23" t="s">
        <v>574</v>
      </c>
      <c r="AG137" s="23" t="s">
        <v>574</v>
      </c>
      <c r="AH137" s="24" t="s">
        <v>574</v>
      </c>
    </row>
    <row r="138" spans="2:34" x14ac:dyDescent="0.2">
      <c r="B138" s="33" t="s">
        <v>282</v>
      </c>
      <c r="C138" s="21" t="s">
        <v>77</v>
      </c>
      <c r="D138" s="18" t="s">
        <v>181</v>
      </c>
      <c r="E138" s="23">
        <v>7.3170731707317069E-2</v>
      </c>
      <c r="F138" s="23">
        <v>0.14855875831485588</v>
      </c>
      <c r="G138" s="23">
        <v>1.6260162601626018E-2</v>
      </c>
      <c r="H138" s="23">
        <v>1.7738359201773836E-2</v>
      </c>
      <c r="I138" s="23">
        <v>0.11603843311160385</v>
      </c>
      <c r="J138" s="23">
        <v>0.1123429416112343</v>
      </c>
      <c r="K138" s="23">
        <v>4.4345898004434593E-2</v>
      </c>
      <c r="L138" s="23">
        <v>2.4390243902439025E-2</v>
      </c>
      <c r="M138" s="23">
        <v>9.0169992609016994E-2</v>
      </c>
      <c r="N138" s="23">
        <v>1.3303769401330377E-2</v>
      </c>
      <c r="O138" s="23">
        <v>3.7694013303769404E-2</v>
      </c>
      <c r="P138" s="23">
        <v>3.399852180339985E-2</v>
      </c>
      <c r="Q138" s="23">
        <v>0.18847006651884701</v>
      </c>
      <c r="R138" s="23">
        <v>8.4257206208425722E-2</v>
      </c>
      <c r="S138" s="24">
        <v>6765</v>
      </c>
      <c r="T138" s="23">
        <v>0.10919540229885058</v>
      </c>
      <c r="U138" s="23">
        <v>0.18773946360153257</v>
      </c>
      <c r="V138" s="23">
        <v>7.6628352490421452E-3</v>
      </c>
      <c r="W138" s="23">
        <v>5.7471264367816091E-3</v>
      </c>
      <c r="X138" s="23">
        <v>0.14559386973180077</v>
      </c>
      <c r="Y138" s="23">
        <v>0.18582375478927204</v>
      </c>
      <c r="Z138" s="23">
        <v>4.5977011494252873E-2</v>
      </c>
      <c r="AA138" s="23">
        <v>1.1494252873563218E-2</v>
      </c>
      <c r="AB138" s="23">
        <v>0.11685823754789272</v>
      </c>
      <c r="AC138" s="23">
        <v>5.7471264367816091E-3</v>
      </c>
      <c r="AD138" s="23">
        <v>1.532567049808429E-2</v>
      </c>
      <c r="AE138" s="23">
        <v>1.7241379310344827E-2</v>
      </c>
      <c r="AF138" s="23">
        <v>7.0881226053639848E-2</v>
      </c>
      <c r="AG138" s="23">
        <v>7.4712643678160925E-2</v>
      </c>
      <c r="AH138" s="24">
        <v>2610</v>
      </c>
    </row>
    <row r="139" spans="2:34" x14ac:dyDescent="0.2">
      <c r="B139" s="33" t="s">
        <v>282</v>
      </c>
      <c r="C139" s="21" t="s">
        <v>78</v>
      </c>
      <c r="D139" s="18" t="s">
        <v>182</v>
      </c>
      <c r="E139" s="23" t="s">
        <v>574</v>
      </c>
      <c r="F139" s="23" t="s">
        <v>574</v>
      </c>
      <c r="G139" s="23" t="s">
        <v>574</v>
      </c>
      <c r="H139" s="23" t="s">
        <v>574</v>
      </c>
      <c r="I139" s="23" t="s">
        <v>574</v>
      </c>
      <c r="J139" s="23" t="s">
        <v>574</v>
      </c>
      <c r="K139" s="23" t="s">
        <v>574</v>
      </c>
      <c r="L139" s="23" t="s">
        <v>574</v>
      </c>
      <c r="M139" s="23" t="s">
        <v>574</v>
      </c>
      <c r="N139" s="23" t="s">
        <v>574</v>
      </c>
      <c r="O139" s="23" t="s">
        <v>574</v>
      </c>
      <c r="P139" s="23" t="s">
        <v>574</v>
      </c>
      <c r="Q139" s="23" t="s">
        <v>574</v>
      </c>
      <c r="R139" s="23" t="s">
        <v>574</v>
      </c>
      <c r="S139" s="24" t="s">
        <v>574</v>
      </c>
      <c r="T139" s="23" t="s">
        <v>574</v>
      </c>
      <c r="U139" s="23" t="s">
        <v>574</v>
      </c>
      <c r="V139" s="23" t="s">
        <v>574</v>
      </c>
      <c r="W139" s="23" t="s">
        <v>574</v>
      </c>
      <c r="X139" s="23" t="s">
        <v>574</v>
      </c>
      <c r="Y139" s="23" t="s">
        <v>574</v>
      </c>
      <c r="Z139" s="23" t="s">
        <v>574</v>
      </c>
      <c r="AA139" s="23" t="s">
        <v>574</v>
      </c>
      <c r="AB139" s="23" t="s">
        <v>574</v>
      </c>
      <c r="AC139" s="23" t="s">
        <v>574</v>
      </c>
      <c r="AD139" s="23" t="s">
        <v>574</v>
      </c>
      <c r="AE139" s="23" t="s">
        <v>574</v>
      </c>
      <c r="AF139" s="23" t="s">
        <v>574</v>
      </c>
      <c r="AG139" s="23" t="s">
        <v>574</v>
      </c>
      <c r="AH139" s="24" t="s">
        <v>574</v>
      </c>
    </row>
    <row r="140" spans="2:34" x14ac:dyDescent="0.2">
      <c r="B140" s="33" t="s">
        <v>282</v>
      </c>
      <c r="C140" s="21" t="s">
        <v>81</v>
      </c>
      <c r="D140" s="18" t="s">
        <v>328</v>
      </c>
      <c r="E140" s="23">
        <v>7.6519916142557654E-2</v>
      </c>
      <c r="F140" s="23">
        <v>0.12893081761006289</v>
      </c>
      <c r="G140" s="23">
        <v>6.2893081761006293E-3</v>
      </c>
      <c r="H140" s="23">
        <v>1.5723270440251572E-2</v>
      </c>
      <c r="I140" s="23">
        <v>0.13417190775681342</v>
      </c>
      <c r="J140" s="23">
        <v>7.2327044025157231E-2</v>
      </c>
      <c r="K140" s="23">
        <v>4.8218029350104823E-2</v>
      </c>
      <c r="L140" s="23">
        <v>2.6205450733752619E-2</v>
      </c>
      <c r="M140" s="23">
        <v>8.7002096436058704E-2</v>
      </c>
      <c r="N140" s="23">
        <v>1.4675052410901468E-2</v>
      </c>
      <c r="O140" s="23">
        <v>3.7735849056603772E-2</v>
      </c>
      <c r="P140" s="23">
        <v>6.2893081761006289E-2</v>
      </c>
      <c r="Q140" s="23">
        <v>0.19496855345911951</v>
      </c>
      <c r="R140" s="23">
        <v>9.5387840670859536E-2</v>
      </c>
      <c r="S140" s="24">
        <v>4770</v>
      </c>
      <c r="T140" s="23">
        <v>0.12542372881355932</v>
      </c>
      <c r="U140" s="23">
        <v>0.10847457627118644</v>
      </c>
      <c r="V140" s="23">
        <v>0</v>
      </c>
      <c r="W140" s="23">
        <v>3.3898305084745762E-3</v>
      </c>
      <c r="X140" s="23">
        <v>0.16610169491525423</v>
      </c>
      <c r="Y140" s="23">
        <v>0.11186440677966102</v>
      </c>
      <c r="Z140" s="23">
        <v>4.7457627118644069E-2</v>
      </c>
      <c r="AA140" s="23">
        <v>1.6949152542372881E-2</v>
      </c>
      <c r="AB140" s="23">
        <v>9.8305084745762716E-2</v>
      </c>
      <c r="AC140" s="23">
        <v>1.3559322033898305E-2</v>
      </c>
      <c r="AD140" s="23">
        <v>1.6949152542372881E-2</v>
      </c>
      <c r="AE140" s="23">
        <v>3.7288135593220341E-2</v>
      </c>
      <c r="AF140" s="23">
        <v>0.13898305084745763</v>
      </c>
      <c r="AG140" s="23">
        <v>0.11864406779661017</v>
      </c>
      <c r="AH140" s="24">
        <v>1475</v>
      </c>
    </row>
    <row r="141" spans="2:34" x14ac:dyDescent="0.2">
      <c r="B141" s="33" t="s">
        <v>282</v>
      </c>
      <c r="C141" s="21" t="s">
        <v>84</v>
      </c>
      <c r="D141" s="18" t="s">
        <v>184</v>
      </c>
      <c r="E141" s="23" t="s">
        <v>574</v>
      </c>
      <c r="F141" s="23" t="s">
        <v>574</v>
      </c>
      <c r="G141" s="23" t="s">
        <v>574</v>
      </c>
      <c r="H141" s="23" t="s">
        <v>574</v>
      </c>
      <c r="I141" s="23" t="s">
        <v>574</v>
      </c>
      <c r="J141" s="23" t="s">
        <v>574</v>
      </c>
      <c r="K141" s="23" t="s">
        <v>574</v>
      </c>
      <c r="L141" s="23" t="s">
        <v>574</v>
      </c>
      <c r="M141" s="23" t="s">
        <v>574</v>
      </c>
      <c r="N141" s="23" t="s">
        <v>574</v>
      </c>
      <c r="O141" s="23" t="s">
        <v>574</v>
      </c>
      <c r="P141" s="23" t="s">
        <v>574</v>
      </c>
      <c r="Q141" s="23" t="s">
        <v>574</v>
      </c>
      <c r="R141" s="23" t="s">
        <v>574</v>
      </c>
      <c r="S141" s="24" t="s">
        <v>574</v>
      </c>
      <c r="T141" s="23" t="s">
        <v>574</v>
      </c>
      <c r="U141" s="23" t="s">
        <v>574</v>
      </c>
      <c r="V141" s="23" t="s">
        <v>574</v>
      </c>
      <c r="W141" s="23" t="s">
        <v>574</v>
      </c>
      <c r="X141" s="23" t="s">
        <v>574</v>
      </c>
      <c r="Y141" s="23" t="s">
        <v>574</v>
      </c>
      <c r="Z141" s="23" t="s">
        <v>574</v>
      </c>
      <c r="AA141" s="23" t="s">
        <v>574</v>
      </c>
      <c r="AB141" s="23" t="s">
        <v>574</v>
      </c>
      <c r="AC141" s="23" t="s">
        <v>574</v>
      </c>
      <c r="AD141" s="23" t="s">
        <v>574</v>
      </c>
      <c r="AE141" s="23" t="s">
        <v>574</v>
      </c>
      <c r="AF141" s="23" t="s">
        <v>574</v>
      </c>
      <c r="AG141" s="23" t="s">
        <v>574</v>
      </c>
      <c r="AH141" s="24" t="s">
        <v>574</v>
      </c>
    </row>
    <row r="142" spans="2:34" x14ac:dyDescent="0.2">
      <c r="B142" s="33" t="s">
        <v>282</v>
      </c>
      <c r="C142" s="21" t="s">
        <v>85</v>
      </c>
      <c r="D142" s="18" t="s">
        <v>185</v>
      </c>
      <c r="E142" s="23" t="s">
        <v>574</v>
      </c>
      <c r="F142" s="23" t="s">
        <v>574</v>
      </c>
      <c r="G142" s="23" t="s">
        <v>574</v>
      </c>
      <c r="H142" s="23" t="s">
        <v>574</v>
      </c>
      <c r="I142" s="23" t="s">
        <v>574</v>
      </c>
      <c r="J142" s="23" t="s">
        <v>574</v>
      </c>
      <c r="K142" s="23" t="s">
        <v>574</v>
      </c>
      <c r="L142" s="23" t="s">
        <v>574</v>
      </c>
      <c r="M142" s="23" t="s">
        <v>574</v>
      </c>
      <c r="N142" s="23" t="s">
        <v>574</v>
      </c>
      <c r="O142" s="23" t="s">
        <v>574</v>
      </c>
      <c r="P142" s="23" t="s">
        <v>574</v>
      </c>
      <c r="Q142" s="23" t="s">
        <v>574</v>
      </c>
      <c r="R142" s="23" t="s">
        <v>574</v>
      </c>
      <c r="S142" s="24" t="s">
        <v>574</v>
      </c>
      <c r="T142" s="23" t="s">
        <v>574</v>
      </c>
      <c r="U142" s="23" t="s">
        <v>574</v>
      </c>
      <c r="V142" s="23" t="s">
        <v>574</v>
      </c>
      <c r="W142" s="23" t="s">
        <v>574</v>
      </c>
      <c r="X142" s="23" t="s">
        <v>574</v>
      </c>
      <c r="Y142" s="23" t="s">
        <v>574</v>
      </c>
      <c r="Z142" s="23" t="s">
        <v>574</v>
      </c>
      <c r="AA142" s="23" t="s">
        <v>574</v>
      </c>
      <c r="AB142" s="23" t="s">
        <v>574</v>
      </c>
      <c r="AC142" s="23" t="s">
        <v>574</v>
      </c>
      <c r="AD142" s="23" t="s">
        <v>574</v>
      </c>
      <c r="AE142" s="23" t="s">
        <v>574</v>
      </c>
      <c r="AF142" s="23" t="s">
        <v>574</v>
      </c>
      <c r="AG142" s="23" t="s">
        <v>574</v>
      </c>
      <c r="AH142" s="24" t="s">
        <v>574</v>
      </c>
    </row>
    <row r="143" spans="2:34" x14ac:dyDescent="0.2">
      <c r="B143" s="33" t="s">
        <v>282</v>
      </c>
      <c r="C143" s="21" t="s">
        <v>89</v>
      </c>
      <c r="D143" s="18" t="s">
        <v>187</v>
      </c>
      <c r="E143" s="23">
        <v>4.9130434782608694E-2</v>
      </c>
      <c r="F143" s="23">
        <v>9.3913043478260863E-2</v>
      </c>
      <c r="G143" s="23">
        <v>1.6086956521739131E-2</v>
      </c>
      <c r="H143" s="23">
        <v>2.4782608695652172E-2</v>
      </c>
      <c r="I143" s="23">
        <v>9.4782608695652179E-2</v>
      </c>
      <c r="J143" s="23">
        <v>8.6956521739130432E-2</v>
      </c>
      <c r="K143" s="23">
        <v>2.8695652173913042E-2</v>
      </c>
      <c r="L143" s="23">
        <v>4.5652173913043478E-2</v>
      </c>
      <c r="M143" s="23">
        <v>7.0869565217391309E-2</v>
      </c>
      <c r="N143" s="23">
        <v>0.01</v>
      </c>
      <c r="O143" s="23">
        <v>2.3478260869565216E-2</v>
      </c>
      <c r="P143" s="23">
        <v>6.9130434782608691E-2</v>
      </c>
      <c r="Q143" s="23">
        <v>0.32</v>
      </c>
      <c r="R143" s="23">
        <v>6.6956521739130428E-2</v>
      </c>
      <c r="S143" s="24">
        <v>11500</v>
      </c>
      <c r="T143" s="23">
        <v>0.10110294117647059</v>
      </c>
      <c r="U143" s="23">
        <v>0.13786764705882354</v>
      </c>
      <c r="V143" s="23">
        <v>1.6544117647058824E-2</v>
      </c>
      <c r="W143" s="23">
        <v>7.3529411764705881E-3</v>
      </c>
      <c r="X143" s="23">
        <v>0.14889705882352941</v>
      </c>
      <c r="Y143" s="23">
        <v>0.12132352941176471</v>
      </c>
      <c r="Z143" s="23">
        <v>3.860294117647059E-2</v>
      </c>
      <c r="AA143" s="23">
        <v>3.125E-2</v>
      </c>
      <c r="AB143" s="23">
        <v>0.11580882352941177</v>
      </c>
      <c r="AC143" s="23">
        <v>1.2867647058823529E-2</v>
      </c>
      <c r="AD143" s="23">
        <v>2.9411764705882353E-2</v>
      </c>
      <c r="AE143" s="23">
        <v>3.860294117647059E-2</v>
      </c>
      <c r="AF143" s="23">
        <v>0.11397058823529412</v>
      </c>
      <c r="AG143" s="23">
        <v>8.455882352941177E-2</v>
      </c>
      <c r="AH143" s="24">
        <v>2720</v>
      </c>
    </row>
    <row r="144" spans="2:34" x14ac:dyDescent="0.2">
      <c r="B144" s="33" t="s">
        <v>282</v>
      </c>
      <c r="C144" s="21" t="s">
        <v>73</v>
      </c>
      <c r="D144" s="18" t="s">
        <v>177</v>
      </c>
      <c r="E144" s="23">
        <v>8.7843833185448097E-2</v>
      </c>
      <c r="F144" s="23">
        <v>0.10795622596864833</v>
      </c>
      <c r="G144" s="23">
        <v>1.0943507837917775E-2</v>
      </c>
      <c r="H144" s="23">
        <v>0.10677314404022478</v>
      </c>
      <c r="I144" s="23">
        <v>0.11446317657497782</v>
      </c>
      <c r="J144" s="23">
        <v>7.8083407275953864E-2</v>
      </c>
      <c r="K144" s="23">
        <v>3.4013605442176874E-2</v>
      </c>
      <c r="L144" s="23">
        <v>5.6492162082224191E-2</v>
      </c>
      <c r="M144" s="23">
        <v>7.8970718722271516E-2</v>
      </c>
      <c r="N144" s="23">
        <v>4.7323277136941729E-3</v>
      </c>
      <c r="O144" s="23">
        <v>1.9520851818988466E-2</v>
      </c>
      <c r="P144" s="23">
        <v>2.7210884353741496E-2</v>
      </c>
      <c r="Q144" s="23">
        <v>0.1898846495119787</v>
      </c>
      <c r="R144" s="23">
        <v>8.34072759538598E-2</v>
      </c>
      <c r="S144" s="24">
        <v>16905</v>
      </c>
      <c r="T144" s="23">
        <v>0.1526919682259488</v>
      </c>
      <c r="U144" s="23">
        <v>0.10767872903795234</v>
      </c>
      <c r="V144" s="23">
        <v>9.7087378640776691E-3</v>
      </c>
      <c r="W144" s="23">
        <v>9.7087378640776691E-3</v>
      </c>
      <c r="X144" s="23">
        <v>0.1588702559576346</v>
      </c>
      <c r="Y144" s="23">
        <v>0.10503089143865843</v>
      </c>
      <c r="Z144" s="23">
        <v>4.0600176522506623E-2</v>
      </c>
      <c r="AA144" s="23">
        <v>5.3839364518976168E-2</v>
      </c>
      <c r="AB144" s="23">
        <v>9.5322153574580765E-2</v>
      </c>
      <c r="AC144" s="23">
        <v>5.2956751985878204E-3</v>
      </c>
      <c r="AD144" s="23">
        <v>1.9417475728155338E-2</v>
      </c>
      <c r="AE144" s="23">
        <v>1.8534863195057368E-2</v>
      </c>
      <c r="AF144" s="23">
        <v>0.10150044130626655</v>
      </c>
      <c r="AG144" s="23">
        <v>0.12180052956751986</v>
      </c>
      <c r="AH144" s="24">
        <v>5665</v>
      </c>
    </row>
    <row r="145" spans="2:34" x14ac:dyDescent="0.2">
      <c r="B145" s="33" t="s">
        <v>282</v>
      </c>
      <c r="C145" s="21" t="s">
        <v>426</v>
      </c>
      <c r="D145" s="18" t="s">
        <v>427</v>
      </c>
      <c r="E145" s="23" t="s">
        <v>574</v>
      </c>
      <c r="F145" s="23" t="s">
        <v>574</v>
      </c>
      <c r="G145" s="23" t="s">
        <v>574</v>
      </c>
      <c r="H145" s="23" t="s">
        <v>574</v>
      </c>
      <c r="I145" s="23" t="s">
        <v>574</v>
      </c>
      <c r="J145" s="23" t="s">
        <v>574</v>
      </c>
      <c r="K145" s="23" t="s">
        <v>574</v>
      </c>
      <c r="L145" s="23" t="s">
        <v>574</v>
      </c>
      <c r="M145" s="23" t="s">
        <v>574</v>
      </c>
      <c r="N145" s="23" t="s">
        <v>574</v>
      </c>
      <c r="O145" s="23" t="s">
        <v>574</v>
      </c>
      <c r="P145" s="23" t="s">
        <v>574</v>
      </c>
      <c r="Q145" s="23" t="s">
        <v>574</v>
      </c>
      <c r="R145" s="23" t="s">
        <v>574</v>
      </c>
      <c r="S145" s="24" t="s">
        <v>574</v>
      </c>
      <c r="T145" s="23" t="s">
        <v>574</v>
      </c>
      <c r="U145" s="23" t="s">
        <v>574</v>
      </c>
      <c r="V145" s="23" t="s">
        <v>574</v>
      </c>
      <c r="W145" s="23" t="s">
        <v>574</v>
      </c>
      <c r="X145" s="23" t="s">
        <v>574</v>
      </c>
      <c r="Y145" s="23" t="s">
        <v>574</v>
      </c>
      <c r="Z145" s="23" t="s">
        <v>574</v>
      </c>
      <c r="AA145" s="23" t="s">
        <v>574</v>
      </c>
      <c r="AB145" s="23" t="s">
        <v>574</v>
      </c>
      <c r="AC145" s="23" t="s">
        <v>574</v>
      </c>
      <c r="AD145" s="23" t="s">
        <v>574</v>
      </c>
      <c r="AE145" s="23" t="s">
        <v>574</v>
      </c>
      <c r="AF145" s="23" t="s">
        <v>574</v>
      </c>
      <c r="AG145" s="23" t="s">
        <v>574</v>
      </c>
      <c r="AH145" s="24" t="s">
        <v>574</v>
      </c>
    </row>
    <row r="146" spans="2:34" x14ac:dyDescent="0.2">
      <c r="B146" s="33" t="s">
        <v>282</v>
      </c>
      <c r="C146" s="21" t="s">
        <v>91</v>
      </c>
      <c r="D146" s="18" t="s">
        <v>189</v>
      </c>
      <c r="E146" s="23" t="s">
        <v>574</v>
      </c>
      <c r="F146" s="23" t="s">
        <v>574</v>
      </c>
      <c r="G146" s="23" t="s">
        <v>574</v>
      </c>
      <c r="H146" s="23" t="s">
        <v>574</v>
      </c>
      <c r="I146" s="23" t="s">
        <v>574</v>
      </c>
      <c r="J146" s="23" t="s">
        <v>574</v>
      </c>
      <c r="K146" s="23" t="s">
        <v>574</v>
      </c>
      <c r="L146" s="23" t="s">
        <v>574</v>
      </c>
      <c r="M146" s="23" t="s">
        <v>574</v>
      </c>
      <c r="N146" s="23" t="s">
        <v>574</v>
      </c>
      <c r="O146" s="23" t="s">
        <v>574</v>
      </c>
      <c r="P146" s="23" t="s">
        <v>574</v>
      </c>
      <c r="Q146" s="23" t="s">
        <v>574</v>
      </c>
      <c r="R146" s="23" t="s">
        <v>574</v>
      </c>
      <c r="S146" s="24" t="s">
        <v>574</v>
      </c>
      <c r="T146" s="23" t="s">
        <v>574</v>
      </c>
      <c r="U146" s="23" t="s">
        <v>574</v>
      </c>
      <c r="V146" s="23" t="s">
        <v>574</v>
      </c>
      <c r="W146" s="23" t="s">
        <v>574</v>
      </c>
      <c r="X146" s="23" t="s">
        <v>574</v>
      </c>
      <c r="Y146" s="23" t="s">
        <v>574</v>
      </c>
      <c r="Z146" s="23" t="s">
        <v>574</v>
      </c>
      <c r="AA146" s="23" t="s">
        <v>574</v>
      </c>
      <c r="AB146" s="23" t="s">
        <v>574</v>
      </c>
      <c r="AC146" s="23" t="s">
        <v>574</v>
      </c>
      <c r="AD146" s="23" t="s">
        <v>574</v>
      </c>
      <c r="AE146" s="23" t="s">
        <v>574</v>
      </c>
      <c r="AF146" s="23" t="s">
        <v>574</v>
      </c>
      <c r="AG146" s="23" t="s">
        <v>574</v>
      </c>
      <c r="AH146" s="24" t="s">
        <v>574</v>
      </c>
    </row>
    <row r="147" spans="2:34" x14ac:dyDescent="0.2">
      <c r="B147" s="33" t="s">
        <v>282</v>
      </c>
      <c r="C147" s="21" t="s">
        <v>103</v>
      </c>
      <c r="D147" s="18" t="s">
        <v>425</v>
      </c>
      <c r="E147" s="23" t="s">
        <v>574</v>
      </c>
      <c r="F147" s="23" t="s">
        <v>574</v>
      </c>
      <c r="G147" s="23" t="s">
        <v>574</v>
      </c>
      <c r="H147" s="23" t="s">
        <v>574</v>
      </c>
      <c r="I147" s="23" t="s">
        <v>574</v>
      </c>
      <c r="J147" s="23" t="s">
        <v>574</v>
      </c>
      <c r="K147" s="23" t="s">
        <v>574</v>
      </c>
      <c r="L147" s="23" t="s">
        <v>574</v>
      </c>
      <c r="M147" s="23" t="s">
        <v>574</v>
      </c>
      <c r="N147" s="23" t="s">
        <v>574</v>
      </c>
      <c r="O147" s="23" t="s">
        <v>574</v>
      </c>
      <c r="P147" s="23" t="s">
        <v>574</v>
      </c>
      <c r="Q147" s="23" t="s">
        <v>574</v>
      </c>
      <c r="R147" s="23" t="s">
        <v>574</v>
      </c>
      <c r="S147" s="24" t="s">
        <v>574</v>
      </c>
      <c r="T147" s="23" t="s">
        <v>574</v>
      </c>
      <c r="U147" s="23" t="s">
        <v>574</v>
      </c>
      <c r="V147" s="23" t="s">
        <v>574</v>
      </c>
      <c r="W147" s="23" t="s">
        <v>574</v>
      </c>
      <c r="X147" s="23" t="s">
        <v>574</v>
      </c>
      <c r="Y147" s="23" t="s">
        <v>574</v>
      </c>
      <c r="Z147" s="23" t="s">
        <v>574</v>
      </c>
      <c r="AA147" s="23" t="s">
        <v>574</v>
      </c>
      <c r="AB147" s="23" t="s">
        <v>574</v>
      </c>
      <c r="AC147" s="23" t="s">
        <v>574</v>
      </c>
      <c r="AD147" s="23" t="s">
        <v>574</v>
      </c>
      <c r="AE147" s="23" t="s">
        <v>574</v>
      </c>
      <c r="AF147" s="23" t="s">
        <v>574</v>
      </c>
      <c r="AG147" s="23" t="s">
        <v>574</v>
      </c>
      <c r="AH147" s="24" t="s">
        <v>574</v>
      </c>
    </row>
    <row r="148" spans="2:34" x14ac:dyDescent="0.2">
      <c r="B148" s="33" t="s">
        <v>282</v>
      </c>
      <c r="C148" s="21" t="s">
        <v>92</v>
      </c>
      <c r="D148" s="18" t="s">
        <v>190</v>
      </c>
      <c r="E148" s="23">
        <v>5.1999999999999998E-2</v>
      </c>
      <c r="F148" s="23">
        <v>0.10199999999999999</v>
      </c>
      <c r="G148" s="23">
        <v>1.2666666666666666E-2</v>
      </c>
      <c r="H148" s="23">
        <v>2.3333333333333334E-2</v>
      </c>
      <c r="I148" s="23">
        <v>0.10199999999999999</v>
      </c>
      <c r="J148" s="23">
        <v>0.11600000000000001</v>
      </c>
      <c r="K148" s="23">
        <v>3.9333333333333331E-2</v>
      </c>
      <c r="L148" s="23">
        <v>3.6666666666666667E-2</v>
      </c>
      <c r="M148" s="23">
        <v>8.4000000000000005E-2</v>
      </c>
      <c r="N148" s="23">
        <v>1.6E-2</v>
      </c>
      <c r="O148" s="23">
        <v>1.7333333333333333E-2</v>
      </c>
      <c r="P148" s="23">
        <v>7.6666666666666661E-2</v>
      </c>
      <c r="Q148" s="23">
        <v>0.28999999999999998</v>
      </c>
      <c r="R148" s="23">
        <v>3.2666666666666663E-2</v>
      </c>
      <c r="S148" s="24">
        <v>7500</v>
      </c>
      <c r="T148" s="23">
        <v>8.5999999999999993E-2</v>
      </c>
      <c r="U148" s="23">
        <v>0.15</v>
      </c>
      <c r="V148" s="23">
        <v>1.4E-2</v>
      </c>
      <c r="W148" s="23">
        <v>8.0000000000000002E-3</v>
      </c>
      <c r="X148" s="23">
        <v>0.124</v>
      </c>
      <c r="Y148" s="23">
        <v>0.184</v>
      </c>
      <c r="Z148" s="23">
        <v>4.2000000000000003E-2</v>
      </c>
      <c r="AA148" s="23">
        <v>1.4E-2</v>
      </c>
      <c r="AB148" s="23">
        <v>0.128</v>
      </c>
      <c r="AC148" s="23">
        <v>1.2E-2</v>
      </c>
      <c r="AD148" s="23">
        <v>1.6E-2</v>
      </c>
      <c r="AE148" s="23">
        <v>2.4E-2</v>
      </c>
      <c r="AF148" s="23">
        <v>0.158</v>
      </c>
      <c r="AG148" s="23">
        <v>4.3999999999999997E-2</v>
      </c>
      <c r="AH148" s="24">
        <v>2500</v>
      </c>
    </row>
    <row r="149" spans="2:34" x14ac:dyDescent="0.2">
      <c r="B149" s="33" t="s">
        <v>282</v>
      </c>
      <c r="C149" s="21" t="s">
        <v>98</v>
      </c>
      <c r="D149" s="18" t="s">
        <v>329</v>
      </c>
      <c r="E149" s="23" t="s">
        <v>574</v>
      </c>
      <c r="F149" s="23" t="s">
        <v>574</v>
      </c>
      <c r="G149" s="23" t="s">
        <v>574</v>
      </c>
      <c r="H149" s="23" t="s">
        <v>574</v>
      </c>
      <c r="I149" s="23" t="s">
        <v>574</v>
      </c>
      <c r="J149" s="23" t="s">
        <v>574</v>
      </c>
      <c r="K149" s="23" t="s">
        <v>574</v>
      </c>
      <c r="L149" s="23" t="s">
        <v>574</v>
      </c>
      <c r="M149" s="23" t="s">
        <v>574</v>
      </c>
      <c r="N149" s="23" t="s">
        <v>574</v>
      </c>
      <c r="O149" s="23" t="s">
        <v>574</v>
      </c>
      <c r="P149" s="23" t="s">
        <v>574</v>
      </c>
      <c r="Q149" s="23" t="s">
        <v>574</v>
      </c>
      <c r="R149" s="23" t="s">
        <v>574</v>
      </c>
      <c r="S149" s="24" t="s">
        <v>574</v>
      </c>
      <c r="T149" s="23" t="s">
        <v>574</v>
      </c>
      <c r="U149" s="23" t="s">
        <v>574</v>
      </c>
      <c r="V149" s="23" t="s">
        <v>574</v>
      </c>
      <c r="W149" s="23" t="s">
        <v>574</v>
      </c>
      <c r="X149" s="23" t="s">
        <v>574</v>
      </c>
      <c r="Y149" s="23" t="s">
        <v>574</v>
      </c>
      <c r="Z149" s="23" t="s">
        <v>574</v>
      </c>
      <c r="AA149" s="23" t="s">
        <v>574</v>
      </c>
      <c r="AB149" s="23" t="s">
        <v>574</v>
      </c>
      <c r="AC149" s="23" t="s">
        <v>574</v>
      </c>
      <c r="AD149" s="23" t="s">
        <v>574</v>
      </c>
      <c r="AE149" s="23" t="s">
        <v>574</v>
      </c>
      <c r="AF149" s="23" t="s">
        <v>574</v>
      </c>
      <c r="AG149" s="23" t="s">
        <v>574</v>
      </c>
      <c r="AH149" s="24" t="s">
        <v>574</v>
      </c>
    </row>
    <row r="150" spans="2:34" x14ac:dyDescent="0.2">
      <c r="B150" s="33" t="s">
        <v>282</v>
      </c>
      <c r="C150" s="21" t="s">
        <v>104</v>
      </c>
      <c r="D150" s="18" t="s">
        <v>198</v>
      </c>
      <c r="E150" s="23">
        <v>6.7313915857605183E-2</v>
      </c>
      <c r="F150" s="23">
        <v>0.10614886731391586</v>
      </c>
      <c r="G150" s="23">
        <v>3.2362459546925568E-3</v>
      </c>
      <c r="H150" s="23">
        <v>1.5533980582524271E-2</v>
      </c>
      <c r="I150" s="23">
        <v>0.11132686084142394</v>
      </c>
      <c r="J150" s="23">
        <v>5.5016181229773461E-2</v>
      </c>
      <c r="K150" s="23">
        <v>3.4304207119741102E-2</v>
      </c>
      <c r="L150" s="23">
        <v>2.7831715210355986E-2</v>
      </c>
      <c r="M150" s="23">
        <v>9.8381877022653719E-2</v>
      </c>
      <c r="N150" s="23">
        <v>8.4142394822006479E-3</v>
      </c>
      <c r="O150" s="23">
        <v>2.1359223300970873E-2</v>
      </c>
      <c r="P150" s="23">
        <v>6.4077669902912623E-2</v>
      </c>
      <c r="Q150" s="23">
        <v>0.33333333333333331</v>
      </c>
      <c r="R150" s="23">
        <v>5.372168284789644E-2</v>
      </c>
      <c r="S150" s="24">
        <v>7725</v>
      </c>
      <c r="T150" s="23">
        <v>0.12641509433962264</v>
      </c>
      <c r="U150" s="23">
        <v>0.17735849056603772</v>
      </c>
      <c r="V150" s="23">
        <v>0</v>
      </c>
      <c r="W150" s="23">
        <v>1.8867924528301887E-3</v>
      </c>
      <c r="X150" s="23">
        <v>0.14528301886792452</v>
      </c>
      <c r="Y150" s="23">
        <v>8.1132075471698109E-2</v>
      </c>
      <c r="Z150" s="23">
        <v>5.2830188679245285E-2</v>
      </c>
      <c r="AA150" s="23">
        <v>1.6981132075471698E-2</v>
      </c>
      <c r="AB150" s="23">
        <v>0.14716981132075471</v>
      </c>
      <c r="AC150" s="23">
        <v>2.0754716981132074E-2</v>
      </c>
      <c r="AD150" s="23">
        <v>1.6981132075471698E-2</v>
      </c>
      <c r="AE150" s="23">
        <v>1.509433962264151E-2</v>
      </c>
      <c r="AF150" s="23">
        <v>0.15094339622641509</v>
      </c>
      <c r="AG150" s="23">
        <v>4.9056603773584909E-2</v>
      </c>
      <c r="AH150" s="24">
        <v>2650</v>
      </c>
    </row>
    <row r="151" spans="2:34" x14ac:dyDescent="0.2">
      <c r="B151" s="33" t="s">
        <v>282</v>
      </c>
      <c r="C151" s="21" t="s">
        <v>105</v>
      </c>
      <c r="D151" s="18" t="s">
        <v>331</v>
      </c>
      <c r="E151" s="23" t="s">
        <v>574</v>
      </c>
      <c r="F151" s="23" t="s">
        <v>574</v>
      </c>
      <c r="G151" s="23" t="s">
        <v>574</v>
      </c>
      <c r="H151" s="23" t="s">
        <v>574</v>
      </c>
      <c r="I151" s="23" t="s">
        <v>574</v>
      </c>
      <c r="J151" s="23" t="s">
        <v>574</v>
      </c>
      <c r="K151" s="23" t="s">
        <v>574</v>
      </c>
      <c r="L151" s="23" t="s">
        <v>574</v>
      </c>
      <c r="M151" s="23" t="s">
        <v>574</v>
      </c>
      <c r="N151" s="23" t="s">
        <v>574</v>
      </c>
      <c r="O151" s="23" t="s">
        <v>574</v>
      </c>
      <c r="P151" s="23" t="s">
        <v>574</v>
      </c>
      <c r="Q151" s="23" t="s">
        <v>574</v>
      </c>
      <c r="R151" s="23" t="s">
        <v>574</v>
      </c>
      <c r="S151" s="24" t="s">
        <v>574</v>
      </c>
      <c r="T151" s="23" t="s">
        <v>574</v>
      </c>
      <c r="U151" s="23" t="s">
        <v>574</v>
      </c>
      <c r="V151" s="23" t="s">
        <v>574</v>
      </c>
      <c r="W151" s="23" t="s">
        <v>574</v>
      </c>
      <c r="X151" s="23" t="s">
        <v>574</v>
      </c>
      <c r="Y151" s="23" t="s">
        <v>574</v>
      </c>
      <c r="Z151" s="23" t="s">
        <v>574</v>
      </c>
      <c r="AA151" s="23" t="s">
        <v>574</v>
      </c>
      <c r="AB151" s="23" t="s">
        <v>574</v>
      </c>
      <c r="AC151" s="23" t="s">
        <v>574</v>
      </c>
      <c r="AD151" s="23" t="s">
        <v>574</v>
      </c>
      <c r="AE151" s="23" t="s">
        <v>574</v>
      </c>
      <c r="AF151" s="23" t="s">
        <v>574</v>
      </c>
      <c r="AG151" s="23" t="s">
        <v>574</v>
      </c>
      <c r="AH151" s="24" t="s">
        <v>574</v>
      </c>
    </row>
    <row r="152" spans="2:34" x14ac:dyDescent="0.2">
      <c r="B152" s="33" t="s">
        <v>282</v>
      </c>
      <c r="C152" s="21" t="s">
        <v>108</v>
      </c>
      <c r="D152" s="18" t="s">
        <v>332</v>
      </c>
      <c r="E152" s="23">
        <v>6.1177815894797025E-2</v>
      </c>
      <c r="F152" s="23">
        <v>9.9485420240137221E-2</v>
      </c>
      <c r="G152" s="23">
        <v>6.2893081761006293E-3</v>
      </c>
      <c r="H152" s="23">
        <v>2.7444253859348199E-2</v>
      </c>
      <c r="I152" s="23">
        <v>9.8341909662664373E-2</v>
      </c>
      <c r="J152" s="23">
        <v>3.3161806746712409E-2</v>
      </c>
      <c r="K152" s="23">
        <v>3.0303030303030304E-2</v>
      </c>
      <c r="L152" s="23">
        <v>2.4013722126929673E-2</v>
      </c>
      <c r="M152" s="23">
        <v>7.432818753573471E-2</v>
      </c>
      <c r="N152" s="23">
        <v>1.0291595197255575E-2</v>
      </c>
      <c r="O152" s="23">
        <v>3.6592338479130931E-2</v>
      </c>
      <c r="P152" s="23">
        <v>7.7186963979416809E-2</v>
      </c>
      <c r="Q152" s="23">
        <v>0.32361349342481416</v>
      </c>
      <c r="R152" s="23">
        <v>9.7770154373927956E-2</v>
      </c>
      <c r="S152" s="24">
        <v>8745</v>
      </c>
      <c r="T152" s="23">
        <v>0.11262798634812286</v>
      </c>
      <c r="U152" s="23">
        <v>0.15358361774744028</v>
      </c>
      <c r="V152" s="23">
        <v>3.4129692832764505E-3</v>
      </c>
      <c r="W152" s="23">
        <v>1.7064846416382253E-3</v>
      </c>
      <c r="X152" s="23">
        <v>0.15870307167235495</v>
      </c>
      <c r="Y152" s="23">
        <v>5.4607508532423209E-2</v>
      </c>
      <c r="Z152" s="23">
        <v>3.5836177474402729E-2</v>
      </c>
      <c r="AA152" s="23">
        <v>1.0238907849829351E-2</v>
      </c>
      <c r="AB152" s="23">
        <v>0.11774744027303755</v>
      </c>
      <c r="AC152" s="23">
        <v>2.5597269624573378E-2</v>
      </c>
      <c r="AD152" s="23">
        <v>2.7303754266211604E-2</v>
      </c>
      <c r="AE152" s="23">
        <v>3.0716723549488054E-2</v>
      </c>
      <c r="AF152" s="23">
        <v>0.13651877133105803</v>
      </c>
      <c r="AG152" s="23">
        <v>0.12969283276450511</v>
      </c>
      <c r="AH152" s="24">
        <v>2930</v>
      </c>
    </row>
    <row r="153" spans="2:34" x14ac:dyDescent="0.2">
      <c r="B153" s="33" t="s">
        <v>282</v>
      </c>
      <c r="C153" s="21" t="s">
        <v>109</v>
      </c>
      <c r="D153" s="18" t="s">
        <v>333</v>
      </c>
      <c r="E153" s="23">
        <v>5.9176029962546818E-2</v>
      </c>
      <c r="F153" s="23">
        <v>0.12209737827715356</v>
      </c>
      <c r="G153" s="23">
        <v>1.0486891385767791E-2</v>
      </c>
      <c r="H153" s="23">
        <v>2.1722846441947566E-2</v>
      </c>
      <c r="I153" s="23">
        <v>0.1355805243445693</v>
      </c>
      <c r="J153" s="23">
        <v>0.1198501872659176</v>
      </c>
      <c r="K153" s="23">
        <v>2.3220973782771534E-2</v>
      </c>
      <c r="L153" s="23">
        <v>3.9700374531835204E-2</v>
      </c>
      <c r="M153" s="23">
        <v>6.5168539325842698E-2</v>
      </c>
      <c r="N153" s="23">
        <v>1.3483146067415731E-2</v>
      </c>
      <c r="O153" s="23">
        <v>8.988764044943821E-3</v>
      </c>
      <c r="P153" s="23">
        <v>3.4456928838951309E-2</v>
      </c>
      <c r="Q153" s="23">
        <v>0.25393258426966292</v>
      </c>
      <c r="R153" s="23">
        <v>9.2134831460674152E-2</v>
      </c>
      <c r="S153" s="24">
        <v>6675</v>
      </c>
      <c r="T153" s="23">
        <v>9.9221789883268477E-2</v>
      </c>
      <c r="U153" s="23">
        <v>0.14591439688715954</v>
      </c>
      <c r="V153" s="23">
        <v>5.8365758754863814E-3</v>
      </c>
      <c r="W153" s="23">
        <v>7.7821011673151752E-3</v>
      </c>
      <c r="X153" s="23">
        <v>0.19066147859922178</v>
      </c>
      <c r="Y153" s="23">
        <v>0.16342412451361868</v>
      </c>
      <c r="Z153" s="23">
        <v>3.1128404669260701E-2</v>
      </c>
      <c r="AA153" s="23">
        <v>3.5019455252918288E-2</v>
      </c>
      <c r="AB153" s="23">
        <v>8.5603112840466927E-2</v>
      </c>
      <c r="AC153" s="23">
        <v>2.1400778210116732E-2</v>
      </c>
      <c r="AD153" s="23">
        <v>5.8365758754863814E-3</v>
      </c>
      <c r="AE153" s="23">
        <v>1.1673151750972763E-2</v>
      </c>
      <c r="AF153" s="23">
        <v>0.11867704280155641</v>
      </c>
      <c r="AG153" s="23">
        <v>7.7821011673151752E-2</v>
      </c>
      <c r="AH153" s="24">
        <v>2570</v>
      </c>
    </row>
    <row r="154" spans="2:34" x14ac:dyDescent="0.2">
      <c r="B154" s="33" t="s">
        <v>282</v>
      </c>
      <c r="C154" s="21" t="s">
        <v>110</v>
      </c>
      <c r="D154" s="18" t="s">
        <v>201</v>
      </c>
      <c r="E154" s="23" t="s">
        <v>574</v>
      </c>
      <c r="F154" s="23" t="s">
        <v>574</v>
      </c>
      <c r="G154" s="23" t="s">
        <v>574</v>
      </c>
      <c r="H154" s="23" t="s">
        <v>574</v>
      </c>
      <c r="I154" s="23" t="s">
        <v>574</v>
      </c>
      <c r="J154" s="23" t="s">
        <v>574</v>
      </c>
      <c r="K154" s="23" t="s">
        <v>574</v>
      </c>
      <c r="L154" s="23" t="s">
        <v>574</v>
      </c>
      <c r="M154" s="23" t="s">
        <v>574</v>
      </c>
      <c r="N154" s="23" t="s">
        <v>574</v>
      </c>
      <c r="O154" s="23" t="s">
        <v>574</v>
      </c>
      <c r="P154" s="23" t="s">
        <v>574</v>
      </c>
      <c r="Q154" s="23" t="s">
        <v>574</v>
      </c>
      <c r="R154" s="23" t="s">
        <v>574</v>
      </c>
      <c r="S154" s="24" t="s">
        <v>574</v>
      </c>
      <c r="T154" s="23" t="s">
        <v>574</v>
      </c>
      <c r="U154" s="23" t="s">
        <v>574</v>
      </c>
      <c r="V154" s="23" t="s">
        <v>574</v>
      </c>
      <c r="W154" s="23" t="s">
        <v>574</v>
      </c>
      <c r="X154" s="23" t="s">
        <v>574</v>
      </c>
      <c r="Y154" s="23" t="s">
        <v>574</v>
      </c>
      <c r="Z154" s="23" t="s">
        <v>574</v>
      </c>
      <c r="AA154" s="23" t="s">
        <v>574</v>
      </c>
      <c r="AB154" s="23" t="s">
        <v>574</v>
      </c>
      <c r="AC154" s="23" t="s">
        <v>574</v>
      </c>
      <c r="AD154" s="23" t="s">
        <v>574</v>
      </c>
      <c r="AE154" s="23" t="s">
        <v>574</v>
      </c>
      <c r="AF154" s="23" t="s">
        <v>574</v>
      </c>
      <c r="AG154" s="23" t="s">
        <v>574</v>
      </c>
      <c r="AH154" s="24" t="s">
        <v>574</v>
      </c>
    </row>
    <row r="155" spans="2:34" x14ac:dyDescent="0.2">
      <c r="B155" s="33" t="s">
        <v>282</v>
      </c>
      <c r="C155" s="21" t="s">
        <v>111</v>
      </c>
      <c r="D155" s="18" t="s">
        <v>334</v>
      </c>
      <c r="E155" s="23" t="s">
        <v>574</v>
      </c>
      <c r="F155" s="23" t="s">
        <v>574</v>
      </c>
      <c r="G155" s="23" t="s">
        <v>574</v>
      </c>
      <c r="H155" s="23" t="s">
        <v>574</v>
      </c>
      <c r="I155" s="23" t="s">
        <v>574</v>
      </c>
      <c r="J155" s="23" t="s">
        <v>574</v>
      </c>
      <c r="K155" s="23" t="s">
        <v>574</v>
      </c>
      <c r="L155" s="23" t="s">
        <v>574</v>
      </c>
      <c r="M155" s="23" t="s">
        <v>574</v>
      </c>
      <c r="N155" s="23" t="s">
        <v>574</v>
      </c>
      <c r="O155" s="23" t="s">
        <v>574</v>
      </c>
      <c r="P155" s="23" t="s">
        <v>574</v>
      </c>
      <c r="Q155" s="23" t="s">
        <v>574</v>
      </c>
      <c r="R155" s="23" t="s">
        <v>574</v>
      </c>
      <c r="S155" s="24" t="s">
        <v>574</v>
      </c>
      <c r="T155" s="23" t="s">
        <v>574</v>
      </c>
      <c r="U155" s="23" t="s">
        <v>574</v>
      </c>
      <c r="V155" s="23" t="s">
        <v>574</v>
      </c>
      <c r="W155" s="23" t="s">
        <v>574</v>
      </c>
      <c r="X155" s="23" t="s">
        <v>574</v>
      </c>
      <c r="Y155" s="23" t="s">
        <v>574</v>
      </c>
      <c r="Z155" s="23" t="s">
        <v>574</v>
      </c>
      <c r="AA155" s="23" t="s">
        <v>574</v>
      </c>
      <c r="AB155" s="23" t="s">
        <v>574</v>
      </c>
      <c r="AC155" s="23" t="s">
        <v>574</v>
      </c>
      <c r="AD155" s="23" t="s">
        <v>574</v>
      </c>
      <c r="AE155" s="23" t="s">
        <v>574</v>
      </c>
      <c r="AF155" s="23" t="s">
        <v>574</v>
      </c>
      <c r="AG155" s="23" t="s">
        <v>574</v>
      </c>
      <c r="AH155" s="24" t="s">
        <v>574</v>
      </c>
    </row>
    <row r="156" spans="2:34" x14ac:dyDescent="0.2">
      <c r="B156" s="33" t="s">
        <v>286</v>
      </c>
      <c r="C156" s="21" t="s">
        <v>113</v>
      </c>
      <c r="D156" s="18" t="s">
        <v>335</v>
      </c>
      <c r="E156" s="23" t="s">
        <v>574</v>
      </c>
      <c r="F156" s="23" t="s">
        <v>574</v>
      </c>
      <c r="G156" s="23" t="s">
        <v>574</v>
      </c>
      <c r="H156" s="23" t="s">
        <v>574</v>
      </c>
      <c r="I156" s="23" t="s">
        <v>574</v>
      </c>
      <c r="J156" s="23" t="s">
        <v>574</v>
      </c>
      <c r="K156" s="23" t="s">
        <v>574</v>
      </c>
      <c r="L156" s="23" t="s">
        <v>574</v>
      </c>
      <c r="M156" s="23" t="s">
        <v>574</v>
      </c>
      <c r="N156" s="23" t="s">
        <v>574</v>
      </c>
      <c r="O156" s="23" t="s">
        <v>574</v>
      </c>
      <c r="P156" s="23" t="s">
        <v>574</v>
      </c>
      <c r="Q156" s="23" t="s">
        <v>574</v>
      </c>
      <c r="R156" s="23" t="s">
        <v>574</v>
      </c>
      <c r="S156" s="24" t="s">
        <v>574</v>
      </c>
      <c r="T156" s="23" t="s">
        <v>574</v>
      </c>
      <c r="U156" s="23" t="s">
        <v>574</v>
      </c>
      <c r="V156" s="23" t="s">
        <v>574</v>
      </c>
      <c r="W156" s="23" t="s">
        <v>574</v>
      </c>
      <c r="X156" s="23" t="s">
        <v>574</v>
      </c>
      <c r="Y156" s="23" t="s">
        <v>574</v>
      </c>
      <c r="Z156" s="23" t="s">
        <v>574</v>
      </c>
      <c r="AA156" s="23" t="s">
        <v>574</v>
      </c>
      <c r="AB156" s="23" t="s">
        <v>574</v>
      </c>
      <c r="AC156" s="23" t="s">
        <v>574</v>
      </c>
      <c r="AD156" s="23" t="s">
        <v>574</v>
      </c>
      <c r="AE156" s="23" t="s">
        <v>574</v>
      </c>
      <c r="AF156" s="23" t="s">
        <v>574</v>
      </c>
      <c r="AG156" s="23" t="s">
        <v>574</v>
      </c>
      <c r="AH156" s="24" t="s">
        <v>574</v>
      </c>
    </row>
    <row r="157" spans="2:34" x14ac:dyDescent="0.2">
      <c r="B157" s="33" t="s">
        <v>286</v>
      </c>
      <c r="C157" s="21" t="s">
        <v>114</v>
      </c>
      <c r="D157" s="18" t="s">
        <v>202</v>
      </c>
      <c r="E157" s="23" t="s">
        <v>574</v>
      </c>
      <c r="F157" s="23" t="s">
        <v>574</v>
      </c>
      <c r="G157" s="23" t="s">
        <v>574</v>
      </c>
      <c r="H157" s="23" t="s">
        <v>574</v>
      </c>
      <c r="I157" s="23" t="s">
        <v>574</v>
      </c>
      <c r="J157" s="23" t="s">
        <v>574</v>
      </c>
      <c r="K157" s="23" t="s">
        <v>574</v>
      </c>
      <c r="L157" s="23" t="s">
        <v>574</v>
      </c>
      <c r="M157" s="23" t="s">
        <v>574</v>
      </c>
      <c r="N157" s="23" t="s">
        <v>574</v>
      </c>
      <c r="O157" s="23" t="s">
        <v>574</v>
      </c>
      <c r="P157" s="23" t="s">
        <v>574</v>
      </c>
      <c r="Q157" s="23" t="s">
        <v>574</v>
      </c>
      <c r="R157" s="23" t="s">
        <v>574</v>
      </c>
      <c r="S157" s="24" t="s">
        <v>574</v>
      </c>
      <c r="T157" s="23" t="s">
        <v>574</v>
      </c>
      <c r="U157" s="23" t="s">
        <v>574</v>
      </c>
      <c r="V157" s="23" t="s">
        <v>574</v>
      </c>
      <c r="W157" s="23" t="s">
        <v>574</v>
      </c>
      <c r="X157" s="23" t="s">
        <v>574</v>
      </c>
      <c r="Y157" s="23" t="s">
        <v>574</v>
      </c>
      <c r="Z157" s="23" t="s">
        <v>574</v>
      </c>
      <c r="AA157" s="23" t="s">
        <v>574</v>
      </c>
      <c r="AB157" s="23" t="s">
        <v>574</v>
      </c>
      <c r="AC157" s="23" t="s">
        <v>574</v>
      </c>
      <c r="AD157" s="23" t="s">
        <v>574</v>
      </c>
      <c r="AE157" s="23" t="s">
        <v>574</v>
      </c>
      <c r="AF157" s="23" t="s">
        <v>574</v>
      </c>
      <c r="AG157" s="23" t="s">
        <v>574</v>
      </c>
      <c r="AH157" s="24" t="s">
        <v>574</v>
      </c>
    </row>
    <row r="158" spans="2:34" x14ac:dyDescent="0.2">
      <c r="B158" s="33" t="s">
        <v>286</v>
      </c>
      <c r="C158" s="21" t="s">
        <v>115</v>
      </c>
      <c r="D158" s="18" t="s">
        <v>336</v>
      </c>
      <c r="E158" s="23" t="s">
        <v>574</v>
      </c>
      <c r="F158" s="23" t="s">
        <v>574</v>
      </c>
      <c r="G158" s="23" t="s">
        <v>574</v>
      </c>
      <c r="H158" s="23" t="s">
        <v>574</v>
      </c>
      <c r="I158" s="23" t="s">
        <v>574</v>
      </c>
      <c r="J158" s="23" t="s">
        <v>574</v>
      </c>
      <c r="K158" s="23" t="s">
        <v>574</v>
      </c>
      <c r="L158" s="23" t="s">
        <v>574</v>
      </c>
      <c r="M158" s="23" t="s">
        <v>574</v>
      </c>
      <c r="N158" s="23" t="s">
        <v>574</v>
      </c>
      <c r="O158" s="23" t="s">
        <v>574</v>
      </c>
      <c r="P158" s="23" t="s">
        <v>574</v>
      </c>
      <c r="Q158" s="23" t="s">
        <v>574</v>
      </c>
      <c r="R158" s="23" t="s">
        <v>574</v>
      </c>
      <c r="S158" s="24" t="s">
        <v>574</v>
      </c>
      <c r="T158" s="23" t="s">
        <v>574</v>
      </c>
      <c r="U158" s="23" t="s">
        <v>574</v>
      </c>
      <c r="V158" s="23" t="s">
        <v>574</v>
      </c>
      <c r="W158" s="23" t="s">
        <v>574</v>
      </c>
      <c r="X158" s="23" t="s">
        <v>574</v>
      </c>
      <c r="Y158" s="23" t="s">
        <v>574</v>
      </c>
      <c r="Z158" s="23" t="s">
        <v>574</v>
      </c>
      <c r="AA158" s="23" t="s">
        <v>574</v>
      </c>
      <c r="AB158" s="23" t="s">
        <v>574</v>
      </c>
      <c r="AC158" s="23" t="s">
        <v>574</v>
      </c>
      <c r="AD158" s="23" t="s">
        <v>574</v>
      </c>
      <c r="AE158" s="23" t="s">
        <v>574</v>
      </c>
      <c r="AF158" s="23" t="s">
        <v>574</v>
      </c>
      <c r="AG158" s="23" t="s">
        <v>574</v>
      </c>
      <c r="AH158" s="24" t="s">
        <v>574</v>
      </c>
    </row>
    <row r="159" spans="2:34" x14ac:dyDescent="0.2">
      <c r="B159" s="33" t="s">
        <v>286</v>
      </c>
      <c r="C159" s="21" t="s">
        <v>116</v>
      </c>
      <c r="D159" s="18" t="s">
        <v>203</v>
      </c>
      <c r="E159" s="23" t="s">
        <v>574</v>
      </c>
      <c r="F159" s="23" t="s">
        <v>574</v>
      </c>
      <c r="G159" s="23" t="s">
        <v>574</v>
      </c>
      <c r="H159" s="23" t="s">
        <v>574</v>
      </c>
      <c r="I159" s="23" t="s">
        <v>574</v>
      </c>
      <c r="J159" s="23" t="s">
        <v>574</v>
      </c>
      <c r="K159" s="23" t="s">
        <v>574</v>
      </c>
      <c r="L159" s="23" t="s">
        <v>574</v>
      </c>
      <c r="M159" s="23" t="s">
        <v>574</v>
      </c>
      <c r="N159" s="23" t="s">
        <v>574</v>
      </c>
      <c r="O159" s="23" t="s">
        <v>574</v>
      </c>
      <c r="P159" s="23" t="s">
        <v>574</v>
      </c>
      <c r="Q159" s="23" t="s">
        <v>574</v>
      </c>
      <c r="R159" s="23" t="s">
        <v>574</v>
      </c>
      <c r="S159" s="24" t="s">
        <v>574</v>
      </c>
      <c r="T159" s="23" t="s">
        <v>574</v>
      </c>
      <c r="U159" s="23" t="s">
        <v>574</v>
      </c>
      <c r="V159" s="23" t="s">
        <v>574</v>
      </c>
      <c r="W159" s="23" t="s">
        <v>574</v>
      </c>
      <c r="X159" s="23" t="s">
        <v>574</v>
      </c>
      <c r="Y159" s="23" t="s">
        <v>574</v>
      </c>
      <c r="Z159" s="23" t="s">
        <v>574</v>
      </c>
      <c r="AA159" s="23" t="s">
        <v>574</v>
      </c>
      <c r="AB159" s="23" t="s">
        <v>574</v>
      </c>
      <c r="AC159" s="23" t="s">
        <v>574</v>
      </c>
      <c r="AD159" s="23" t="s">
        <v>574</v>
      </c>
      <c r="AE159" s="23" t="s">
        <v>574</v>
      </c>
      <c r="AF159" s="23" t="s">
        <v>574</v>
      </c>
      <c r="AG159" s="23" t="s">
        <v>574</v>
      </c>
      <c r="AH159" s="24" t="s">
        <v>574</v>
      </c>
    </row>
    <row r="160" spans="2:34" x14ac:dyDescent="0.2">
      <c r="B160" s="33" t="s">
        <v>286</v>
      </c>
      <c r="C160" s="21" t="s">
        <v>117</v>
      </c>
      <c r="D160" s="18" t="s">
        <v>204</v>
      </c>
      <c r="E160" s="23">
        <v>6.3922518159806291E-2</v>
      </c>
      <c r="F160" s="23">
        <v>0.12154963680387409</v>
      </c>
      <c r="G160" s="23">
        <v>1.2106537530266344E-2</v>
      </c>
      <c r="H160" s="23">
        <v>2.6150121065375304E-2</v>
      </c>
      <c r="I160" s="23">
        <v>0.13026634382566585</v>
      </c>
      <c r="J160" s="23">
        <v>8.2808716707021793E-2</v>
      </c>
      <c r="K160" s="23">
        <v>5.2784503631961258E-2</v>
      </c>
      <c r="L160" s="23">
        <v>4.5036319612590796E-2</v>
      </c>
      <c r="M160" s="23">
        <v>8.1355932203389825E-2</v>
      </c>
      <c r="N160" s="23">
        <v>1.0169491525423728E-2</v>
      </c>
      <c r="O160" s="23">
        <v>2.4213075060532687E-2</v>
      </c>
      <c r="P160" s="23">
        <v>6.2953995157384993E-2</v>
      </c>
      <c r="Q160" s="23">
        <v>0.22760290556900725</v>
      </c>
      <c r="R160" s="23">
        <v>6.0048426150121063E-2</v>
      </c>
      <c r="S160" s="24">
        <v>10325</v>
      </c>
      <c r="T160" s="23">
        <v>0.12040816326530612</v>
      </c>
      <c r="U160" s="23">
        <v>0.10408163265306122</v>
      </c>
      <c r="V160" s="23">
        <v>1.2244897959183673E-2</v>
      </c>
      <c r="W160" s="23">
        <v>6.1224489795918364E-3</v>
      </c>
      <c r="X160" s="23">
        <v>0.15918367346938775</v>
      </c>
      <c r="Y160" s="23">
        <v>0.1306122448979592</v>
      </c>
      <c r="Z160" s="23">
        <v>5.3061224489795916E-2</v>
      </c>
      <c r="AA160" s="23">
        <v>2.4489795918367346E-2</v>
      </c>
      <c r="AB160" s="23">
        <v>0.11836734693877551</v>
      </c>
      <c r="AC160" s="23">
        <v>1.8367346938775512E-2</v>
      </c>
      <c r="AD160" s="23">
        <v>2.6530612244897958E-2</v>
      </c>
      <c r="AE160" s="23">
        <v>2.8571428571428571E-2</v>
      </c>
      <c r="AF160" s="23">
        <v>0.10816326530612246</v>
      </c>
      <c r="AG160" s="23">
        <v>9.1836734693877556E-2</v>
      </c>
      <c r="AH160" s="24">
        <v>2450</v>
      </c>
    </row>
    <row r="161" spans="2:34" x14ac:dyDescent="0.2">
      <c r="B161" s="33" t="s">
        <v>286</v>
      </c>
      <c r="C161" s="21" t="s">
        <v>118</v>
      </c>
      <c r="D161" s="18" t="s">
        <v>205</v>
      </c>
      <c r="E161" s="23">
        <v>5.718303257558003E-2</v>
      </c>
      <c r="F161" s="23">
        <v>0.12233419264119991</v>
      </c>
      <c r="G161" s="23">
        <v>3.7497070541363956E-3</v>
      </c>
      <c r="H161" s="23">
        <v>2.0623388797750174E-2</v>
      </c>
      <c r="I161" s="23">
        <v>0.12913053667682212</v>
      </c>
      <c r="J161" s="23">
        <v>8.34309819545348E-2</v>
      </c>
      <c r="K161" s="23">
        <v>4.0543707522849776E-2</v>
      </c>
      <c r="L161" s="23">
        <v>4.499648464963675E-2</v>
      </c>
      <c r="M161" s="23">
        <v>7.2416217483009138E-2</v>
      </c>
      <c r="N161" s="23">
        <v>1.6170611670963207E-2</v>
      </c>
      <c r="O161" s="23">
        <v>1.0780407780642137E-2</v>
      </c>
      <c r="P161" s="23">
        <v>7.1947504101242093E-2</v>
      </c>
      <c r="Q161" s="23">
        <v>0.25240215608155614</v>
      </c>
      <c r="R161" s="23">
        <v>7.405671431919382E-2</v>
      </c>
      <c r="S161" s="24">
        <v>21335</v>
      </c>
      <c r="T161" s="23">
        <v>0.10877513711151737</v>
      </c>
      <c r="U161" s="23">
        <v>0.18098720292504569</v>
      </c>
      <c r="V161" s="23">
        <v>1.8281535648994515E-3</v>
      </c>
      <c r="W161" s="23">
        <v>3.6563071297989031E-3</v>
      </c>
      <c r="X161" s="23">
        <v>0.15813528336380256</v>
      </c>
      <c r="Y161" s="23">
        <v>0.1206581352833638</v>
      </c>
      <c r="Z161" s="23">
        <v>3.7477148080438755E-2</v>
      </c>
      <c r="AA161" s="23">
        <v>3.1078610603290677E-2</v>
      </c>
      <c r="AB161" s="23">
        <v>0.10420475319926874</v>
      </c>
      <c r="AC161" s="23">
        <v>9.140767824497258E-3</v>
      </c>
      <c r="AD161" s="23">
        <v>1.0968921389396709E-2</v>
      </c>
      <c r="AE161" s="23">
        <v>3.8391224862888484E-2</v>
      </c>
      <c r="AF161" s="23">
        <v>9.5978062157221211E-2</v>
      </c>
      <c r="AG161" s="23">
        <v>9.9634369287020116E-2</v>
      </c>
      <c r="AH161" s="24">
        <v>5470</v>
      </c>
    </row>
    <row r="162" spans="2:34" x14ac:dyDescent="0.2">
      <c r="B162" s="33" t="s">
        <v>286</v>
      </c>
      <c r="C162" s="21" t="s">
        <v>119</v>
      </c>
      <c r="D162" s="18" t="s">
        <v>206</v>
      </c>
      <c r="E162" s="23">
        <v>5.6761268781302172E-2</v>
      </c>
      <c r="F162" s="23">
        <v>9.4323873121869781E-2</v>
      </c>
      <c r="G162" s="23">
        <v>1.001669449081803E-2</v>
      </c>
      <c r="H162" s="23">
        <v>2.1702838063439065E-2</v>
      </c>
      <c r="I162" s="23">
        <v>0.1327212020033389</v>
      </c>
      <c r="J162" s="23">
        <v>6.42737896494157E-2</v>
      </c>
      <c r="K162" s="23">
        <v>3.964941569282137E-2</v>
      </c>
      <c r="L162" s="23">
        <v>4.006677796327212E-2</v>
      </c>
      <c r="M162" s="23">
        <v>7.8881469115191991E-2</v>
      </c>
      <c r="N162" s="23">
        <v>9.5993322203672786E-3</v>
      </c>
      <c r="O162" s="23">
        <v>2.0450751252086813E-2</v>
      </c>
      <c r="P162" s="23">
        <v>7.3873121869782968E-2</v>
      </c>
      <c r="Q162" s="23">
        <v>0.27337228714524209</v>
      </c>
      <c r="R162" s="23">
        <v>8.4724540901502499E-2</v>
      </c>
      <c r="S162" s="24">
        <v>11980</v>
      </c>
      <c r="T162" s="23">
        <v>0.105</v>
      </c>
      <c r="U162" s="23">
        <v>0.13</v>
      </c>
      <c r="V162" s="23">
        <v>7.4999999999999997E-3</v>
      </c>
      <c r="W162" s="23">
        <v>5.0000000000000001E-3</v>
      </c>
      <c r="X162" s="23">
        <v>0.19</v>
      </c>
      <c r="Y162" s="23">
        <v>9.7500000000000003E-2</v>
      </c>
      <c r="Z162" s="23">
        <v>5.1249999999999997E-2</v>
      </c>
      <c r="AA162" s="23">
        <v>1.7500000000000002E-2</v>
      </c>
      <c r="AB162" s="23">
        <v>0.11874999999999999</v>
      </c>
      <c r="AC162" s="23">
        <v>1.7500000000000002E-2</v>
      </c>
      <c r="AD162" s="23">
        <v>2.375E-2</v>
      </c>
      <c r="AE162" s="23">
        <v>3.6249999999999998E-2</v>
      </c>
      <c r="AF162" s="23">
        <v>9.1249999999999998E-2</v>
      </c>
      <c r="AG162" s="23">
        <v>0.1075</v>
      </c>
      <c r="AH162" s="24">
        <v>4000</v>
      </c>
    </row>
    <row r="163" spans="2:34" x14ac:dyDescent="0.2">
      <c r="B163" s="33" t="s">
        <v>286</v>
      </c>
      <c r="C163" s="21" t="s">
        <v>120</v>
      </c>
      <c r="D163" s="18" t="s">
        <v>337</v>
      </c>
      <c r="E163" s="23">
        <v>5.7880676758682102E-2</v>
      </c>
      <c r="F163" s="23">
        <v>8.9937666963490648E-2</v>
      </c>
      <c r="G163" s="23">
        <v>5.3428317008014248E-3</v>
      </c>
      <c r="H163" s="23">
        <v>3.2056990204808546E-2</v>
      </c>
      <c r="I163" s="23">
        <v>0.10952804986642921</v>
      </c>
      <c r="J163" s="23">
        <v>0.1219946571682992</v>
      </c>
      <c r="K163" s="23">
        <v>3.2056990204808546E-2</v>
      </c>
      <c r="L163" s="23">
        <v>3.8290293855743542E-2</v>
      </c>
      <c r="M163" s="23">
        <v>6.5004452359750664E-2</v>
      </c>
      <c r="N163" s="23">
        <v>9.7951914514692786E-3</v>
      </c>
      <c r="O163" s="23">
        <v>1.9590382902938557E-2</v>
      </c>
      <c r="P163" s="23">
        <v>8.9937666963490648E-2</v>
      </c>
      <c r="Q163" s="23">
        <v>0.30810329474621551</v>
      </c>
      <c r="R163" s="23">
        <v>2.1371326803205699E-2</v>
      </c>
      <c r="S163" s="24">
        <v>5615</v>
      </c>
      <c r="T163" s="23">
        <v>0.13157894736842105</v>
      </c>
      <c r="U163" s="23">
        <v>9.6491228070175433E-2</v>
      </c>
      <c r="V163" s="23">
        <v>4.3859649122807015E-3</v>
      </c>
      <c r="W163" s="23">
        <v>4.3859649122807015E-3</v>
      </c>
      <c r="X163" s="23">
        <v>0.17982456140350878</v>
      </c>
      <c r="Y163" s="23">
        <v>0.17982456140350878</v>
      </c>
      <c r="Z163" s="23">
        <v>3.9473684210526314E-2</v>
      </c>
      <c r="AA163" s="23">
        <v>4.3859649122807015E-3</v>
      </c>
      <c r="AB163" s="23">
        <v>0.11403508771929824</v>
      </c>
      <c r="AC163" s="23">
        <v>1.3157894736842105E-2</v>
      </c>
      <c r="AD163" s="23">
        <v>2.6315789473684209E-2</v>
      </c>
      <c r="AE163" s="23">
        <v>2.1929824561403508E-2</v>
      </c>
      <c r="AF163" s="23">
        <v>0.15350877192982457</v>
      </c>
      <c r="AG163" s="23">
        <v>2.6315789473684209E-2</v>
      </c>
      <c r="AH163" s="24">
        <v>1140</v>
      </c>
    </row>
    <row r="164" spans="2:34" x14ac:dyDescent="0.2">
      <c r="B164" s="33" t="s">
        <v>286</v>
      </c>
      <c r="C164" s="21" t="s">
        <v>121</v>
      </c>
      <c r="D164" s="18" t="s">
        <v>338</v>
      </c>
      <c r="E164" s="23" t="s">
        <v>574</v>
      </c>
      <c r="F164" s="23" t="s">
        <v>574</v>
      </c>
      <c r="G164" s="23" t="s">
        <v>574</v>
      </c>
      <c r="H164" s="23" t="s">
        <v>574</v>
      </c>
      <c r="I164" s="23" t="s">
        <v>574</v>
      </c>
      <c r="J164" s="23" t="s">
        <v>574</v>
      </c>
      <c r="K164" s="23" t="s">
        <v>574</v>
      </c>
      <c r="L164" s="23" t="s">
        <v>574</v>
      </c>
      <c r="M164" s="23" t="s">
        <v>574</v>
      </c>
      <c r="N164" s="23" t="s">
        <v>574</v>
      </c>
      <c r="O164" s="23" t="s">
        <v>574</v>
      </c>
      <c r="P164" s="23" t="s">
        <v>574</v>
      </c>
      <c r="Q164" s="23" t="s">
        <v>574</v>
      </c>
      <c r="R164" s="23" t="s">
        <v>574</v>
      </c>
      <c r="S164" s="24" t="s">
        <v>574</v>
      </c>
      <c r="T164" s="23" t="s">
        <v>574</v>
      </c>
      <c r="U164" s="23" t="s">
        <v>574</v>
      </c>
      <c r="V164" s="23" t="s">
        <v>574</v>
      </c>
      <c r="W164" s="23" t="s">
        <v>574</v>
      </c>
      <c r="X164" s="23" t="s">
        <v>574</v>
      </c>
      <c r="Y164" s="23" t="s">
        <v>574</v>
      </c>
      <c r="Z164" s="23" t="s">
        <v>574</v>
      </c>
      <c r="AA164" s="23" t="s">
        <v>574</v>
      </c>
      <c r="AB164" s="23" t="s">
        <v>574</v>
      </c>
      <c r="AC164" s="23" t="s">
        <v>574</v>
      </c>
      <c r="AD164" s="23" t="s">
        <v>574</v>
      </c>
      <c r="AE164" s="23" t="s">
        <v>574</v>
      </c>
      <c r="AF164" s="23" t="s">
        <v>574</v>
      </c>
      <c r="AG164" s="23" t="s">
        <v>574</v>
      </c>
      <c r="AH164" s="24" t="s">
        <v>574</v>
      </c>
    </row>
    <row r="165" spans="2:34" x14ac:dyDescent="0.2">
      <c r="B165" s="33" t="s">
        <v>286</v>
      </c>
      <c r="C165" s="21" t="s">
        <v>122</v>
      </c>
      <c r="D165" s="18" t="s">
        <v>207</v>
      </c>
      <c r="E165" s="23" t="s">
        <v>574</v>
      </c>
      <c r="F165" s="23" t="s">
        <v>574</v>
      </c>
      <c r="G165" s="23" t="s">
        <v>574</v>
      </c>
      <c r="H165" s="23" t="s">
        <v>574</v>
      </c>
      <c r="I165" s="23" t="s">
        <v>574</v>
      </c>
      <c r="J165" s="23" t="s">
        <v>574</v>
      </c>
      <c r="K165" s="23" t="s">
        <v>574</v>
      </c>
      <c r="L165" s="23" t="s">
        <v>574</v>
      </c>
      <c r="M165" s="23" t="s">
        <v>574</v>
      </c>
      <c r="N165" s="23" t="s">
        <v>574</v>
      </c>
      <c r="O165" s="23" t="s">
        <v>574</v>
      </c>
      <c r="P165" s="23" t="s">
        <v>574</v>
      </c>
      <c r="Q165" s="23" t="s">
        <v>574</v>
      </c>
      <c r="R165" s="23" t="s">
        <v>574</v>
      </c>
      <c r="S165" s="24" t="s">
        <v>574</v>
      </c>
      <c r="T165" s="23" t="s">
        <v>574</v>
      </c>
      <c r="U165" s="23" t="s">
        <v>574</v>
      </c>
      <c r="V165" s="23" t="s">
        <v>574</v>
      </c>
      <c r="W165" s="23" t="s">
        <v>574</v>
      </c>
      <c r="X165" s="23" t="s">
        <v>574</v>
      </c>
      <c r="Y165" s="23" t="s">
        <v>574</v>
      </c>
      <c r="Z165" s="23" t="s">
        <v>574</v>
      </c>
      <c r="AA165" s="23" t="s">
        <v>574</v>
      </c>
      <c r="AB165" s="23" t="s">
        <v>574</v>
      </c>
      <c r="AC165" s="23" t="s">
        <v>574</v>
      </c>
      <c r="AD165" s="23" t="s">
        <v>574</v>
      </c>
      <c r="AE165" s="23" t="s">
        <v>574</v>
      </c>
      <c r="AF165" s="23" t="s">
        <v>574</v>
      </c>
      <c r="AG165" s="23" t="s">
        <v>574</v>
      </c>
      <c r="AH165" s="24" t="s">
        <v>574</v>
      </c>
    </row>
    <row r="166" spans="2:34" x14ac:dyDescent="0.2">
      <c r="B166" s="33" t="s">
        <v>286</v>
      </c>
      <c r="C166" s="21" t="s">
        <v>123</v>
      </c>
      <c r="D166" s="18" t="s">
        <v>208</v>
      </c>
      <c r="E166" s="23">
        <v>5.6949422540820388E-2</v>
      </c>
      <c r="F166" s="23">
        <v>0.11150935882118677</v>
      </c>
      <c r="G166" s="23">
        <v>5.5754679410593387E-3</v>
      </c>
      <c r="H166" s="23">
        <v>1.7522899243329351E-2</v>
      </c>
      <c r="I166" s="23">
        <v>0.11549183592194345</v>
      </c>
      <c r="J166" s="23">
        <v>5.1373954599761053E-2</v>
      </c>
      <c r="K166" s="23">
        <v>3.6638789326961373E-2</v>
      </c>
      <c r="L166" s="23">
        <v>3.9028275587415374E-2</v>
      </c>
      <c r="M166" s="23">
        <v>7.4870569494225409E-2</v>
      </c>
      <c r="N166" s="23">
        <v>1.5133412982875348E-2</v>
      </c>
      <c r="O166" s="23">
        <v>2.3894862604540025E-2</v>
      </c>
      <c r="P166" s="23">
        <v>7.8454798884906418E-2</v>
      </c>
      <c r="Q166" s="23">
        <v>0.33094384707287933</v>
      </c>
      <c r="R166" s="23">
        <v>4.2214257268020708E-2</v>
      </c>
      <c r="S166" s="24">
        <v>12555</v>
      </c>
      <c r="T166" s="23">
        <v>9.1259640102827763E-2</v>
      </c>
      <c r="U166" s="23">
        <v>0.17223650385604114</v>
      </c>
      <c r="V166" s="23">
        <v>3.8560411311053984E-3</v>
      </c>
      <c r="W166" s="23">
        <v>7.7120822622107968E-3</v>
      </c>
      <c r="X166" s="23">
        <v>0.12082262210796915</v>
      </c>
      <c r="Y166" s="23">
        <v>6.6838046272493568E-2</v>
      </c>
      <c r="Z166" s="23">
        <v>5.0128534704370183E-2</v>
      </c>
      <c r="AA166" s="23">
        <v>2.6992287917737789E-2</v>
      </c>
      <c r="AB166" s="23">
        <v>0.11311053984575835</v>
      </c>
      <c r="AC166" s="23">
        <v>7.7120822622107968E-3</v>
      </c>
      <c r="AD166" s="23">
        <v>2.4421593830334189E-2</v>
      </c>
      <c r="AE166" s="23">
        <v>3.9845758354755782E-2</v>
      </c>
      <c r="AF166" s="23">
        <v>0.2120822622107969</v>
      </c>
      <c r="AG166" s="23">
        <v>6.4267352185089971E-2</v>
      </c>
      <c r="AH166" s="24">
        <v>3890</v>
      </c>
    </row>
    <row r="167" spans="2:34" x14ac:dyDescent="0.2">
      <c r="B167" s="33" t="s">
        <v>286</v>
      </c>
      <c r="C167" s="21" t="s">
        <v>124</v>
      </c>
      <c r="D167" s="18" t="s">
        <v>339</v>
      </c>
      <c r="E167" s="23">
        <v>6.3935164340387207E-2</v>
      </c>
      <c r="F167" s="23">
        <v>0.13732552904097253</v>
      </c>
      <c r="G167" s="23">
        <v>2.1161638901395767E-2</v>
      </c>
      <c r="H167" s="23">
        <v>4.5475011256190905E-2</v>
      </c>
      <c r="I167" s="23">
        <v>0.12471859522737505</v>
      </c>
      <c r="J167" s="23">
        <v>9.0950022512381809E-2</v>
      </c>
      <c r="K167" s="23">
        <v>4.1873030166591628E-2</v>
      </c>
      <c r="L167" s="23">
        <v>4.0972534894191809E-2</v>
      </c>
      <c r="M167" s="23">
        <v>8.4646555605583068E-2</v>
      </c>
      <c r="N167" s="23">
        <v>1.5308419630796939E-2</v>
      </c>
      <c r="O167" s="23">
        <v>2.4763619990995047E-2</v>
      </c>
      <c r="P167" s="23">
        <v>6.0333183250787931E-2</v>
      </c>
      <c r="Q167" s="23">
        <v>0.20801440792435841</v>
      </c>
      <c r="R167" s="23">
        <v>4.0522287257991896E-2</v>
      </c>
      <c r="S167" s="24">
        <v>11105</v>
      </c>
      <c r="T167" s="23">
        <v>0.11416781292984869</v>
      </c>
      <c r="U167" s="23">
        <v>0.14305364511691884</v>
      </c>
      <c r="V167" s="23">
        <v>1.3755158184319119E-2</v>
      </c>
      <c r="W167" s="23">
        <v>5.5020632737276479E-3</v>
      </c>
      <c r="X167" s="23">
        <v>0.1499312242090784</v>
      </c>
      <c r="Y167" s="23">
        <v>0.14580467675378267</v>
      </c>
      <c r="Z167" s="23">
        <v>3.3012379642365884E-2</v>
      </c>
      <c r="AA167" s="23">
        <v>2.8885832187070151E-2</v>
      </c>
      <c r="AB167" s="23">
        <v>0.10866574965612105</v>
      </c>
      <c r="AC167" s="23">
        <v>2.7510316368638238E-2</v>
      </c>
      <c r="AD167" s="23">
        <v>2.3383768913342505E-2</v>
      </c>
      <c r="AE167" s="23">
        <v>3.0261348005502064E-2</v>
      </c>
      <c r="AF167" s="23">
        <v>0.11004126547455295</v>
      </c>
      <c r="AG167" s="23">
        <v>6.4649243466299869E-2</v>
      </c>
      <c r="AH167" s="24">
        <v>3635</v>
      </c>
    </row>
    <row r="168" spans="2:34" x14ac:dyDescent="0.2">
      <c r="B168" s="33" t="s">
        <v>286</v>
      </c>
      <c r="C168" s="21" t="s">
        <v>125</v>
      </c>
      <c r="D168" s="18" t="s">
        <v>209</v>
      </c>
      <c r="E168" s="23" t="s">
        <v>574</v>
      </c>
      <c r="F168" s="23" t="s">
        <v>574</v>
      </c>
      <c r="G168" s="23" t="s">
        <v>574</v>
      </c>
      <c r="H168" s="23" t="s">
        <v>574</v>
      </c>
      <c r="I168" s="23" t="s">
        <v>574</v>
      </c>
      <c r="J168" s="23" t="s">
        <v>574</v>
      </c>
      <c r="K168" s="23" t="s">
        <v>574</v>
      </c>
      <c r="L168" s="23" t="s">
        <v>574</v>
      </c>
      <c r="M168" s="23" t="s">
        <v>574</v>
      </c>
      <c r="N168" s="23" t="s">
        <v>574</v>
      </c>
      <c r="O168" s="23" t="s">
        <v>574</v>
      </c>
      <c r="P168" s="23" t="s">
        <v>574</v>
      </c>
      <c r="Q168" s="23" t="s">
        <v>574</v>
      </c>
      <c r="R168" s="23" t="s">
        <v>574</v>
      </c>
      <c r="S168" s="24" t="s">
        <v>574</v>
      </c>
      <c r="T168" s="23" t="s">
        <v>574</v>
      </c>
      <c r="U168" s="23" t="s">
        <v>574</v>
      </c>
      <c r="V168" s="23" t="s">
        <v>574</v>
      </c>
      <c r="W168" s="23" t="s">
        <v>574</v>
      </c>
      <c r="X168" s="23" t="s">
        <v>574</v>
      </c>
      <c r="Y168" s="23" t="s">
        <v>574</v>
      </c>
      <c r="Z168" s="23" t="s">
        <v>574</v>
      </c>
      <c r="AA168" s="23" t="s">
        <v>574</v>
      </c>
      <c r="AB168" s="23" t="s">
        <v>574</v>
      </c>
      <c r="AC168" s="23" t="s">
        <v>574</v>
      </c>
      <c r="AD168" s="23" t="s">
        <v>574</v>
      </c>
      <c r="AE168" s="23" t="s">
        <v>574</v>
      </c>
      <c r="AF168" s="23" t="s">
        <v>574</v>
      </c>
      <c r="AG168" s="23" t="s">
        <v>574</v>
      </c>
      <c r="AH168" s="24" t="s">
        <v>574</v>
      </c>
    </row>
    <row r="169" spans="2:34" x14ac:dyDescent="0.2">
      <c r="B169" s="33" t="s">
        <v>286</v>
      </c>
      <c r="C169" s="21" t="s">
        <v>126</v>
      </c>
      <c r="D169" s="18" t="s">
        <v>210</v>
      </c>
      <c r="E169" s="23" t="s">
        <v>574</v>
      </c>
      <c r="F169" s="23" t="s">
        <v>574</v>
      </c>
      <c r="G169" s="23" t="s">
        <v>574</v>
      </c>
      <c r="H169" s="23" t="s">
        <v>574</v>
      </c>
      <c r="I169" s="23" t="s">
        <v>574</v>
      </c>
      <c r="J169" s="23" t="s">
        <v>574</v>
      </c>
      <c r="K169" s="23" t="s">
        <v>574</v>
      </c>
      <c r="L169" s="23" t="s">
        <v>574</v>
      </c>
      <c r="M169" s="23" t="s">
        <v>574</v>
      </c>
      <c r="N169" s="23" t="s">
        <v>574</v>
      </c>
      <c r="O169" s="23" t="s">
        <v>574</v>
      </c>
      <c r="P169" s="23" t="s">
        <v>574</v>
      </c>
      <c r="Q169" s="23" t="s">
        <v>574</v>
      </c>
      <c r="R169" s="23" t="s">
        <v>574</v>
      </c>
      <c r="S169" s="24" t="s">
        <v>574</v>
      </c>
      <c r="T169" s="23" t="s">
        <v>574</v>
      </c>
      <c r="U169" s="23" t="s">
        <v>574</v>
      </c>
      <c r="V169" s="23" t="s">
        <v>574</v>
      </c>
      <c r="W169" s="23" t="s">
        <v>574</v>
      </c>
      <c r="X169" s="23" t="s">
        <v>574</v>
      </c>
      <c r="Y169" s="23" t="s">
        <v>574</v>
      </c>
      <c r="Z169" s="23" t="s">
        <v>574</v>
      </c>
      <c r="AA169" s="23" t="s">
        <v>574</v>
      </c>
      <c r="AB169" s="23" t="s">
        <v>574</v>
      </c>
      <c r="AC169" s="23" t="s">
        <v>574</v>
      </c>
      <c r="AD169" s="23" t="s">
        <v>574</v>
      </c>
      <c r="AE169" s="23" t="s">
        <v>574</v>
      </c>
      <c r="AF169" s="23" t="s">
        <v>574</v>
      </c>
      <c r="AG169" s="23" t="s">
        <v>574</v>
      </c>
      <c r="AH169" s="24" t="s">
        <v>574</v>
      </c>
    </row>
    <row r="170" spans="2:34" x14ac:dyDescent="0.2">
      <c r="B170" s="33" t="s">
        <v>286</v>
      </c>
      <c r="C170" s="21" t="s">
        <v>127</v>
      </c>
      <c r="D170" s="18" t="s">
        <v>340</v>
      </c>
      <c r="E170" s="23" t="s">
        <v>574</v>
      </c>
      <c r="F170" s="23" t="s">
        <v>574</v>
      </c>
      <c r="G170" s="23" t="s">
        <v>574</v>
      </c>
      <c r="H170" s="23" t="s">
        <v>574</v>
      </c>
      <c r="I170" s="23" t="s">
        <v>574</v>
      </c>
      <c r="J170" s="23" t="s">
        <v>574</v>
      </c>
      <c r="K170" s="23" t="s">
        <v>574</v>
      </c>
      <c r="L170" s="23" t="s">
        <v>574</v>
      </c>
      <c r="M170" s="23" t="s">
        <v>574</v>
      </c>
      <c r="N170" s="23" t="s">
        <v>574</v>
      </c>
      <c r="O170" s="23" t="s">
        <v>574</v>
      </c>
      <c r="P170" s="23" t="s">
        <v>574</v>
      </c>
      <c r="Q170" s="23" t="s">
        <v>574</v>
      </c>
      <c r="R170" s="23" t="s">
        <v>574</v>
      </c>
      <c r="S170" s="24" t="s">
        <v>574</v>
      </c>
      <c r="T170" s="23" t="s">
        <v>574</v>
      </c>
      <c r="U170" s="23" t="s">
        <v>574</v>
      </c>
      <c r="V170" s="23" t="s">
        <v>574</v>
      </c>
      <c r="W170" s="23" t="s">
        <v>574</v>
      </c>
      <c r="X170" s="23" t="s">
        <v>574</v>
      </c>
      <c r="Y170" s="23" t="s">
        <v>574</v>
      </c>
      <c r="Z170" s="23" t="s">
        <v>574</v>
      </c>
      <c r="AA170" s="23" t="s">
        <v>574</v>
      </c>
      <c r="AB170" s="23" t="s">
        <v>574</v>
      </c>
      <c r="AC170" s="23" t="s">
        <v>574</v>
      </c>
      <c r="AD170" s="23" t="s">
        <v>574</v>
      </c>
      <c r="AE170" s="23" t="s">
        <v>574</v>
      </c>
      <c r="AF170" s="23" t="s">
        <v>574</v>
      </c>
      <c r="AG170" s="23" t="s">
        <v>574</v>
      </c>
      <c r="AH170" s="24" t="s">
        <v>574</v>
      </c>
    </row>
    <row r="171" spans="2:34" x14ac:dyDescent="0.2">
      <c r="B171" s="33" t="s">
        <v>286</v>
      </c>
      <c r="C171" s="21" t="s">
        <v>128</v>
      </c>
      <c r="D171" s="18" t="s">
        <v>211</v>
      </c>
      <c r="E171" s="23">
        <v>5.9660213354405377E-2</v>
      </c>
      <c r="F171" s="23">
        <v>0.12248123271434216</v>
      </c>
      <c r="G171" s="23">
        <v>6.3216120110628207E-3</v>
      </c>
      <c r="H171" s="23">
        <v>0.10746740418806795</v>
      </c>
      <c r="I171" s="23">
        <v>0.12880284472540499</v>
      </c>
      <c r="J171" s="23">
        <v>5.6499407348873966E-2</v>
      </c>
      <c r="K171" s="23">
        <v>2.6866851047016988E-2</v>
      </c>
      <c r="L171" s="23">
        <v>3.516396681153694E-2</v>
      </c>
      <c r="M171" s="23">
        <v>7.6649545634136701E-2</v>
      </c>
      <c r="N171" s="23">
        <v>6.716712761754247E-3</v>
      </c>
      <c r="O171" s="23">
        <v>2.4101145792177005E-2</v>
      </c>
      <c r="P171" s="23">
        <v>6.3216120110628216E-2</v>
      </c>
      <c r="Q171" s="23">
        <v>0.23192414065586725</v>
      </c>
      <c r="R171" s="23">
        <v>5.4128802844725404E-2</v>
      </c>
      <c r="S171" s="24">
        <v>12655</v>
      </c>
      <c r="T171" s="23">
        <v>0.11603053435114503</v>
      </c>
      <c r="U171" s="23">
        <v>0.12824427480916031</v>
      </c>
      <c r="V171" s="23">
        <v>4.5801526717557254E-3</v>
      </c>
      <c r="W171" s="23">
        <v>6.1068702290076335E-3</v>
      </c>
      <c r="X171" s="23">
        <v>0.19541984732824427</v>
      </c>
      <c r="Y171" s="23">
        <v>7.4809160305343514E-2</v>
      </c>
      <c r="Z171" s="23">
        <v>3.6641221374045803E-2</v>
      </c>
      <c r="AA171" s="23">
        <v>3.0534351145038167E-2</v>
      </c>
      <c r="AB171" s="23">
        <v>0.11450381679389313</v>
      </c>
      <c r="AC171" s="23">
        <v>9.1603053435114507E-3</v>
      </c>
      <c r="AD171" s="23">
        <v>2.4427480916030534E-2</v>
      </c>
      <c r="AE171" s="23">
        <v>3.3587786259541987E-2</v>
      </c>
      <c r="AF171" s="23">
        <v>0.18625954198473282</v>
      </c>
      <c r="AG171" s="23">
        <v>3.8167938931297711E-2</v>
      </c>
      <c r="AH171" s="24">
        <v>3275</v>
      </c>
    </row>
    <row r="172" spans="2:34" x14ac:dyDescent="0.2">
      <c r="B172" s="33" t="s">
        <v>286</v>
      </c>
      <c r="C172" s="21" t="s">
        <v>129</v>
      </c>
      <c r="D172" s="18" t="s">
        <v>341</v>
      </c>
      <c r="E172" s="23">
        <v>7.5836216839677048E-2</v>
      </c>
      <c r="F172" s="23">
        <v>0.11043829296424452</v>
      </c>
      <c r="G172" s="23">
        <v>8.6505190311418692E-3</v>
      </c>
      <c r="H172" s="23">
        <v>9.6309111880046136E-2</v>
      </c>
      <c r="I172" s="23">
        <v>0.12139561707035755</v>
      </c>
      <c r="J172" s="23">
        <v>7.4394463667820071E-2</v>
      </c>
      <c r="K172" s="23">
        <v>3.8350634371395617E-2</v>
      </c>
      <c r="L172" s="23">
        <v>4.3252595155709339E-2</v>
      </c>
      <c r="M172" s="23">
        <v>8.8235294117647065E-2</v>
      </c>
      <c r="N172" s="23">
        <v>6.920415224913495E-3</v>
      </c>
      <c r="O172" s="23">
        <v>3.085351787773933E-2</v>
      </c>
      <c r="P172" s="23">
        <v>5.4498269896193774E-2</v>
      </c>
      <c r="Q172" s="23">
        <v>0.18569780853517878</v>
      </c>
      <c r="R172" s="23">
        <v>6.5455594002306799E-2</v>
      </c>
      <c r="S172" s="24">
        <v>17340</v>
      </c>
      <c r="T172" s="23">
        <v>0.13700000000000001</v>
      </c>
      <c r="U172" s="23">
        <v>0.122</v>
      </c>
      <c r="V172" s="23">
        <v>4.0000000000000001E-3</v>
      </c>
      <c r="W172" s="23">
        <v>7.0000000000000001E-3</v>
      </c>
      <c r="X172" s="23">
        <v>0.16800000000000001</v>
      </c>
      <c r="Y172" s="23">
        <v>0.104</v>
      </c>
      <c r="Z172" s="23">
        <v>3.7999999999999999E-2</v>
      </c>
      <c r="AA172" s="23">
        <v>2.5999999999999999E-2</v>
      </c>
      <c r="AB172" s="23">
        <v>0.121</v>
      </c>
      <c r="AC172" s="23">
        <v>5.0000000000000001E-3</v>
      </c>
      <c r="AD172" s="23">
        <v>0.02</v>
      </c>
      <c r="AE172" s="23">
        <v>2.4E-2</v>
      </c>
      <c r="AF172" s="23">
        <v>0.13</v>
      </c>
      <c r="AG172" s="23">
        <v>9.5000000000000001E-2</v>
      </c>
      <c r="AH172" s="24">
        <v>5000</v>
      </c>
    </row>
    <row r="173" spans="2:34" x14ac:dyDescent="0.2">
      <c r="B173" s="33" t="s">
        <v>293</v>
      </c>
      <c r="C173" s="21" t="s">
        <v>130</v>
      </c>
      <c r="D173" s="18" t="s">
        <v>212</v>
      </c>
      <c r="E173" s="23">
        <v>5.7004830917874394E-2</v>
      </c>
      <c r="F173" s="23">
        <v>0.10434782608695652</v>
      </c>
      <c r="G173" s="23">
        <v>1.0628019323671498E-2</v>
      </c>
      <c r="H173" s="23">
        <v>2.7053140096618359E-2</v>
      </c>
      <c r="I173" s="23">
        <v>0.12753623188405797</v>
      </c>
      <c r="J173" s="23">
        <v>8.0193236714975843E-2</v>
      </c>
      <c r="K173" s="23">
        <v>4.2512077294685993E-2</v>
      </c>
      <c r="L173" s="23">
        <v>3.961352657004831E-2</v>
      </c>
      <c r="M173" s="23">
        <v>8.2125603864734303E-2</v>
      </c>
      <c r="N173" s="23">
        <v>1.5458937198067632E-2</v>
      </c>
      <c r="O173" s="23">
        <v>2.8985507246376812E-2</v>
      </c>
      <c r="P173" s="23">
        <v>8.0193236714975843E-2</v>
      </c>
      <c r="Q173" s="23">
        <v>0.28888888888888886</v>
      </c>
      <c r="R173" s="23">
        <v>1.6425120772946861E-2</v>
      </c>
      <c r="S173" s="24">
        <v>5175</v>
      </c>
      <c r="T173" s="23">
        <v>8.9743589743589744E-2</v>
      </c>
      <c r="U173" s="23">
        <v>0.11794871794871795</v>
      </c>
      <c r="V173" s="23">
        <v>5.1282051282051282E-3</v>
      </c>
      <c r="W173" s="23">
        <v>1.0256410256410256E-2</v>
      </c>
      <c r="X173" s="23">
        <v>0.1641025641025641</v>
      </c>
      <c r="Y173" s="23">
        <v>0.11794871794871795</v>
      </c>
      <c r="Z173" s="23">
        <v>5.6410256410256411E-2</v>
      </c>
      <c r="AA173" s="23">
        <v>3.0769230769230771E-2</v>
      </c>
      <c r="AB173" s="23">
        <v>0.12564102564102564</v>
      </c>
      <c r="AC173" s="23">
        <v>1.5384615384615385E-2</v>
      </c>
      <c r="AD173" s="23">
        <v>2.8205128205128206E-2</v>
      </c>
      <c r="AE173" s="23">
        <v>3.5897435897435895E-2</v>
      </c>
      <c r="AF173" s="23">
        <v>0.18461538461538463</v>
      </c>
      <c r="AG173" s="23">
        <v>1.7948717948717947E-2</v>
      </c>
      <c r="AH173" s="24">
        <v>1950</v>
      </c>
    </row>
    <row r="174" spans="2:34" x14ac:dyDescent="0.2">
      <c r="B174" s="33" t="s">
        <v>293</v>
      </c>
      <c r="C174" s="21" t="s">
        <v>131</v>
      </c>
      <c r="D174" s="18" t="s">
        <v>213</v>
      </c>
      <c r="E174" s="23">
        <v>3.7331215250198571E-2</v>
      </c>
      <c r="F174" s="23">
        <v>0.12033359809372518</v>
      </c>
      <c r="G174" s="23">
        <v>1.3105639396346307E-2</v>
      </c>
      <c r="H174" s="23">
        <v>2.3034154090548053E-2</v>
      </c>
      <c r="I174" s="23">
        <v>0.12509928514694202</v>
      </c>
      <c r="J174" s="23">
        <v>8.2605242255758535E-2</v>
      </c>
      <c r="K174" s="23">
        <v>2.8991262907069104E-2</v>
      </c>
      <c r="L174" s="23">
        <v>4.646544876886418E-2</v>
      </c>
      <c r="M174" s="23">
        <v>6.9102462271644169E-2</v>
      </c>
      <c r="N174" s="23">
        <v>8.339952343129467E-3</v>
      </c>
      <c r="O174" s="23">
        <v>1.9459888800635424E-2</v>
      </c>
      <c r="P174" s="23">
        <v>6.3145353455123107E-2</v>
      </c>
      <c r="Q174" s="23">
        <v>0.30222398729150118</v>
      </c>
      <c r="R174" s="23">
        <v>6.0762509928514695E-2</v>
      </c>
      <c r="S174" s="24">
        <v>12590</v>
      </c>
      <c r="T174" s="23">
        <v>7.8947368421052627E-2</v>
      </c>
      <c r="U174" s="23">
        <v>0.1871345029239766</v>
      </c>
      <c r="V174" s="23">
        <v>8.771929824561403E-3</v>
      </c>
      <c r="W174" s="23">
        <v>5.8479532163742687E-3</v>
      </c>
      <c r="X174" s="23">
        <v>0.20906432748538012</v>
      </c>
      <c r="Y174" s="23">
        <v>9.0643274853801165E-2</v>
      </c>
      <c r="Z174" s="23">
        <v>3.2163742690058478E-2</v>
      </c>
      <c r="AA174" s="23">
        <v>3.3625730994152045E-2</v>
      </c>
      <c r="AB174" s="23">
        <v>8.4795321637426896E-2</v>
      </c>
      <c r="AC174" s="23">
        <v>8.771929824561403E-3</v>
      </c>
      <c r="AD174" s="23">
        <v>1.4619883040935672E-2</v>
      </c>
      <c r="AE174" s="23">
        <v>3.5087719298245612E-2</v>
      </c>
      <c r="AF174" s="23">
        <v>0.13742690058479531</v>
      </c>
      <c r="AG174" s="23">
        <v>7.3099415204678359E-2</v>
      </c>
      <c r="AH174" s="24">
        <v>3420</v>
      </c>
    </row>
    <row r="175" spans="2:34" x14ac:dyDescent="0.2">
      <c r="B175" s="33" t="s">
        <v>293</v>
      </c>
      <c r="C175" s="21" t="s">
        <v>132</v>
      </c>
      <c r="D175" s="18" t="s">
        <v>214</v>
      </c>
      <c r="E175" s="23">
        <v>8.6914995224450814E-2</v>
      </c>
      <c r="F175" s="23">
        <v>0.19770773638968481</v>
      </c>
      <c r="G175" s="23">
        <v>3.8204393505253103E-3</v>
      </c>
      <c r="H175" s="23">
        <v>9.5510983763132766E-3</v>
      </c>
      <c r="I175" s="23">
        <v>0.13276026743075453</v>
      </c>
      <c r="J175" s="23">
        <v>6.1127029608404965E-2</v>
      </c>
      <c r="K175" s="23">
        <v>2.6743075453677174E-2</v>
      </c>
      <c r="L175" s="23">
        <v>2.5787965616045846E-2</v>
      </c>
      <c r="M175" s="23">
        <v>0.11174785100286533</v>
      </c>
      <c r="N175" s="23">
        <v>1.0506208213944603E-2</v>
      </c>
      <c r="O175" s="23">
        <v>4.2024832855778411E-2</v>
      </c>
      <c r="P175" s="23">
        <v>3.9159503342884434E-2</v>
      </c>
      <c r="Q175" s="23">
        <v>0.2043935052531041</v>
      </c>
      <c r="R175" s="23">
        <v>4.6800382043935052E-2</v>
      </c>
      <c r="S175" s="24">
        <v>5235</v>
      </c>
      <c r="T175" s="23">
        <v>0.13720316622691292</v>
      </c>
      <c r="U175" s="23">
        <v>0.15303430079155672</v>
      </c>
      <c r="V175" s="23">
        <v>2.6385224274406332E-3</v>
      </c>
      <c r="W175" s="23">
        <v>2.6385224274406332E-3</v>
      </c>
      <c r="X175" s="23">
        <v>0.16358839050131926</v>
      </c>
      <c r="Y175" s="23">
        <v>6.5963060686015831E-2</v>
      </c>
      <c r="Z175" s="23">
        <v>3.6939313984168866E-2</v>
      </c>
      <c r="AA175" s="23">
        <v>1.0554089709762533E-2</v>
      </c>
      <c r="AB175" s="23">
        <v>0.13192612137203166</v>
      </c>
      <c r="AC175" s="23">
        <v>7.9155672823219003E-3</v>
      </c>
      <c r="AD175" s="23">
        <v>5.2770448548812667E-2</v>
      </c>
      <c r="AE175" s="23">
        <v>1.8469656992084433E-2</v>
      </c>
      <c r="AF175" s="23">
        <v>0.14775725593667546</v>
      </c>
      <c r="AG175" s="23">
        <v>6.860158311345646E-2</v>
      </c>
      <c r="AH175" s="24">
        <v>1895</v>
      </c>
    </row>
    <row r="176" spans="2:34" x14ac:dyDescent="0.2">
      <c r="B176" s="33" t="s">
        <v>293</v>
      </c>
      <c r="C176" s="21" t="s">
        <v>133</v>
      </c>
      <c r="D176" s="18" t="s">
        <v>215</v>
      </c>
      <c r="E176" s="23">
        <v>4.415137614678899E-2</v>
      </c>
      <c r="F176" s="23">
        <v>0.12041284403669725</v>
      </c>
      <c r="G176" s="23">
        <v>1.7201834862385322E-3</v>
      </c>
      <c r="H176" s="23">
        <v>8.027522935779817E-3</v>
      </c>
      <c r="I176" s="23">
        <v>0.11697247706422019</v>
      </c>
      <c r="J176" s="23">
        <v>3.8990825688073397E-2</v>
      </c>
      <c r="K176" s="23">
        <v>4.931192660550459E-2</v>
      </c>
      <c r="L176" s="23">
        <v>2.9243119266055047E-2</v>
      </c>
      <c r="M176" s="23">
        <v>0.10378440366972477</v>
      </c>
      <c r="N176" s="23">
        <v>1.834862385321101E-2</v>
      </c>
      <c r="O176" s="23">
        <v>2.9243119266055047E-2</v>
      </c>
      <c r="P176" s="23">
        <v>7.2247706422018346E-2</v>
      </c>
      <c r="Q176" s="23">
        <v>0.34231651376146788</v>
      </c>
      <c r="R176" s="23">
        <v>2.4655963302752295E-2</v>
      </c>
      <c r="S176" s="24">
        <v>8720</v>
      </c>
      <c r="T176" s="23">
        <v>7.1651090342679122E-2</v>
      </c>
      <c r="U176" s="23">
        <v>0.15109034267912771</v>
      </c>
      <c r="V176" s="23">
        <v>1.557632398753894E-3</v>
      </c>
      <c r="W176" s="23">
        <v>3.1152647975077881E-3</v>
      </c>
      <c r="X176" s="23">
        <v>0.17912772585669781</v>
      </c>
      <c r="Y176" s="23">
        <v>4.9844236760124609E-2</v>
      </c>
      <c r="Z176" s="23">
        <v>7.0093457943925228E-2</v>
      </c>
      <c r="AA176" s="23">
        <v>1.0903426791277258E-2</v>
      </c>
      <c r="AB176" s="23">
        <v>0.16199376947040497</v>
      </c>
      <c r="AC176" s="23">
        <v>2.6479750778816199E-2</v>
      </c>
      <c r="AD176" s="23">
        <v>3.5825545171339561E-2</v>
      </c>
      <c r="AE176" s="23">
        <v>3.4267912772585667E-2</v>
      </c>
      <c r="AF176" s="23">
        <v>0.16666666666666666</v>
      </c>
      <c r="AG176" s="23">
        <v>3.8940809968847349E-2</v>
      </c>
      <c r="AH176" s="24">
        <v>3210</v>
      </c>
    </row>
    <row r="177" spans="2:34" x14ac:dyDescent="0.2">
      <c r="B177" s="33" t="s">
        <v>293</v>
      </c>
      <c r="C177" s="21" t="s">
        <v>135</v>
      </c>
      <c r="D177" s="18" t="s">
        <v>216</v>
      </c>
      <c r="E177" s="23">
        <v>5.4441260744985676E-2</v>
      </c>
      <c r="F177" s="23">
        <v>0.14183381088825214</v>
      </c>
      <c r="G177" s="23">
        <v>2.148997134670487E-2</v>
      </c>
      <c r="H177" s="23">
        <v>2.5787965616045846E-2</v>
      </c>
      <c r="I177" s="23">
        <v>9.7421203438395415E-2</v>
      </c>
      <c r="J177" s="23">
        <v>0.12320916905444126</v>
      </c>
      <c r="K177" s="23">
        <v>3.0085959885386818E-2</v>
      </c>
      <c r="L177" s="23">
        <v>2.7936962750716332E-2</v>
      </c>
      <c r="M177" s="23">
        <v>0.10315186246418338</v>
      </c>
      <c r="N177" s="23">
        <v>1.4326647564469915E-2</v>
      </c>
      <c r="O177" s="23">
        <v>3.0802292263610316E-2</v>
      </c>
      <c r="P177" s="23">
        <v>4.5845272206303724E-2</v>
      </c>
      <c r="Q177" s="23">
        <v>0.26074498567335241</v>
      </c>
      <c r="R177" s="23">
        <v>2.2922636103151862E-2</v>
      </c>
      <c r="S177" s="24">
        <v>6980</v>
      </c>
      <c r="T177" s="23">
        <v>7.9522862823061632E-2</v>
      </c>
      <c r="U177" s="23">
        <v>0.13320079522862824</v>
      </c>
      <c r="V177" s="23">
        <v>1.5904572564612324E-2</v>
      </c>
      <c r="W177" s="23">
        <v>5.9642147117296221E-3</v>
      </c>
      <c r="X177" s="23">
        <v>0.13320079522862824</v>
      </c>
      <c r="Y177" s="23">
        <v>0.20079522862823063</v>
      </c>
      <c r="Z177" s="23">
        <v>3.5785288270377733E-2</v>
      </c>
      <c r="AA177" s="23">
        <v>1.1928429423459244E-2</v>
      </c>
      <c r="AB177" s="23">
        <v>0.12326043737574553</v>
      </c>
      <c r="AC177" s="23">
        <v>1.7892644135188866E-2</v>
      </c>
      <c r="AD177" s="23">
        <v>3.1809145129224649E-2</v>
      </c>
      <c r="AE177" s="23">
        <v>2.3856858846918488E-2</v>
      </c>
      <c r="AF177" s="23">
        <v>0.14910536779324055</v>
      </c>
      <c r="AG177" s="23">
        <v>3.9761431411530816E-2</v>
      </c>
      <c r="AH177" s="24">
        <v>2515</v>
      </c>
    </row>
    <row r="178" spans="2:34" x14ac:dyDescent="0.2">
      <c r="B178" s="33" t="s">
        <v>293</v>
      </c>
      <c r="C178" s="21" t="s">
        <v>136</v>
      </c>
      <c r="D178" s="18" t="s">
        <v>342</v>
      </c>
      <c r="E178" s="23" t="s">
        <v>574</v>
      </c>
      <c r="F178" s="23" t="s">
        <v>574</v>
      </c>
      <c r="G178" s="23" t="s">
        <v>574</v>
      </c>
      <c r="H178" s="23" t="s">
        <v>574</v>
      </c>
      <c r="I178" s="23" t="s">
        <v>574</v>
      </c>
      <c r="J178" s="23" t="s">
        <v>574</v>
      </c>
      <c r="K178" s="23" t="s">
        <v>574</v>
      </c>
      <c r="L178" s="23" t="s">
        <v>574</v>
      </c>
      <c r="M178" s="23" t="s">
        <v>574</v>
      </c>
      <c r="N178" s="23" t="s">
        <v>574</v>
      </c>
      <c r="O178" s="23" t="s">
        <v>574</v>
      </c>
      <c r="P178" s="23" t="s">
        <v>574</v>
      </c>
      <c r="Q178" s="23" t="s">
        <v>574</v>
      </c>
      <c r="R178" s="23" t="s">
        <v>574</v>
      </c>
      <c r="S178" s="24" t="s">
        <v>574</v>
      </c>
      <c r="T178" s="23" t="s">
        <v>574</v>
      </c>
      <c r="U178" s="23" t="s">
        <v>574</v>
      </c>
      <c r="V178" s="23" t="s">
        <v>574</v>
      </c>
      <c r="W178" s="23" t="s">
        <v>574</v>
      </c>
      <c r="X178" s="23" t="s">
        <v>574</v>
      </c>
      <c r="Y178" s="23" t="s">
        <v>574</v>
      </c>
      <c r="Z178" s="23" t="s">
        <v>574</v>
      </c>
      <c r="AA178" s="23" t="s">
        <v>574</v>
      </c>
      <c r="AB178" s="23" t="s">
        <v>574</v>
      </c>
      <c r="AC178" s="23" t="s">
        <v>574</v>
      </c>
      <c r="AD178" s="23" t="s">
        <v>574</v>
      </c>
      <c r="AE178" s="23" t="s">
        <v>574</v>
      </c>
      <c r="AF178" s="23" t="s">
        <v>574</v>
      </c>
      <c r="AG178" s="23" t="s">
        <v>574</v>
      </c>
      <c r="AH178" s="24" t="s">
        <v>574</v>
      </c>
    </row>
    <row r="179" spans="2:34" x14ac:dyDescent="0.2">
      <c r="B179" s="33" t="s">
        <v>293</v>
      </c>
      <c r="C179" s="21" t="s">
        <v>137</v>
      </c>
      <c r="D179" s="18" t="s">
        <v>217</v>
      </c>
      <c r="E179" s="23" t="s">
        <v>574</v>
      </c>
      <c r="F179" s="23" t="s">
        <v>574</v>
      </c>
      <c r="G179" s="23" t="s">
        <v>574</v>
      </c>
      <c r="H179" s="23" t="s">
        <v>574</v>
      </c>
      <c r="I179" s="23" t="s">
        <v>574</v>
      </c>
      <c r="J179" s="23" t="s">
        <v>574</v>
      </c>
      <c r="K179" s="23" t="s">
        <v>574</v>
      </c>
      <c r="L179" s="23" t="s">
        <v>574</v>
      </c>
      <c r="M179" s="23" t="s">
        <v>574</v>
      </c>
      <c r="N179" s="23" t="s">
        <v>574</v>
      </c>
      <c r="O179" s="23" t="s">
        <v>574</v>
      </c>
      <c r="P179" s="23" t="s">
        <v>574</v>
      </c>
      <c r="Q179" s="23" t="s">
        <v>574</v>
      </c>
      <c r="R179" s="23" t="s">
        <v>574</v>
      </c>
      <c r="S179" s="24" t="s">
        <v>574</v>
      </c>
      <c r="T179" s="23" t="s">
        <v>574</v>
      </c>
      <c r="U179" s="23" t="s">
        <v>574</v>
      </c>
      <c r="V179" s="23" t="s">
        <v>574</v>
      </c>
      <c r="W179" s="23" t="s">
        <v>574</v>
      </c>
      <c r="X179" s="23" t="s">
        <v>574</v>
      </c>
      <c r="Y179" s="23" t="s">
        <v>574</v>
      </c>
      <c r="Z179" s="23" t="s">
        <v>574</v>
      </c>
      <c r="AA179" s="23" t="s">
        <v>574</v>
      </c>
      <c r="AB179" s="23" t="s">
        <v>574</v>
      </c>
      <c r="AC179" s="23" t="s">
        <v>574</v>
      </c>
      <c r="AD179" s="23" t="s">
        <v>574</v>
      </c>
      <c r="AE179" s="23" t="s">
        <v>574</v>
      </c>
      <c r="AF179" s="23" t="s">
        <v>574</v>
      </c>
      <c r="AG179" s="23" t="s">
        <v>574</v>
      </c>
      <c r="AH179" s="24" t="s">
        <v>574</v>
      </c>
    </row>
    <row r="180" spans="2:34" x14ac:dyDescent="0.2">
      <c r="B180" s="33" t="s">
        <v>293</v>
      </c>
      <c r="C180" s="21" t="s">
        <v>138</v>
      </c>
      <c r="D180" s="18" t="s">
        <v>218</v>
      </c>
      <c r="E180" s="23">
        <v>4.9676025917926567E-2</v>
      </c>
      <c r="F180" s="23">
        <v>0.11231101511879049</v>
      </c>
      <c r="G180" s="23">
        <v>9.7192224622030237E-3</v>
      </c>
      <c r="H180" s="23">
        <v>2.6997840172786176E-2</v>
      </c>
      <c r="I180" s="23">
        <v>0.11231101511879049</v>
      </c>
      <c r="J180" s="23">
        <v>4.3196544276457881E-2</v>
      </c>
      <c r="K180" s="23">
        <v>3.4557235421166309E-2</v>
      </c>
      <c r="L180" s="23">
        <v>4.5356371490280781E-2</v>
      </c>
      <c r="M180" s="23">
        <v>6.6954643628509725E-2</v>
      </c>
      <c r="N180" s="23">
        <v>1.2958963282937365E-2</v>
      </c>
      <c r="O180" s="23">
        <v>1.9438444924406047E-2</v>
      </c>
      <c r="P180" s="23">
        <v>4.6436285097192227E-2</v>
      </c>
      <c r="Q180" s="23">
        <v>0.35529157667386607</v>
      </c>
      <c r="R180" s="23">
        <v>6.5874730021598271E-2</v>
      </c>
      <c r="S180" s="24">
        <v>4630</v>
      </c>
      <c r="T180" s="23">
        <v>0.10505836575875487</v>
      </c>
      <c r="U180" s="23">
        <v>0.14785992217898833</v>
      </c>
      <c r="V180" s="23">
        <v>1.1673151750972763E-2</v>
      </c>
      <c r="W180" s="23">
        <v>7.7821011673151752E-3</v>
      </c>
      <c r="X180" s="23">
        <v>0.1828793774319066</v>
      </c>
      <c r="Y180" s="23">
        <v>6.6147859922178989E-2</v>
      </c>
      <c r="Z180" s="23">
        <v>3.5019455252918288E-2</v>
      </c>
      <c r="AA180" s="23">
        <v>3.1128404669260701E-2</v>
      </c>
      <c r="AB180" s="23">
        <v>0.11673151750972763</v>
      </c>
      <c r="AC180" s="23">
        <v>7.7821011673151752E-3</v>
      </c>
      <c r="AD180" s="23">
        <v>2.3346303501945526E-2</v>
      </c>
      <c r="AE180" s="23">
        <v>7.7821011673151752E-3</v>
      </c>
      <c r="AF180" s="23">
        <v>0.12062256809338522</v>
      </c>
      <c r="AG180" s="23">
        <v>0.12840466926070038</v>
      </c>
      <c r="AH180" s="24">
        <v>1285</v>
      </c>
    </row>
    <row r="181" spans="2:34" x14ac:dyDescent="0.2">
      <c r="B181" s="33" t="s">
        <v>293</v>
      </c>
      <c r="C181" s="21" t="s">
        <v>139</v>
      </c>
      <c r="D181" s="18" t="s">
        <v>219</v>
      </c>
      <c r="E181" s="23">
        <v>5.0577459179609714E-2</v>
      </c>
      <c r="F181" s="23">
        <v>0.12027080844285146</v>
      </c>
      <c r="G181" s="23">
        <v>1.4735165272799682E-2</v>
      </c>
      <c r="H181" s="23">
        <v>2.4293110314615691E-2</v>
      </c>
      <c r="I181" s="23">
        <v>0.12146555157307845</v>
      </c>
      <c r="J181" s="23">
        <v>4.7391477499004381E-2</v>
      </c>
      <c r="K181" s="23">
        <v>3.3851055356431702E-2</v>
      </c>
      <c r="L181" s="23">
        <v>4.1816009557945039E-2</v>
      </c>
      <c r="M181" s="23">
        <v>6.6109119872560726E-2</v>
      </c>
      <c r="N181" s="23">
        <v>1.1549183592194345E-2</v>
      </c>
      <c r="O181" s="23">
        <v>2.0708880923934688E-2</v>
      </c>
      <c r="P181" s="23">
        <v>6.4117881322182393E-2</v>
      </c>
      <c r="Q181" s="23">
        <v>0.31142970927917163</v>
      </c>
      <c r="R181" s="23">
        <v>7.1684587813620068E-2</v>
      </c>
      <c r="S181" s="24">
        <v>12555</v>
      </c>
      <c r="T181" s="23" t="s">
        <v>574</v>
      </c>
      <c r="U181" s="23" t="s">
        <v>574</v>
      </c>
      <c r="V181" s="23" t="s">
        <v>574</v>
      </c>
      <c r="W181" s="23" t="s">
        <v>574</v>
      </c>
      <c r="X181" s="23" t="s">
        <v>574</v>
      </c>
      <c r="Y181" s="23" t="s">
        <v>574</v>
      </c>
      <c r="Z181" s="23" t="s">
        <v>574</v>
      </c>
      <c r="AA181" s="23" t="s">
        <v>574</v>
      </c>
      <c r="AB181" s="23" t="s">
        <v>574</v>
      </c>
      <c r="AC181" s="23" t="s">
        <v>574</v>
      </c>
      <c r="AD181" s="23" t="s">
        <v>574</v>
      </c>
      <c r="AE181" s="23" t="s">
        <v>574</v>
      </c>
      <c r="AF181" s="23" t="s">
        <v>574</v>
      </c>
      <c r="AG181" s="23" t="s">
        <v>574</v>
      </c>
      <c r="AH181" s="24" t="s">
        <v>574</v>
      </c>
    </row>
    <row r="182" spans="2:34" x14ac:dyDescent="0.2">
      <c r="B182" s="33" t="s">
        <v>293</v>
      </c>
      <c r="C182" s="21" t="s">
        <v>140</v>
      </c>
      <c r="D182" s="18" t="s">
        <v>343</v>
      </c>
      <c r="E182" s="23">
        <v>5.466472303206997E-2</v>
      </c>
      <c r="F182" s="23">
        <v>0.11224489795918367</v>
      </c>
      <c r="G182" s="23">
        <v>5.8309037900874635E-3</v>
      </c>
      <c r="H182" s="23">
        <v>2.478134110787172E-2</v>
      </c>
      <c r="I182" s="23">
        <v>0.11734693877551021</v>
      </c>
      <c r="J182" s="23">
        <v>6.1953352769679303E-2</v>
      </c>
      <c r="K182" s="23">
        <v>3.7900874635568516E-2</v>
      </c>
      <c r="L182" s="23">
        <v>4.3002915451895045E-2</v>
      </c>
      <c r="M182" s="23">
        <v>8.0903790087463553E-2</v>
      </c>
      <c r="N182" s="23">
        <v>1.3119533527696793E-2</v>
      </c>
      <c r="O182" s="23">
        <v>3.4256559766763846E-2</v>
      </c>
      <c r="P182" s="23">
        <v>8.0903790087463553E-2</v>
      </c>
      <c r="Q182" s="23">
        <v>0.30029154518950435</v>
      </c>
      <c r="R182" s="23">
        <v>3.2069970845481049E-2</v>
      </c>
      <c r="S182" s="24">
        <v>6860</v>
      </c>
      <c r="T182" s="23">
        <v>0.10238095238095238</v>
      </c>
      <c r="U182" s="23">
        <v>0.14047619047619048</v>
      </c>
      <c r="V182" s="23">
        <v>2.3809523809523812E-3</v>
      </c>
      <c r="W182" s="23">
        <v>7.1428571428571426E-3</v>
      </c>
      <c r="X182" s="23">
        <v>0.18095238095238095</v>
      </c>
      <c r="Y182" s="23">
        <v>9.5238095238095233E-2</v>
      </c>
      <c r="Z182" s="23">
        <v>4.2857142857142858E-2</v>
      </c>
      <c r="AA182" s="23">
        <v>1.9047619047619049E-2</v>
      </c>
      <c r="AB182" s="23">
        <v>0.13095238095238096</v>
      </c>
      <c r="AC182" s="23">
        <v>2.3809523809523808E-2</v>
      </c>
      <c r="AD182" s="23">
        <v>2.6190476190476191E-2</v>
      </c>
      <c r="AE182" s="23">
        <v>3.3333333333333333E-2</v>
      </c>
      <c r="AF182" s="23">
        <v>0.15476190476190477</v>
      </c>
      <c r="AG182" s="23">
        <v>4.2857142857142858E-2</v>
      </c>
      <c r="AH182" s="24">
        <v>2100</v>
      </c>
    </row>
    <row r="183" spans="2:34" x14ac:dyDescent="0.2">
      <c r="B183" s="33" t="s">
        <v>293</v>
      </c>
      <c r="C183" s="21" t="s">
        <v>141</v>
      </c>
      <c r="D183" s="18" t="s">
        <v>220</v>
      </c>
      <c r="E183" s="23">
        <v>5.8609170968721529E-2</v>
      </c>
      <c r="F183" s="23">
        <v>8.5939872456726393E-2</v>
      </c>
      <c r="G183" s="23">
        <v>4.8587913756453086E-3</v>
      </c>
      <c r="H183" s="23">
        <v>0.15335560279380503</v>
      </c>
      <c r="I183" s="23">
        <v>0.11053750379593076</v>
      </c>
      <c r="J183" s="23">
        <v>8.4117825690859405E-2</v>
      </c>
      <c r="K183" s="23">
        <v>2.3990282417248709E-2</v>
      </c>
      <c r="L183" s="23">
        <v>3.7351958700273309E-2</v>
      </c>
      <c r="M183" s="23">
        <v>5.4965077436987551E-2</v>
      </c>
      <c r="N183" s="23">
        <v>1.0324931673246281E-2</v>
      </c>
      <c r="O183" s="23">
        <v>2.3686607956270877E-2</v>
      </c>
      <c r="P183" s="23">
        <v>5.3446705132098392E-2</v>
      </c>
      <c r="Q183" s="23">
        <v>0.22805952019435166</v>
      </c>
      <c r="R183" s="23">
        <v>7.0452474946856969E-2</v>
      </c>
      <c r="S183" s="24">
        <v>16465</v>
      </c>
      <c r="T183" s="23" t="s">
        <v>574</v>
      </c>
      <c r="U183" s="23" t="s">
        <v>574</v>
      </c>
      <c r="V183" s="23" t="s">
        <v>574</v>
      </c>
      <c r="W183" s="23" t="s">
        <v>574</v>
      </c>
      <c r="X183" s="23" t="s">
        <v>574</v>
      </c>
      <c r="Y183" s="23" t="s">
        <v>574</v>
      </c>
      <c r="Z183" s="23" t="s">
        <v>574</v>
      </c>
      <c r="AA183" s="23" t="s">
        <v>574</v>
      </c>
      <c r="AB183" s="23" t="s">
        <v>574</v>
      </c>
      <c r="AC183" s="23" t="s">
        <v>574</v>
      </c>
      <c r="AD183" s="23" t="s">
        <v>574</v>
      </c>
      <c r="AE183" s="23" t="s">
        <v>574</v>
      </c>
      <c r="AF183" s="23" t="s">
        <v>574</v>
      </c>
      <c r="AG183" s="23" t="s">
        <v>574</v>
      </c>
      <c r="AH183" s="24" t="s">
        <v>574</v>
      </c>
    </row>
    <row r="184" spans="2:34" x14ac:dyDescent="0.2">
      <c r="B184" s="33" t="s">
        <v>293</v>
      </c>
      <c r="C184" s="21" t="s">
        <v>344</v>
      </c>
      <c r="D184" s="18" t="s">
        <v>345</v>
      </c>
      <c r="E184" s="23">
        <v>5.7980900409276941E-2</v>
      </c>
      <c r="F184" s="23">
        <v>0.12517053206002729</v>
      </c>
      <c r="G184" s="23">
        <v>1.5347885402455661E-2</v>
      </c>
      <c r="H184" s="23">
        <v>1.6371077762619372E-2</v>
      </c>
      <c r="I184" s="23">
        <v>0.11971350613915416</v>
      </c>
      <c r="J184" s="23">
        <v>4.5020463847203276E-2</v>
      </c>
      <c r="K184" s="23">
        <v>3.0354706684856753E-2</v>
      </c>
      <c r="L184" s="23">
        <v>3.9563437926330151E-2</v>
      </c>
      <c r="M184" s="23">
        <v>7.264665757162346E-2</v>
      </c>
      <c r="N184" s="23">
        <v>1.26193724420191E-2</v>
      </c>
      <c r="O184" s="23">
        <v>1.8417462482946793E-2</v>
      </c>
      <c r="P184" s="23">
        <v>9.1064120054570263E-2</v>
      </c>
      <c r="Q184" s="23">
        <v>0.32878581173260574</v>
      </c>
      <c r="R184" s="23">
        <v>2.660300136425648E-2</v>
      </c>
      <c r="S184" s="24">
        <v>14660</v>
      </c>
      <c r="T184" s="23">
        <v>0.11840411840411841</v>
      </c>
      <c r="U184" s="23">
        <v>0.1891891891891892</v>
      </c>
      <c r="V184" s="23">
        <v>1.8018018018018018E-2</v>
      </c>
      <c r="W184" s="23">
        <v>3.8610038610038611E-3</v>
      </c>
      <c r="X184" s="23">
        <v>0.16602316602316602</v>
      </c>
      <c r="Y184" s="23">
        <v>7.7220077220077218E-2</v>
      </c>
      <c r="Z184" s="23">
        <v>3.7323037323037322E-2</v>
      </c>
      <c r="AA184" s="23">
        <v>2.0592020592020591E-2</v>
      </c>
      <c r="AB184" s="23">
        <v>0.12355212355212356</v>
      </c>
      <c r="AC184" s="23">
        <v>1.1583011583011582E-2</v>
      </c>
      <c r="AD184" s="23">
        <v>1.9305019305019305E-2</v>
      </c>
      <c r="AE184" s="23">
        <v>2.5740025740025738E-2</v>
      </c>
      <c r="AF184" s="23">
        <v>0.15315315315315314</v>
      </c>
      <c r="AG184" s="23">
        <v>3.3462033462033462E-2</v>
      </c>
      <c r="AH184" s="24">
        <v>3885</v>
      </c>
    </row>
    <row r="185" spans="2:34" x14ac:dyDescent="0.2">
      <c r="B185" s="33" t="s">
        <v>293</v>
      </c>
      <c r="C185" s="21" t="s">
        <v>134</v>
      </c>
      <c r="D185" s="18" t="s">
        <v>346</v>
      </c>
      <c r="E185" s="23">
        <v>6.6853932584269665E-2</v>
      </c>
      <c r="F185" s="23">
        <v>0.13370786516853933</v>
      </c>
      <c r="G185" s="23">
        <v>8.4269662921348312E-3</v>
      </c>
      <c r="H185" s="23">
        <v>2.0224719101123594E-2</v>
      </c>
      <c r="I185" s="23">
        <v>0.11067415730337078</v>
      </c>
      <c r="J185" s="23">
        <v>6.348314606741573E-2</v>
      </c>
      <c r="K185" s="23">
        <v>3.314606741573034E-2</v>
      </c>
      <c r="L185" s="23">
        <v>4.3820224719101124E-2</v>
      </c>
      <c r="M185" s="23">
        <v>9.8876404494382023E-2</v>
      </c>
      <c r="N185" s="23">
        <v>6.1797752808988764E-3</v>
      </c>
      <c r="O185" s="23">
        <v>2.6404494382022473E-2</v>
      </c>
      <c r="P185" s="23">
        <v>6.9662921348314602E-2</v>
      </c>
      <c r="Q185" s="23">
        <v>0.2455056179775281</v>
      </c>
      <c r="R185" s="23">
        <v>7.3033707865168537E-2</v>
      </c>
      <c r="S185" s="24">
        <v>8900</v>
      </c>
      <c r="T185" s="23">
        <v>0.10471976401179942</v>
      </c>
      <c r="U185" s="23">
        <v>0.16224188790560473</v>
      </c>
      <c r="V185" s="23">
        <v>4.4247787610619468E-3</v>
      </c>
      <c r="W185" s="23">
        <v>5.8997050147492625E-3</v>
      </c>
      <c r="X185" s="23">
        <v>0.16224188790560473</v>
      </c>
      <c r="Y185" s="23">
        <v>8.5545722713864306E-2</v>
      </c>
      <c r="Z185" s="23">
        <v>5.3097345132743362E-2</v>
      </c>
      <c r="AA185" s="23">
        <v>2.359882005899705E-2</v>
      </c>
      <c r="AB185" s="23">
        <v>0.12094395280235988</v>
      </c>
      <c r="AC185" s="23">
        <v>1.0324483775811209E-2</v>
      </c>
      <c r="AD185" s="23">
        <v>1.9174041297935103E-2</v>
      </c>
      <c r="AE185" s="23">
        <v>3.687315634218289E-2</v>
      </c>
      <c r="AF185" s="23">
        <v>0.1224188790560472</v>
      </c>
      <c r="AG185" s="23">
        <v>8.9970501474926259E-2</v>
      </c>
      <c r="AH185" s="24">
        <v>3390</v>
      </c>
    </row>
    <row r="186" spans="2:34" x14ac:dyDescent="0.2">
      <c r="B186"/>
      <c r="C186"/>
      <c r="D186"/>
      <c r="E186"/>
      <c r="F186"/>
      <c r="G186"/>
      <c r="H186"/>
      <c r="I186"/>
      <c r="J186"/>
      <c r="K186"/>
      <c r="L186"/>
      <c r="M186"/>
      <c r="N186"/>
      <c r="O186"/>
      <c r="P186"/>
      <c r="Q186"/>
      <c r="R186"/>
      <c r="S186"/>
      <c r="T186"/>
      <c r="U186"/>
      <c r="V186"/>
      <c r="W186"/>
      <c r="X186"/>
      <c r="Y186"/>
      <c r="Z186"/>
      <c r="AA186"/>
      <c r="AB186"/>
      <c r="AC186"/>
      <c r="AD186"/>
      <c r="AE186"/>
      <c r="AF186"/>
      <c r="AG186"/>
      <c r="AH186"/>
    </row>
    <row r="187" spans="2:34" x14ac:dyDescent="0.2">
      <c r="B187" s="35" t="s">
        <v>244</v>
      </c>
    </row>
    <row r="188" spans="2:34" x14ac:dyDescent="0.2">
      <c r="B188" s="16"/>
    </row>
    <row r="189" spans="2:34" x14ac:dyDescent="0.2">
      <c r="B189" s="16" t="s">
        <v>567</v>
      </c>
    </row>
    <row r="190" spans="2:34" x14ac:dyDescent="0.2">
      <c r="B190" s="16" t="s">
        <v>245</v>
      </c>
    </row>
    <row r="191" spans="2:34" x14ac:dyDescent="0.2">
      <c r="B191" s="16" t="s">
        <v>246</v>
      </c>
    </row>
    <row r="192" spans="2:34" x14ac:dyDescent="0.2">
      <c r="B192" s="16" t="s">
        <v>415</v>
      </c>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c r="C202" s="14"/>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sheetData>
  <sortState xmlns:xlrd2="http://schemas.microsoft.com/office/spreadsheetml/2017/richdata2" ref="B62:D186">
    <sortCondition ref="B62:B186"/>
    <sortCondition ref="D62:D186"/>
  </sortState>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791DC-B9BB-4735-A487-9DD46703D5BB}">
  <dimension ref="B1:AH306"/>
  <sheetViews>
    <sheetView showGridLines="0" zoomScale="85" zoomScaleNormal="85" zoomScaleSheetLayoutView="25" workbookViewId="0"/>
  </sheetViews>
  <sheetFormatPr defaultColWidth="9.42578125" defaultRowHeight="12.75" x14ac:dyDescent="0.2"/>
  <cols>
    <col min="1" max="1" width="1.5703125" style="2" customWidth="1"/>
    <col min="2" max="2" width="26.42578125" style="2" customWidth="1"/>
    <col min="3" max="3" width="10.5703125" style="2" customWidth="1"/>
    <col min="4" max="4" width="82.5703125" style="2" bestFit="1" customWidth="1"/>
    <col min="5" max="5" width="14.42578125" style="2" customWidth="1"/>
    <col min="6" max="6" width="15.42578125" style="2" customWidth="1"/>
    <col min="7" max="7" width="18.42578125" style="2" customWidth="1"/>
    <col min="8" max="8" width="13.42578125" style="2" customWidth="1"/>
    <col min="9" max="9" width="18.5703125" style="2" customWidth="1"/>
    <col min="10" max="10" width="13.5703125" style="2" customWidth="1"/>
    <col min="11" max="11" width="16.5703125" style="2" customWidth="1"/>
    <col min="12" max="12" width="12.5703125" style="2" customWidth="1"/>
    <col min="13" max="13" width="16.42578125" style="2" customWidth="1"/>
    <col min="14" max="14" width="11.5703125" style="2" customWidth="1"/>
    <col min="15" max="15" width="15.5703125" style="2" customWidth="1"/>
    <col min="16" max="16" width="11.42578125" style="2" customWidth="1"/>
    <col min="17" max="17" width="19.42578125" style="2" customWidth="1"/>
    <col min="18" max="18" width="12.42578125" style="2" customWidth="1"/>
    <col min="19" max="19" width="15.42578125" style="2" customWidth="1"/>
    <col min="20" max="20" width="12.5703125" style="2" customWidth="1"/>
    <col min="21" max="21" width="13" style="2" customWidth="1"/>
    <col min="22" max="22" width="18" style="2" customWidth="1"/>
    <col min="23" max="23" width="9.42578125" style="2" customWidth="1"/>
    <col min="24" max="24" width="19.5703125" style="2" customWidth="1"/>
    <col min="25" max="25" width="12" style="2" customWidth="1"/>
    <col min="26" max="26" width="17.42578125" style="2" customWidth="1"/>
    <col min="27" max="27" width="11.5703125" style="2" customWidth="1"/>
    <col min="28" max="28" width="14.5703125" style="2" customWidth="1"/>
    <col min="29" max="29" width="9.42578125" style="2" customWidth="1"/>
    <col min="30" max="30" width="18.42578125" style="2" customWidth="1"/>
    <col min="31" max="31" width="9" style="2" customWidth="1"/>
    <col min="32" max="32" width="20" style="2" customWidth="1"/>
    <col min="33" max="33" width="12.5703125" style="2" customWidth="1"/>
    <col min="34" max="34" width="15.5703125" style="2" customWidth="1"/>
    <col min="35" max="35" width="9.42578125" style="2" customWidth="1"/>
    <col min="36" max="16384" width="9.42578125" style="2"/>
  </cols>
  <sheetData>
    <row r="1" spans="2:34" s="15" customFormat="1" ht="18" customHeight="1" x14ac:dyDescent="0.25"/>
    <row r="2" spans="2:34" ht="19.5" customHeight="1" x14ac:dyDescent="0.2">
      <c r="B2" s="3" t="s">
        <v>0</v>
      </c>
      <c r="C2" s="22" t="s">
        <v>398</v>
      </c>
    </row>
    <row r="3" spans="2:34" ht="12.75" customHeight="1" x14ac:dyDescent="0.2">
      <c r="B3" s="3" t="s">
        <v>4</v>
      </c>
      <c r="C3" s="12" t="s">
        <v>544</v>
      </c>
    </row>
    <row r="4" spans="2:34" ht="12.75" customHeight="1" x14ac:dyDescent="0.2">
      <c r="B4" s="3"/>
      <c r="C4" s="12"/>
    </row>
    <row r="5" spans="2:34" ht="15" x14ac:dyDescent="0.2">
      <c r="B5" s="3" t="s">
        <v>1</v>
      </c>
      <c r="C5" s="46" t="str">
        <f>'System &amp; Provider Summary - T1'!$C$5</f>
        <v>August 2024</v>
      </c>
    </row>
    <row r="6" spans="2:34" x14ac:dyDescent="0.2">
      <c r="B6" s="3" t="s">
        <v>2</v>
      </c>
      <c r="C6" s="2" t="s">
        <v>399</v>
      </c>
    </row>
    <row r="7" spans="2:34" ht="12.75" customHeight="1" x14ac:dyDescent="0.2">
      <c r="B7" s="3" t="s">
        <v>6</v>
      </c>
      <c r="C7" s="2" t="s">
        <v>540</v>
      </c>
    </row>
    <row r="8" spans="2:34" ht="12.75" customHeight="1" x14ac:dyDescent="0.2">
      <c r="B8" s="3" t="s">
        <v>3</v>
      </c>
      <c r="C8" s="2" t="str">
        <f>'System &amp; Provider Summary - T1'!C8</f>
        <v>10th October 2024</v>
      </c>
    </row>
    <row r="9" spans="2:34" ht="12.75" customHeight="1" x14ac:dyDescent="0.2">
      <c r="B9" s="3" t="s">
        <v>5</v>
      </c>
      <c r="C9" s="8" t="s">
        <v>403</v>
      </c>
    </row>
    <row r="10" spans="2:34" ht="12.75" customHeight="1" x14ac:dyDescent="0.2">
      <c r="B10" s="3" t="s">
        <v>8</v>
      </c>
      <c r="C10" s="2" t="str">
        <f>'System &amp; Provider Summary - T1'!C10</f>
        <v>Published (Final) - Official Statistics in development</v>
      </c>
    </row>
    <row r="11" spans="2:34" ht="12.75" customHeight="1" x14ac:dyDescent="0.2">
      <c r="B11" s="3" t="s">
        <v>9</v>
      </c>
      <c r="C11" s="2" t="str">
        <f>'System &amp; Provider Summary - T1'!C11</f>
        <v>Kerry Evert - england.nhsdata@nhs.net</v>
      </c>
    </row>
    <row r="12" spans="2:34" x14ac:dyDescent="0.2">
      <c r="B12" s="3"/>
    </row>
    <row r="13" spans="2:34" ht="15" x14ac:dyDescent="0.2">
      <c r="B13" s="5" t="s">
        <v>411</v>
      </c>
    </row>
    <row r="14" spans="2:34" ht="15" x14ac:dyDescent="0.2">
      <c r="B14" s="5"/>
      <c r="C14" s="5"/>
    </row>
    <row r="15" spans="2:34" ht="15" x14ac:dyDescent="0.2">
      <c r="B15" s="5"/>
      <c r="C15" s="9"/>
      <c r="E15" s="65" t="s">
        <v>396</v>
      </c>
      <c r="F15" s="66"/>
      <c r="G15" s="66"/>
      <c r="H15" s="66"/>
      <c r="I15" s="66"/>
      <c r="J15" s="66"/>
      <c r="K15" s="66"/>
      <c r="L15" s="66"/>
      <c r="M15" s="66"/>
      <c r="N15" s="66"/>
      <c r="O15" s="66"/>
      <c r="P15" s="66"/>
      <c r="Q15" s="66"/>
      <c r="R15" s="66"/>
      <c r="S15" s="67"/>
      <c r="T15" s="65" t="s">
        <v>395</v>
      </c>
      <c r="U15" s="66"/>
      <c r="V15" s="66"/>
      <c r="W15" s="66"/>
      <c r="X15" s="66"/>
      <c r="Y15" s="66"/>
      <c r="Z15" s="66"/>
      <c r="AA15" s="66"/>
      <c r="AB15" s="66"/>
      <c r="AC15" s="66"/>
      <c r="AD15" s="66"/>
      <c r="AE15" s="66"/>
      <c r="AF15" s="66"/>
      <c r="AG15" s="66"/>
      <c r="AH15" s="67"/>
    </row>
    <row r="16" spans="2:34" s="12" customFormat="1" ht="38.25" x14ac:dyDescent="0.2">
      <c r="B16" s="48" t="s">
        <v>242</v>
      </c>
      <c r="C16" s="11" t="s">
        <v>251</v>
      </c>
      <c r="D16" s="10" t="s">
        <v>252</v>
      </c>
      <c r="E16" s="11" t="s">
        <v>224</v>
      </c>
      <c r="F16" s="11" t="s">
        <v>225</v>
      </c>
      <c r="G16" s="11" t="s">
        <v>226</v>
      </c>
      <c r="H16" s="11" t="s">
        <v>227</v>
      </c>
      <c r="I16" s="11" t="s">
        <v>228</v>
      </c>
      <c r="J16" s="11" t="s">
        <v>229</v>
      </c>
      <c r="K16" s="11" t="s">
        <v>230</v>
      </c>
      <c r="L16" s="11" t="s">
        <v>231</v>
      </c>
      <c r="M16" s="11" t="s">
        <v>232</v>
      </c>
      <c r="N16" s="11" t="s">
        <v>233</v>
      </c>
      <c r="O16" s="11" t="s">
        <v>234</v>
      </c>
      <c r="P16" s="11" t="s">
        <v>235</v>
      </c>
      <c r="Q16" s="11" t="s">
        <v>236</v>
      </c>
      <c r="R16" s="11" t="s">
        <v>14</v>
      </c>
      <c r="S16" s="11" t="s">
        <v>347</v>
      </c>
      <c r="T16" s="11" t="s">
        <v>224</v>
      </c>
      <c r="U16" s="11" t="s">
        <v>225</v>
      </c>
      <c r="V16" s="11" t="s">
        <v>226</v>
      </c>
      <c r="W16" s="11" t="s">
        <v>227</v>
      </c>
      <c r="X16" s="11" t="s">
        <v>228</v>
      </c>
      <c r="Y16" s="11" t="s">
        <v>229</v>
      </c>
      <c r="Z16" s="11" t="s">
        <v>230</v>
      </c>
      <c r="AA16" s="11" t="s">
        <v>231</v>
      </c>
      <c r="AB16" s="11" t="s">
        <v>232</v>
      </c>
      <c r="AC16" s="11" t="s">
        <v>233</v>
      </c>
      <c r="AD16" s="11" t="s">
        <v>234</v>
      </c>
      <c r="AE16" s="11" t="s">
        <v>235</v>
      </c>
      <c r="AF16" s="11" t="s">
        <v>236</v>
      </c>
      <c r="AG16" s="11" t="s">
        <v>14</v>
      </c>
      <c r="AH16" s="11" t="s">
        <v>347</v>
      </c>
    </row>
    <row r="17" spans="2:34" x14ac:dyDescent="0.2">
      <c r="B17" s="50" t="s">
        <v>7</v>
      </c>
      <c r="C17" s="1" t="s">
        <v>7</v>
      </c>
      <c r="D17" s="13" t="s">
        <v>10</v>
      </c>
      <c r="E17" s="26">
        <v>1.7826710309194686E-2</v>
      </c>
      <c r="F17" s="26">
        <v>2.8214353342170043E-2</v>
      </c>
      <c r="G17" s="26">
        <v>1.352557686585333E-3</v>
      </c>
      <c r="H17" s="26">
        <v>3.1244082560121188E-2</v>
      </c>
      <c r="I17" s="26">
        <v>6.6194173181486196E-2</v>
      </c>
      <c r="J17" s="26">
        <v>7.4931695836827447E-2</v>
      </c>
      <c r="K17" s="26">
        <v>4.1794032515486787E-2</v>
      </c>
      <c r="L17" s="26">
        <v>9.9710552655070742E-2</v>
      </c>
      <c r="M17" s="26">
        <v>2.5563340276462791E-2</v>
      </c>
      <c r="N17" s="26">
        <v>1.1469689182243623E-2</v>
      </c>
      <c r="O17" s="26">
        <v>3.1108826791462654E-3</v>
      </c>
      <c r="P17" s="26">
        <v>0.18746449536072712</v>
      </c>
      <c r="Q17" s="26">
        <v>0.38050152839018586</v>
      </c>
      <c r="R17" s="26">
        <v>3.0594854870560229E-2</v>
      </c>
      <c r="S17" s="25">
        <v>184833</v>
      </c>
      <c r="T17" s="26">
        <v>3.7344398340248962E-2</v>
      </c>
      <c r="U17" s="26">
        <v>9.5435684647302899E-2</v>
      </c>
      <c r="V17" s="26">
        <v>3.1120331950207467E-3</v>
      </c>
      <c r="W17" s="26">
        <v>2.4377593360995851E-2</v>
      </c>
      <c r="X17" s="26">
        <v>0.14678423236514523</v>
      </c>
      <c r="Y17" s="26">
        <v>7.8838174273858919E-2</v>
      </c>
      <c r="Z17" s="26">
        <v>4.8236514522821579E-2</v>
      </c>
      <c r="AA17" s="26">
        <v>6.7427385892116179E-2</v>
      </c>
      <c r="AB17" s="26">
        <v>5.4979253112033194E-2</v>
      </c>
      <c r="AC17" s="26">
        <v>2.5933609958506226E-2</v>
      </c>
      <c r="AD17" s="26">
        <v>3.1120331950207467E-3</v>
      </c>
      <c r="AE17" s="26">
        <v>0.10736514522821576</v>
      </c>
      <c r="AF17" s="26">
        <v>0.26296680497925312</v>
      </c>
      <c r="AG17" s="26">
        <v>4.4087136929460584E-2</v>
      </c>
      <c r="AH17" s="25">
        <v>9639</v>
      </c>
    </row>
    <row r="18" spans="2:34" ht="6" customHeight="1" x14ac:dyDescent="0.2">
      <c r="D18" s="4"/>
    </row>
    <row r="19" spans="2:34" x14ac:dyDescent="0.2">
      <c r="B19" s="33" t="s">
        <v>253</v>
      </c>
      <c r="C19" s="18" t="s">
        <v>254</v>
      </c>
      <c r="D19" s="18" t="s">
        <v>368</v>
      </c>
      <c r="E19" s="23" t="s">
        <v>574</v>
      </c>
      <c r="F19" s="23" t="s">
        <v>574</v>
      </c>
      <c r="G19" s="23" t="s">
        <v>574</v>
      </c>
      <c r="H19" s="23" t="s">
        <v>574</v>
      </c>
      <c r="I19" s="23" t="s">
        <v>574</v>
      </c>
      <c r="J19" s="23" t="s">
        <v>574</v>
      </c>
      <c r="K19" s="23" t="s">
        <v>574</v>
      </c>
      <c r="L19" s="23" t="s">
        <v>574</v>
      </c>
      <c r="M19" s="23" t="s">
        <v>574</v>
      </c>
      <c r="N19" s="23" t="s">
        <v>574</v>
      </c>
      <c r="O19" s="23" t="s">
        <v>574</v>
      </c>
      <c r="P19" s="23" t="s">
        <v>574</v>
      </c>
      <c r="Q19" s="23" t="s">
        <v>574</v>
      </c>
      <c r="R19" s="23" t="s">
        <v>574</v>
      </c>
      <c r="S19" s="24" t="s">
        <v>574</v>
      </c>
      <c r="T19" s="23" t="s">
        <v>574</v>
      </c>
      <c r="U19" s="23" t="s">
        <v>574</v>
      </c>
      <c r="V19" s="23" t="s">
        <v>574</v>
      </c>
      <c r="W19" s="23" t="s">
        <v>574</v>
      </c>
      <c r="X19" s="23" t="s">
        <v>574</v>
      </c>
      <c r="Y19" s="23" t="s">
        <v>574</v>
      </c>
      <c r="Z19" s="23" t="s">
        <v>574</v>
      </c>
      <c r="AA19" s="23" t="s">
        <v>574</v>
      </c>
      <c r="AB19" s="23" t="s">
        <v>574</v>
      </c>
      <c r="AC19" s="23" t="s">
        <v>574</v>
      </c>
      <c r="AD19" s="23" t="s">
        <v>574</v>
      </c>
      <c r="AE19" s="23" t="s">
        <v>574</v>
      </c>
      <c r="AF19" s="23" t="s">
        <v>574</v>
      </c>
      <c r="AG19" s="23" t="s">
        <v>574</v>
      </c>
      <c r="AH19" s="24" t="s">
        <v>574</v>
      </c>
    </row>
    <row r="20" spans="2:34" x14ac:dyDescent="0.2">
      <c r="B20" s="33" t="s">
        <v>253</v>
      </c>
      <c r="C20" s="18" t="s">
        <v>255</v>
      </c>
      <c r="D20" s="18" t="s">
        <v>369</v>
      </c>
      <c r="E20" s="23">
        <v>1.0060362173038229E-2</v>
      </c>
      <c r="F20" s="23">
        <v>4.0241448692152917E-2</v>
      </c>
      <c r="G20" s="23">
        <v>0</v>
      </c>
      <c r="H20" s="23">
        <v>3.2193158953722337E-2</v>
      </c>
      <c r="I20" s="23">
        <v>0.22937625754527163</v>
      </c>
      <c r="J20" s="23">
        <v>9.4567404426559351E-2</v>
      </c>
      <c r="K20" s="23">
        <v>5.6338028169014086E-2</v>
      </c>
      <c r="L20" s="23">
        <v>0.14486921529175051</v>
      </c>
      <c r="M20" s="23">
        <v>7.2434607645875254E-2</v>
      </c>
      <c r="N20" s="23">
        <v>2.4144869215291749E-2</v>
      </c>
      <c r="O20" s="23">
        <v>0</v>
      </c>
      <c r="P20" s="23">
        <v>0.17303822937625754</v>
      </c>
      <c r="Q20" s="23">
        <v>0.11267605633802817</v>
      </c>
      <c r="R20" s="23">
        <v>8.0482897384305842E-3</v>
      </c>
      <c r="S20" s="24">
        <v>2485</v>
      </c>
      <c r="T20" s="23" t="s">
        <v>574</v>
      </c>
      <c r="U20" s="23" t="s">
        <v>574</v>
      </c>
      <c r="V20" s="23" t="s">
        <v>574</v>
      </c>
      <c r="W20" s="23" t="s">
        <v>574</v>
      </c>
      <c r="X20" s="23" t="s">
        <v>574</v>
      </c>
      <c r="Y20" s="23" t="s">
        <v>574</v>
      </c>
      <c r="Z20" s="23" t="s">
        <v>574</v>
      </c>
      <c r="AA20" s="23" t="s">
        <v>574</v>
      </c>
      <c r="AB20" s="23" t="s">
        <v>574</v>
      </c>
      <c r="AC20" s="23" t="s">
        <v>574</v>
      </c>
      <c r="AD20" s="23" t="s">
        <v>574</v>
      </c>
      <c r="AE20" s="23" t="s">
        <v>574</v>
      </c>
      <c r="AF20" s="23" t="s">
        <v>574</v>
      </c>
      <c r="AG20" s="23" t="s">
        <v>574</v>
      </c>
      <c r="AH20" s="24" t="s">
        <v>574</v>
      </c>
    </row>
    <row r="21" spans="2:34" x14ac:dyDescent="0.2">
      <c r="B21" s="33" t="s">
        <v>253</v>
      </c>
      <c r="C21" s="18" t="s">
        <v>256</v>
      </c>
      <c r="D21" s="18" t="s">
        <v>370</v>
      </c>
      <c r="E21" s="23">
        <v>1.3832853025936599E-2</v>
      </c>
      <c r="F21" s="23">
        <v>2.420749279538905E-2</v>
      </c>
      <c r="G21" s="23">
        <v>1.7291066282420749E-3</v>
      </c>
      <c r="H21" s="23">
        <v>3.4582132564841501E-2</v>
      </c>
      <c r="I21" s="23">
        <v>7.0893371757925067E-2</v>
      </c>
      <c r="J21" s="23">
        <v>6.1095100864553317E-2</v>
      </c>
      <c r="K21" s="23">
        <v>3.9193083573487032E-2</v>
      </c>
      <c r="L21" s="23">
        <v>0.1170028818443804</v>
      </c>
      <c r="M21" s="23">
        <v>2.4783861671469742E-2</v>
      </c>
      <c r="N21" s="23">
        <v>6.3400576368876083E-3</v>
      </c>
      <c r="O21" s="23">
        <v>2.3054755043227667E-3</v>
      </c>
      <c r="P21" s="23">
        <v>0.20576368876080692</v>
      </c>
      <c r="Q21" s="23">
        <v>0.385014409221902</v>
      </c>
      <c r="R21" s="23">
        <v>1.3832853025936599E-2</v>
      </c>
      <c r="S21" s="24">
        <v>8675</v>
      </c>
      <c r="T21" s="23">
        <v>3.614457831325301E-2</v>
      </c>
      <c r="U21" s="23">
        <v>9.6385542168674704E-2</v>
      </c>
      <c r="V21" s="23">
        <v>0</v>
      </c>
      <c r="W21" s="23">
        <v>2.4096385542168676E-2</v>
      </c>
      <c r="X21" s="23">
        <v>0.16867469879518071</v>
      </c>
      <c r="Y21" s="23">
        <v>7.2289156626506021E-2</v>
      </c>
      <c r="Z21" s="23">
        <v>4.8192771084337352E-2</v>
      </c>
      <c r="AA21" s="23">
        <v>8.4337349397590355E-2</v>
      </c>
      <c r="AB21" s="23">
        <v>4.8192771084337352E-2</v>
      </c>
      <c r="AC21" s="23">
        <v>2.4096385542168676E-2</v>
      </c>
      <c r="AD21" s="23">
        <v>0</v>
      </c>
      <c r="AE21" s="23">
        <v>0.10843373493975904</v>
      </c>
      <c r="AF21" s="23">
        <v>0.2289156626506024</v>
      </c>
      <c r="AG21" s="23">
        <v>4.8192771084337352E-2</v>
      </c>
      <c r="AH21" s="24">
        <v>415</v>
      </c>
    </row>
    <row r="22" spans="2:34" x14ac:dyDescent="0.2">
      <c r="B22" s="33" t="s">
        <v>253</v>
      </c>
      <c r="C22" s="18" t="s">
        <v>257</v>
      </c>
      <c r="D22" s="18" t="s">
        <v>371</v>
      </c>
      <c r="E22" s="23" t="s">
        <v>574</v>
      </c>
      <c r="F22" s="23" t="s">
        <v>574</v>
      </c>
      <c r="G22" s="23" t="s">
        <v>574</v>
      </c>
      <c r="H22" s="23" t="s">
        <v>574</v>
      </c>
      <c r="I22" s="23" t="s">
        <v>574</v>
      </c>
      <c r="J22" s="23" t="s">
        <v>574</v>
      </c>
      <c r="K22" s="23" t="s">
        <v>574</v>
      </c>
      <c r="L22" s="23" t="s">
        <v>574</v>
      </c>
      <c r="M22" s="23" t="s">
        <v>574</v>
      </c>
      <c r="N22" s="23" t="s">
        <v>574</v>
      </c>
      <c r="O22" s="23" t="s">
        <v>574</v>
      </c>
      <c r="P22" s="23" t="s">
        <v>574</v>
      </c>
      <c r="Q22" s="23" t="s">
        <v>574</v>
      </c>
      <c r="R22" s="23" t="s">
        <v>574</v>
      </c>
      <c r="S22" s="24" t="s">
        <v>574</v>
      </c>
      <c r="T22" s="23" t="s">
        <v>574</v>
      </c>
      <c r="U22" s="23" t="s">
        <v>574</v>
      </c>
      <c r="V22" s="23" t="s">
        <v>574</v>
      </c>
      <c r="W22" s="23" t="s">
        <v>574</v>
      </c>
      <c r="X22" s="23" t="s">
        <v>574</v>
      </c>
      <c r="Y22" s="23" t="s">
        <v>574</v>
      </c>
      <c r="Z22" s="23" t="s">
        <v>574</v>
      </c>
      <c r="AA22" s="23" t="s">
        <v>574</v>
      </c>
      <c r="AB22" s="23" t="s">
        <v>574</v>
      </c>
      <c r="AC22" s="23" t="s">
        <v>574</v>
      </c>
      <c r="AD22" s="23" t="s">
        <v>574</v>
      </c>
      <c r="AE22" s="23" t="s">
        <v>574</v>
      </c>
      <c r="AF22" s="23" t="s">
        <v>574</v>
      </c>
      <c r="AG22" s="23" t="s">
        <v>574</v>
      </c>
      <c r="AH22" s="24" t="s">
        <v>574</v>
      </c>
    </row>
    <row r="23" spans="2:34" x14ac:dyDescent="0.2">
      <c r="B23" s="33" t="s">
        <v>253</v>
      </c>
      <c r="C23" s="18" t="s">
        <v>258</v>
      </c>
      <c r="D23" s="18" t="s">
        <v>372</v>
      </c>
      <c r="E23" s="23" t="s">
        <v>574</v>
      </c>
      <c r="F23" s="23" t="s">
        <v>574</v>
      </c>
      <c r="G23" s="23" t="s">
        <v>574</v>
      </c>
      <c r="H23" s="23" t="s">
        <v>574</v>
      </c>
      <c r="I23" s="23" t="s">
        <v>574</v>
      </c>
      <c r="J23" s="23" t="s">
        <v>574</v>
      </c>
      <c r="K23" s="23" t="s">
        <v>574</v>
      </c>
      <c r="L23" s="23" t="s">
        <v>574</v>
      </c>
      <c r="M23" s="23" t="s">
        <v>574</v>
      </c>
      <c r="N23" s="23" t="s">
        <v>574</v>
      </c>
      <c r="O23" s="23" t="s">
        <v>574</v>
      </c>
      <c r="P23" s="23" t="s">
        <v>574</v>
      </c>
      <c r="Q23" s="23" t="s">
        <v>574</v>
      </c>
      <c r="R23" s="23" t="s">
        <v>574</v>
      </c>
      <c r="S23" s="24" t="s">
        <v>574</v>
      </c>
      <c r="T23" s="23" t="s">
        <v>574</v>
      </c>
      <c r="U23" s="23" t="s">
        <v>574</v>
      </c>
      <c r="V23" s="23" t="s">
        <v>574</v>
      </c>
      <c r="W23" s="23" t="s">
        <v>574</v>
      </c>
      <c r="X23" s="23" t="s">
        <v>574</v>
      </c>
      <c r="Y23" s="23" t="s">
        <v>574</v>
      </c>
      <c r="Z23" s="23" t="s">
        <v>574</v>
      </c>
      <c r="AA23" s="23" t="s">
        <v>574</v>
      </c>
      <c r="AB23" s="23" t="s">
        <v>574</v>
      </c>
      <c r="AC23" s="23" t="s">
        <v>574</v>
      </c>
      <c r="AD23" s="23" t="s">
        <v>574</v>
      </c>
      <c r="AE23" s="23" t="s">
        <v>574</v>
      </c>
      <c r="AF23" s="23" t="s">
        <v>574</v>
      </c>
      <c r="AG23" s="23" t="s">
        <v>574</v>
      </c>
      <c r="AH23" s="24" t="s">
        <v>574</v>
      </c>
    </row>
    <row r="24" spans="2:34" x14ac:dyDescent="0.2">
      <c r="B24" s="33" t="s">
        <v>253</v>
      </c>
      <c r="C24" s="18" t="s">
        <v>259</v>
      </c>
      <c r="D24" s="18" t="s">
        <v>373</v>
      </c>
      <c r="E24" s="23">
        <v>1.8518518518518517E-2</v>
      </c>
      <c r="F24" s="23">
        <v>3.7037037037037035E-2</v>
      </c>
      <c r="G24" s="23">
        <v>3.0864197530864196E-3</v>
      </c>
      <c r="H24" s="23">
        <v>8.9506172839506168E-2</v>
      </c>
      <c r="I24" s="23">
        <v>9.8765432098765427E-2</v>
      </c>
      <c r="J24" s="23">
        <v>8.9506172839506168E-2</v>
      </c>
      <c r="K24" s="23">
        <v>6.1728395061728392E-2</v>
      </c>
      <c r="L24" s="23">
        <v>0.14814814814814814</v>
      </c>
      <c r="M24" s="23">
        <v>4.9382716049382713E-2</v>
      </c>
      <c r="N24" s="23">
        <v>9.2592592592592587E-3</v>
      </c>
      <c r="O24" s="23">
        <v>0</v>
      </c>
      <c r="P24" s="23">
        <v>0.15432098765432098</v>
      </c>
      <c r="Q24" s="23">
        <v>0.23148148148148148</v>
      </c>
      <c r="R24" s="23">
        <v>9.2592592592592587E-3</v>
      </c>
      <c r="S24" s="24">
        <v>1620</v>
      </c>
      <c r="T24" s="23" t="s">
        <v>575</v>
      </c>
      <c r="U24" s="23" t="s">
        <v>575</v>
      </c>
      <c r="V24" s="23" t="s">
        <v>575</v>
      </c>
      <c r="W24" s="23" t="s">
        <v>575</v>
      </c>
      <c r="X24" s="23" t="s">
        <v>575</v>
      </c>
      <c r="Y24" s="23" t="s">
        <v>575</v>
      </c>
      <c r="Z24" s="23" t="s">
        <v>575</v>
      </c>
      <c r="AA24" s="23" t="s">
        <v>575</v>
      </c>
      <c r="AB24" s="23" t="s">
        <v>575</v>
      </c>
      <c r="AC24" s="23" t="s">
        <v>575</v>
      </c>
      <c r="AD24" s="23" t="s">
        <v>575</v>
      </c>
      <c r="AE24" s="23" t="s">
        <v>575</v>
      </c>
      <c r="AF24" s="23" t="s">
        <v>575</v>
      </c>
      <c r="AG24" s="23" t="s">
        <v>575</v>
      </c>
      <c r="AH24" s="24" t="s">
        <v>575</v>
      </c>
    </row>
    <row r="25" spans="2:34" x14ac:dyDescent="0.2">
      <c r="B25" s="33" t="s">
        <v>243</v>
      </c>
      <c r="C25" s="18" t="s">
        <v>260</v>
      </c>
      <c r="D25" s="18" t="s">
        <v>350</v>
      </c>
      <c r="E25" s="23">
        <v>1.4745308310991957E-2</v>
      </c>
      <c r="F25" s="23">
        <v>3.0831099195710455E-2</v>
      </c>
      <c r="G25" s="23">
        <v>0</v>
      </c>
      <c r="H25" s="23">
        <v>1.4745308310991957E-2</v>
      </c>
      <c r="I25" s="23">
        <v>5.4959785522788206E-2</v>
      </c>
      <c r="J25" s="23">
        <v>0.11528150134048257</v>
      </c>
      <c r="K25" s="23">
        <v>3.4852546916890083E-2</v>
      </c>
      <c r="L25" s="23">
        <v>0.11930294906166219</v>
      </c>
      <c r="M25" s="23">
        <v>2.5469168900804289E-2</v>
      </c>
      <c r="N25" s="23">
        <v>6.7024128686327079E-3</v>
      </c>
      <c r="O25" s="23">
        <v>1.3404825737265416E-3</v>
      </c>
      <c r="P25" s="23">
        <v>0.17694369973190349</v>
      </c>
      <c r="Q25" s="23">
        <v>0.35254691689008044</v>
      </c>
      <c r="R25" s="23">
        <v>5.0938337801608578E-2</v>
      </c>
      <c r="S25" s="24">
        <v>3730</v>
      </c>
      <c r="T25" s="23">
        <v>1.2658227848101266E-2</v>
      </c>
      <c r="U25" s="23">
        <v>8.8607594936708861E-2</v>
      </c>
      <c r="V25" s="23">
        <v>0</v>
      </c>
      <c r="W25" s="23">
        <v>2.5316455696202531E-2</v>
      </c>
      <c r="X25" s="23">
        <v>8.8607594936708861E-2</v>
      </c>
      <c r="Y25" s="23">
        <v>2.5316455696202531E-2</v>
      </c>
      <c r="Z25" s="23">
        <v>1.2658227848101266E-2</v>
      </c>
      <c r="AA25" s="23">
        <v>6.3291139240506333E-2</v>
      </c>
      <c r="AB25" s="23">
        <v>5.0632911392405063E-2</v>
      </c>
      <c r="AC25" s="23">
        <v>2.5316455696202531E-2</v>
      </c>
      <c r="AD25" s="23">
        <v>0</v>
      </c>
      <c r="AE25" s="23">
        <v>0.10126582278481013</v>
      </c>
      <c r="AF25" s="23">
        <v>0.46835443037974683</v>
      </c>
      <c r="AG25" s="23">
        <v>3.7974683544303799E-2</v>
      </c>
      <c r="AH25" s="24">
        <v>395</v>
      </c>
    </row>
    <row r="26" spans="2:34" x14ac:dyDescent="0.2">
      <c r="B26" s="33" t="s">
        <v>243</v>
      </c>
      <c r="C26" s="18" t="s">
        <v>261</v>
      </c>
      <c r="D26" s="18" t="s">
        <v>351</v>
      </c>
      <c r="E26" s="23">
        <v>1.5608740894901144E-2</v>
      </c>
      <c r="F26" s="23">
        <v>5.2029136316337148E-2</v>
      </c>
      <c r="G26" s="23">
        <v>1.0405827263267431E-3</v>
      </c>
      <c r="H26" s="23">
        <v>2.7055150884495317E-2</v>
      </c>
      <c r="I26" s="23">
        <v>7.3881373569198758E-2</v>
      </c>
      <c r="J26" s="23">
        <v>8.3246618106139439E-2</v>
      </c>
      <c r="K26" s="23">
        <v>3.0176899063475548E-2</v>
      </c>
      <c r="L26" s="23">
        <v>0.10822060353798127</v>
      </c>
      <c r="M26" s="23">
        <v>3.9542143600416232E-2</v>
      </c>
      <c r="N26" s="23">
        <v>1.9771071800208116E-2</v>
      </c>
      <c r="O26" s="23">
        <v>0</v>
      </c>
      <c r="P26" s="23">
        <v>9.9895941727367321E-2</v>
      </c>
      <c r="Q26" s="23">
        <v>0.37356919875130074</v>
      </c>
      <c r="R26" s="23">
        <v>7.5962539021852238E-2</v>
      </c>
      <c r="S26" s="24">
        <v>4805</v>
      </c>
      <c r="T26" s="23">
        <v>4.3478260869565216E-2</v>
      </c>
      <c r="U26" s="23">
        <v>0.13043478260869565</v>
      </c>
      <c r="V26" s="23">
        <v>0</v>
      </c>
      <c r="W26" s="23">
        <v>8.6956521739130432E-2</v>
      </c>
      <c r="X26" s="23">
        <v>0.13043478260869565</v>
      </c>
      <c r="Y26" s="23">
        <v>8.6956521739130432E-2</v>
      </c>
      <c r="Z26" s="23">
        <v>4.3478260869565216E-2</v>
      </c>
      <c r="AA26" s="23">
        <v>0.13043478260869565</v>
      </c>
      <c r="AB26" s="23">
        <v>8.6956521739130432E-2</v>
      </c>
      <c r="AC26" s="23">
        <v>0</v>
      </c>
      <c r="AD26" s="23">
        <v>0</v>
      </c>
      <c r="AE26" s="23">
        <v>4.3478260869565216E-2</v>
      </c>
      <c r="AF26" s="23">
        <v>0.2608695652173913</v>
      </c>
      <c r="AG26" s="23">
        <v>4.3478260869565216E-2</v>
      </c>
      <c r="AH26" s="24">
        <v>115</v>
      </c>
    </row>
    <row r="27" spans="2:34" x14ac:dyDescent="0.2">
      <c r="B27" s="33" t="s">
        <v>243</v>
      </c>
      <c r="C27" s="18" t="s">
        <v>262</v>
      </c>
      <c r="D27" s="18" t="s">
        <v>352</v>
      </c>
      <c r="E27" s="23">
        <v>1.4725568942436412E-2</v>
      </c>
      <c r="F27" s="23">
        <v>3.0789825970548863E-2</v>
      </c>
      <c r="G27" s="23">
        <v>0</v>
      </c>
      <c r="H27" s="23">
        <v>2.2757697456492636E-2</v>
      </c>
      <c r="I27" s="23">
        <v>6.2918340026773767E-2</v>
      </c>
      <c r="J27" s="23">
        <v>0.1111111111111111</v>
      </c>
      <c r="K27" s="23">
        <v>3.4805890227576977E-2</v>
      </c>
      <c r="L27" s="23">
        <v>0.12182061579651941</v>
      </c>
      <c r="M27" s="23">
        <v>2.5435073627844713E-2</v>
      </c>
      <c r="N27" s="23">
        <v>1.2048192771084338E-2</v>
      </c>
      <c r="O27" s="23">
        <v>0</v>
      </c>
      <c r="P27" s="23">
        <v>0.17135207496653279</v>
      </c>
      <c r="Q27" s="23">
        <v>0.34270414993306558</v>
      </c>
      <c r="R27" s="23">
        <v>4.8192771084337352E-2</v>
      </c>
      <c r="S27" s="24">
        <v>3735</v>
      </c>
      <c r="T27" s="23">
        <v>2.1276595744680851E-2</v>
      </c>
      <c r="U27" s="23">
        <v>0.10638297872340426</v>
      </c>
      <c r="V27" s="23">
        <v>0</v>
      </c>
      <c r="W27" s="23">
        <v>2.1276595744680851E-2</v>
      </c>
      <c r="X27" s="23">
        <v>0.10638297872340426</v>
      </c>
      <c r="Y27" s="23">
        <v>8.5106382978723402E-2</v>
      </c>
      <c r="Z27" s="23">
        <v>4.2553191489361701E-2</v>
      </c>
      <c r="AA27" s="23">
        <v>6.3829787234042548E-2</v>
      </c>
      <c r="AB27" s="23">
        <v>6.3829787234042548E-2</v>
      </c>
      <c r="AC27" s="23">
        <v>2.1276595744680851E-2</v>
      </c>
      <c r="AD27" s="23">
        <v>0</v>
      </c>
      <c r="AE27" s="23">
        <v>0.10638297872340426</v>
      </c>
      <c r="AF27" s="23">
        <v>0.23404255319148937</v>
      </c>
      <c r="AG27" s="23">
        <v>0.10638297872340426</v>
      </c>
      <c r="AH27" s="24">
        <v>235</v>
      </c>
    </row>
    <row r="28" spans="2:34" x14ac:dyDescent="0.2">
      <c r="B28" s="33" t="s">
        <v>243</v>
      </c>
      <c r="C28" s="18" t="s">
        <v>263</v>
      </c>
      <c r="D28" s="18" t="s">
        <v>353</v>
      </c>
      <c r="E28" s="23">
        <v>1.9417475728155338E-2</v>
      </c>
      <c r="F28" s="23">
        <v>2.5038323965252938E-2</v>
      </c>
      <c r="G28" s="23">
        <v>5.1098620337250899E-4</v>
      </c>
      <c r="H28" s="23">
        <v>3.2703117015840576E-2</v>
      </c>
      <c r="I28" s="23">
        <v>0.10526315789473684</v>
      </c>
      <c r="J28" s="23">
        <v>6.5406234031681151E-2</v>
      </c>
      <c r="K28" s="23">
        <v>3.4236075625958103E-2</v>
      </c>
      <c r="L28" s="23">
        <v>0.10219724067450178</v>
      </c>
      <c r="M28" s="23">
        <v>3.2192130812468064E-2</v>
      </c>
      <c r="N28" s="23">
        <v>4.7010730710270822E-2</v>
      </c>
      <c r="O28" s="23">
        <v>2.043944813490036E-3</v>
      </c>
      <c r="P28" s="23">
        <v>0.18191108840061318</v>
      </c>
      <c r="Q28" s="23">
        <v>0.33111905978538581</v>
      </c>
      <c r="R28" s="23">
        <v>2.0950434338272865E-2</v>
      </c>
      <c r="S28" s="24">
        <v>9785</v>
      </c>
      <c r="T28" s="23">
        <v>1.1627906976744186E-2</v>
      </c>
      <c r="U28" s="23">
        <v>4.6511627906976744E-2</v>
      </c>
      <c r="V28" s="23">
        <v>0</v>
      </c>
      <c r="W28" s="23">
        <v>3.4883720930232558E-2</v>
      </c>
      <c r="X28" s="23">
        <v>0.13953488372093023</v>
      </c>
      <c r="Y28" s="23">
        <v>5.8139534883720929E-2</v>
      </c>
      <c r="Z28" s="23">
        <v>4.6511627906976744E-2</v>
      </c>
      <c r="AA28" s="23">
        <v>4.6511627906976744E-2</v>
      </c>
      <c r="AB28" s="23">
        <v>3.4883720930232558E-2</v>
      </c>
      <c r="AC28" s="23">
        <v>8.1395348837209308E-2</v>
      </c>
      <c r="AD28" s="23">
        <v>0</v>
      </c>
      <c r="AE28" s="23">
        <v>0.19767441860465115</v>
      </c>
      <c r="AF28" s="23">
        <v>0.2558139534883721</v>
      </c>
      <c r="AG28" s="23">
        <v>3.4883720930232558E-2</v>
      </c>
      <c r="AH28" s="24">
        <v>430</v>
      </c>
    </row>
    <row r="29" spans="2:34" x14ac:dyDescent="0.2">
      <c r="B29" s="33" t="s">
        <v>243</v>
      </c>
      <c r="C29" s="18" t="s">
        <v>264</v>
      </c>
      <c r="D29" s="18" t="s">
        <v>354</v>
      </c>
      <c r="E29" s="23">
        <v>9.8039215686274508E-3</v>
      </c>
      <c r="F29" s="23">
        <v>9.8039215686274508E-3</v>
      </c>
      <c r="G29" s="23">
        <v>0</v>
      </c>
      <c r="H29" s="23">
        <v>2.6143790849673203E-2</v>
      </c>
      <c r="I29" s="23">
        <v>2.9411764705882353E-2</v>
      </c>
      <c r="J29" s="23">
        <v>5.2287581699346407E-2</v>
      </c>
      <c r="K29" s="23">
        <v>2.6143790849673203E-2</v>
      </c>
      <c r="L29" s="23">
        <v>8.1699346405228759E-2</v>
      </c>
      <c r="M29" s="23">
        <v>1.3071895424836602E-2</v>
      </c>
      <c r="N29" s="23">
        <v>0</v>
      </c>
      <c r="O29" s="23">
        <v>3.2679738562091504E-3</v>
      </c>
      <c r="P29" s="23">
        <v>0.13071895424836602</v>
      </c>
      <c r="Q29" s="23">
        <v>0.565359477124183</v>
      </c>
      <c r="R29" s="23">
        <v>5.2287581699346407E-2</v>
      </c>
      <c r="S29" s="24">
        <v>1530</v>
      </c>
      <c r="T29" s="23" t="s">
        <v>575</v>
      </c>
      <c r="U29" s="23" t="s">
        <v>575</v>
      </c>
      <c r="V29" s="23" t="s">
        <v>575</v>
      </c>
      <c r="W29" s="23" t="s">
        <v>575</v>
      </c>
      <c r="X29" s="23" t="s">
        <v>575</v>
      </c>
      <c r="Y29" s="23" t="s">
        <v>575</v>
      </c>
      <c r="Z29" s="23" t="s">
        <v>575</v>
      </c>
      <c r="AA29" s="23" t="s">
        <v>575</v>
      </c>
      <c r="AB29" s="23" t="s">
        <v>575</v>
      </c>
      <c r="AC29" s="23" t="s">
        <v>575</v>
      </c>
      <c r="AD29" s="23" t="s">
        <v>575</v>
      </c>
      <c r="AE29" s="23" t="s">
        <v>575</v>
      </c>
      <c r="AF29" s="23" t="s">
        <v>575</v>
      </c>
      <c r="AG29" s="23" t="s">
        <v>575</v>
      </c>
      <c r="AH29" s="24" t="s">
        <v>575</v>
      </c>
    </row>
    <row r="30" spans="2:34" x14ac:dyDescent="0.2">
      <c r="B30" s="33" t="s">
        <v>265</v>
      </c>
      <c r="C30" s="18" t="s">
        <v>266</v>
      </c>
      <c r="D30" s="18" t="s">
        <v>374</v>
      </c>
      <c r="E30" s="23" t="s">
        <v>574</v>
      </c>
      <c r="F30" s="23" t="s">
        <v>574</v>
      </c>
      <c r="G30" s="23" t="s">
        <v>574</v>
      </c>
      <c r="H30" s="23" t="s">
        <v>574</v>
      </c>
      <c r="I30" s="23" t="s">
        <v>574</v>
      </c>
      <c r="J30" s="23" t="s">
        <v>574</v>
      </c>
      <c r="K30" s="23" t="s">
        <v>574</v>
      </c>
      <c r="L30" s="23" t="s">
        <v>574</v>
      </c>
      <c r="M30" s="23" t="s">
        <v>574</v>
      </c>
      <c r="N30" s="23" t="s">
        <v>574</v>
      </c>
      <c r="O30" s="23" t="s">
        <v>574</v>
      </c>
      <c r="P30" s="23" t="s">
        <v>574</v>
      </c>
      <c r="Q30" s="23" t="s">
        <v>574</v>
      </c>
      <c r="R30" s="23" t="s">
        <v>574</v>
      </c>
      <c r="S30" s="24" t="s">
        <v>574</v>
      </c>
      <c r="T30" s="23" t="s">
        <v>574</v>
      </c>
      <c r="U30" s="23" t="s">
        <v>574</v>
      </c>
      <c r="V30" s="23" t="s">
        <v>574</v>
      </c>
      <c r="W30" s="23" t="s">
        <v>574</v>
      </c>
      <c r="X30" s="23" t="s">
        <v>574</v>
      </c>
      <c r="Y30" s="23" t="s">
        <v>574</v>
      </c>
      <c r="Z30" s="23" t="s">
        <v>574</v>
      </c>
      <c r="AA30" s="23" t="s">
        <v>574</v>
      </c>
      <c r="AB30" s="23" t="s">
        <v>574</v>
      </c>
      <c r="AC30" s="23" t="s">
        <v>574</v>
      </c>
      <c r="AD30" s="23" t="s">
        <v>574</v>
      </c>
      <c r="AE30" s="23" t="s">
        <v>574</v>
      </c>
      <c r="AF30" s="23" t="s">
        <v>574</v>
      </c>
      <c r="AG30" s="23" t="s">
        <v>574</v>
      </c>
      <c r="AH30" s="24" t="s">
        <v>574</v>
      </c>
    </row>
    <row r="31" spans="2:34" x14ac:dyDescent="0.2">
      <c r="B31" s="33" t="s">
        <v>265</v>
      </c>
      <c r="C31" s="18" t="s">
        <v>267</v>
      </c>
      <c r="D31" s="18" t="s">
        <v>375</v>
      </c>
      <c r="E31" s="23">
        <v>0</v>
      </c>
      <c r="F31" s="23">
        <v>2.840909090909091E-3</v>
      </c>
      <c r="G31" s="23">
        <v>2.840909090909091E-3</v>
      </c>
      <c r="H31" s="23">
        <v>8.5227272727272721E-3</v>
      </c>
      <c r="I31" s="23">
        <v>5.681818181818182E-3</v>
      </c>
      <c r="J31" s="23">
        <v>5.9659090909090912E-2</v>
      </c>
      <c r="K31" s="23">
        <v>0</v>
      </c>
      <c r="L31" s="23">
        <v>1.9886363636363636E-2</v>
      </c>
      <c r="M31" s="23">
        <v>0</v>
      </c>
      <c r="N31" s="23">
        <v>0</v>
      </c>
      <c r="O31" s="23">
        <v>0</v>
      </c>
      <c r="P31" s="23">
        <v>0.17045454545454544</v>
      </c>
      <c r="Q31" s="23">
        <v>0.72443181818181823</v>
      </c>
      <c r="R31" s="23">
        <v>2.840909090909091E-3</v>
      </c>
      <c r="S31" s="24">
        <v>1760</v>
      </c>
      <c r="T31" s="23">
        <v>0</v>
      </c>
      <c r="U31" s="23">
        <v>0</v>
      </c>
      <c r="V31" s="23">
        <v>0</v>
      </c>
      <c r="W31" s="23">
        <v>0</v>
      </c>
      <c r="X31" s="23">
        <v>3.4482758620689655E-2</v>
      </c>
      <c r="Y31" s="23">
        <v>3.4482758620689655E-2</v>
      </c>
      <c r="Z31" s="23">
        <v>0</v>
      </c>
      <c r="AA31" s="23">
        <v>6.8965517241379309E-2</v>
      </c>
      <c r="AB31" s="23">
        <v>0</v>
      </c>
      <c r="AC31" s="23">
        <v>0</v>
      </c>
      <c r="AD31" s="23">
        <v>0</v>
      </c>
      <c r="AE31" s="23">
        <v>0.10344827586206896</v>
      </c>
      <c r="AF31" s="23">
        <v>0.72413793103448276</v>
      </c>
      <c r="AG31" s="23">
        <v>0</v>
      </c>
      <c r="AH31" s="24">
        <v>145</v>
      </c>
    </row>
    <row r="32" spans="2:34" x14ac:dyDescent="0.2">
      <c r="B32" s="33" t="s">
        <v>265</v>
      </c>
      <c r="C32" s="18" t="s">
        <v>268</v>
      </c>
      <c r="D32" s="18" t="s">
        <v>376</v>
      </c>
      <c r="E32" s="23" t="s">
        <v>574</v>
      </c>
      <c r="F32" s="23" t="s">
        <v>574</v>
      </c>
      <c r="G32" s="23" t="s">
        <v>574</v>
      </c>
      <c r="H32" s="23" t="s">
        <v>574</v>
      </c>
      <c r="I32" s="23" t="s">
        <v>574</v>
      </c>
      <c r="J32" s="23" t="s">
        <v>574</v>
      </c>
      <c r="K32" s="23" t="s">
        <v>574</v>
      </c>
      <c r="L32" s="23" t="s">
        <v>574</v>
      </c>
      <c r="M32" s="23" t="s">
        <v>574</v>
      </c>
      <c r="N32" s="23" t="s">
        <v>574</v>
      </c>
      <c r="O32" s="23" t="s">
        <v>574</v>
      </c>
      <c r="P32" s="23" t="s">
        <v>574</v>
      </c>
      <c r="Q32" s="23" t="s">
        <v>574</v>
      </c>
      <c r="R32" s="23" t="s">
        <v>574</v>
      </c>
      <c r="S32" s="24" t="s">
        <v>574</v>
      </c>
      <c r="T32" s="23" t="s">
        <v>574</v>
      </c>
      <c r="U32" s="23" t="s">
        <v>574</v>
      </c>
      <c r="V32" s="23" t="s">
        <v>574</v>
      </c>
      <c r="W32" s="23" t="s">
        <v>574</v>
      </c>
      <c r="X32" s="23" t="s">
        <v>574</v>
      </c>
      <c r="Y32" s="23" t="s">
        <v>574</v>
      </c>
      <c r="Z32" s="23" t="s">
        <v>574</v>
      </c>
      <c r="AA32" s="23" t="s">
        <v>574</v>
      </c>
      <c r="AB32" s="23" t="s">
        <v>574</v>
      </c>
      <c r="AC32" s="23" t="s">
        <v>574</v>
      </c>
      <c r="AD32" s="23" t="s">
        <v>574</v>
      </c>
      <c r="AE32" s="23" t="s">
        <v>574</v>
      </c>
      <c r="AF32" s="23" t="s">
        <v>574</v>
      </c>
      <c r="AG32" s="23" t="s">
        <v>574</v>
      </c>
      <c r="AH32" s="24" t="s">
        <v>574</v>
      </c>
    </row>
    <row r="33" spans="2:34" x14ac:dyDescent="0.2">
      <c r="B33" s="33" t="s">
        <v>265</v>
      </c>
      <c r="C33" s="18" t="s">
        <v>269</v>
      </c>
      <c r="D33" s="18" t="s">
        <v>355</v>
      </c>
      <c r="E33" s="23" t="s">
        <v>574</v>
      </c>
      <c r="F33" s="23" t="s">
        <v>574</v>
      </c>
      <c r="G33" s="23" t="s">
        <v>574</v>
      </c>
      <c r="H33" s="23" t="s">
        <v>574</v>
      </c>
      <c r="I33" s="23" t="s">
        <v>574</v>
      </c>
      <c r="J33" s="23" t="s">
        <v>574</v>
      </c>
      <c r="K33" s="23" t="s">
        <v>574</v>
      </c>
      <c r="L33" s="23" t="s">
        <v>574</v>
      </c>
      <c r="M33" s="23" t="s">
        <v>574</v>
      </c>
      <c r="N33" s="23" t="s">
        <v>574</v>
      </c>
      <c r="O33" s="23" t="s">
        <v>574</v>
      </c>
      <c r="P33" s="23" t="s">
        <v>574</v>
      </c>
      <c r="Q33" s="23" t="s">
        <v>574</v>
      </c>
      <c r="R33" s="23" t="s">
        <v>574</v>
      </c>
      <c r="S33" s="24" t="s">
        <v>574</v>
      </c>
      <c r="T33" s="23" t="s">
        <v>574</v>
      </c>
      <c r="U33" s="23" t="s">
        <v>574</v>
      </c>
      <c r="V33" s="23" t="s">
        <v>574</v>
      </c>
      <c r="W33" s="23" t="s">
        <v>574</v>
      </c>
      <c r="X33" s="23" t="s">
        <v>574</v>
      </c>
      <c r="Y33" s="23" t="s">
        <v>574</v>
      </c>
      <c r="Z33" s="23" t="s">
        <v>574</v>
      </c>
      <c r="AA33" s="23" t="s">
        <v>574</v>
      </c>
      <c r="AB33" s="23" t="s">
        <v>574</v>
      </c>
      <c r="AC33" s="23" t="s">
        <v>574</v>
      </c>
      <c r="AD33" s="23" t="s">
        <v>574</v>
      </c>
      <c r="AE33" s="23" t="s">
        <v>574</v>
      </c>
      <c r="AF33" s="23" t="s">
        <v>574</v>
      </c>
      <c r="AG33" s="23" t="s">
        <v>574</v>
      </c>
      <c r="AH33" s="24" t="s">
        <v>574</v>
      </c>
    </row>
    <row r="34" spans="2:34" x14ac:dyDescent="0.2">
      <c r="B34" s="33" t="s">
        <v>265</v>
      </c>
      <c r="C34" s="18" t="s">
        <v>270</v>
      </c>
      <c r="D34" s="18" t="s">
        <v>377</v>
      </c>
      <c r="E34" s="23" t="s">
        <v>574</v>
      </c>
      <c r="F34" s="23" t="s">
        <v>574</v>
      </c>
      <c r="G34" s="23" t="s">
        <v>574</v>
      </c>
      <c r="H34" s="23" t="s">
        <v>574</v>
      </c>
      <c r="I34" s="23" t="s">
        <v>574</v>
      </c>
      <c r="J34" s="23" t="s">
        <v>574</v>
      </c>
      <c r="K34" s="23" t="s">
        <v>574</v>
      </c>
      <c r="L34" s="23" t="s">
        <v>574</v>
      </c>
      <c r="M34" s="23" t="s">
        <v>574</v>
      </c>
      <c r="N34" s="23" t="s">
        <v>574</v>
      </c>
      <c r="O34" s="23" t="s">
        <v>574</v>
      </c>
      <c r="P34" s="23" t="s">
        <v>574</v>
      </c>
      <c r="Q34" s="23" t="s">
        <v>574</v>
      </c>
      <c r="R34" s="23" t="s">
        <v>574</v>
      </c>
      <c r="S34" s="24" t="s">
        <v>574</v>
      </c>
      <c r="T34" s="23" t="s">
        <v>574</v>
      </c>
      <c r="U34" s="23" t="s">
        <v>574</v>
      </c>
      <c r="V34" s="23" t="s">
        <v>574</v>
      </c>
      <c r="W34" s="23" t="s">
        <v>574</v>
      </c>
      <c r="X34" s="23" t="s">
        <v>574</v>
      </c>
      <c r="Y34" s="23" t="s">
        <v>574</v>
      </c>
      <c r="Z34" s="23" t="s">
        <v>574</v>
      </c>
      <c r="AA34" s="23" t="s">
        <v>574</v>
      </c>
      <c r="AB34" s="23" t="s">
        <v>574</v>
      </c>
      <c r="AC34" s="23" t="s">
        <v>574</v>
      </c>
      <c r="AD34" s="23" t="s">
        <v>574</v>
      </c>
      <c r="AE34" s="23" t="s">
        <v>574</v>
      </c>
      <c r="AF34" s="23" t="s">
        <v>574</v>
      </c>
      <c r="AG34" s="23" t="s">
        <v>574</v>
      </c>
      <c r="AH34" s="24" t="s">
        <v>574</v>
      </c>
    </row>
    <row r="35" spans="2:34" x14ac:dyDescent="0.2">
      <c r="B35" s="33" t="s">
        <v>265</v>
      </c>
      <c r="C35" s="18" t="s">
        <v>271</v>
      </c>
      <c r="D35" s="18" t="s">
        <v>378</v>
      </c>
      <c r="E35" s="23" t="s">
        <v>574</v>
      </c>
      <c r="F35" s="23" t="s">
        <v>574</v>
      </c>
      <c r="G35" s="23" t="s">
        <v>574</v>
      </c>
      <c r="H35" s="23" t="s">
        <v>574</v>
      </c>
      <c r="I35" s="23" t="s">
        <v>574</v>
      </c>
      <c r="J35" s="23" t="s">
        <v>574</v>
      </c>
      <c r="K35" s="23" t="s">
        <v>574</v>
      </c>
      <c r="L35" s="23" t="s">
        <v>574</v>
      </c>
      <c r="M35" s="23" t="s">
        <v>574</v>
      </c>
      <c r="N35" s="23" t="s">
        <v>574</v>
      </c>
      <c r="O35" s="23" t="s">
        <v>574</v>
      </c>
      <c r="P35" s="23" t="s">
        <v>574</v>
      </c>
      <c r="Q35" s="23" t="s">
        <v>574</v>
      </c>
      <c r="R35" s="23" t="s">
        <v>574</v>
      </c>
      <c r="S35" s="24" t="s">
        <v>574</v>
      </c>
      <c r="T35" s="23" t="s">
        <v>574</v>
      </c>
      <c r="U35" s="23" t="s">
        <v>574</v>
      </c>
      <c r="V35" s="23" t="s">
        <v>574</v>
      </c>
      <c r="W35" s="23" t="s">
        <v>574</v>
      </c>
      <c r="X35" s="23" t="s">
        <v>574</v>
      </c>
      <c r="Y35" s="23" t="s">
        <v>574</v>
      </c>
      <c r="Z35" s="23" t="s">
        <v>574</v>
      </c>
      <c r="AA35" s="23" t="s">
        <v>574</v>
      </c>
      <c r="AB35" s="23" t="s">
        <v>574</v>
      </c>
      <c r="AC35" s="23" t="s">
        <v>574</v>
      </c>
      <c r="AD35" s="23" t="s">
        <v>574</v>
      </c>
      <c r="AE35" s="23" t="s">
        <v>574</v>
      </c>
      <c r="AF35" s="23" t="s">
        <v>574</v>
      </c>
      <c r="AG35" s="23" t="s">
        <v>574</v>
      </c>
      <c r="AH35" s="24" t="s">
        <v>574</v>
      </c>
    </row>
    <row r="36" spans="2:34" x14ac:dyDescent="0.2">
      <c r="B36" s="33" t="s">
        <v>265</v>
      </c>
      <c r="C36" s="18" t="s">
        <v>272</v>
      </c>
      <c r="D36" s="18" t="s">
        <v>379</v>
      </c>
      <c r="E36" s="23" t="s">
        <v>574</v>
      </c>
      <c r="F36" s="23" t="s">
        <v>574</v>
      </c>
      <c r="G36" s="23" t="s">
        <v>574</v>
      </c>
      <c r="H36" s="23" t="s">
        <v>574</v>
      </c>
      <c r="I36" s="23" t="s">
        <v>574</v>
      </c>
      <c r="J36" s="23" t="s">
        <v>574</v>
      </c>
      <c r="K36" s="23" t="s">
        <v>574</v>
      </c>
      <c r="L36" s="23" t="s">
        <v>574</v>
      </c>
      <c r="M36" s="23" t="s">
        <v>574</v>
      </c>
      <c r="N36" s="23" t="s">
        <v>574</v>
      </c>
      <c r="O36" s="23" t="s">
        <v>574</v>
      </c>
      <c r="P36" s="23" t="s">
        <v>574</v>
      </c>
      <c r="Q36" s="23" t="s">
        <v>574</v>
      </c>
      <c r="R36" s="23" t="s">
        <v>574</v>
      </c>
      <c r="S36" s="24" t="s">
        <v>574</v>
      </c>
      <c r="T36" s="23" t="s">
        <v>574</v>
      </c>
      <c r="U36" s="23" t="s">
        <v>574</v>
      </c>
      <c r="V36" s="23" t="s">
        <v>574</v>
      </c>
      <c r="W36" s="23" t="s">
        <v>574</v>
      </c>
      <c r="X36" s="23" t="s">
        <v>574</v>
      </c>
      <c r="Y36" s="23" t="s">
        <v>574</v>
      </c>
      <c r="Z36" s="23" t="s">
        <v>574</v>
      </c>
      <c r="AA36" s="23" t="s">
        <v>574</v>
      </c>
      <c r="AB36" s="23" t="s">
        <v>574</v>
      </c>
      <c r="AC36" s="23" t="s">
        <v>574</v>
      </c>
      <c r="AD36" s="23" t="s">
        <v>574</v>
      </c>
      <c r="AE36" s="23" t="s">
        <v>574</v>
      </c>
      <c r="AF36" s="23" t="s">
        <v>574</v>
      </c>
      <c r="AG36" s="23" t="s">
        <v>574</v>
      </c>
      <c r="AH36" s="24" t="s">
        <v>574</v>
      </c>
    </row>
    <row r="37" spans="2:34" x14ac:dyDescent="0.2">
      <c r="B37" s="33" t="s">
        <v>265</v>
      </c>
      <c r="C37" s="18" t="s">
        <v>273</v>
      </c>
      <c r="D37" s="18" t="s">
        <v>356</v>
      </c>
      <c r="E37" s="23" t="s">
        <v>574</v>
      </c>
      <c r="F37" s="23" t="s">
        <v>574</v>
      </c>
      <c r="G37" s="23" t="s">
        <v>574</v>
      </c>
      <c r="H37" s="23" t="s">
        <v>574</v>
      </c>
      <c r="I37" s="23" t="s">
        <v>574</v>
      </c>
      <c r="J37" s="23" t="s">
        <v>574</v>
      </c>
      <c r="K37" s="23" t="s">
        <v>574</v>
      </c>
      <c r="L37" s="23" t="s">
        <v>574</v>
      </c>
      <c r="M37" s="23" t="s">
        <v>574</v>
      </c>
      <c r="N37" s="23" t="s">
        <v>574</v>
      </c>
      <c r="O37" s="23" t="s">
        <v>574</v>
      </c>
      <c r="P37" s="23" t="s">
        <v>574</v>
      </c>
      <c r="Q37" s="23" t="s">
        <v>574</v>
      </c>
      <c r="R37" s="23" t="s">
        <v>574</v>
      </c>
      <c r="S37" s="24" t="s">
        <v>574</v>
      </c>
      <c r="T37" s="23" t="s">
        <v>574</v>
      </c>
      <c r="U37" s="23" t="s">
        <v>574</v>
      </c>
      <c r="V37" s="23" t="s">
        <v>574</v>
      </c>
      <c r="W37" s="23" t="s">
        <v>574</v>
      </c>
      <c r="X37" s="23" t="s">
        <v>574</v>
      </c>
      <c r="Y37" s="23" t="s">
        <v>574</v>
      </c>
      <c r="Z37" s="23" t="s">
        <v>574</v>
      </c>
      <c r="AA37" s="23" t="s">
        <v>574</v>
      </c>
      <c r="AB37" s="23" t="s">
        <v>574</v>
      </c>
      <c r="AC37" s="23" t="s">
        <v>574</v>
      </c>
      <c r="AD37" s="23" t="s">
        <v>574</v>
      </c>
      <c r="AE37" s="23" t="s">
        <v>574</v>
      </c>
      <c r="AF37" s="23" t="s">
        <v>574</v>
      </c>
      <c r="AG37" s="23" t="s">
        <v>574</v>
      </c>
      <c r="AH37" s="24" t="s">
        <v>574</v>
      </c>
    </row>
    <row r="38" spans="2:34" x14ac:dyDescent="0.2">
      <c r="B38" s="33" t="s">
        <v>265</v>
      </c>
      <c r="C38" s="18" t="s">
        <v>274</v>
      </c>
      <c r="D38" s="18" t="s">
        <v>380</v>
      </c>
      <c r="E38" s="23">
        <v>1.1083743842364532E-2</v>
      </c>
      <c r="F38" s="23">
        <v>2.7093596059113302E-2</v>
      </c>
      <c r="G38" s="23">
        <v>6.1576354679802956E-4</v>
      </c>
      <c r="H38" s="23">
        <v>2.4014778325123151E-2</v>
      </c>
      <c r="I38" s="23">
        <v>5.295566502463054E-2</v>
      </c>
      <c r="J38" s="23">
        <v>0.12807881773399016</v>
      </c>
      <c r="K38" s="23">
        <v>3.8177339901477834E-2</v>
      </c>
      <c r="L38" s="23">
        <v>0.10652709359605911</v>
      </c>
      <c r="M38" s="23">
        <v>1.9704433497536946E-2</v>
      </c>
      <c r="N38" s="23">
        <v>6.1576354679802959E-3</v>
      </c>
      <c r="O38" s="23">
        <v>1.2315270935960591E-3</v>
      </c>
      <c r="P38" s="23">
        <v>0.14655172413793102</v>
      </c>
      <c r="Q38" s="23">
        <v>0.38238916256157635</v>
      </c>
      <c r="R38" s="23">
        <v>5.5418719211822662E-2</v>
      </c>
      <c r="S38" s="24">
        <v>8120</v>
      </c>
      <c r="T38" s="23">
        <v>0.05</v>
      </c>
      <c r="U38" s="23">
        <v>7.4999999999999997E-2</v>
      </c>
      <c r="V38" s="23">
        <v>0</v>
      </c>
      <c r="W38" s="23">
        <v>2.5000000000000001E-2</v>
      </c>
      <c r="X38" s="23">
        <v>7.4999999999999997E-2</v>
      </c>
      <c r="Y38" s="23">
        <v>0.22500000000000001</v>
      </c>
      <c r="Z38" s="23">
        <v>0.05</v>
      </c>
      <c r="AA38" s="23">
        <v>8.7499999999999994E-2</v>
      </c>
      <c r="AB38" s="23">
        <v>3.7499999999999999E-2</v>
      </c>
      <c r="AC38" s="23">
        <v>1.2500000000000001E-2</v>
      </c>
      <c r="AD38" s="23">
        <v>0</v>
      </c>
      <c r="AE38" s="23">
        <v>0.1</v>
      </c>
      <c r="AF38" s="23">
        <v>0.2</v>
      </c>
      <c r="AG38" s="23">
        <v>0.05</v>
      </c>
      <c r="AH38" s="24">
        <v>400</v>
      </c>
    </row>
    <row r="39" spans="2:34" x14ac:dyDescent="0.2">
      <c r="B39" s="33" t="s">
        <v>265</v>
      </c>
      <c r="C39" s="18" t="s">
        <v>275</v>
      </c>
      <c r="D39" s="18" t="s">
        <v>357</v>
      </c>
      <c r="E39" s="23">
        <v>2.8776978417266189E-2</v>
      </c>
      <c r="F39" s="23">
        <v>5.1387461459403906E-2</v>
      </c>
      <c r="G39" s="23">
        <v>0</v>
      </c>
      <c r="H39" s="23">
        <v>1.9527235354573486E-2</v>
      </c>
      <c r="I39" s="23">
        <v>0.12435765673175746</v>
      </c>
      <c r="J39" s="23">
        <v>0.15827338129496402</v>
      </c>
      <c r="K39" s="23">
        <v>5.6526207605344297E-2</v>
      </c>
      <c r="L39" s="23">
        <v>0.13874614594039056</v>
      </c>
      <c r="M39" s="23">
        <v>3.4943473792394653E-2</v>
      </c>
      <c r="N39" s="23">
        <v>3.9054470709146971E-2</v>
      </c>
      <c r="O39" s="23">
        <v>4.1109969167523125E-3</v>
      </c>
      <c r="P39" s="23">
        <v>0.16855087358684481</v>
      </c>
      <c r="Q39" s="23">
        <v>0.14799588900308325</v>
      </c>
      <c r="R39" s="23">
        <v>2.7749229188078109E-2</v>
      </c>
      <c r="S39" s="24">
        <v>4865</v>
      </c>
      <c r="T39" s="23" t="s">
        <v>574</v>
      </c>
      <c r="U39" s="23" t="s">
        <v>574</v>
      </c>
      <c r="V39" s="23" t="s">
        <v>574</v>
      </c>
      <c r="W39" s="23" t="s">
        <v>574</v>
      </c>
      <c r="X39" s="23" t="s">
        <v>574</v>
      </c>
      <c r="Y39" s="23" t="s">
        <v>574</v>
      </c>
      <c r="Z39" s="23" t="s">
        <v>574</v>
      </c>
      <c r="AA39" s="23" t="s">
        <v>574</v>
      </c>
      <c r="AB39" s="23" t="s">
        <v>574</v>
      </c>
      <c r="AC39" s="23" t="s">
        <v>574</v>
      </c>
      <c r="AD39" s="23" t="s">
        <v>574</v>
      </c>
      <c r="AE39" s="23" t="s">
        <v>574</v>
      </c>
      <c r="AF39" s="23" t="s">
        <v>574</v>
      </c>
      <c r="AG39" s="23" t="s">
        <v>574</v>
      </c>
      <c r="AH39" s="24" t="s">
        <v>574</v>
      </c>
    </row>
    <row r="40" spans="2:34" x14ac:dyDescent="0.2">
      <c r="B40" s="33" t="s">
        <v>265</v>
      </c>
      <c r="C40" s="18" t="s">
        <v>276</v>
      </c>
      <c r="D40" s="18" t="s">
        <v>381</v>
      </c>
      <c r="E40" s="23">
        <v>3.0769230769230769E-3</v>
      </c>
      <c r="F40" s="23">
        <v>3.0769230769230769E-3</v>
      </c>
      <c r="G40" s="23">
        <v>6.1538461538461538E-3</v>
      </c>
      <c r="H40" s="23">
        <v>3.0769230769230769E-3</v>
      </c>
      <c r="I40" s="23">
        <v>1.2307692307692308E-2</v>
      </c>
      <c r="J40" s="23">
        <v>6.4615384615384616E-2</v>
      </c>
      <c r="K40" s="23">
        <v>2.1538461538461538E-2</v>
      </c>
      <c r="L40" s="23">
        <v>5.5384615384615386E-2</v>
      </c>
      <c r="M40" s="23">
        <v>6.1538461538461538E-3</v>
      </c>
      <c r="N40" s="23">
        <v>6.1538461538461538E-3</v>
      </c>
      <c r="O40" s="23">
        <v>0</v>
      </c>
      <c r="P40" s="23">
        <v>0.12307692307692308</v>
      </c>
      <c r="Q40" s="23">
        <v>0.64615384615384619</v>
      </c>
      <c r="R40" s="23">
        <v>5.2307692307692305E-2</v>
      </c>
      <c r="S40" s="24">
        <v>1625</v>
      </c>
      <c r="T40" s="23">
        <v>0</v>
      </c>
      <c r="U40" s="23">
        <v>0</v>
      </c>
      <c r="V40" s="23">
        <v>0</v>
      </c>
      <c r="W40" s="23">
        <v>0</v>
      </c>
      <c r="X40" s="23">
        <v>0</v>
      </c>
      <c r="Y40" s="23">
        <v>0.14285714285714285</v>
      </c>
      <c r="Z40" s="23">
        <v>0</v>
      </c>
      <c r="AA40" s="23">
        <v>0.14285714285714285</v>
      </c>
      <c r="AB40" s="23">
        <v>0</v>
      </c>
      <c r="AC40" s="23">
        <v>0</v>
      </c>
      <c r="AD40" s="23">
        <v>0</v>
      </c>
      <c r="AE40" s="23">
        <v>0.14285714285714285</v>
      </c>
      <c r="AF40" s="23">
        <v>0.42857142857142855</v>
      </c>
      <c r="AG40" s="23">
        <v>0.14285714285714285</v>
      </c>
      <c r="AH40" s="24">
        <v>35</v>
      </c>
    </row>
    <row r="41" spans="2:34" x14ac:dyDescent="0.2">
      <c r="B41" s="33" t="s">
        <v>277</v>
      </c>
      <c r="C41" s="18" t="s">
        <v>278</v>
      </c>
      <c r="D41" s="18" t="s">
        <v>358</v>
      </c>
      <c r="E41" s="23" t="s">
        <v>574</v>
      </c>
      <c r="F41" s="23" t="s">
        <v>574</v>
      </c>
      <c r="G41" s="23" t="s">
        <v>574</v>
      </c>
      <c r="H41" s="23" t="s">
        <v>574</v>
      </c>
      <c r="I41" s="23" t="s">
        <v>574</v>
      </c>
      <c r="J41" s="23" t="s">
        <v>574</v>
      </c>
      <c r="K41" s="23" t="s">
        <v>574</v>
      </c>
      <c r="L41" s="23" t="s">
        <v>574</v>
      </c>
      <c r="M41" s="23" t="s">
        <v>574</v>
      </c>
      <c r="N41" s="23" t="s">
        <v>574</v>
      </c>
      <c r="O41" s="23" t="s">
        <v>574</v>
      </c>
      <c r="P41" s="23" t="s">
        <v>574</v>
      </c>
      <c r="Q41" s="23" t="s">
        <v>574</v>
      </c>
      <c r="R41" s="23" t="s">
        <v>574</v>
      </c>
      <c r="S41" s="24" t="s">
        <v>574</v>
      </c>
      <c r="T41" s="23" t="s">
        <v>574</v>
      </c>
      <c r="U41" s="23" t="s">
        <v>574</v>
      </c>
      <c r="V41" s="23" t="s">
        <v>574</v>
      </c>
      <c r="W41" s="23" t="s">
        <v>574</v>
      </c>
      <c r="X41" s="23" t="s">
        <v>574</v>
      </c>
      <c r="Y41" s="23" t="s">
        <v>574</v>
      </c>
      <c r="Z41" s="23" t="s">
        <v>574</v>
      </c>
      <c r="AA41" s="23" t="s">
        <v>574</v>
      </c>
      <c r="AB41" s="23" t="s">
        <v>574</v>
      </c>
      <c r="AC41" s="23" t="s">
        <v>574</v>
      </c>
      <c r="AD41" s="23" t="s">
        <v>574</v>
      </c>
      <c r="AE41" s="23" t="s">
        <v>574</v>
      </c>
      <c r="AF41" s="23" t="s">
        <v>574</v>
      </c>
      <c r="AG41" s="23" t="s">
        <v>574</v>
      </c>
      <c r="AH41" s="24" t="s">
        <v>574</v>
      </c>
    </row>
    <row r="42" spans="2:34" x14ac:dyDescent="0.2">
      <c r="B42" s="33" t="s">
        <v>277</v>
      </c>
      <c r="C42" s="18" t="s">
        <v>279</v>
      </c>
      <c r="D42" s="18" t="s">
        <v>382</v>
      </c>
      <c r="E42" s="23">
        <v>1.7903201335153999E-2</v>
      </c>
      <c r="F42" s="23">
        <v>1.9723865877712032E-2</v>
      </c>
      <c r="G42" s="23">
        <v>1.3654984069185253E-3</v>
      </c>
      <c r="H42" s="23">
        <v>2.2303140646335911E-2</v>
      </c>
      <c r="I42" s="23">
        <v>6.2206038537399484E-2</v>
      </c>
      <c r="J42" s="23">
        <v>6.5392201486876037E-2</v>
      </c>
      <c r="K42" s="23">
        <v>4.8247610377787895E-2</v>
      </c>
      <c r="L42" s="23">
        <v>9.6343498710362616E-2</v>
      </c>
      <c r="M42" s="23">
        <v>2.3061750872401761E-2</v>
      </c>
      <c r="N42" s="23">
        <v>8.4964345319374912E-3</v>
      </c>
      <c r="O42" s="23">
        <v>2.4275527234107115E-3</v>
      </c>
      <c r="P42" s="23">
        <v>0.19314216355636474</v>
      </c>
      <c r="Q42" s="23">
        <v>0.40949780003034442</v>
      </c>
      <c r="R42" s="23">
        <v>2.9737520861781216E-2</v>
      </c>
      <c r="S42" s="24">
        <v>32955</v>
      </c>
      <c r="T42" s="23">
        <v>3.888888888888889E-2</v>
      </c>
      <c r="U42" s="23">
        <v>8.8888888888888892E-2</v>
      </c>
      <c r="V42" s="23">
        <v>5.5555555555555558E-3</v>
      </c>
      <c r="W42" s="23">
        <v>2.2222222222222223E-2</v>
      </c>
      <c r="X42" s="23">
        <v>0.1388888888888889</v>
      </c>
      <c r="Y42" s="23">
        <v>0.1</v>
      </c>
      <c r="Z42" s="23">
        <v>5.5555555555555552E-2</v>
      </c>
      <c r="AA42" s="23">
        <v>0.05</v>
      </c>
      <c r="AB42" s="23">
        <v>5.5555555555555552E-2</v>
      </c>
      <c r="AC42" s="23">
        <v>2.2222222222222223E-2</v>
      </c>
      <c r="AD42" s="23">
        <v>1.1111111111111112E-2</v>
      </c>
      <c r="AE42" s="23">
        <v>0.1388888888888889</v>
      </c>
      <c r="AF42" s="23">
        <v>0.24444444444444444</v>
      </c>
      <c r="AG42" s="23">
        <v>2.2222222222222223E-2</v>
      </c>
      <c r="AH42" s="24">
        <v>900</v>
      </c>
    </row>
    <row r="43" spans="2:34" x14ac:dyDescent="0.2">
      <c r="B43" s="33" t="s">
        <v>277</v>
      </c>
      <c r="C43" s="18" t="s">
        <v>280</v>
      </c>
      <c r="D43" s="18" t="s">
        <v>383</v>
      </c>
      <c r="E43" s="23">
        <v>1.3329915406306075E-2</v>
      </c>
      <c r="F43" s="23">
        <v>2.6916175339656498E-2</v>
      </c>
      <c r="G43" s="23">
        <v>1.0253781081773904E-3</v>
      </c>
      <c r="H43" s="23">
        <v>3.8195334529607793E-2</v>
      </c>
      <c r="I43" s="23">
        <v>5.7164829530889513E-2</v>
      </c>
      <c r="J43" s="23">
        <v>5.6908485003845169E-2</v>
      </c>
      <c r="K43" s="23">
        <v>3.1274032299410406E-2</v>
      </c>
      <c r="L43" s="23">
        <v>9.869264291207383E-2</v>
      </c>
      <c r="M43" s="23">
        <v>2.0763906690592155E-2</v>
      </c>
      <c r="N43" s="23">
        <v>6.6649577031530375E-3</v>
      </c>
      <c r="O43" s="23">
        <v>4.3578569597539094E-3</v>
      </c>
      <c r="P43" s="23">
        <v>0.21661112535247373</v>
      </c>
      <c r="Q43" s="23">
        <v>0.4134837221225327</v>
      </c>
      <c r="R43" s="23">
        <v>1.5124327095616509E-2</v>
      </c>
      <c r="S43" s="24">
        <v>19505</v>
      </c>
      <c r="T43" s="23">
        <v>3.5502958579881658E-2</v>
      </c>
      <c r="U43" s="23">
        <v>0.20118343195266272</v>
      </c>
      <c r="V43" s="23">
        <v>0</v>
      </c>
      <c r="W43" s="23">
        <v>3.5502958579881658E-2</v>
      </c>
      <c r="X43" s="23">
        <v>0.20118343195266272</v>
      </c>
      <c r="Y43" s="23">
        <v>5.9171597633136092E-2</v>
      </c>
      <c r="Z43" s="23">
        <v>1.7751479289940829E-2</v>
      </c>
      <c r="AA43" s="23">
        <v>2.3668639053254437E-2</v>
      </c>
      <c r="AB43" s="23">
        <v>5.9171597633136092E-2</v>
      </c>
      <c r="AC43" s="23">
        <v>3.5502958579881658E-2</v>
      </c>
      <c r="AD43" s="23">
        <v>0</v>
      </c>
      <c r="AE43" s="23">
        <v>6.5088757396449703E-2</v>
      </c>
      <c r="AF43" s="23">
        <v>0.18343195266272189</v>
      </c>
      <c r="AG43" s="23">
        <v>7.6923076923076927E-2</v>
      </c>
      <c r="AH43" s="24">
        <v>845</v>
      </c>
    </row>
    <row r="44" spans="2:34" x14ac:dyDescent="0.2">
      <c r="B44" s="33" t="s">
        <v>277</v>
      </c>
      <c r="C44" s="18" t="s">
        <v>281</v>
      </c>
      <c r="D44" s="18" t="s">
        <v>359</v>
      </c>
      <c r="E44" s="23">
        <v>6.9518716577540107E-2</v>
      </c>
      <c r="F44" s="23">
        <v>2.8877005347593583E-2</v>
      </c>
      <c r="G44" s="23">
        <v>1.0695187165775401E-3</v>
      </c>
      <c r="H44" s="23">
        <v>3.2085561497326207E-2</v>
      </c>
      <c r="I44" s="23">
        <v>6.6310160427807491E-2</v>
      </c>
      <c r="J44" s="23">
        <v>3.2085561497326207E-2</v>
      </c>
      <c r="K44" s="23">
        <v>3.9572192513368985E-2</v>
      </c>
      <c r="L44" s="23">
        <v>7.4866310160427801E-2</v>
      </c>
      <c r="M44" s="23">
        <v>2.0320855614973262E-2</v>
      </c>
      <c r="N44" s="23">
        <v>8.5561497326203211E-3</v>
      </c>
      <c r="O44" s="23">
        <v>3.2085561497326204E-3</v>
      </c>
      <c r="P44" s="23">
        <v>0.22352941176470589</v>
      </c>
      <c r="Q44" s="23">
        <v>0.3754010695187166</v>
      </c>
      <c r="R44" s="23">
        <v>2.4598930481283421E-2</v>
      </c>
      <c r="S44" s="24">
        <v>4675</v>
      </c>
      <c r="T44" s="23">
        <v>4.1666666666666664E-2</v>
      </c>
      <c r="U44" s="23">
        <v>0.1388888888888889</v>
      </c>
      <c r="V44" s="23">
        <v>0</v>
      </c>
      <c r="W44" s="23">
        <v>0</v>
      </c>
      <c r="X44" s="23">
        <v>0.1388888888888889</v>
      </c>
      <c r="Y44" s="23">
        <v>4.1666666666666664E-2</v>
      </c>
      <c r="Z44" s="23">
        <v>2.7777777777777776E-2</v>
      </c>
      <c r="AA44" s="23">
        <v>5.5555555555555552E-2</v>
      </c>
      <c r="AB44" s="23">
        <v>4.1666666666666664E-2</v>
      </c>
      <c r="AC44" s="23">
        <v>0</v>
      </c>
      <c r="AD44" s="23">
        <v>1.3888888888888888E-2</v>
      </c>
      <c r="AE44" s="23">
        <v>0.18055555555555555</v>
      </c>
      <c r="AF44" s="23">
        <v>0.29166666666666669</v>
      </c>
      <c r="AG44" s="23">
        <v>1.3888888888888888E-2</v>
      </c>
      <c r="AH44" s="24">
        <v>360</v>
      </c>
    </row>
    <row r="45" spans="2:34" x14ac:dyDescent="0.2">
      <c r="B45" s="33" t="s">
        <v>282</v>
      </c>
      <c r="C45" s="18" t="s">
        <v>283</v>
      </c>
      <c r="D45" s="18" t="s">
        <v>384</v>
      </c>
      <c r="E45" s="23">
        <v>3.3027522935779818E-2</v>
      </c>
      <c r="F45" s="23">
        <v>4.9541284403669728E-2</v>
      </c>
      <c r="G45" s="23">
        <v>3.669724770642202E-3</v>
      </c>
      <c r="H45" s="23">
        <v>3.669724770642202E-2</v>
      </c>
      <c r="I45" s="23">
        <v>9.5412844036697253E-2</v>
      </c>
      <c r="J45" s="23">
        <v>0.10275229357798166</v>
      </c>
      <c r="K45" s="23">
        <v>5.5045871559633031E-2</v>
      </c>
      <c r="L45" s="23">
        <v>0.12660550458715597</v>
      </c>
      <c r="M45" s="23">
        <v>4.0366972477064222E-2</v>
      </c>
      <c r="N45" s="23">
        <v>1.1009174311926606E-2</v>
      </c>
      <c r="O45" s="23">
        <v>1.834862385321101E-3</v>
      </c>
      <c r="P45" s="23">
        <v>0.15963302752293579</v>
      </c>
      <c r="Q45" s="23">
        <v>0.24220183486238533</v>
      </c>
      <c r="R45" s="23">
        <v>4.4036697247706424E-2</v>
      </c>
      <c r="S45" s="24">
        <v>2725</v>
      </c>
      <c r="T45" s="23">
        <v>2.5000000000000001E-2</v>
      </c>
      <c r="U45" s="23">
        <v>7.4999999999999997E-2</v>
      </c>
      <c r="V45" s="23">
        <v>2.5000000000000001E-2</v>
      </c>
      <c r="W45" s="23">
        <v>2.5000000000000001E-2</v>
      </c>
      <c r="X45" s="23">
        <v>0.22500000000000001</v>
      </c>
      <c r="Y45" s="23">
        <v>7.4999999999999997E-2</v>
      </c>
      <c r="Z45" s="23">
        <v>0.05</v>
      </c>
      <c r="AA45" s="23">
        <v>2.5000000000000001E-2</v>
      </c>
      <c r="AB45" s="23">
        <v>7.4999999999999997E-2</v>
      </c>
      <c r="AC45" s="23">
        <v>2.5000000000000001E-2</v>
      </c>
      <c r="AD45" s="23">
        <v>0</v>
      </c>
      <c r="AE45" s="23">
        <v>0.1</v>
      </c>
      <c r="AF45" s="23">
        <v>0.17499999999999999</v>
      </c>
      <c r="AG45" s="23">
        <v>7.4999999999999997E-2</v>
      </c>
      <c r="AH45" s="24">
        <v>200</v>
      </c>
    </row>
    <row r="46" spans="2:34" x14ac:dyDescent="0.2">
      <c r="B46" s="33" t="s">
        <v>282</v>
      </c>
      <c r="C46" s="18" t="s">
        <v>284</v>
      </c>
      <c r="D46" s="18" t="s">
        <v>360</v>
      </c>
      <c r="E46" s="23">
        <v>4.2268041237113405E-2</v>
      </c>
      <c r="F46" s="23">
        <v>7.628865979381444E-2</v>
      </c>
      <c r="G46" s="23">
        <v>2.0618556701030928E-3</v>
      </c>
      <c r="H46" s="23">
        <v>6.9072164948453613E-2</v>
      </c>
      <c r="I46" s="23">
        <v>9.3814432989690721E-2</v>
      </c>
      <c r="J46" s="23">
        <v>5.7731958762886601E-2</v>
      </c>
      <c r="K46" s="23">
        <v>3.9175257731958762E-2</v>
      </c>
      <c r="L46" s="23">
        <v>8.8659793814432994E-2</v>
      </c>
      <c r="M46" s="23">
        <v>4.2268041237113405E-2</v>
      </c>
      <c r="N46" s="23">
        <v>1.0309278350515464E-2</v>
      </c>
      <c r="O46" s="23">
        <v>6.1855670103092781E-3</v>
      </c>
      <c r="P46" s="23">
        <v>0.14845360824742268</v>
      </c>
      <c r="Q46" s="23">
        <v>0.31134020618556701</v>
      </c>
      <c r="R46" s="23">
        <v>1.443298969072165E-2</v>
      </c>
      <c r="S46" s="24">
        <v>4850</v>
      </c>
      <c r="T46" s="23">
        <v>0.10344827586206896</v>
      </c>
      <c r="U46" s="23">
        <v>0.22413793103448276</v>
      </c>
      <c r="V46" s="23">
        <v>0</v>
      </c>
      <c r="W46" s="23">
        <v>1.7241379310344827E-2</v>
      </c>
      <c r="X46" s="23">
        <v>0.15517241379310345</v>
      </c>
      <c r="Y46" s="23">
        <v>6.0344827586206899E-2</v>
      </c>
      <c r="Z46" s="23">
        <v>2.5862068965517241E-2</v>
      </c>
      <c r="AA46" s="23">
        <v>5.1724137931034482E-2</v>
      </c>
      <c r="AB46" s="23">
        <v>6.8965517241379309E-2</v>
      </c>
      <c r="AC46" s="23">
        <v>8.6206896551724137E-3</v>
      </c>
      <c r="AD46" s="23">
        <v>8.6206896551724137E-3</v>
      </c>
      <c r="AE46" s="23">
        <v>8.6206896551724144E-2</v>
      </c>
      <c r="AF46" s="23">
        <v>0.16379310344827586</v>
      </c>
      <c r="AG46" s="23">
        <v>1.7241379310344827E-2</v>
      </c>
      <c r="AH46" s="24">
        <v>580</v>
      </c>
    </row>
    <row r="47" spans="2:34" x14ac:dyDescent="0.2">
      <c r="B47" s="33" t="s">
        <v>282</v>
      </c>
      <c r="C47" s="18" t="s">
        <v>285</v>
      </c>
      <c r="D47" s="18" t="s">
        <v>385</v>
      </c>
      <c r="E47" s="23">
        <v>1.4404852160727824E-2</v>
      </c>
      <c r="F47" s="23">
        <v>1.9711902956785442E-2</v>
      </c>
      <c r="G47" s="23">
        <v>1.8953752843062926E-3</v>
      </c>
      <c r="H47" s="23">
        <v>2.843062926459439E-2</v>
      </c>
      <c r="I47" s="23">
        <v>5.1554207733131158E-2</v>
      </c>
      <c r="J47" s="23">
        <v>0.12433661865049279</v>
      </c>
      <c r="K47" s="23">
        <v>5.1933282789992416E-2</v>
      </c>
      <c r="L47" s="23">
        <v>0.1133434420015163</v>
      </c>
      <c r="M47" s="23">
        <v>1.9711902956785442E-2</v>
      </c>
      <c r="N47" s="23">
        <v>7.5815011372251705E-3</v>
      </c>
      <c r="O47" s="23">
        <v>1.5163002274450341E-3</v>
      </c>
      <c r="P47" s="23">
        <v>0.18271417740712662</v>
      </c>
      <c r="Q47" s="23">
        <v>0.32941622441243368</v>
      </c>
      <c r="R47" s="23">
        <v>5.3449583017437449E-2</v>
      </c>
      <c r="S47" s="24">
        <v>13190</v>
      </c>
      <c r="T47" s="23">
        <v>2.5925925925925925E-2</v>
      </c>
      <c r="U47" s="23">
        <v>6.2962962962962957E-2</v>
      </c>
      <c r="V47" s="23">
        <v>7.4074074074074077E-3</v>
      </c>
      <c r="W47" s="23">
        <v>3.3333333333333333E-2</v>
      </c>
      <c r="X47" s="23">
        <v>0.12222222222222222</v>
      </c>
      <c r="Y47" s="23">
        <v>7.7777777777777779E-2</v>
      </c>
      <c r="Z47" s="23">
        <v>4.8148148148148148E-2</v>
      </c>
      <c r="AA47" s="23">
        <v>5.9259259259259262E-2</v>
      </c>
      <c r="AB47" s="23">
        <v>4.8148148148148148E-2</v>
      </c>
      <c r="AC47" s="23">
        <v>1.1111111111111112E-2</v>
      </c>
      <c r="AD47" s="23">
        <v>0</v>
      </c>
      <c r="AE47" s="23">
        <v>9.2592592592592587E-2</v>
      </c>
      <c r="AF47" s="23">
        <v>0.35555555555555557</v>
      </c>
      <c r="AG47" s="23">
        <v>5.5555555555555552E-2</v>
      </c>
      <c r="AH47" s="24">
        <v>1350</v>
      </c>
    </row>
    <row r="48" spans="2:34" x14ac:dyDescent="0.2">
      <c r="B48" s="33" t="s">
        <v>286</v>
      </c>
      <c r="C48" s="18" t="s">
        <v>287</v>
      </c>
      <c r="D48" s="18" t="s">
        <v>386</v>
      </c>
      <c r="E48" s="23">
        <v>1.5939597315436243E-2</v>
      </c>
      <c r="F48" s="23">
        <v>1.2583892617449664E-2</v>
      </c>
      <c r="G48" s="23">
        <v>8.3892617449664428E-4</v>
      </c>
      <c r="H48" s="23">
        <v>3.8590604026845637E-2</v>
      </c>
      <c r="I48" s="23">
        <v>4.6979865771812082E-2</v>
      </c>
      <c r="J48" s="23">
        <v>5.0335570469798654E-2</v>
      </c>
      <c r="K48" s="23">
        <v>6.0402684563758392E-2</v>
      </c>
      <c r="L48" s="23">
        <v>0.15100671140939598</v>
      </c>
      <c r="M48" s="23">
        <v>2.0134228187919462E-2</v>
      </c>
      <c r="N48" s="23">
        <v>7.550335570469799E-3</v>
      </c>
      <c r="O48" s="23">
        <v>2.5167785234899327E-3</v>
      </c>
      <c r="P48" s="23">
        <v>0.29530201342281881</v>
      </c>
      <c r="Q48" s="23">
        <v>0.2726510067114094</v>
      </c>
      <c r="R48" s="23">
        <v>2.5167785234899327E-2</v>
      </c>
      <c r="S48" s="24">
        <v>5960</v>
      </c>
      <c r="T48" s="23">
        <v>4.3478260869565216E-2</v>
      </c>
      <c r="U48" s="23">
        <v>6.5217391304347824E-2</v>
      </c>
      <c r="V48" s="23">
        <v>1.0869565217391304E-2</v>
      </c>
      <c r="W48" s="23">
        <v>2.1739130434782608E-2</v>
      </c>
      <c r="X48" s="23">
        <v>0.15217391304347827</v>
      </c>
      <c r="Y48" s="23">
        <v>5.434782608695652E-2</v>
      </c>
      <c r="Z48" s="23">
        <v>4.3478260869565216E-2</v>
      </c>
      <c r="AA48" s="23">
        <v>7.6086956521739135E-2</v>
      </c>
      <c r="AB48" s="23">
        <v>8.6956521739130432E-2</v>
      </c>
      <c r="AC48" s="23">
        <v>2.1739130434782608E-2</v>
      </c>
      <c r="AD48" s="23">
        <v>1.0869565217391304E-2</v>
      </c>
      <c r="AE48" s="23">
        <v>0.13043478260869565</v>
      </c>
      <c r="AF48" s="23">
        <v>0.2608695652173913</v>
      </c>
      <c r="AG48" s="23">
        <v>2.1739130434782608E-2</v>
      </c>
      <c r="AH48" s="24">
        <v>460</v>
      </c>
    </row>
    <row r="49" spans="2:34" x14ac:dyDescent="0.2">
      <c r="B49" s="33" t="s">
        <v>286</v>
      </c>
      <c r="C49" s="18" t="s">
        <v>288</v>
      </c>
      <c r="D49" s="18" t="s">
        <v>361</v>
      </c>
      <c r="E49" s="23" t="s">
        <v>574</v>
      </c>
      <c r="F49" s="23" t="s">
        <v>574</v>
      </c>
      <c r="G49" s="23" t="s">
        <v>574</v>
      </c>
      <c r="H49" s="23" t="s">
        <v>574</v>
      </c>
      <c r="I49" s="23" t="s">
        <v>574</v>
      </c>
      <c r="J49" s="23" t="s">
        <v>574</v>
      </c>
      <c r="K49" s="23" t="s">
        <v>574</v>
      </c>
      <c r="L49" s="23" t="s">
        <v>574</v>
      </c>
      <c r="M49" s="23" t="s">
        <v>574</v>
      </c>
      <c r="N49" s="23" t="s">
        <v>574</v>
      </c>
      <c r="O49" s="23" t="s">
        <v>574</v>
      </c>
      <c r="P49" s="23" t="s">
        <v>574</v>
      </c>
      <c r="Q49" s="23" t="s">
        <v>574</v>
      </c>
      <c r="R49" s="23" t="s">
        <v>574</v>
      </c>
      <c r="S49" s="24" t="s">
        <v>574</v>
      </c>
      <c r="T49" s="23" t="s">
        <v>574</v>
      </c>
      <c r="U49" s="23" t="s">
        <v>574</v>
      </c>
      <c r="V49" s="23" t="s">
        <v>574</v>
      </c>
      <c r="W49" s="23" t="s">
        <v>574</v>
      </c>
      <c r="X49" s="23" t="s">
        <v>574</v>
      </c>
      <c r="Y49" s="23" t="s">
        <v>574</v>
      </c>
      <c r="Z49" s="23" t="s">
        <v>574</v>
      </c>
      <c r="AA49" s="23" t="s">
        <v>574</v>
      </c>
      <c r="AB49" s="23" t="s">
        <v>574</v>
      </c>
      <c r="AC49" s="23" t="s">
        <v>574</v>
      </c>
      <c r="AD49" s="23" t="s">
        <v>574</v>
      </c>
      <c r="AE49" s="23" t="s">
        <v>574</v>
      </c>
      <c r="AF49" s="23" t="s">
        <v>574</v>
      </c>
      <c r="AG49" s="23" t="s">
        <v>574</v>
      </c>
      <c r="AH49" s="24" t="s">
        <v>574</v>
      </c>
    </row>
    <row r="50" spans="2:34" x14ac:dyDescent="0.2">
      <c r="B50" s="33" t="s">
        <v>286</v>
      </c>
      <c r="C50" s="18" t="s">
        <v>289</v>
      </c>
      <c r="D50" s="18" t="s">
        <v>362</v>
      </c>
      <c r="E50" s="23">
        <v>2.2699757869249396E-2</v>
      </c>
      <c r="F50" s="23">
        <v>5.7506053268765137E-2</v>
      </c>
      <c r="G50" s="23">
        <v>2.1186440677966102E-3</v>
      </c>
      <c r="H50" s="23">
        <v>3.0871670702179176E-2</v>
      </c>
      <c r="I50" s="23">
        <v>9.1404358353510892E-2</v>
      </c>
      <c r="J50" s="23">
        <v>5.9019370460048425E-2</v>
      </c>
      <c r="K50" s="23">
        <v>4.5399515738498791E-2</v>
      </c>
      <c r="L50" s="23">
        <v>7.7784503631961266E-2</v>
      </c>
      <c r="M50" s="23">
        <v>4.146489104116223E-2</v>
      </c>
      <c r="N50" s="23">
        <v>1.301452784503632E-2</v>
      </c>
      <c r="O50" s="23">
        <v>1.2106537530266344E-2</v>
      </c>
      <c r="P50" s="23">
        <v>0.14315980629539951</v>
      </c>
      <c r="Q50" s="23">
        <v>0.37015738498789347</v>
      </c>
      <c r="R50" s="23">
        <v>3.2687651331719129E-2</v>
      </c>
      <c r="S50" s="24">
        <v>16520</v>
      </c>
      <c r="T50" s="23">
        <v>4.0358744394618833E-2</v>
      </c>
      <c r="U50" s="23">
        <v>7.1748878923766815E-2</v>
      </c>
      <c r="V50" s="23">
        <v>0</v>
      </c>
      <c r="W50" s="23">
        <v>1.3452914798206279E-2</v>
      </c>
      <c r="X50" s="23">
        <v>0.17937219730941703</v>
      </c>
      <c r="Y50" s="23">
        <v>0.1031390134529148</v>
      </c>
      <c r="Z50" s="23">
        <v>6.726457399103139E-2</v>
      </c>
      <c r="AA50" s="23">
        <v>0.1210762331838565</v>
      </c>
      <c r="AB50" s="23">
        <v>6.2780269058295965E-2</v>
      </c>
      <c r="AC50" s="23">
        <v>5.829596412556054E-2</v>
      </c>
      <c r="AD50" s="23">
        <v>4.4843049327354259E-3</v>
      </c>
      <c r="AE50" s="23">
        <v>8.520179372197309E-2</v>
      </c>
      <c r="AF50" s="23">
        <v>0.13004484304932734</v>
      </c>
      <c r="AG50" s="23">
        <v>6.2780269058295965E-2</v>
      </c>
      <c r="AH50" s="24">
        <v>1115</v>
      </c>
    </row>
    <row r="51" spans="2:34" x14ac:dyDescent="0.2">
      <c r="B51" s="33" t="s">
        <v>286</v>
      </c>
      <c r="C51" s="18" t="s">
        <v>290</v>
      </c>
      <c r="D51" s="18" t="s">
        <v>387</v>
      </c>
      <c r="E51" s="23">
        <v>9.2715231788079479E-3</v>
      </c>
      <c r="F51" s="23">
        <v>2.119205298013245E-2</v>
      </c>
      <c r="G51" s="23">
        <v>3.9735099337748344E-3</v>
      </c>
      <c r="H51" s="23">
        <v>2.9139072847682121E-2</v>
      </c>
      <c r="I51" s="23">
        <v>3.9735099337748346E-2</v>
      </c>
      <c r="J51" s="23">
        <v>3.8410596026490065E-2</v>
      </c>
      <c r="K51" s="23">
        <v>3.8410596026490065E-2</v>
      </c>
      <c r="L51" s="23">
        <v>8.211920529801324E-2</v>
      </c>
      <c r="M51" s="23">
        <v>1.9867549668874173E-2</v>
      </c>
      <c r="N51" s="23">
        <v>5.2980132450331126E-3</v>
      </c>
      <c r="O51" s="23">
        <v>0</v>
      </c>
      <c r="P51" s="23">
        <v>0.2251655629139073</v>
      </c>
      <c r="Q51" s="23">
        <v>0.47682119205298013</v>
      </c>
      <c r="R51" s="23">
        <v>1.0596026490066225E-2</v>
      </c>
      <c r="S51" s="24">
        <v>3775</v>
      </c>
      <c r="T51" s="23">
        <v>1.8518518518518517E-2</v>
      </c>
      <c r="U51" s="23">
        <v>9.2592592592592587E-2</v>
      </c>
      <c r="V51" s="23">
        <v>0</v>
      </c>
      <c r="W51" s="23">
        <v>1.8518518518518517E-2</v>
      </c>
      <c r="X51" s="23">
        <v>0.14814814814814814</v>
      </c>
      <c r="Y51" s="23">
        <v>5.5555555555555552E-2</v>
      </c>
      <c r="Z51" s="23">
        <v>5.5555555555555552E-2</v>
      </c>
      <c r="AA51" s="23">
        <v>7.407407407407407E-2</v>
      </c>
      <c r="AB51" s="23">
        <v>7.407407407407407E-2</v>
      </c>
      <c r="AC51" s="23">
        <v>1.8518518518518517E-2</v>
      </c>
      <c r="AD51" s="23">
        <v>0</v>
      </c>
      <c r="AE51" s="23">
        <v>0.12962962962962962</v>
      </c>
      <c r="AF51" s="23">
        <v>0.27777777777777779</v>
      </c>
      <c r="AG51" s="23">
        <v>1.8518518518518517E-2</v>
      </c>
      <c r="AH51" s="24">
        <v>270</v>
      </c>
    </row>
    <row r="52" spans="2:34" x14ac:dyDescent="0.2">
      <c r="B52" s="33" t="s">
        <v>286</v>
      </c>
      <c r="C52" s="18" t="s">
        <v>291</v>
      </c>
      <c r="D52" s="18" t="s">
        <v>388</v>
      </c>
      <c r="E52" s="23" t="s">
        <v>574</v>
      </c>
      <c r="F52" s="23" t="s">
        <v>574</v>
      </c>
      <c r="G52" s="23" t="s">
        <v>574</v>
      </c>
      <c r="H52" s="23" t="s">
        <v>574</v>
      </c>
      <c r="I52" s="23" t="s">
        <v>574</v>
      </c>
      <c r="J52" s="23" t="s">
        <v>574</v>
      </c>
      <c r="K52" s="23" t="s">
        <v>574</v>
      </c>
      <c r="L52" s="23" t="s">
        <v>574</v>
      </c>
      <c r="M52" s="23" t="s">
        <v>574</v>
      </c>
      <c r="N52" s="23" t="s">
        <v>574</v>
      </c>
      <c r="O52" s="23" t="s">
        <v>574</v>
      </c>
      <c r="P52" s="23" t="s">
        <v>574</v>
      </c>
      <c r="Q52" s="23" t="s">
        <v>574</v>
      </c>
      <c r="R52" s="23" t="s">
        <v>574</v>
      </c>
      <c r="S52" s="24" t="s">
        <v>574</v>
      </c>
      <c r="T52" s="23" t="s">
        <v>574</v>
      </c>
      <c r="U52" s="23" t="s">
        <v>574</v>
      </c>
      <c r="V52" s="23" t="s">
        <v>574</v>
      </c>
      <c r="W52" s="23" t="s">
        <v>574</v>
      </c>
      <c r="X52" s="23" t="s">
        <v>574</v>
      </c>
      <c r="Y52" s="23" t="s">
        <v>574</v>
      </c>
      <c r="Z52" s="23" t="s">
        <v>574</v>
      </c>
      <c r="AA52" s="23" t="s">
        <v>574</v>
      </c>
      <c r="AB52" s="23" t="s">
        <v>574</v>
      </c>
      <c r="AC52" s="23" t="s">
        <v>574</v>
      </c>
      <c r="AD52" s="23" t="s">
        <v>574</v>
      </c>
      <c r="AE52" s="23" t="s">
        <v>574</v>
      </c>
      <c r="AF52" s="23" t="s">
        <v>574</v>
      </c>
      <c r="AG52" s="23" t="s">
        <v>574</v>
      </c>
      <c r="AH52" s="24" t="s">
        <v>574</v>
      </c>
    </row>
    <row r="53" spans="2:34" x14ac:dyDescent="0.2">
      <c r="B53" s="33" t="s">
        <v>286</v>
      </c>
      <c r="C53" s="18" t="s">
        <v>292</v>
      </c>
      <c r="D53" s="18" t="s">
        <v>363</v>
      </c>
      <c r="E53" s="23" t="s">
        <v>574</v>
      </c>
      <c r="F53" s="23" t="s">
        <v>574</v>
      </c>
      <c r="G53" s="23" t="s">
        <v>574</v>
      </c>
      <c r="H53" s="23" t="s">
        <v>574</v>
      </c>
      <c r="I53" s="23" t="s">
        <v>574</v>
      </c>
      <c r="J53" s="23" t="s">
        <v>574</v>
      </c>
      <c r="K53" s="23" t="s">
        <v>574</v>
      </c>
      <c r="L53" s="23" t="s">
        <v>574</v>
      </c>
      <c r="M53" s="23" t="s">
        <v>574</v>
      </c>
      <c r="N53" s="23" t="s">
        <v>574</v>
      </c>
      <c r="O53" s="23" t="s">
        <v>574</v>
      </c>
      <c r="P53" s="23" t="s">
        <v>574</v>
      </c>
      <c r="Q53" s="23" t="s">
        <v>574</v>
      </c>
      <c r="R53" s="23" t="s">
        <v>574</v>
      </c>
      <c r="S53" s="24" t="s">
        <v>574</v>
      </c>
      <c r="T53" s="23" t="s">
        <v>574</v>
      </c>
      <c r="U53" s="23" t="s">
        <v>574</v>
      </c>
      <c r="V53" s="23" t="s">
        <v>574</v>
      </c>
      <c r="W53" s="23" t="s">
        <v>574</v>
      </c>
      <c r="X53" s="23" t="s">
        <v>574</v>
      </c>
      <c r="Y53" s="23" t="s">
        <v>574</v>
      </c>
      <c r="Z53" s="23" t="s">
        <v>574</v>
      </c>
      <c r="AA53" s="23" t="s">
        <v>574</v>
      </c>
      <c r="AB53" s="23" t="s">
        <v>574</v>
      </c>
      <c r="AC53" s="23" t="s">
        <v>574</v>
      </c>
      <c r="AD53" s="23" t="s">
        <v>574</v>
      </c>
      <c r="AE53" s="23" t="s">
        <v>574</v>
      </c>
      <c r="AF53" s="23" t="s">
        <v>574</v>
      </c>
      <c r="AG53" s="23" t="s">
        <v>574</v>
      </c>
      <c r="AH53" s="24" t="s">
        <v>574</v>
      </c>
    </row>
    <row r="54" spans="2:34" x14ac:dyDescent="0.2">
      <c r="B54" s="33" t="s">
        <v>293</v>
      </c>
      <c r="C54" s="18" t="s">
        <v>294</v>
      </c>
      <c r="D54" s="18" t="s">
        <v>364</v>
      </c>
      <c r="E54" s="23">
        <v>1.1065812463599301E-2</v>
      </c>
      <c r="F54" s="23">
        <v>1.28130460104834E-2</v>
      </c>
      <c r="G54" s="23">
        <v>5.8241118229470008E-4</v>
      </c>
      <c r="H54" s="23">
        <v>3.0285381479324403E-2</v>
      </c>
      <c r="I54" s="23">
        <v>1.8637157833430402E-2</v>
      </c>
      <c r="J54" s="23">
        <v>3.43622597553873E-2</v>
      </c>
      <c r="K54" s="23">
        <v>2.6208503203261502E-2</v>
      </c>
      <c r="L54" s="23">
        <v>6.8724519510774601E-2</v>
      </c>
      <c r="M54" s="23">
        <v>9.9009900990099011E-3</v>
      </c>
      <c r="N54" s="23">
        <v>2.9120559114735002E-3</v>
      </c>
      <c r="O54" s="23">
        <v>1.1648223645894002E-3</v>
      </c>
      <c r="P54" s="23">
        <v>0.25101921956901574</v>
      </c>
      <c r="Q54" s="23">
        <v>0.49912638322655795</v>
      </c>
      <c r="R54" s="23">
        <v>3.3197437390797904E-2</v>
      </c>
      <c r="S54" s="24">
        <v>8585</v>
      </c>
      <c r="T54" s="23">
        <v>2.0618556701030927E-2</v>
      </c>
      <c r="U54" s="23">
        <v>6.1855670103092786E-2</v>
      </c>
      <c r="V54" s="23">
        <v>0</v>
      </c>
      <c r="W54" s="23">
        <v>3.0927835051546393E-2</v>
      </c>
      <c r="X54" s="23">
        <v>5.1546391752577317E-2</v>
      </c>
      <c r="Y54" s="23">
        <v>5.1546391752577317E-2</v>
      </c>
      <c r="Z54" s="23">
        <v>5.1546391752577317E-2</v>
      </c>
      <c r="AA54" s="23">
        <v>8.247422680412371E-2</v>
      </c>
      <c r="AB54" s="23">
        <v>4.1237113402061855E-2</v>
      </c>
      <c r="AC54" s="23">
        <v>1.0309278350515464E-2</v>
      </c>
      <c r="AD54" s="23">
        <v>0</v>
      </c>
      <c r="AE54" s="23">
        <v>0.14432989690721648</v>
      </c>
      <c r="AF54" s="23">
        <v>0.42268041237113402</v>
      </c>
      <c r="AG54" s="23">
        <v>3.0927835051546393E-2</v>
      </c>
      <c r="AH54" s="24">
        <v>485</v>
      </c>
    </row>
    <row r="55" spans="2:34" x14ac:dyDescent="0.2">
      <c r="B55" s="33" t="s">
        <v>293</v>
      </c>
      <c r="C55" s="18" t="s">
        <v>295</v>
      </c>
      <c r="D55" s="18" t="s">
        <v>389</v>
      </c>
      <c r="E55" s="23">
        <v>1.4611872146118721E-2</v>
      </c>
      <c r="F55" s="23">
        <v>9.1324200913242004E-3</v>
      </c>
      <c r="G55" s="23">
        <v>0</v>
      </c>
      <c r="H55" s="23">
        <v>3.5616438356164383E-2</v>
      </c>
      <c r="I55" s="23">
        <v>8.9497716894977167E-2</v>
      </c>
      <c r="J55" s="23">
        <v>8.0365296803652966E-2</v>
      </c>
      <c r="K55" s="23">
        <v>6.1187214611872147E-2</v>
      </c>
      <c r="L55" s="23">
        <v>8.4931506849315067E-2</v>
      </c>
      <c r="M55" s="23">
        <v>2.4657534246575342E-2</v>
      </c>
      <c r="N55" s="23">
        <v>2.4657534246575342E-2</v>
      </c>
      <c r="O55" s="23">
        <v>9.1324200913242006E-4</v>
      </c>
      <c r="P55" s="23">
        <v>0.17990867579908676</v>
      </c>
      <c r="Q55" s="23">
        <v>0.37625570776255707</v>
      </c>
      <c r="R55" s="23">
        <v>1.8264840182648401E-2</v>
      </c>
      <c r="S55" s="24">
        <v>5475</v>
      </c>
      <c r="T55" s="23">
        <v>2.9411764705882353E-2</v>
      </c>
      <c r="U55" s="23">
        <v>1.4705882352941176E-2</v>
      </c>
      <c r="V55" s="23">
        <v>0</v>
      </c>
      <c r="W55" s="23">
        <v>0</v>
      </c>
      <c r="X55" s="23">
        <v>0.33823529411764708</v>
      </c>
      <c r="Y55" s="23">
        <v>5.8823529411764705E-2</v>
      </c>
      <c r="Z55" s="23">
        <v>0.14705882352941177</v>
      </c>
      <c r="AA55" s="23">
        <v>8.8235294117647065E-2</v>
      </c>
      <c r="AB55" s="23">
        <v>4.4117647058823532E-2</v>
      </c>
      <c r="AC55" s="23">
        <v>7.3529411764705885E-2</v>
      </c>
      <c r="AD55" s="23">
        <v>0</v>
      </c>
      <c r="AE55" s="23">
        <v>0.10294117647058823</v>
      </c>
      <c r="AF55" s="23">
        <v>8.8235294117647065E-2</v>
      </c>
      <c r="AG55" s="23">
        <v>1.4705882352941176E-2</v>
      </c>
      <c r="AH55" s="24">
        <v>340</v>
      </c>
    </row>
    <row r="56" spans="2:34" x14ac:dyDescent="0.2">
      <c r="B56" s="33" t="s">
        <v>293</v>
      </c>
      <c r="C56" s="18" t="s">
        <v>296</v>
      </c>
      <c r="D56" s="18" t="s">
        <v>365</v>
      </c>
      <c r="E56" s="23" t="s">
        <v>574</v>
      </c>
      <c r="F56" s="23" t="s">
        <v>574</v>
      </c>
      <c r="G56" s="23" t="s">
        <v>574</v>
      </c>
      <c r="H56" s="23" t="s">
        <v>574</v>
      </c>
      <c r="I56" s="23" t="s">
        <v>574</v>
      </c>
      <c r="J56" s="23" t="s">
        <v>574</v>
      </c>
      <c r="K56" s="23" t="s">
        <v>574</v>
      </c>
      <c r="L56" s="23" t="s">
        <v>574</v>
      </c>
      <c r="M56" s="23" t="s">
        <v>574</v>
      </c>
      <c r="N56" s="23" t="s">
        <v>574</v>
      </c>
      <c r="O56" s="23" t="s">
        <v>574</v>
      </c>
      <c r="P56" s="23" t="s">
        <v>574</v>
      </c>
      <c r="Q56" s="23" t="s">
        <v>574</v>
      </c>
      <c r="R56" s="23" t="s">
        <v>574</v>
      </c>
      <c r="S56" s="24" t="s">
        <v>574</v>
      </c>
      <c r="T56" s="23" t="s">
        <v>574</v>
      </c>
      <c r="U56" s="23" t="s">
        <v>574</v>
      </c>
      <c r="V56" s="23" t="s">
        <v>574</v>
      </c>
      <c r="W56" s="23" t="s">
        <v>574</v>
      </c>
      <c r="X56" s="23" t="s">
        <v>574</v>
      </c>
      <c r="Y56" s="23" t="s">
        <v>574</v>
      </c>
      <c r="Z56" s="23" t="s">
        <v>574</v>
      </c>
      <c r="AA56" s="23" t="s">
        <v>574</v>
      </c>
      <c r="AB56" s="23" t="s">
        <v>574</v>
      </c>
      <c r="AC56" s="23" t="s">
        <v>574</v>
      </c>
      <c r="AD56" s="23" t="s">
        <v>574</v>
      </c>
      <c r="AE56" s="23" t="s">
        <v>574</v>
      </c>
      <c r="AF56" s="23" t="s">
        <v>574</v>
      </c>
      <c r="AG56" s="23" t="s">
        <v>574</v>
      </c>
      <c r="AH56" s="24" t="s">
        <v>574</v>
      </c>
    </row>
    <row r="57" spans="2:34" x14ac:dyDescent="0.2">
      <c r="B57" s="33" t="s">
        <v>293</v>
      </c>
      <c r="C57" s="18" t="s">
        <v>297</v>
      </c>
      <c r="D57" s="18" t="s">
        <v>366</v>
      </c>
      <c r="E57" s="23">
        <v>9.8322729901677269E-3</v>
      </c>
      <c r="F57" s="23">
        <v>1.7929438982070563E-2</v>
      </c>
      <c r="G57" s="23">
        <v>1.1567379988432619E-3</v>
      </c>
      <c r="H57" s="23">
        <v>4.1064198958935802E-2</v>
      </c>
      <c r="I57" s="23">
        <v>3.1231925968768073E-2</v>
      </c>
      <c r="J57" s="23">
        <v>8.8490456911509544E-2</v>
      </c>
      <c r="K57" s="23">
        <v>3.2388663967611336E-2</v>
      </c>
      <c r="L57" s="23">
        <v>0.10931174089068826</v>
      </c>
      <c r="M57" s="23">
        <v>1.7351069982648931E-2</v>
      </c>
      <c r="N57" s="23">
        <v>3.470213996529786E-3</v>
      </c>
      <c r="O57" s="23">
        <v>2.3134759976865238E-3</v>
      </c>
      <c r="P57" s="23">
        <v>0.17698091382301909</v>
      </c>
      <c r="Q57" s="23">
        <v>0.45228455754771546</v>
      </c>
      <c r="R57" s="23">
        <v>1.5615962984384037E-2</v>
      </c>
      <c r="S57" s="24">
        <v>8645</v>
      </c>
      <c r="T57" s="23">
        <v>3.896103896103896E-2</v>
      </c>
      <c r="U57" s="23">
        <v>0.1038961038961039</v>
      </c>
      <c r="V57" s="23">
        <v>0</v>
      </c>
      <c r="W57" s="23">
        <v>3.896103896103896E-2</v>
      </c>
      <c r="X57" s="23">
        <v>0.12987012987012986</v>
      </c>
      <c r="Y57" s="23">
        <v>6.4935064935064929E-2</v>
      </c>
      <c r="Z57" s="23">
        <v>3.896103896103896E-2</v>
      </c>
      <c r="AA57" s="23">
        <v>6.4935064935064929E-2</v>
      </c>
      <c r="AB57" s="23">
        <v>6.4935064935064929E-2</v>
      </c>
      <c r="AC57" s="23">
        <v>0</v>
      </c>
      <c r="AD57" s="23">
        <v>0</v>
      </c>
      <c r="AE57" s="23">
        <v>6.4935064935064929E-2</v>
      </c>
      <c r="AF57" s="23">
        <v>0.36363636363636365</v>
      </c>
      <c r="AG57" s="23">
        <v>2.5974025974025976E-2</v>
      </c>
      <c r="AH57" s="24">
        <v>385</v>
      </c>
    </row>
    <row r="58" spans="2:34" x14ac:dyDescent="0.2">
      <c r="B58" s="33" t="s">
        <v>293</v>
      </c>
      <c r="C58" s="18" t="s">
        <v>298</v>
      </c>
      <c r="D58" s="18" t="s">
        <v>390</v>
      </c>
      <c r="E58" s="23">
        <v>2.3041474654377881E-2</v>
      </c>
      <c r="F58" s="23">
        <v>2.9953917050691243E-2</v>
      </c>
      <c r="G58" s="23">
        <v>4.608294930875576E-3</v>
      </c>
      <c r="H58" s="23">
        <v>4.377880184331797E-2</v>
      </c>
      <c r="I58" s="23">
        <v>4.1474654377880185E-2</v>
      </c>
      <c r="J58" s="23">
        <v>7.8341013824884786E-2</v>
      </c>
      <c r="K58" s="23">
        <v>3.4562211981566823E-2</v>
      </c>
      <c r="L58" s="23">
        <v>6.6820276497695855E-2</v>
      </c>
      <c r="M58" s="23">
        <v>2.3041474654377881E-2</v>
      </c>
      <c r="N58" s="23">
        <v>6.9124423963133645E-3</v>
      </c>
      <c r="O58" s="23">
        <v>2.304147465437788E-3</v>
      </c>
      <c r="P58" s="23">
        <v>0.16820276497695852</v>
      </c>
      <c r="Q58" s="23">
        <v>0.46774193548387094</v>
      </c>
      <c r="R58" s="23">
        <v>1.1520737327188941E-2</v>
      </c>
      <c r="S58" s="24">
        <v>2170</v>
      </c>
      <c r="T58" s="23">
        <v>3.2258064516129031E-2</v>
      </c>
      <c r="U58" s="23">
        <v>3.2258064516129031E-2</v>
      </c>
      <c r="V58" s="23">
        <v>0</v>
      </c>
      <c r="W58" s="23">
        <v>3.2258064516129031E-2</v>
      </c>
      <c r="X58" s="23">
        <v>0.16129032258064516</v>
      </c>
      <c r="Y58" s="23">
        <v>9.6774193548387094E-2</v>
      </c>
      <c r="Z58" s="23">
        <v>6.4516129032258063E-2</v>
      </c>
      <c r="AA58" s="23">
        <v>3.2258064516129031E-2</v>
      </c>
      <c r="AB58" s="23">
        <v>6.4516129032258063E-2</v>
      </c>
      <c r="AC58" s="23">
        <v>0</v>
      </c>
      <c r="AD58" s="23">
        <v>0</v>
      </c>
      <c r="AE58" s="23">
        <v>6.4516129032258063E-2</v>
      </c>
      <c r="AF58" s="23">
        <v>0.32258064516129031</v>
      </c>
      <c r="AG58" s="23">
        <v>3.2258064516129031E-2</v>
      </c>
      <c r="AH58" s="24">
        <v>155</v>
      </c>
    </row>
    <row r="59" spans="2:34" x14ac:dyDescent="0.2">
      <c r="B59" s="33" t="s">
        <v>293</v>
      </c>
      <c r="C59" s="18" t="s">
        <v>299</v>
      </c>
      <c r="D59" s="18" t="s">
        <v>391</v>
      </c>
      <c r="E59" s="23" t="s">
        <v>574</v>
      </c>
      <c r="F59" s="23" t="s">
        <v>574</v>
      </c>
      <c r="G59" s="23" t="s">
        <v>574</v>
      </c>
      <c r="H59" s="23" t="s">
        <v>574</v>
      </c>
      <c r="I59" s="23" t="s">
        <v>574</v>
      </c>
      <c r="J59" s="23" t="s">
        <v>574</v>
      </c>
      <c r="K59" s="23" t="s">
        <v>574</v>
      </c>
      <c r="L59" s="23" t="s">
        <v>574</v>
      </c>
      <c r="M59" s="23" t="s">
        <v>574</v>
      </c>
      <c r="N59" s="23" t="s">
        <v>574</v>
      </c>
      <c r="O59" s="23" t="s">
        <v>574</v>
      </c>
      <c r="P59" s="23" t="s">
        <v>574</v>
      </c>
      <c r="Q59" s="23" t="s">
        <v>574</v>
      </c>
      <c r="R59" s="23" t="s">
        <v>574</v>
      </c>
      <c r="S59" s="24" t="s">
        <v>574</v>
      </c>
      <c r="T59" s="23" t="s">
        <v>574</v>
      </c>
      <c r="U59" s="23" t="s">
        <v>574</v>
      </c>
      <c r="V59" s="23" t="s">
        <v>574</v>
      </c>
      <c r="W59" s="23" t="s">
        <v>574</v>
      </c>
      <c r="X59" s="23" t="s">
        <v>574</v>
      </c>
      <c r="Y59" s="23" t="s">
        <v>574</v>
      </c>
      <c r="Z59" s="23" t="s">
        <v>574</v>
      </c>
      <c r="AA59" s="23" t="s">
        <v>574</v>
      </c>
      <c r="AB59" s="23" t="s">
        <v>574</v>
      </c>
      <c r="AC59" s="23" t="s">
        <v>574</v>
      </c>
      <c r="AD59" s="23" t="s">
        <v>574</v>
      </c>
      <c r="AE59" s="23" t="s">
        <v>574</v>
      </c>
      <c r="AF59" s="23" t="s">
        <v>574</v>
      </c>
      <c r="AG59" s="23" t="s">
        <v>574</v>
      </c>
      <c r="AH59" s="24" t="s">
        <v>574</v>
      </c>
    </row>
    <row r="60" spans="2:34" x14ac:dyDescent="0.2">
      <c r="B60" s="33" t="s">
        <v>293</v>
      </c>
      <c r="C60" s="18" t="s">
        <v>300</v>
      </c>
      <c r="D60" s="18" t="s">
        <v>367</v>
      </c>
      <c r="E60" s="23">
        <v>8.1168831168831161E-3</v>
      </c>
      <c r="F60" s="23">
        <v>1.948051948051948E-2</v>
      </c>
      <c r="G60" s="23">
        <v>1.6233766233766235E-3</v>
      </c>
      <c r="H60" s="23">
        <v>3.5714285714285712E-2</v>
      </c>
      <c r="I60" s="23">
        <v>4.5454545454545456E-2</v>
      </c>
      <c r="J60" s="23">
        <v>7.9545454545454544E-2</v>
      </c>
      <c r="K60" s="23">
        <v>5.6818181818181816E-2</v>
      </c>
      <c r="L60" s="23">
        <v>8.1168831168831168E-2</v>
      </c>
      <c r="M60" s="23">
        <v>2.1103896103896104E-2</v>
      </c>
      <c r="N60" s="23">
        <v>3.246753246753247E-3</v>
      </c>
      <c r="O60" s="23">
        <v>1.6233766233766235E-3</v>
      </c>
      <c r="P60" s="23">
        <v>0.22564935064935066</v>
      </c>
      <c r="Q60" s="23">
        <v>0.3392857142857143</v>
      </c>
      <c r="R60" s="23">
        <v>8.1168831168831168E-2</v>
      </c>
      <c r="S60" s="24">
        <v>3080</v>
      </c>
      <c r="T60" s="23" t="s">
        <v>574</v>
      </c>
      <c r="U60" s="23" t="s">
        <v>574</v>
      </c>
      <c r="V60" s="23" t="s">
        <v>574</v>
      </c>
      <c r="W60" s="23" t="s">
        <v>574</v>
      </c>
      <c r="X60" s="23" t="s">
        <v>574</v>
      </c>
      <c r="Y60" s="23" t="s">
        <v>574</v>
      </c>
      <c r="Z60" s="23" t="s">
        <v>574</v>
      </c>
      <c r="AA60" s="23" t="s">
        <v>574</v>
      </c>
      <c r="AB60" s="23" t="s">
        <v>574</v>
      </c>
      <c r="AC60" s="23" t="s">
        <v>574</v>
      </c>
      <c r="AD60" s="23" t="s">
        <v>574</v>
      </c>
      <c r="AE60" s="23" t="s">
        <v>574</v>
      </c>
      <c r="AF60" s="23" t="s">
        <v>574</v>
      </c>
      <c r="AG60" s="23" t="s">
        <v>574</v>
      </c>
      <c r="AH60" s="24" t="s">
        <v>574</v>
      </c>
    </row>
    <row r="61" spans="2:34" ht="6.75" customHeight="1" x14ac:dyDescent="0.2"/>
    <row r="62" spans="2:34" x14ac:dyDescent="0.2">
      <c r="B62" s="33" t="s">
        <v>253</v>
      </c>
      <c r="C62" s="18" t="s">
        <v>39</v>
      </c>
      <c r="D62" s="21" t="s">
        <v>154</v>
      </c>
      <c r="E62" s="23">
        <v>1.0060362173038229E-2</v>
      </c>
      <c r="F62" s="23">
        <v>4.0241448692152917E-2</v>
      </c>
      <c r="G62" s="23">
        <v>0</v>
      </c>
      <c r="H62" s="23">
        <v>3.2193158953722337E-2</v>
      </c>
      <c r="I62" s="23">
        <v>0.22937625754527163</v>
      </c>
      <c r="J62" s="23">
        <v>9.4567404426559351E-2</v>
      </c>
      <c r="K62" s="23">
        <v>5.6338028169014086E-2</v>
      </c>
      <c r="L62" s="23">
        <v>0.14486921529175051</v>
      </c>
      <c r="M62" s="23">
        <v>7.2434607645875254E-2</v>
      </c>
      <c r="N62" s="23">
        <v>2.4144869215291749E-2</v>
      </c>
      <c r="O62" s="23">
        <v>0</v>
      </c>
      <c r="P62" s="23">
        <v>0.17303822937625754</v>
      </c>
      <c r="Q62" s="23">
        <v>0.11267605633802817</v>
      </c>
      <c r="R62" s="23">
        <v>8.0482897384305842E-3</v>
      </c>
      <c r="S62" s="24">
        <v>2485</v>
      </c>
      <c r="T62" s="23" t="s">
        <v>574</v>
      </c>
      <c r="U62" s="23" t="s">
        <v>574</v>
      </c>
      <c r="V62" s="23" t="s">
        <v>574</v>
      </c>
      <c r="W62" s="23" t="s">
        <v>574</v>
      </c>
      <c r="X62" s="23" t="s">
        <v>574</v>
      </c>
      <c r="Y62" s="23" t="s">
        <v>574</v>
      </c>
      <c r="Z62" s="23" t="s">
        <v>574</v>
      </c>
      <c r="AA62" s="23" t="s">
        <v>574</v>
      </c>
      <c r="AB62" s="23" t="s">
        <v>574</v>
      </c>
      <c r="AC62" s="23" t="s">
        <v>574</v>
      </c>
      <c r="AD62" s="23" t="s">
        <v>574</v>
      </c>
      <c r="AE62" s="23" t="s">
        <v>574</v>
      </c>
      <c r="AF62" s="23" t="s">
        <v>574</v>
      </c>
      <c r="AG62" s="23" t="s">
        <v>574</v>
      </c>
      <c r="AH62" s="24" t="s">
        <v>574</v>
      </c>
    </row>
    <row r="63" spans="2:34" x14ac:dyDescent="0.2">
      <c r="B63" s="33" t="s">
        <v>253</v>
      </c>
      <c r="C63" s="18" t="s">
        <v>41</v>
      </c>
      <c r="D63" s="21" t="s">
        <v>155</v>
      </c>
      <c r="E63" s="23">
        <v>1.8518518518518517E-2</v>
      </c>
      <c r="F63" s="23">
        <v>3.7037037037037035E-2</v>
      </c>
      <c r="G63" s="23">
        <v>3.0864197530864196E-3</v>
      </c>
      <c r="H63" s="23">
        <v>8.9506172839506168E-2</v>
      </c>
      <c r="I63" s="23">
        <v>9.8765432098765427E-2</v>
      </c>
      <c r="J63" s="23">
        <v>8.9506172839506168E-2</v>
      </c>
      <c r="K63" s="23">
        <v>6.1728395061728392E-2</v>
      </c>
      <c r="L63" s="23">
        <v>0.14814814814814814</v>
      </c>
      <c r="M63" s="23">
        <v>4.9382716049382713E-2</v>
      </c>
      <c r="N63" s="23">
        <v>9.2592592592592587E-3</v>
      </c>
      <c r="O63" s="23">
        <v>0</v>
      </c>
      <c r="P63" s="23">
        <v>0.15432098765432098</v>
      </c>
      <c r="Q63" s="23">
        <v>0.23148148148148148</v>
      </c>
      <c r="R63" s="23">
        <v>9.2592592592592587E-3</v>
      </c>
      <c r="S63" s="24">
        <v>1620</v>
      </c>
      <c r="T63" s="23" t="s">
        <v>575</v>
      </c>
      <c r="U63" s="23" t="s">
        <v>575</v>
      </c>
      <c r="V63" s="23" t="s">
        <v>575</v>
      </c>
      <c r="W63" s="23" t="s">
        <v>575</v>
      </c>
      <c r="X63" s="23" t="s">
        <v>575</v>
      </c>
      <c r="Y63" s="23" t="s">
        <v>575</v>
      </c>
      <c r="Z63" s="23" t="s">
        <v>575</v>
      </c>
      <c r="AA63" s="23" t="s">
        <v>575</v>
      </c>
      <c r="AB63" s="23" t="s">
        <v>575</v>
      </c>
      <c r="AC63" s="23" t="s">
        <v>575</v>
      </c>
      <c r="AD63" s="23" t="s">
        <v>575</v>
      </c>
      <c r="AE63" s="23" t="s">
        <v>575</v>
      </c>
      <c r="AF63" s="23" t="s">
        <v>575</v>
      </c>
      <c r="AG63" s="23" t="s">
        <v>575</v>
      </c>
      <c r="AH63" s="24" t="s">
        <v>575</v>
      </c>
    </row>
    <row r="64" spans="2:34" x14ac:dyDescent="0.2">
      <c r="B64" s="33" t="s">
        <v>253</v>
      </c>
      <c r="C64" s="18" t="s">
        <v>43</v>
      </c>
      <c r="D64" s="21" t="s">
        <v>303</v>
      </c>
      <c r="E64" s="23" t="s">
        <v>574</v>
      </c>
      <c r="F64" s="23" t="s">
        <v>574</v>
      </c>
      <c r="G64" s="23" t="s">
        <v>574</v>
      </c>
      <c r="H64" s="23" t="s">
        <v>574</v>
      </c>
      <c r="I64" s="23" t="s">
        <v>574</v>
      </c>
      <c r="J64" s="23" t="s">
        <v>574</v>
      </c>
      <c r="K64" s="23" t="s">
        <v>574</v>
      </c>
      <c r="L64" s="23" t="s">
        <v>574</v>
      </c>
      <c r="M64" s="23" t="s">
        <v>574</v>
      </c>
      <c r="N64" s="23" t="s">
        <v>574</v>
      </c>
      <c r="O64" s="23" t="s">
        <v>574</v>
      </c>
      <c r="P64" s="23" t="s">
        <v>574</v>
      </c>
      <c r="Q64" s="23" t="s">
        <v>574</v>
      </c>
      <c r="R64" s="23" t="s">
        <v>574</v>
      </c>
      <c r="S64" s="24" t="s">
        <v>574</v>
      </c>
      <c r="T64" s="23" t="s">
        <v>574</v>
      </c>
      <c r="U64" s="23" t="s">
        <v>574</v>
      </c>
      <c r="V64" s="23" t="s">
        <v>574</v>
      </c>
      <c r="W64" s="23" t="s">
        <v>574</v>
      </c>
      <c r="X64" s="23" t="s">
        <v>574</v>
      </c>
      <c r="Y64" s="23" t="s">
        <v>574</v>
      </c>
      <c r="Z64" s="23" t="s">
        <v>574</v>
      </c>
      <c r="AA64" s="23" t="s">
        <v>574</v>
      </c>
      <c r="AB64" s="23" t="s">
        <v>574</v>
      </c>
      <c r="AC64" s="23" t="s">
        <v>574</v>
      </c>
      <c r="AD64" s="23" t="s">
        <v>574</v>
      </c>
      <c r="AE64" s="23" t="s">
        <v>574</v>
      </c>
      <c r="AF64" s="23" t="s">
        <v>574</v>
      </c>
      <c r="AG64" s="23" t="s">
        <v>574</v>
      </c>
      <c r="AH64" s="24" t="s">
        <v>574</v>
      </c>
    </row>
    <row r="65" spans="2:34" x14ac:dyDescent="0.2">
      <c r="B65" s="33" t="s">
        <v>253</v>
      </c>
      <c r="C65" s="18" t="s">
        <v>44</v>
      </c>
      <c r="D65" s="21" t="s">
        <v>304</v>
      </c>
      <c r="E65" s="23">
        <v>1.3832853025936599E-2</v>
      </c>
      <c r="F65" s="23">
        <v>2.420749279538905E-2</v>
      </c>
      <c r="G65" s="23">
        <v>1.7291066282420749E-3</v>
      </c>
      <c r="H65" s="23">
        <v>3.4582132564841501E-2</v>
      </c>
      <c r="I65" s="23">
        <v>7.0893371757925067E-2</v>
      </c>
      <c r="J65" s="23">
        <v>6.1095100864553317E-2</v>
      </c>
      <c r="K65" s="23">
        <v>3.9193083573487032E-2</v>
      </c>
      <c r="L65" s="23">
        <v>0.1170028818443804</v>
      </c>
      <c r="M65" s="23">
        <v>2.4783861671469742E-2</v>
      </c>
      <c r="N65" s="23">
        <v>6.3400576368876083E-3</v>
      </c>
      <c r="O65" s="23">
        <v>2.3054755043227667E-3</v>
      </c>
      <c r="P65" s="23">
        <v>0.20576368876080692</v>
      </c>
      <c r="Q65" s="23">
        <v>0.385014409221902</v>
      </c>
      <c r="R65" s="23">
        <v>1.3832853025936599E-2</v>
      </c>
      <c r="S65" s="24">
        <v>8675</v>
      </c>
      <c r="T65" s="23">
        <v>3.614457831325301E-2</v>
      </c>
      <c r="U65" s="23">
        <v>9.6385542168674704E-2</v>
      </c>
      <c r="V65" s="23">
        <v>0</v>
      </c>
      <c r="W65" s="23">
        <v>2.4096385542168676E-2</v>
      </c>
      <c r="X65" s="23">
        <v>0.16867469879518071</v>
      </c>
      <c r="Y65" s="23">
        <v>7.2289156626506021E-2</v>
      </c>
      <c r="Z65" s="23">
        <v>4.8192771084337352E-2</v>
      </c>
      <c r="AA65" s="23">
        <v>8.4337349397590355E-2</v>
      </c>
      <c r="AB65" s="23">
        <v>4.8192771084337352E-2</v>
      </c>
      <c r="AC65" s="23">
        <v>2.4096385542168676E-2</v>
      </c>
      <c r="AD65" s="23">
        <v>0</v>
      </c>
      <c r="AE65" s="23">
        <v>0.10843373493975904</v>
      </c>
      <c r="AF65" s="23">
        <v>0.2289156626506024</v>
      </c>
      <c r="AG65" s="23">
        <v>4.8192771084337352E-2</v>
      </c>
      <c r="AH65" s="24">
        <v>415</v>
      </c>
    </row>
    <row r="66" spans="2:34" x14ac:dyDescent="0.2">
      <c r="B66" s="33" t="s">
        <v>253</v>
      </c>
      <c r="C66" s="18" t="s">
        <v>529</v>
      </c>
      <c r="D66" s="21" t="s">
        <v>530</v>
      </c>
      <c r="E66" s="23" t="s">
        <v>574</v>
      </c>
      <c r="F66" s="23" t="s">
        <v>574</v>
      </c>
      <c r="G66" s="23" t="s">
        <v>574</v>
      </c>
      <c r="H66" s="23" t="s">
        <v>574</v>
      </c>
      <c r="I66" s="23" t="s">
        <v>574</v>
      </c>
      <c r="J66" s="23" t="s">
        <v>574</v>
      </c>
      <c r="K66" s="23" t="s">
        <v>574</v>
      </c>
      <c r="L66" s="23" t="s">
        <v>574</v>
      </c>
      <c r="M66" s="23" t="s">
        <v>574</v>
      </c>
      <c r="N66" s="23" t="s">
        <v>574</v>
      </c>
      <c r="O66" s="23" t="s">
        <v>574</v>
      </c>
      <c r="P66" s="23" t="s">
        <v>574</v>
      </c>
      <c r="Q66" s="23" t="s">
        <v>574</v>
      </c>
      <c r="R66" s="23" t="s">
        <v>574</v>
      </c>
      <c r="S66" s="24" t="s">
        <v>574</v>
      </c>
      <c r="T66" s="23" t="s">
        <v>574</v>
      </c>
      <c r="U66" s="23" t="s">
        <v>574</v>
      </c>
      <c r="V66" s="23" t="s">
        <v>574</v>
      </c>
      <c r="W66" s="23" t="s">
        <v>574</v>
      </c>
      <c r="X66" s="23" t="s">
        <v>574</v>
      </c>
      <c r="Y66" s="23" t="s">
        <v>574</v>
      </c>
      <c r="Z66" s="23" t="s">
        <v>574</v>
      </c>
      <c r="AA66" s="23" t="s">
        <v>574</v>
      </c>
      <c r="AB66" s="23" t="s">
        <v>574</v>
      </c>
      <c r="AC66" s="23" t="s">
        <v>574</v>
      </c>
      <c r="AD66" s="23" t="s">
        <v>574</v>
      </c>
      <c r="AE66" s="23" t="s">
        <v>574</v>
      </c>
      <c r="AF66" s="23" t="s">
        <v>574</v>
      </c>
      <c r="AG66" s="23" t="s">
        <v>574</v>
      </c>
      <c r="AH66" s="24" t="s">
        <v>574</v>
      </c>
    </row>
    <row r="67" spans="2:34" x14ac:dyDescent="0.2">
      <c r="B67" s="33" t="s">
        <v>253</v>
      </c>
      <c r="C67" s="18" t="s">
        <v>437</v>
      </c>
      <c r="D67" s="21" t="s">
        <v>438</v>
      </c>
      <c r="E67" s="23" t="s">
        <v>574</v>
      </c>
      <c r="F67" s="23" t="s">
        <v>574</v>
      </c>
      <c r="G67" s="23" t="s">
        <v>574</v>
      </c>
      <c r="H67" s="23" t="s">
        <v>574</v>
      </c>
      <c r="I67" s="23" t="s">
        <v>574</v>
      </c>
      <c r="J67" s="23" t="s">
        <v>574</v>
      </c>
      <c r="K67" s="23" t="s">
        <v>574</v>
      </c>
      <c r="L67" s="23" t="s">
        <v>574</v>
      </c>
      <c r="M67" s="23" t="s">
        <v>574</v>
      </c>
      <c r="N67" s="23" t="s">
        <v>574</v>
      </c>
      <c r="O67" s="23" t="s">
        <v>574</v>
      </c>
      <c r="P67" s="23" t="s">
        <v>574</v>
      </c>
      <c r="Q67" s="23" t="s">
        <v>574</v>
      </c>
      <c r="R67" s="23" t="s">
        <v>574</v>
      </c>
      <c r="S67" s="24" t="s">
        <v>574</v>
      </c>
      <c r="T67" s="23" t="s">
        <v>574</v>
      </c>
      <c r="U67" s="23" t="s">
        <v>574</v>
      </c>
      <c r="V67" s="23" t="s">
        <v>574</v>
      </c>
      <c r="W67" s="23" t="s">
        <v>574</v>
      </c>
      <c r="X67" s="23" t="s">
        <v>574</v>
      </c>
      <c r="Y67" s="23" t="s">
        <v>574</v>
      </c>
      <c r="Z67" s="23" t="s">
        <v>574</v>
      </c>
      <c r="AA67" s="23" t="s">
        <v>574</v>
      </c>
      <c r="AB67" s="23" t="s">
        <v>574</v>
      </c>
      <c r="AC67" s="23" t="s">
        <v>574</v>
      </c>
      <c r="AD67" s="23" t="s">
        <v>574</v>
      </c>
      <c r="AE67" s="23" t="s">
        <v>574</v>
      </c>
      <c r="AF67" s="23" t="s">
        <v>574</v>
      </c>
      <c r="AG67" s="23" t="s">
        <v>574</v>
      </c>
      <c r="AH67" s="24" t="s">
        <v>574</v>
      </c>
    </row>
    <row r="68" spans="2:34" x14ac:dyDescent="0.2">
      <c r="B68" s="33" t="s">
        <v>253</v>
      </c>
      <c r="C68" s="18" t="s">
        <v>51</v>
      </c>
      <c r="D68" s="21" t="s">
        <v>162</v>
      </c>
      <c r="E68" s="23" t="s">
        <v>574</v>
      </c>
      <c r="F68" s="23" t="s">
        <v>574</v>
      </c>
      <c r="G68" s="23" t="s">
        <v>574</v>
      </c>
      <c r="H68" s="23" t="s">
        <v>574</v>
      </c>
      <c r="I68" s="23" t="s">
        <v>574</v>
      </c>
      <c r="J68" s="23" t="s">
        <v>574</v>
      </c>
      <c r="K68" s="23" t="s">
        <v>574</v>
      </c>
      <c r="L68" s="23" t="s">
        <v>574</v>
      </c>
      <c r="M68" s="23" t="s">
        <v>574</v>
      </c>
      <c r="N68" s="23" t="s">
        <v>574</v>
      </c>
      <c r="O68" s="23" t="s">
        <v>574</v>
      </c>
      <c r="P68" s="23" t="s">
        <v>574</v>
      </c>
      <c r="Q68" s="23" t="s">
        <v>574</v>
      </c>
      <c r="R68" s="23" t="s">
        <v>574</v>
      </c>
      <c r="S68" s="24" t="s">
        <v>574</v>
      </c>
      <c r="T68" s="23" t="s">
        <v>574</v>
      </c>
      <c r="U68" s="23" t="s">
        <v>574</v>
      </c>
      <c r="V68" s="23" t="s">
        <v>574</v>
      </c>
      <c r="W68" s="23" t="s">
        <v>574</v>
      </c>
      <c r="X68" s="23" t="s">
        <v>574</v>
      </c>
      <c r="Y68" s="23" t="s">
        <v>574</v>
      </c>
      <c r="Z68" s="23" t="s">
        <v>574</v>
      </c>
      <c r="AA68" s="23" t="s">
        <v>574</v>
      </c>
      <c r="AB68" s="23" t="s">
        <v>574</v>
      </c>
      <c r="AC68" s="23" t="s">
        <v>574</v>
      </c>
      <c r="AD68" s="23" t="s">
        <v>574</v>
      </c>
      <c r="AE68" s="23" t="s">
        <v>574</v>
      </c>
      <c r="AF68" s="23" t="s">
        <v>574</v>
      </c>
      <c r="AG68" s="23" t="s">
        <v>574</v>
      </c>
      <c r="AH68" s="24" t="s">
        <v>574</v>
      </c>
    </row>
    <row r="69" spans="2:34" x14ac:dyDescent="0.2">
      <c r="B69" s="33" t="s">
        <v>253</v>
      </c>
      <c r="C69" s="18" t="s">
        <v>59</v>
      </c>
      <c r="D69" s="21" t="s">
        <v>168</v>
      </c>
      <c r="E69" s="23" t="s">
        <v>574</v>
      </c>
      <c r="F69" s="23" t="s">
        <v>574</v>
      </c>
      <c r="G69" s="23" t="s">
        <v>574</v>
      </c>
      <c r="H69" s="23" t="s">
        <v>574</v>
      </c>
      <c r="I69" s="23" t="s">
        <v>574</v>
      </c>
      <c r="J69" s="23" t="s">
        <v>574</v>
      </c>
      <c r="K69" s="23" t="s">
        <v>574</v>
      </c>
      <c r="L69" s="23" t="s">
        <v>574</v>
      </c>
      <c r="M69" s="23" t="s">
        <v>574</v>
      </c>
      <c r="N69" s="23" t="s">
        <v>574</v>
      </c>
      <c r="O69" s="23" t="s">
        <v>574</v>
      </c>
      <c r="P69" s="23" t="s">
        <v>574</v>
      </c>
      <c r="Q69" s="23" t="s">
        <v>574</v>
      </c>
      <c r="R69" s="23" t="s">
        <v>574</v>
      </c>
      <c r="S69" s="24" t="s">
        <v>574</v>
      </c>
      <c r="T69" s="23" t="s">
        <v>574</v>
      </c>
      <c r="U69" s="23" t="s">
        <v>574</v>
      </c>
      <c r="V69" s="23" t="s">
        <v>574</v>
      </c>
      <c r="W69" s="23" t="s">
        <v>574</v>
      </c>
      <c r="X69" s="23" t="s">
        <v>574</v>
      </c>
      <c r="Y69" s="23" t="s">
        <v>574</v>
      </c>
      <c r="Z69" s="23" t="s">
        <v>574</v>
      </c>
      <c r="AA69" s="23" t="s">
        <v>574</v>
      </c>
      <c r="AB69" s="23" t="s">
        <v>574</v>
      </c>
      <c r="AC69" s="23" t="s">
        <v>574</v>
      </c>
      <c r="AD69" s="23" t="s">
        <v>574</v>
      </c>
      <c r="AE69" s="23" t="s">
        <v>574</v>
      </c>
      <c r="AF69" s="23" t="s">
        <v>574</v>
      </c>
      <c r="AG69" s="23" t="s">
        <v>574</v>
      </c>
      <c r="AH69" s="24" t="s">
        <v>574</v>
      </c>
    </row>
    <row r="70" spans="2:34" x14ac:dyDescent="0.2">
      <c r="B70" s="33" t="s">
        <v>253</v>
      </c>
      <c r="C70" s="18" t="s">
        <v>69</v>
      </c>
      <c r="D70" s="21" t="s">
        <v>306</v>
      </c>
      <c r="E70" s="23" t="s">
        <v>574</v>
      </c>
      <c r="F70" s="23" t="s">
        <v>574</v>
      </c>
      <c r="G70" s="23" t="s">
        <v>574</v>
      </c>
      <c r="H70" s="23" t="s">
        <v>574</v>
      </c>
      <c r="I70" s="23" t="s">
        <v>574</v>
      </c>
      <c r="J70" s="23" t="s">
        <v>574</v>
      </c>
      <c r="K70" s="23" t="s">
        <v>574</v>
      </c>
      <c r="L70" s="23" t="s">
        <v>574</v>
      </c>
      <c r="M70" s="23" t="s">
        <v>574</v>
      </c>
      <c r="N70" s="23" t="s">
        <v>574</v>
      </c>
      <c r="O70" s="23" t="s">
        <v>574</v>
      </c>
      <c r="P70" s="23" t="s">
        <v>574</v>
      </c>
      <c r="Q70" s="23" t="s">
        <v>574</v>
      </c>
      <c r="R70" s="23" t="s">
        <v>574</v>
      </c>
      <c r="S70" s="24" t="s">
        <v>574</v>
      </c>
      <c r="T70" s="23" t="s">
        <v>574</v>
      </c>
      <c r="U70" s="23" t="s">
        <v>574</v>
      </c>
      <c r="V70" s="23" t="s">
        <v>574</v>
      </c>
      <c r="W70" s="23" t="s">
        <v>574</v>
      </c>
      <c r="X70" s="23" t="s">
        <v>574</v>
      </c>
      <c r="Y70" s="23" t="s">
        <v>574</v>
      </c>
      <c r="Z70" s="23" t="s">
        <v>574</v>
      </c>
      <c r="AA70" s="23" t="s">
        <v>574</v>
      </c>
      <c r="AB70" s="23" t="s">
        <v>574</v>
      </c>
      <c r="AC70" s="23" t="s">
        <v>574</v>
      </c>
      <c r="AD70" s="23" t="s">
        <v>574</v>
      </c>
      <c r="AE70" s="23" t="s">
        <v>574</v>
      </c>
      <c r="AF70" s="23" t="s">
        <v>574</v>
      </c>
      <c r="AG70" s="23" t="s">
        <v>574</v>
      </c>
      <c r="AH70" s="24" t="s">
        <v>574</v>
      </c>
    </row>
    <row r="71" spans="2:34" x14ac:dyDescent="0.2">
      <c r="B71" s="33" t="s">
        <v>243</v>
      </c>
      <c r="C71" s="18" t="s">
        <v>22</v>
      </c>
      <c r="D71" s="21" t="s">
        <v>142</v>
      </c>
      <c r="E71" s="23">
        <v>1.5608740894901144E-2</v>
      </c>
      <c r="F71" s="23">
        <v>5.2029136316337148E-2</v>
      </c>
      <c r="G71" s="23">
        <v>1.0405827263267431E-3</v>
      </c>
      <c r="H71" s="23">
        <v>2.7055150884495317E-2</v>
      </c>
      <c r="I71" s="23">
        <v>7.3881373569198758E-2</v>
      </c>
      <c r="J71" s="23">
        <v>8.3246618106139439E-2</v>
      </c>
      <c r="K71" s="23">
        <v>3.0176899063475548E-2</v>
      </c>
      <c r="L71" s="23">
        <v>0.10822060353798127</v>
      </c>
      <c r="M71" s="23">
        <v>3.9542143600416232E-2</v>
      </c>
      <c r="N71" s="23">
        <v>1.9771071800208116E-2</v>
      </c>
      <c r="O71" s="23">
        <v>0</v>
      </c>
      <c r="P71" s="23">
        <v>9.9895941727367321E-2</v>
      </c>
      <c r="Q71" s="23">
        <v>0.37356919875130074</v>
      </c>
      <c r="R71" s="23">
        <v>7.5962539021852238E-2</v>
      </c>
      <c r="S71" s="24">
        <v>4805</v>
      </c>
      <c r="T71" s="23">
        <v>4.3478260869565216E-2</v>
      </c>
      <c r="U71" s="23">
        <v>0.13043478260869565</v>
      </c>
      <c r="V71" s="23">
        <v>0</v>
      </c>
      <c r="W71" s="23">
        <v>8.6956521739130432E-2</v>
      </c>
      <c r="X71" s="23">
        <v>0.13043478260869565</v>
      </c>
      <c r="Y71" s="23">
        <v>8.6956521739130432E-2</v>
      </c>
      <c r="Z71" s="23">
        <v>4.3478260869565216E-2</v>
      </c>
      <c r="AA71" s="23">
        <v>0.13043478260869565</v>
      </c>
      <c r="AB71" s="23">
        <v>8.6956521739130432E-2</v>
      </c>
      <c r="AC71" s="23">
        <v>0</v>
      </c>
      <c r="AD71" s="23">
        <v>0</v>
      </c>
      <c r="AE71" s="23">
        <v>4.3478260869565216E-2</v>
      </c>
      <c r="AF71" s="23">
        <v>0.2608695652173913</v>
      </c>
      <c r="AG71" s="23">
        <v>4.3478260869565216E-2</v>
      </c>
      <c r="AH71" s="24">
        <v>115</v>
      </c>
    </row>
    <row r="72" spans="2:34" x14ac:dyDescent="0.2">
      <c r="B72" s="33" t="s">
        <v>243</v>
      </c>
      <c r="C72" s="18" t="s">
        <v>441</v>
      </c>
      <c r="D72" s="21" t="s">
        <v>442</v>
      </c>
      <c r="E72" s="23">
        <v>1.4745308310991957E-2</v>
      </c>
      <c r="F72" s="23">
        <v>3.0831099195710455E-2</v>
      </c>
      <c r="G72" s="23">
        <v>0</v>
      </c>
      <c r="H72" s="23">
        <v>1.4745308310991957E-2</v>
      </c>
      <c r="I72" s="23">
        <v>5.4959785522788206E-2</v>
      </c>
      <c r="J72" s="23">
        <v>0.11528150134048257</v>
      </c>
      <c r="K72" s="23">
        <v>3.4852546916890083E-2</v>
      </c>
      <c r="L72" s="23">
        <v>0.11930294906166219</v>
      </c>
      <c r="M72" s="23">
        <v>2.5469168900804289E-2</v>
      </c>
      <c r="N72" s="23">
        <v>6.7024128686327079E-3</v>
      </c>
      <c r="O72" s="23">
        <v>1.3404825737265416E-3</v>
      </c>
      <c r="P72" s="23">
        <v>0.17694369973190349</v>
      </c>
      <c r="Q72" s="23">
        <v>0.35254691689008044</v>
      </c>
      <c r="R72" s="23">
        <v>5.0938337801608578E-2</v>
      </c>
      <c r="S72" s="24">
        <v>3730</v>
      </c>
      <c r="T72" s="23">
        <v>1.2658227848101266E-2</v>
      </c>
      <c r="U72" s="23">
        <v>8.8607594936708861E-2</v>
      </c>
      <c r="V72" s="23">
        <v>0</v>
      </c>
      <c r="W72" s="23">
        <v>2.5316455696202531E-2</v>
      </c>
      <c r="X72" s="23">
        <v>8.8607594936708861E-2</v>
      </c>
      <c r="Y72" s="23">
        <v>2.5316455696202531E-2</v>
      </c>
      <c r="Z72" s="23">
        <v>1.2658227848101266E-2</v>
      </c>
      <c r="AA72" s="23">
        <v>6.3291139240506333E-2</v>
      </c>
      <c r="AB72" s="23">
        <v>5.0632911392405063E-2</v>
      </c>
      <c r="AC72" s="23">
        <v>2.5316455696202531E-2</v>
      </c>
      <c r="AD72" s="23">
        <v>0</v>
      </c>
      <c r="AE72" s="23">
        <v>0.10126582278481013</v>
      </c>
      <c r="AF72" s="23">
        <v>0.46835443037974683</v>
      </c>
      <c r="AG72" s="23">
        <v>3.7974683544303799E-2</v>
      </c>
      <c r="AH72" s="24">
        <v>395</v>
      </c>
    </row>
    <row r="73" spans="2:34" x14ac:dyDescent="0.2">
      <c r="B73" s="33" t="s">
        <v>243</v>
      </c>
      <c r="C73" s="18" t="s">
        <v>23</v>
      </c>
      <c r="D73" s="21" t="s">
        <v>308</v>
      </c>
      <c r="E73" s="23">
        <v>2.05078125E-2</v>
      </c>
      <c r="F73" s="23">
        <v>1.85546875E-2</v>
      </c>
      <c r="G73" s="23">
        <v>0</v>
      </c>
      <c r="H73" s="23">
        <v>3.02734375E-2</v>
      </c>
      <c r="I73" s="23">
        <v>0.1015625</v>
      </c>
      <c r="J73" s="23">
        <v>7.91015625E-2</v>
      </c>
      <c r="K73" s="23">
        <v>2.83203125E-2</v>
      </c>
      <c r="L73" s="23">
        <v>0.103515625</v>
      </c>
      <c r="M73" s="23">
        <v>3.02734375E-2</v>
      </c>
      <c r="N73" s="23">
        <v>4.296875E-2</v>
      </c>
      <c r="O73" s="23">
        <v>9.765625E-4</v>
      </c>
      <c r="P73" s="23">
        <v>0.1845703125</v>
      </c>
      <c r="Q73" s="23">
        <v>0.330078125</v>
      </c>
      <c r="R73" s="23">
        <v>2.734375E-2</v>
      </c>
      <c r="S73" s="24">
        <v>5120</v>
      </c>
      <c r="T73" s="23">
        <v>0</v>
      </c>
      <c r="U73" s="23">
        <v>3.4482758620689655E-2</v>
      </c>
      <c r="V73" s="23">
        <v>0</v>
      </c>
      <c r="W73" s="23">
        <v>3.4482758620689655E-2</v>
      </c>
      <c r="X73" s="23">
        <v>0.10344827586206896</v>
      </c>
      <c r="Y73" s="23">
        <v>6.8965517241379309E-2</v>
      </c>
      <c r="Z73" s="23">
        <v>0</v>
      </c>
      <c r="AA73" s="23">
        <v>3.4482758620689655E-2</v>
      </c>
      <c r="AB73" s="23">
        <v>3.4482758620689655E-2</v>
      </c>
      <c r="AC73" s="23">
        <v>3.4482758620689655E-2</v>
      </c>
      <c r="AD73" s="23">
        <v>0</v>
      </c>
      <c r="AE73" s="23">
        <v>0.2413793103448276</v>
      </c>
      <c r="AF73" s="23">
        <v>0.31034482758620691</v>
      </c>
      <c r="AG73" s="23">
        <v>0.10344827586206896</v>
      </c>
      <c r="AH73" s="24">
        <v>145</v>
      </c>
    </row>
    <row r="74" spans="2:34" x14ac:dyDescent="0.2">
      <c r="B74" s="33" t="s">
        <v>243</v>
      </c>
      <c r="C74" s="18" t="s">
        <v>24</v>
      </c>
      <c r="D74" s="21" t="s">
        <v>143</v>
      </c>
      <c r="E74" s="23" t="s">
        <v>574</v>
      </c>
      <c r="F74" s="23" t="s">
        <v>574</v>
      </c>
      <c r="G74" s="23" t="s">
        <v>574</v>
      </c>
      <c r="H74" s="23" t="s">
        <v>574</v>
      </c>
      <c r="I74" s="23" t="s">
        <v>574</v>
      </c>
      <c r="J74" s="23" t="s">
        <v>574</v>
      </c>
      <c r="K74" s="23" t="s">
        <v>574</v>
      </c>
      <c r="L74" s="23" t="s">
        <v>574</v>
      </c>
      <c r="M74" s="23" t="s">
        <v>574</v>
      </c>
      <c r="N74" s="23" t="s">
        <v>574</v>
      </c>
      <c r="O74" s="23" t="s">
        <v>574</v>
      </c>
      <c r="P74" s="23" t="s">
        <v>574</v>
      </c>
      <c r="Q74" s="23" t="s">
        <v>574</v>
      </c>
      <c r="R74" s="23" t="s">
        <v>574</v>
      </c>
      <c r="S74" s="24" t="s">
        <v>574</v>
      </c>
      <c r="T74" s="23" t="s">
        <v>574</v>
      </c>
      <c r="U74" s="23" t="s">
        <v>574</v>
      </c>
      <c r="V74" s="23" t="s">
        <v>574</v>
      </c>
      <c r="W74" s="23" t="s">
        <v>574</v>
      </c>
      <c r="X74" s="23" t="s">
        <v>574</v>
      </c>
      <c r="Y74" s="23" t="s">
        <v>574</v>
      </c>
      <c r="Z74" s="23" t="s">
        <v>574</v>
      </c>
      <c r="AA74" s="23" t="s">
        <v>574</v>
      </c>
      <c r="AB74" s="23" t="s">
        <v>574</v>
      </c>
      <c r="AC74" s="23" t="s">
        <v>574</v>
      </c>
      <c r="AD74" s="23" t="s">
        <v>574</v>
      </c>
      <c r="AE74" s="23" t="s">
        <v>574</v>
      </c>
      <c r="AF74" s="23" t="s">
        <v>574</v>
      </c>
      <c r="AG74" s="23" t="s">
        <v>574</v>
      </c>
      <c r="AH74" s="24" t="s">
        <v>574</v>
      </c>
    </row>
    <row r="75" spans="2:34" x14ac:dyDescent="0.2">
      <c r="B75" s="33" t="s">
        <v>243</v>
      </c>
      <c r="C75" s="18" t="s">
        <v>25</v>
      </c>
      <c r="D75" s="21" t="s">
        <v>309</v>
      </c>
      <c r="E75" s="23">
        <v>9.8039215686274508E-3</v>
      </c>
      <c r="F75" s="23">
        <v>9.8039215686274508E-3</v>
      </c>
      <c r="G75" s="23">
        <v>0</v>
      </c>
      <c r="H75" s="23">
        <v>2.6143790849673203E-2</v>
      </c>
      <c r="I75" s="23">
        <v>2.9411764705882353E-2</v>
      </c>
      <c r="J75" s="23">
        <v>5.2287581699346407E-2</v>
      </c>
      <c r="K75" s="23">
        <v>2.6143790849673203E-2</v>
      </c>
      <c r="L75" s="23">
        <v>8.1699346405228759E-2</v>
      </c>
      <c r="M75" s="23">
        <v>1.3071895424836602E-2</v>
      </c>
      <c r="N75" s="23">
        <v>0</v>
      </c>
      <c r="O75" s="23">
        <v>3.2679738562091504E-3</v>
      </c>
      <c r="P75" s="23">
        <v>0.13071895424836602</v>
      </c>
      <c r="Q75" s="23">
        <v>0.565359477124183</v>
      </c>
      <c r="R75" s="23">
        <v>5.2287581699346407E-2</v>
      </c>
      <c r="S75" s="24">
        <v>1530</v>
      </c>
      <c r="T75" s="23" t="s">
        <v>575</v>
      </c>
      <c r="U75" s="23" t="s">
        <v>575</v>
      </c>
      <c r="V75" s="23" t="s">
        <v>575</v>
      </c>
      <c r="W75" s="23" t="s">
        <v>575</v>
      </c>
      <c r="X75" s="23" t="s">
        <v>575</v>
      </c>
      <c r="Y75" s="23" t="s">
        <v>575</v>
      </c>
      <c r="Z75" s="23" t="s">
        <v>575</v>
      </c>
      <c r="AA75" s="23" t="s">
        <v>575</v>
      </c>
      <c r="AB75" s="23" t="s">
        <v>575</v>
      </c>
      <c r="AC75" s="23" t="s">
        <v>575</v>
      </c>
      <c r="AD75" s="23" t="s">
        <v>575</v>
      </c>
      <c r="AE75" s="23" t="s">
        <v>575</v>
      </c>
      <c r="AF75" s="23" t="s">
        <v>575</v>
      </c>
      <c r="AG75" s="23" t="s">
        <v>575</v>
      </c>
      <c r="AH75" s="24" t="s">
        <v>575</v>
      </c>
    </row>
    <row r="76" spans="2:34" x14ac:dyDescent="0.2">
      <c r="B76" s="33" t="s">
        <v>243</v>
      </c>
      <c r="C76" s="18" t="s">
        <v>445</v>
      </c>
      <c r="D76" s="21" t="s">
        <v>446</v>
      </c>
      <c r="E76" s="23" t="s">
        <v>574</v>
      </c>
      <c r="F76" s="23" t="s">
        <v>574</v>
      </c>
      <c r="G76" s="23" t="s">
        <v>574</v>
      </c>
      <c r="H76" s="23" t="s">
        <v>574</v>
      </c>
      <c r="I76" s="23" t="s">
        <v>574</v>
      </c>
      <c r="J76" s="23" t="s">
        <v>574</v>
      </c>
      <c r="K76" s="23" t="s">
        <v>574</v>
      </c>
      <c r="L76" s="23" t="s">
        <v>574</v>
      </c>
      <c r="M76" s="23" t="s">
        <v>574</v>
      </c>
      <c r="N76" s="23" t="s">
        <v>574</v>
      </c>
      <c r="O76" s="23" t="s">
        <v>574</v>
      </c>
      <c r="P76" s="23" t="s">
        <v>574</v>
      </c>
      <c r="Q76" s="23" t="s">
        <v>574</v>
      </c>
      <c r="R76" s="23" t="s">
        <v>574</v>
      </c>
      <c r="S76" s="24" t="s">
        <v>574</v>
      </c>
      <c r="T76" s="23" t="s">
        <v>574</v>
      </c>
      <c r="U76" s="23" t="s">
        <v>574</v>
      </c>
      <c r="V76" s="23" t="s">
        <v>574</v>
      </c>
      <c r="W76" s="23" t="s">
        <v>574</v>
      </c>
      <c r="X76" s="23" t="s">
        <v>574</v>
      </c>
      <c r="Y76" s="23" t="s">
        <v>574</v>
      </c>
      <c r="Z76" s="23" t="s">
        <v>574</v>
      </c>
      <c r="AA76" s="23" t="s">
        <v>574</v>
      </c>
      <c r="AB76" s="23" t="s">
        <v>574</v>
      </c>
      <c r="AC76" s="23" t="s">
        <v>574</v>
      </c>
      <c r="AD76" s="23" t="s">
        <v>574</v>
      </c>
      <c r="AE76" s="23" t="s">
        <v>574</v>
      </c>
      <c r="AF76" s="23" t="s">
        <v>574</v>
      </c>
      <c r="AG76" s="23" t="s">
        <v>574</v>
      </c>
      <c r="AH76" s="24" t="s">
        <v>574</v>
      </c>
    </row>
    <row r="77" spans="2:34" x14ac:dyDescent="0.2">
      <c r="B77" s="33" t="s">
        <v>243</v>
      </c>
      <c r="C77" s="18" t="s">
        <v>26</v>
      </c>
      <c r="D77" s="21" t="s">
        <v>310</v>
      </c>
      <c r="E77" s="23" t="s">
        <v>574</v>
      </c>
      <c r="F77" s="23" t="s">
        <v>574</v>
      </c>
      <c r="G77" s="23" t="s">
        <v>574</v>
      </c>
      <c r="H77" s="23" t="s">
        <v>574</v>
      </c>
      <c r="I77" s="23" t="s">
        <v>574</v>
      </c>
      <c r="J77" s="23" t="s">
        <v>574</v>
      </c>
      <c r="K77" s="23" t="s">
        <v>574</v>
      </c>
      <c r="L77" s="23" t="s">
        <v>574</v>
      </c>
      <c r="M77" s="23" t="s">
        <v>574</v>
      </c>
      <c r="N77" s="23" t="s">
        <v>574</v>
      </c>
      <c r="O77" s="23" t="s">
        <v>574</v>
      </c>
      <c r="P77" s="23" t="s">
        <v>574</v>
      </c>
      <c r="Q77" s="23" t="s">
        <v>574</v>
      </c>
      <c r="R77" s="23" t="s">
        <v>574</v>
      </c>
      <c r="S77" s="24" t="s">
        <v>574</v>
      </c>
      <c r="T77" s="23" t="s">
        <v>574</v>
      </c>
      <c r="U77" s="23" t="s">
        <v>574</v>
      </c>
      <c r="V77" s="23" t="s">
        <v>574</v>
      </c>
      <c r="W77" s="23" t="s">
        <v>574</v>
      </c>
      <c r="X77" s="23" t="s">
        <v>574</v>
      </c>
      <c r="Y77" s="23" t="s">
        <v>574</v>
      </c>
      <c r="Z77" s="23" t="s">
        <v>574</v>
      </c>
      <c r="AA77" s="23" t="s">
        <v>574</v>
      </c>
      <c r="AB77" s="23" t="s">
        <v>574</v>
      </c>
      <c r="AC77" s="23" t="s">
        <v>574</v>
      </c>
      <c r="AD77" s="23" t="s">
        <v>574</v>
      </c>
      <c r="AE77" s="23" t="s">
        <v>574</v>
      </c>
      <c r="AF77" s="23" t="s">
        <v>574</v>
      </c>
      <c r="AG77" s="23" t="s">
        <v>574</v>
      </c>
      <c r="AH77" s="24" t="s">
        <v>574</v>
      </c>
    </row>
    <row r="78" spans="2:34" x14ac:dyDescent="0.2">
      <c r="B78" s="33" t="s">
        <v>243</v>
      </c>
      <c r="C78" s="18" t="s">
        <v>28</v>
      </c>
      <c r="D78" s="21" t="s">
        <v>145</v>
      </c>
      <c r="E78" s="23" t="s">
        <v>574</v>
      </c>
      <c r="F78" s="23" t="s">
        <v>574</v>
      </c>
      <c r="G78" s="23" t="s">
        <v>574</v>
      </c>
      <c r="H78" s="23" t="s">
        <v>574</v>
      </c>
      <c r="I78" s="23" t="s">
        <v>574</v>
      </c>
      <c r="J78" s="23" t="s">
        <v>574</v>
      </c>
      <c r="K78" s="23" t="s">
        <v>574</v>
      </c>
      <c r="L78" s="23" t="s">
        <v>574</v>
      </c>
      <c r="M78" s="23" t="s">
        <v>574</v>
      </c>
      <c r="N78" s="23" t="s">
        <v>574</v>
      </c>
      <c r="O78" s="23" t="s">
        <v>574</v>
      </c>
      <c r="P78" s="23" t="s">
        <v>574</v>
      </c>
      <c r="Q78" s="23" t="s">
        <v>574</v>
      </c>
      <c r="R78" s="23" t="s">
        <v>574</v>
      </c>
      <c r="S78" s="24" t="s">
        <v>574</v>
      </c>
      <c r="T78" s="23" t="s">
        <v>574</v>
      </c>
      <c r="U78" s="23" t="s">
        <v>574</v>
      </c>
      <c r="V78" s="23" t="s">
        <v>574</v>
      </c>
      <c r="W78" s="23" t="s">
        <v>574</v>
      </c>
      <c r="X78" s="23" t="s">
        <v>574</v>
      </c>
      <c r="Y78" s="23" t="s">
        <v>574</v>
      </c>
      <c r="Z78" s="23" t="s">
        <v>574</v>
      </c>
      <c r="AA78" s="23" t="s">
        <v>574</v>
      </c>
      <c r="AB78" s="23" t="s">
        <v>574</v>
      </c>
      <c r="AC78" s="23" t="s">
        <v>574</v>
      </c>
      <c r="AD78" s="23" t="s">
        <v>574</v>
      </c>
      <c r="AE78" s="23" t="s">
        <v>574</v>
      </c>
      <c r="AF78" s="23" t="s">
        <v>574</v>
      </c>
      <c r="AG78" s="23" t="s">
        <v>574</v>
      </c>
      <c r="AH78" s="24" t="s">
        <v>574</v>
      </c>
    </row>
    <row r="79" spans="2:34" x14ac:dyDescent="0.2">
      <c r="B79" s="33" t="s">
        <v>243</v>
      </c>
      <c r="C79" s="18" t="s">
        <v>29</v>
      </c>
      <c r="D79" s="21" t="s">
        <v>146</v>
      </c>
      <c r="E79" s="23" t="s">
        <v>574</v>
      </c>
      <c r="F79" s="23" t="s">
        <v>574</v>
      </c>
      <c r="G79" s="23" t="s">
        <v>574</v>
      </c>
      <c r="H79" s="23" t="s">
        <v>574</v>
      </c>
      <c r="I79" s="23" t="s">
        <v>574</v>
      </c>
      <c r="J79" s="23" t="s">
        <v>574</v>
      </c>
      <c r="K79" s="23" t="s">
        <v>574</v>
      </c>
      <c r="L79" s="23" t="s">
        <v>574</v>
      </c>
      <c r="M79" s="23" t="s">
        <v>574</v>
      </c>
      <c r="N79" s="23" t="s">
        <v>574</v>
      </c>
      <c r="O79" s="23" t="s">
        <v>574</v>
      </c>
      <c r="P79" s="23" t="s">
        <v>574</v>
      </c>
      <c r="Q79" s="23" t="s">
        <v>574</v>
      </c>
      <c r="R79" s="23" t="s">
        <v>574</v>
      </c>
      <c r="S79" s="24" t="s">
        <v>574</v>
      </c>
      <c r="T79" s="23" t="s">
        <v>574</v>
      </c>
      <c r="U79" s="23" t="s">
        <v>574</v>
      </c>
      <c r="V79" s="23" t="s">
        <v>574</v>
      </c>
      <c r="W79" s="23" t="s">
        <v>574</v>
      </c>
      <c r="X79" s="23" t="s">
        <v>574</v>
      </c>
      <c r="Y79" s="23" t="s">
        <v>574</v>
      </c>
      <c r="Z79" s="23" t="s">
        <v>574</v>
      </c>
      <c r="AA79" s="23" t="s">
        <v>574</v>
      </c>
      <c r="AB79" s="23" t="s">
        <v>574</v>
      </c>
      <c r="AC79" s="23" t="s">
        <v>574</v>
      </c>
      <c r="AD79" s="23" t="s">
        <v>574</v>
      </c>
      <c r="AE79" s="23" t="s">
        <v>574</v>
      </c>
      <c r="AF79" s="23" t="s">
        <v>574</v>
      </c>
      <c r="AG79" s="23" t="s">
        <v>574</v>
      </c>
      <c r="AH79" s="24" t="s">
        <v>574</v>
      </c>
    </row>
    <row r="80" spans="2:34" x14ac:dyDescent="0.2">
      <c r="B80" s="33" t="s">
        <v>243</v>
      </c>
      <c r="C80" s="18" t="s">
        <v>30</v>
      </c>
      <c r="D80" s="21" t="s">
        <v>147</v>
      </c>
      <c r="E80" s="23" t="s">
        <v>574</v>
      </c>
      <c r="F80" s="23" t="s">
        <v>574</v>
      </c>
      <c r="G80" s="23" t="s">
        <v>574</v>
      </c>
      <c r="H80" s="23" t="s">
        <v>574</v>
      </c>
      <c r="I80" s="23" t="s">
        <v>574</v>
      </c>
      <c r="J80" s="23" t="s">
        <v>574</v>
      </c>
      <c r="K80" s="23" t="s">
        <v>574</v>
      </c>
      <c r="L80" s="23" t="s">
        <v>574</v>
      </c>
      <c r="M80" s="23" t="s">
        <v>574</v>
      </c>
      <c r="N80" s="23" t="s">
        <v>574</v>
      </c>
      <c r="O80" s="23" t="s">
        <v>574</v>
      </c>
      <c r="P80" s="23" t="s">
        <v>574</v>
      </c>
      <c r="Q80" s="23" t="s">
        <v>574</v>
      </c>
      <c r="R80" s="23" t="s">
        <v>574</v>
      </c>
      <c r="S80" s="24" t="s">
        <v>574</v>
      </c>
      <c r="T80" s="23" t="s">
        <v>574</v>
      </c>
      <c r="U80" s="23" t="s">
        <v>574</v>
      </c>
      <c r="V80" s="23" t="s">
        <v>574</v>
      </c>
      <c r="W80" s="23" t="s">
        <v>574</v>
      </c>
      <c r="X80" s="23" t="s">
        <v>574</v>
      </c>
      <c r="Y80" s="23" t="s">
        <v>574</v>
      </c>
      <c r="Z80" s="23" t="s">
        <v>574</v>
      </c>
      <c r="AA80" s="23" t="s">
        <v>574</v>
      </c>
      <c r="AB80" s="23" t="s">
        <v>574</v>
      </c>
      <c r="AC80" s="23" t="s">
        <v>574</v>
      </c>
      <c r="AD80" s="23" t="s">
        <v>574</v>
      </c>
      <c r="AE80" s="23" t="s">
        <v>574</v>
      </c>
      <c r="AF80" s="23" t="s">
        <v>574</v>
      </c>
      <c r="AG80" s="23" t="s">
        <v>574</v>
      </c>
      <c r="AH80" s="24" t="s">
        <v>574</v>
      </c>
    </row>
    <row r="81" spans="2:34" x14ac:dyDescent="0.2">
      <c r="B81" s="33" t="s">
        <v>243</v>
      </c>
      <c r="C81" s="18" t="s">
        <v>31</v>
      </c>
      <c r="D81" s="21" t="s">
        <v>311</v>
      </c>
      <c r="E81" s="23" t="s">
        <v>574</v>
      </c>
      <c r="F81" s="23" t="s">
        <v>574</v>
      </c>
      <c r="G81" s="23" t="s">
        <v>574</v>
      </c>
      <c r="H81" s="23" t="s">
        <v>574</v>
      </c>
      <c r="I81" s="23" t="s">
        <v>574</v>
      </c>
      <c r="J81" s="23" t="s">
        <v>574</v>
      </c>
      <c r="K81" s="23" t="s">
        <v>574</v>
      </c>
      <c r="L81" s="23" t="s">
        <v>574</v>
      </c>
      <c r="M81" s="23" t="s">
        <v>574</v>
      </c>
      <c r="N81" s="23" t="s">
        <v>574</v>
      </c>
      <c r="O81" s="23" t="s">
        <v>574</v>
      </c>
      <c r="P81" s="23" t="s">
        <v>574</v>
      </c>
      <c r="Q81" s="23" t="s">
        <v>574</v>
      </c>
      <c r="R81" s="23" t="s">
        <v>574</v>
      </c>
      <c r="S81" s="24" t="s">
        <v>574</v>
      </c>
      <c r="T81" s="23" t="s">
        <v>574</v>
      </c>
      <c r="U81" s="23" t="s">
        <v>574</v>
      </c>
      <c r="V81" s="23" t="s">
        <v>574</v>
      </c>
      <c r="W81" s="23" t="s">
        <v>574</v>
      </c>
      <c r="X81" s="23" t="s">
        <v>574</v>
      </c>
      <c r="Y81" s="23" t="s">
        <v>574</v>
      </c>
      <c r="Z81" s="23" t="s">
        <v>574</v>
      </c>
      <c r="AA81" s="23" t="s">
        <v>574</v>
      </c>
      <c r="AB81" s="23" t="s">
        <v>574</v>
      </c>
      <c r="AC81" s="23" t="s">
        <v>574</v>
      </c>
      <c r="AD81" s="23" t="s">
        <v>574</v>
      </c>
      <c r="AE81" s="23" t="s">
        <v>574</v>
      </c>
      <c r="AF81" s="23" t="s">
        <v>574</v>
      </c>
      <c r="AG81" s="23" t="s">
        <v>574</v>
      </c>
      <c r="AH81" s="24" t="s">
        <v>574</v>
      </c>
    </row>
    <row r="82" spans="2:34" x14ac:dyDescent="0.2">
      <c r="B82" s="33" t="s">
        <v>243</v>
      </c>
      <c r="C82" s="18" t="s">
        <v>32</v>
      </c>
      <c r="D82" s="21" t="s">
        <v>312</v>
      </c>
      <c r="E82" s="23" t="s">
        <v>574</v>
      </c>
      <c r="F82" s="23" t="s">
        <v>574</v>
      </c>
      <c r="G82" s="23" t="s">
        <v>574</v>
      </c>
      <c r="H82" s="23" t="s">
        <v>574</v>
      </c>
      <c r="I82" s="23" t="s">
        <v>574</v>
      </c>
      <c r="J82" s="23" t="s">
        <v>574</v>
      </c>
      <c r="K82" s="23" t="s">
        <v>574</v>
      </c>
      <c r="L82" s="23" t="s">
        <v>574</v>
      </c>
      <c r="M82" s="23" t="s">
        <v>574</v>
      </c>
      <c r="N82" s="23" t="s">
        <v>574</v>
      </c>
      <c r="O82" s="23" t="s">
        <v>574</v>
      </c>
      <c r="P82" s="23" t="s">
        <v>574</v>
      </c>
      <c r="Q82" s="23" t="s">
        <v>574</v>
      </c>
      <c r="R82" s="23" t="s">
        <v>574</v>
      </c>
      <c r="S82" s="24" t="s">
        <v>574</v>
      </c>
      <c r="T82" s="23" t="s">
        <v>574</v>
      </c>
      <c r="U82" s="23" t="s">
        <v>574</v>
      </c>
      <c r="V82" s="23" t="s">
        <v>574</v>
      </c>
      <c r="W82" s="23" t="s">
        <v>574</v>
      </c>
      <c r="X82" s="23" t="s">
        <v>574</v>
      </c>
      <c r="Y82" s="23" t="s">
        <v>574</v>
      </c>
      <c r="Z82" s="23" t="s">
        <v>574</v>
      </c>
      <c r="AA82" s="23" t="s">
        <v>574</v>
      </c>
      <c r="AB82" s="23" t="s">
        <v>574</v>
      </c>
      <c r="AC82" s="23" t="s">
        <v>574</v>
      </c>
      <c r="AD82" s="23" t="s">
        <v>574</v>
      </c>
      <c r="AE82" s="23" t="s">
        <v>574</v>
      </c>
      <c r="AF82" s="23" t="s">
        <v>574</v>
      </c>
      <c r="AG82" s="23" t="s">
        <v>574</v>
      </c>
      <c r="AH82" s="24" t="s">
        <v>574</v>
      </c>
    </row>
    <row r="83" spans="2:34" x14ac:dyDescent="0.2">
      <c r="B83" s="33" t="s">
        <v>243</v>
      </c>
      <c r="C83" s="18" t="s">
        <v>453</v>
      </c>
      <c r="D83" s="21" t="s">
        <v>454</v>
      </c>
      <c r="E83" s="23" t="s">
        <v>574</v>
      </c>
      <c r="F83" s="23" t="s">
        <v>574</v>
      </c>
      <c r="G83" s="23" t="s">
        <v>574</v>
      </c>
      <c r="H83" s="23" t="s">
        <v>574</v>
      </c>
      <c r="I83" s="23" t="s">
        <v>574</v>
      </c>
      <c r="J83" s="23" t="s">
        <v>574</v>
      </c>
      <c r="K83" s="23" t="s">
        <v>574</v>
      </c>
      <c r="L83" s="23" t="s">
        <v>574</v>
      </c>
      <c r="M83" s="23" t="s">
        <v>574</v>
      </c>
      <c r="N83" s="23" t="s">
        <v>574</v>
      </c>
      <c r="O83" s="23" t="s">
        <v>574</v>
      </c>
      <c r="P83" s="23" t="s">
        <v>574</v>
      </c>
      <c r="Q83" s="23" t="s">
        <v>574</v>
      </c>
      <c r="R83" s="23" t="s">
        <v>574</v>
      </c>
      <c r="S83" s="24" t="s">
        <v>574</v>
      </c>
      <c r="T83" s="23" t="s">
        <v>574</v>
      </c>
      <c r="U83" s="23" t="s">
        <v>574</v>
      </c>
      <c r="V83" s="23" t="s">
        <v>574</v>
      </c>
      <c r="W83" s="23" t="s">
        <v>574</v>
      </c>
      <c r="X83" s="23" t="s">
        <v>574</v>
      </c>
      <c r="Y83" s="23" t="s">
        <v>574</v>
      </c>
      <c r="Z83" s="23" t="s">
        <v>574</v>
      </c>
      <c r="AA83" s="23" t="s">
        <v>574</v>
      </c>
      <c r="AB83" s="23" t="s">
        <v>574</v>
      </c>
      <c r="AC83" s="23" t="s">
        <v>574</v>
      </c>
      <c r="AD83" s="23" t="s">
        <v>574</v>
      </c>
      <c r="AE83" s="23" t="s">
        <v>574</v>
      </c>
      <c r="AF83" s="23" t="s">
        <v>574</v>
      </c>
      <c r="AG83" s="23" t="s">
        <v>574</v>
      </c>
      <c r="AH83" s="24" t="s">
        <v>574</v>
      </c>
    </row>
    <row r="84" spans="2:34" x14ac:dyDescent="0.2">
      <c r="B84" s="33" t="s">
        <v>243</v>
      </c>
      <c r="C84" s="18" t="s">
        <v>33</v>
      </c>
      <c r="D84" s="21" t="s">
        <v>148</v>
      </c>
      <c r="E84" s="23" t="s">
        <v>574</v>
      </c>
      <c r="F84" s="23" t="s">
        <v>574</v>
      </c>
      <c r="G84" s="23" t="s">
        <v>574</v>
      </c>
      <c r="H84" s="23" t="s">
        <v>574</v>
      </c>
      <c r="I84" s="23" t="s">
        <v>574</v>
      </c>
      <c r="J84" s="23" t="s">
        <v>574</v>
      </c>
      <c r="K84" s="23" t="s">
        <v>574</v>
      </c>
      <c r="L84" s="23" t="s">
        <v>574</v>
      </c>
      <c r="M84" s="23" t="s">
        <v>574</v>
      </c>
      <c r="N84" s="23" t="s">
        <v>574</v>
      </c>
      <c r="O84" s="23" t="s">
        <v>574</v>
      </c>
      <c r="P84" s="23" t="s">
        <v>574</v>
      </c>
      <c r="Q84" s="23" t="s">
        <v>574</v>
      </c>
      <c r="R84" s="23" t="s">
        <v>574</v>
      </c>
      <c r="S84" s="24" t="s">
        <v>574</v>
      </c>
      <c r="T84" s="23" t="s">
        <v>574</v>
      </c>
      <c r="U84" s="23" t="s">
        <v>574</v>
      </c>
      <c r="V84" s="23" t="s">
        <v>574</v>
      </c>
      <c r="W84" s="23" t="s">
        <v>574</v>
      </c>
      <c r="X84" s="23" t="s">
        <v>574</v>
      </c>
      <c r="Y84" s="23" t="s">
        <v>574</v>
      </c>
      <c r="Z84" s="23" t="s">
        <v>574</v>
      </c>
      <c r="AA84" s="23" t="s">
        <v>574</v>
      </c>
      <c r="AB84" s="23" t="s">
        <v>574</v>
      </c>
      <c r="AC84" s="23" t="s">
        <v>574</v>
      </c>
      <c r="AD84" s="23" t="s">
        <v>574</v>
      </c>
      <c r="AE84" s="23" t="s">
        <v>574</v>
      </c>
      <c r="AF84" s="23" t="s">
        <v>574</v>
      </c>
      <c r="AG84" s="23" t="s">
        <v>574</v>
      </c>
      <c r="AH84" s="24" t="s">
        <v>574</v>
      </c>
    </row>
    <row r="85" spans="2:34" x14ac:dyDescent="0.2">
      <c r="B85" s="33" t="s">
        <v>243</v>
      </c>
      <c r="C85" s="18" t="s">
        <v>455</v>
      </c>
      <c r="D85" s="21" t="s">
        <v>456</v>
      </c>
      <c r="E85" s="23" t="s">
        <v>574</v>
      </c>
      <c r="F85" s="23" t="s">
        <v>574</v>
      </c>
      <c r="G85" s="23" t="s">
        <v>574</v>
      </c>
      <c r="H85" s="23" t="s">
        <v>574</v>
      </c>
      <c r="I85" s="23" t="s">
        <v>574</v>
      </c>
      <c r="J85" s="23" t="s">
        <v>574</v>
      </c>
      <c r="K85" s="23" t="s">
        <v>574</v>
      </c>
      <c r="L85" s="23" t="s">
        <v>574</v>
      </c>
      <c r="M85" s="23" t="s">
        <v>574</v>
      </c>
      <c r="N85" s="23" t="s">
        <v>574</v>
      </c>
      <c r="O85" s="23" t="s">
        <v>574</v>
      </c>
      <c r="P85" s="23" t="s">
        <v>574</v>
      </c>
      <c r="Q85" s="23" t="s">
        <v>574</v>
      </c>
      <c r="R85" s="23" t="s">
        <v>574</v>
      </c>
      <c r="S85" s="24" t="s">
        <v>574</v>
      </c>
      <c r="T85" s="23" t="s">
        <v>574</v>
      </c>
      <c r="U85" s="23" t="s">
        <v>574</v>
      </c>
      <c r="V85" s="23" t="s">
        <v>574</v>
      </c>
      <c r="W85" s="23" t="s">
        <v>574</v>
      </c>
      <c r="X85" s="23" t="s">
        <v>574</v>
      </c>
      <c r="Y85" s="23" t="s">
        <v>574</v>
      </c>
      <c r="Z85" s="23" t="s">
        <v>574</v>
      </c>
      <c r="AA85" s="23" t="s">
        <v>574</v>
      </c>
      <c r="AB85" s="23" t="s">
        <v>574</v>
      </c>
      <c r="AC85" s="23" t="s">
        <v>574</v>
      </c>
      <c r="AD85" s="23" t="s">
        <v>574</v>
      </c>
      <c r="AE85" s="23" t="s">
        <v>574</v>
      </c>
      <c r="AF85" s="23" t="s">
        <v>574</v>
      </c>
      <c r="AG85" s="23" t="s">
        <v>574</v>
      </c>
      <c r="AH85" s="24" t="s">
        <v>574</v>
      </c>
    </row>
    <row r="86" spans="2:34" x14ac:dyDescent="0.2">
      <c r="B86" s="33" t="s">
        <v>243</v>
      </c>
      <c r="C86" s="18" t="s">
        <v>443</v>
      </c>
      <c r="D86" s="21" t="s">
        <v>444</v>
      </c>
      <c r="E86" s="23" t="s">
        <v>574</v>
      </c>
      <c r="F86" s="23" t="s">
        <v>574</v>
      </c>
      <c r="G86" s="23" t="s">
        <v>574</v>
      </c>
      <c r="H86" s="23" t="s">
        <v>574</v>
      </c>
      <c r="I86" s="23" t="s">
        <v>574</v>
      </c>
      <c r="J86" s="23" t="s">
        <v>574</v>
      </c>
      <c r="K86" s="23" t="s">
        <v>574</v>
      </c>
      <c r="L86" s="23" t="s">
        <v>574</v>
      </c>
      <c r="M86" s="23" t="s">
        <v>574</v>
      </c>
      <c r="N86" s="23" t="s">
        <v>574</v>
      </c>
      <c r="O86" s="23" t="s">
        <v>574</v>
      </c>
      <c r="P86" s="23" t="s">
        <v>574</v>
      </c>
      <c r="Q86" s="23" t="s">
        <v>574</v>
      </c>
      <c r="R86" s="23" t="s">
        <v>574</v>
      </c>
      <c r="S86" s="24" t="s">
        <v>574</v>
      </c>
      <c r="T86" s="23" t="s">
        <v>574</v>
      </c>
      <c r="U86" s="23" t="s">
        <v>574</v>
      </c>
      <c r="V86" s="23" t="s">
        <v>574</v>
      </c>
      <c r="W86" s="23" t="s">
        <v>574</v>
      </c>
      <c r="X86" s="23" t="s">
        <v>574</v>
      </c>
      <c r="Y86" s="23" t="s">
        <v>574</v>
      </c>
      <c r="Z86" s="23" t="s">
        <v>574</v>
      </c>
      <c r="AA86" s="23" t="s">
        <v>574</v>
      </c>
      <c r="AB86" s="23" t="s">
        <v>574</v>
      </c>
      <c r="AC86" s="23" t="s">
        <v>574</v>
      </c>
      <c r="AD86" s="23" t="s">
        <v>574</v>
      </c>
      <c r="AE86" s="23" t="s">
        <v>574</v>
      </c>
      <c r="AF86" s="23" t="s">
        <v>574</v>
      </c>
      <c r="AG86" s="23" t="s">
        <v>574</v>
      </c>
      <c r="AH86" s="24" t="s">
        <v>574</v>
      </c>
    </row>
    <row r="87" spans="2:34" x14ac:dyDescent="0.2">
      <c r="B87" s="33" t="s">
        <v>243</v>
      </c>
      <c r="C87" s="18" t="s">
        <v>447</v>
      </c>
      <c r="D87" s="21" t="s">
        <v>448</v>
      </c>
      <c r="E87" s="23" t="s">
        <v>574</v>
      </c>
      <c r="F87" s="23" t="s">
        <v>574</v>
      </c>
      <c r="G87" s="23" t="s">
        <v>574</v>
      </c>
      <c r="H87" s="23" t="s">
        <v>574</v>
      </c>
      <c r="I87" s="23" t="s">
        <v>574</v>
      </c>
      <c r="J87" s="23" t="s">
        <v>574</v>
      </c>
      <c r="K87" s="23" t="s">
        <v>574</v>
      </c>
      <c r="L87" s="23" t="s">
        <v>574</v>
      </c>
      <c r="M87" s="23" t="s">
        <v>574</v>
      </c>
      <c r="N87" s="23" t="s">
        <v>574</v>
      </c>
      <c r="O87" s="23" t="s">
        <v>574</v>
      </c>
      <c r="P87" s="23" t="s">
        <v>574</v>
      </c>
      <c r="Q87" s="23" t="s">
        <v>574</v>
      </c>
      <c r="R87" s="23" t="s">
        <v>574</v>
      </c>
      <c r="S87" s="24" t="s">
        <v>574</v>
      </c>
      <c r="T87" s="23" t="s">
        <v>574</v>
      </c>
      <c r="U87" s="23" t="s">
        <v>574</v>
      </c>
      <c r="V87" s="23" t="s">
        <v>574</v>
      </c>
      <c r="W87" s="23" t="s">
        <v>574</v>
      </c>
      <c r="X87" s="23" t="s">
        <v>574</v>
      </c>
      <c r="Y87" s="23" t="s">
        <v>574</v>
      </c>
      <c r="Z87" s="23" t="s">
        <v>574</v>
      </c>
      <c r="AA87" s="23" t="s">
        <v>574</v>
      </c>
      <c r="AB87" s="23" t="s">
        <v>574</v>
      </c>
      <c r="AC87" s="23" t="s">
        <v>574</v>
      </c>
      <c r="AD87" s="23" t="s">
        <v>574</v>
      </c>
      <c r="AE87" s="23" t="s">
        <v>574</v>
      </c>
      <c r="AF87" s="23" t="s">
        <v>574</v>
      </c>
      <c r="AG87" s="23" t="s">
        <v>574</v>
      </c>
      <c r="AH87" s="24" t="s">
        <v>574</v>
      </c>
    </row>
    <row r="88" spans="2:34" x14ac:dyDescent="0.2">
      <c r="B88" s="33" t="s">
        <v>243</v>
      </c>
      <c r="C88" s="18" t="s">
        <v>34</v>
      </c>
      <c r="D88" s="21" t="s">
        <v>149</v>
      </c>
      <c r="E88" s="23">
        <v>1.4725568942436412E-2</v>
      </c>
      <c r="F88" s="23">
        <v>3.0789825970548863E-2</v>
      </c>
      <c r="G88" s="23">
        <v>0</v>
      </c>
      <c r="H88" s="23">
        <v>2.2757697456492636E-2</v>
      </c>
      <c r="I88" s="23">
        <v>6.2918340026773767E-2</v>
      </c>
      <c r="J88" s="23">
        <v>0.1111111111111111</v>
      </c>
      <c r="K88" s="23">
        <v>3.4805890227576977E-2</v>
      </c>
      <c r="L88" s="23">
        <v>0.12182061579651941</v>
      </c>
      <c r="M88" s="23">
        <v>2.5435073627844713E-2</v>
      </c>
      <c r="N88" s="23">
        <v>1.2048192771084338E-2</v>
      </c>
      <c r="O88" s="23">
        <v>0</v>
      </c>
      <c r="P88" s="23">
        <v>0.17135207496653279</v>
      </c>
      <c r="Q88" s="23">
        <v>0.34270414993306558</v>
      </c>
      <c r="R88" s="23">
        <v>4.8192771084337352E-2</v>
      </c>
      <c r="S88" s="24">
        <v>3735</v>
      </c>
      <c r="T88" s="23">
        <v>2.1276595744680851E-2</v>
      </c>
      <c r="U88" s="23">
        <v>0.10638297872340426</v>
      </c>
      <c r="V88" s="23">
        <v>0</v>
      </c>
      <c r="W88" s="23">
        <v>2.1276595744680851E-2</v>
      </c>
      <c r="X88" s="23">
        <v>0.10638297872340426</v>
      </c>
      <c r="Y88" s="23">
        <v>8.5106382978723402E-2</v>
      </c>
      <c r="Z88" s="23">
        <v>4.2553191489361701E-2</v>
      </c>
      <c r="AA88" s="23">
        <v>6.3829787234042548E-2</v>
      </c>
      <c r="AB88" s="23">
        <v>6.3829787234042548E-2</v>
      </c>
      <c r="AC88" s="23">
        <v>2.1276595744680851E-2</v>
      </c>
      <c r="AD88" s="23">
        <v>0</v>
      </c>
      <c r="AE88" s="23">
        <v>0.10638297872340426</v>
      </c>
      <c r="AF88" s="23">
        <v>0.23404255319148937</v>
      </c>
      <c r="AG88" s="23">
        <v>0.10638297872340426</v>
      </c>
      <c r="AH88" s="24">
        <v>235</v>
      </c>
    </row>
    <row r="89" spans="2:34" x14ac:dyDescent="0.2">
      <c r="B89" s="33" t="s">
        <v>243</v>
      </c>
      <c r="C89" s="18" t="s">
        <v>449</v>
      </c>
      <c r="D89" s="21" t="s">
        <v>450</v>
      </c>
      <c r="E89" s="23" t="s">
        <v>574</v>
      </c>
      <c r="F89" s="23" t="s">
        <v>574</v>
      </c>
      <c r="G89" s="23" t="s">
        <v>574</v>
      </c>
      <c r="H89" s="23" t="s">
        <v>574</v>
      </c>
      <c r="I89" s="23" t="s">
        <v>574</v>
      </c>
      <c r="J89" s="23" t="s">
        <v>574</v>
      </c>
      <c r="K89" s="23" t="s">
        <v>574</v>
      </c>
      <c r="L89" s="23" t="s">
        <v>574</v>
      </c>
      <c r="M89" s="23" t="s">
        <v>574</v>
      </c>
      <c r="N89" s="23" t="s">
        <v>574</v>
      </c>
      <c r="O89" s="23" t="s">
        <v>574</v>
      </c>
      <c r="P89" s="23" t="s">
        <v>574</v>
      </c>
      <c r="Q89" s="23" t="s">
        <v>574</v>
      </c>
      <c r="R89" s="23" t="s">
        <v>574</v>
      </c>
      <c r="S89" s="24" t="s">
        <v>574</v>
      </c>
      <c r="T89" s="23" t="s">
        <v>574</v>
      </c>
      <c r="U89" s="23" t="s">
        <v>574</v>
      </c>
      <c r="V89" s="23" t="s">
        <v>574</v>
      </c>
      <c r="W89" s="23" t="s">
        <v>574</v>
      </c>
      <c r="X89" s="23" t="s">
        <v>574</v>
      </c>
      <c r="Y89" s="23" t="s">
        <v>574</v>
      </c>
      <c r="Z89" s="23" t="s">
        <v>574</v>
      </c>
      <c r="AA89" s="23" t="s">
        <v>574</v>
      </c>
      <c r="AB89" s="23" t="s">
        <v>574</v>
      </c>
      <c r="AC89" s="23" t="s">
        <v>574</v>
      </c>
      <c r="AD89" s="23" t="s">
        <v>574</v>
      </c>
      <c r="AE89" s="23" t="s">
        <v>574</v>
      </c>
      <c r="AF89" s="23" t="s">
        <v>574</v>
      </c>
      <c r="AG89" s="23" t="s">
        <v>574</v>
      </c>
      <c r="AH89" s="24" t="s">
        <v>574</v>
      </c>
    </row>
    <row r="90" spans="2:34" x14ac:dyDescent="0.2">
      <c r="B90" s="33" t="s">
        <v>243</v>
      </c>
      <c r="C90" s="18" t="s">
        <v>35</v>
      </c>
      <c r="D90" s="21" t="s">
        <v>150</v>
      </c>
      <c r="E90" s="23" t="s">
        <v>574</v>
      </c>
      <c r="F90" s="23" t="s">
        <v>574</v>
      </c>
      <c r="G90" s="23" t="s">
        <v>574</v>
      </c>
      <c r="H90" s="23" t="s">
        <v>574</v>
      </c>
      <c r="I90" s="23" t="s">
        <v>574</v>
      </c>
      <c r="J90" s="23" t="s">
        <v>574</v>
      </c>
      <c r="K90" s="23" t="s">
        <v>574</v>
      </c>
      <c r="L90" s="23" t="s">
        <v>574</v>
      </c>
      <c r="M90" s="23" t="s">
        <v>574</v>
      </c>
      <c r="N90" s="23" t="s">
        <v>574</v>
      </c>
      <c r="O90" s="23" t="s">
        <v>574</v>
      </c>
      <c r="P90" s="23" t="s">
        <v>574</v>
      </c>
      <c r="Q90" s="23" t="s">
        <v>574</v>
      </c>
      <c r="R90" s="23" t="s">
        <v>574</v>
      </c>
      <c r="S90" s="24" t="s">
        <v>574</v>
      </c>
      <c r="T90" s="23" t="s">
        <v>574</v>
      </c>
      <c r="U90" s="23" t="s">
        <v>574</v>
      </c>
      <c r="V90" s="23" t="s">
        <v>574</v>
      </c>
      <c r="W90" s="23" t="s">
        <v>574</v>
      </c>
      <c r="X90" s="23" t="s">
        <v>574</v>
      </c>
      <c r="Y90" s="23" t="s">
        <v>574</v>
      </c>
      <c r="Z90" s="23" t="s">
        <v>574</v>
      </c>
      <c r="AA90" s="23" t="s">
        <v>574</v>
      </c>
      <c r="AB90" s="23" t="s">
        <v>574</v>
      </c>
      <c r="AC90" s="23" t="s">
        <v>574</v>
      </c>
      <c r="AD90" s="23" t="s">
        <v>574</v>
      </c>
      <c r="AE90" s="23" t="s">
        <v>574</v>
      </c>
      <c r="AF90" s="23" t="s">
        <v>574</v>
      </c>
      <c r="AG90" s="23" t="s">
        <v>574</v>
      </c>
      <c r="AH90" s="24" t="s">
        <v>574</v>
      </c>
    </row>
    <row r="91" spans="2:34" x14ac:dyDescent="0.2">
      <c r="B91" s="33" t="s">
        <v>243</v>
      </c>
      <c r="C91" s="18" t="s">
        <v>451</v>
      </c>
      <c r="D91" s="21" t="s">
        <v>452</v>
      </c>
      <c r="E91" s="23" t="s">
        <v>574</v>
      </c>
      <c r="F91" s="23" t="s">
        <v>574</v>
      </c>
      <c r="G91" s="23" t="s">
        <v>574</v>
      </c>
      <c r="H91" s="23" t="s">
        <v>574</v>
      </c>
      <c r="I91" s="23" t="s">
        <v>574</v>
      </c>
      <c r="J91" s="23" t="s">
        <v>574</v>
      </c>
      <c r="K91" s="23" t="s">
        <v>574</v>
      </c>
      <c r="L91" s="23" t="s">
        <v>574</v>
      </c>
      <c r="M91" s="23" t="s">
        <v>574</v>
      </c>
      <c r="N91" s="23" t="s">
        <v>574</v>
      </c>
      <c r="O91" s="23" t="s">
        <v>574</v>
      </c>
      <c r="P91" s="23" t="s">
        <v>574</v>
      </c>
      <c r="Q91" s="23" t="s">
        <v>574</v>
      </c>
      <c r="R91" s="23" t="s">
        <v>574</v>
      </c>
      <c r="S91" s="24" t="s">
        <v>574</v>
      </c>
      <c r="T91" s="23" t="s">
        <v>574</v>
      </c>
      <c r="U91" s="23" t="s">
        <v>574</v>
      </c>
      <c r="V91" s="23" t="s">
        <v>574</v>
      </c>
      <c r="W91" s="23" t="s">
        <v>574</v>
      </c>
      <c r="X91" s="23" t="s">
        <v>574</v>
      </c>
      <c r="Y91" s="23" t="s">
        <v>574</v>
      </c>
      <c r="Z91" s="23" t="s">
        <v>574</v>
      </c>
      <c r="AA91" s="23" t="s">
        <v>574</v>
      </c>
      <c r="AB91" s="23" t="s">
        <v>574</v>
      </c>
      <c r="AC91" s="23" t="s">
        <v>574</v>
      </c>
      <c r="AD91" s="23" t="s">
        <v>574</v>
      </c>
      <c r="AE91" s="23" t="s">
        <v>574</v>
      </c>
      <c r="AF91" s="23" t="s">
        <v>574</v>
      </c>
      <c r="AG91" s="23" t="s">
        <v>574</v>
      </c>
      <c r="AH91" s="24" t="s">
        <v>574</v>
      </c>
    </row>
    <row r="92" spans="2:34" x14ac:dyDescent="0.2">
      <c r="B92" s="33" t="s">
        <v>243</v>
      </c>
      <c r="C92" s="18" t="s">
        <v>36</v>
      </c>
      <c r="D92" s="21" t="s">
        <v>151</v>
      </c>
      <c r="E92" s="23">
        <v>1.8220793140407289E-2</v>
      </c>
      <c r="F92" s="23">
        <v>3.215434083601286E-2</v>
      </c>
      <c r="G92" s="23">
        <v>0</v>
      </c>
      <c r="H92" s="23">
        <v>3.5369774919614148E-2</v>
      </c>
      <c r="I92" s="23">
        <v>0.10932475884244373</v>
      </c>
      <c r="J92" s="23">
        <v>5.0375133976420149E-2</v>
      </c>
      <c r="K92" s="23">
        <v>4.0728831725616289E-2</v>
      </c>
      <c r="L92" s="23">
        <v>0.1007502679528403</v>
      </c>
      <c r="M92" s="23">
        <v>3.4297963558413719E-2</v>
      </c>
      <c r="N92" s="23">
        <v>5.0375133976420149E-2</v>
      </c>
      <c r="O92" s="23">
        <v>3.2154340836012861E-3</v>
      </c>
      <c r="P92" s="23">
        <v>0.17899249732047159</v>
      </c>
      <c r="Q92" s="23">
        <v>0.33226152197213288</v>
      </c>
      <c r="R92" s="23">
        <v>1.3933547695605574E-2</v>
      </c>
      <c r="S92" s="24">
        <v>4665</v>
      </c>
      <c r="T92" s="23">
        <v>1.7241379310344827E-2</v>
      </c>
      <c r="U92" s="23">
        <v>5.1724137931034482E-2</v>
      </c>
      <c r="V92" s="23">
        <v>0</v>
      </c>
      <c r="W92" s="23">
        <v>3.4482758620689655E-2</v>
      </c>
      <c r="X92" s="23">
        <v>0.15517241379310345</v>
      </c>
      <c r="Y92" s="23">
        <v>3.4482758620689655E-2</v>
      </c>
      <c r="Z92" s="23">
        <v>6.8965517241379309E-2</v>
      </c>
      <c r="AA92" s="23">
        <v>5.1724137931034482E-2</v>
      </c>
      <c r="AB92" s="23">
        <v>3.4482758620689655E-2</v>
      </c>
      <c r="AC92" s="23">
        <v>0.1206896551724138</v>
      </c>
      <c r="AD92" s="23">
        <v>0</v>
      </c>
      <c r="AE92" s="23">
        <v>0.17241379310344829</v>
      </c>
      <c r="AF92" s="23">
        <v>0.22413793103448276</v>
      </c>
      <c r="AG92" s="23">
        <v>1.7241379310344827E-2</v>
      </c>
      <c r="AH92" s="24">
        <v>290</v>
      </c>
    </row>
    <row r="93" spans="2:34" x14ac:dyDescent="0.2">
      <c r="B93" s="33" t="s">
        <v>243</v>
      </c>
      <c r="C93" s="18" t="s">
        <v>439</v>
      </c>
      <c r="D93" s="21" t="s">
        <v>440</v>
      </c>
      <c r="E93" s="23" t="s">
        <v>574</v>
      </c>
      <c r="F93" s="23" t="s">
        <v>574</v>
      </c>
      <c r="G93" s="23" t="s">
        <v>574</v>
      </c>
      <c r="H93" s="23" t="s">
        <v>574</v>
      </c>
      <c r="I93" s="23" t="s">
        <v>574</v>
      </c>
      <c r="J93" s="23" t="s">
        <v>574</v>
      </c>
      <c r="K93" s="23" t="s">
        <v>574</v>
      </c>
      <c r="L93" s="23" t="s">
        <v>574</v>
      </c>
      <c r="M93" s="23" t="s">
        <v>574</v>
      </c>
      <c r="N93" s="23" t="s">
        <v>574</v>
      </c>
      <c r="O93" s="23" t="s">
        <v>574</v>
      </c>
      <c r="P93" s="23" t="s">
        <v>574</v>
      </c>
      <c r="Q93" s="23" t="s">
        <v>574</v>
      </c>
      <c r="R93" s="23" t="s">
        <v>574</v>
      </c>
      <c r="S93" s="24" t="s">
        <v>574</v>
      </c>
      <c r="T93" s="23" t="s">
        <v>574</v>
      </c>
      <c r="U93" s="23" t="s">
        <v>574</v>
      </c>
      <c r="V93" s="23" t="s">
        <v>574</v>
      </c>
      <c r="W93" s="23" t="s">
        <v>574</v>
      </c>
      <c r="X93" s="23" t="s">
        <v>574</v>
      </c>
      <c r="Y93" s="23" t="s">
        <v>574</v>
      </c>
      <c r="Z93" s="23" t="s">
        <v>574</v>
      </c>
      <c r="AA93" s="23" t="s">
        <v>574</v>
      </c>
      <c r="AB93" s="23" t="s">
        <v>574</v>
      </c>
      <c r="AC93" s="23" t="s">
        <v>574</v>
      </c>
      <c r="AD93" s="23" t="s">
        <v>574</v>
      </c>
      <c r="AE93" s="23" t="s">
        <v>574</v>
      </c>
      <c r="AF93" s="23" t="s">
        <v>574</v>
      </c>
      <c r="AG93" s="23" t="s">
        <v>574</v>
      </c>
      <c r="AH93" s="24" t="s">
        <v>574</v>
      </c>
    </row>
    <row r="94" spans="2:34" x14ac:dyDescent="0.2">
      <c r="B94" s="33" t="s">
        <v>243</v>
      </c>
      <c r="C94" s="18" t="s">
        <v>37</v>
      </c>
      <c r="D94" s="21" t="s">
        <v>152</v>
      </c>
      <c r="E94" s="23" t="s">
        <v>574</v>
      </c>
      <c r="F94" s="23" t="s">
        <v>574</v>
      </c>
      <c r="G94" s="23" t="s">
        <v>574</v>
      </c>
      <c r="H94" s="23" t="s">
        <v>574</v>
      </c>
      <c r="I94" s="23" t="s">
        <v>574</v>
      </c>
      <c r="J94" s="23" t="s">
        <v>574</v>
      </c>
      <c r="K94" s="23" t="s">
        <v>574</v>
      </c>
      <c r="L94" s="23" t="s">
        <v>574</v>
      </c>
      <c r="M94" s="23" t="s">
        <v>574</v>
      </c>
      <c r="N94" s="23" t="s">
        <v>574</v>
      </c>
      <c r="O94" s="23" t="s">
        <v>574</v>
      </c>
      <c r="P94" s="23" t="s">
        <v>574</v>
      </c>
      <c r="Q94" s="23" t="s">
        <v>574</v>
      </c>
      <c r="R94" s="23" t="s">
        <v>574</v>
      </c>
      <c r="S94" s="24" t="s">
        <v>574</v>
      </c>
      <c r="T94" s="23" t="s">
        <v>574</v>
      </c>
      <c r="U94" s="23" t="s">
        <v>574</v>
      </c>
      <c r="V94" s="23" t="s">
        <v>574</v>
      </c>
      <c r="W94" s="23" t="s">
        <v>574</v>
      </c>
      <c r="X94" s="23" t="s">
        <v>574</v>
      </c>
      <c r="Y94" s="23" t="s">
        <v>574</v>
      </c>
      <c r="Z94" s="23" t="s">
        <v>574</v>
      </c>
      <c r="AA94" s="23" t="s">
        <v>574</v>
      </c>
      <c r="AB94" s="23" t="s">
        <v>574</v>
      </c>
      <c r="AC94" s="23" t="s">
        <v>574</v>
      </c>
      <c r="AD94" s="23" t="s">
        <v>574</v>
      </c>
      <c r="AE94" s="23" t="s">
        <v>574</v>
      </c>
      <c r="AF94" s="23" t="s">
        <v>574</v>
      </c>
      <c r="AG94" s="23" t="s">
        <v>574</v>
      </c>
      <c r="AH94" s="24" t="s">
        <v>574</v>
      </c>
    </row>
    <row r="95" spans="2:34" x14ac:dyDescent="0.2">
      <c r="B95" s="33" t="s">
        <v>243</v>
      </c>
      <c r="C95" s="18" t="s">
        <v>38</v>
      </c>
      <c r="D95" s="21" t="s">
        <v>153</v>
      </c>
      <c r="E95" s="23" t="s">
        <v>574</v>
      </c>
      <c r="F95" s="23" t="s">
        <v>574</v>
      </c>
      <c r="G95" s="23" t="s">
        <v>574</v>
      </c>
      <c r="H95" s="23" t="s">
        <v>574</v>
      </c>
      <c r="I95" s="23" t="s">
        <v>574</v>
      </c>
      <c r="J95" s="23" t="s">
        <v>574</v>
      </c>
      <c r="K95" s="23" t="s">
        <v>574</v>
      </c>
      <c r="L95" s="23" t="s">
        <v>574</v>
      </c>
      <c r="M95" s="23" t="s">
        <v>574</v>
      </c>
      <c r="N95" s="23" t="s">
        <v>574</v>
      </c>
      <c r="O95" s="23" t="s">
        <v>574</v>
      </c>
      <c r="P95" s="23" t="s">
        <v>574</v>
      </c>
      <c r="Q95" s="23" t="s">
        <v>574</v>
      </c>
      <c r="R95" s="23" t="s">
        <v>574</v>
      </c>
      <c r="S95" s="24" t="s">
        <v>574</v>
      </c>
      <c r="T95" s="23" t="s">
        <v>574</v>
      </c>
      <c r="U95" s="23" t="s">
        <v>574</v>
      </c>
      <c r="V95" s="23" t="s">
        <v>574</v>
      </c>
      <c r="W95" s="23" t="s">
        <v>574</v>
      </c>
      <c r="X95" s="23" t="s">
        <v>574</v>
      </c>
      <c r="Y95" s="23" t="s">
        <v>574</v>
      </c>
      <c r="Z95" s="23" t="s">
        <v>574</v>
      </c>
      <c r="AA95" s="23" t="s">
        <v>574</v>
      </c>
      <c r="AB95" s="23" t="s">
        <v>574</v>
      </c>
      <c r="AC95" s="23" t="s">
        <v>574</v>
      </c>
      <c r="AD95" s="23" t="s">
        <v>574</v>
      </c>
      <c r="AE95" s="23" t="s">
        <v>574</v>
      </c>
      <c r="AF95" s="23" t="s">
        <v>574</v>
      </c>
      <c r="AG95" s="23" t="s">
        <v>574</v>
      </c>
      <c r="AH95" s="24" t="s">
        <v>574</v>
      </c>
    </row>
    <row r="96" spans="2:34" x14ac:dyDescent="0.2">
      <c r="B96" s="33" t="s">
        <v>265</v>
      </c>
      <c r="C96" s="18" t="s">
        <v>461</v>
      </c>
      <c r="D96" s="21" t="s">
        <v>462</v>
      </c>
      <c r="E96" s="23" t="s">
        <v>574</v>
      </c>
      <c r="F96" s="23" t="s">
        <v>574</v>
      </c>
      <c r="G96" s="23" t="s">
        <v>574</v>
      </c>
      <c r="H96" s="23" t="s">
        <v>574</v>
      </c>
      <c r="I96" s="23" t="s">
        <v>574</v>
      </c>
      <c r="J96" s="23" t="s">
        <v>574</v>
      </c>
      <c r="K96" s="23" t="s">
        <v>574</v>
      </c>
      <c r="L96" s="23" t="s">
        <v>574</v>
      </c>
      <c r="M96" s="23" t="s">
        <v>574</v>
      </c>
      <c r="N96" s="23" t="s">
        <v>574</v>
      </c>
      <c r="O96" s="23" t="s">
        <v>574</v>
      </c>
      <c r="P96" s="23" t="s">
        <v>574</v>
      </c>
      <c r="Q96" s="23" t="s">
        <v>574</v>
      </c>
      <c r="R96" s="23" t="s">
        <v>574</v>
      </c>
      <c r="S96" s="24" t="s">
        <v>574</v>
      </c>
      <c r="T96" s="23" t="s">
        <v>574</v>
      </c>
      <c r="U96" s="23" t="s">
        <v>574</v>
      </c>
      <c r="V96" s="23" t="s">
        <v>574</v>
      </c>
      <c r="W96" s="23" t="s">
        <v>574</v>
      </c>
      <c r="X96" s="23" t="s">
        <v>574</v>
      </c>
      <c r="Y96" s="23" t="s">
        <v>574</v>
      </c>
      <c r="Z96" s="23" t="s">
        <v>574</v>
      </c>
      <c r="AA96" s="23" t="s">
        <v>574</v>
      </c>
      <c r="AB96" s="23" t="s">
        <v>574</v>
      </c>
      <c r="AC96" s="23" t="s">
        <v>574</v>
      </c>
      <c r="AD96" s="23" t="s">
        <v>574</v>
      </c>
      <c r="AE96" s="23" t="s">
        <v>574</v>
      </c>
      <c r="AF96" s="23" t="s">
        <v>574</v>
      </c>
      <c r="AG96" s="23" t="s">
        <v>574</v>
      </c>
      <c r="AH96" s="24" t="s">
        <v>574</v>
      </c>
    </row>
    <row r="97" spans="2:34" x14ac:dyDescent="0.2">
      <c r="B97" s="33" t="s">
        <v>265</v>
      </c>
      <c r="C97" s="18" t="s">
        <v>475</v>
      </c>
      <c r="D97" s="21" t="s">
        <v>476</v>
      </c>
      <c r="E97" s="23" t="s">
        <v>574</v>
      </c>
      <c r="F97" s="23" t="s">
        <v>574</v>
      </c>
      <c r="G97" s="23" t="s">
        <v>574</v>
      </c>
      <c r="H97" s="23" t="s">
        <v>574</v>
      </c>
      <c r="I97" s="23" t="s">
        <v>574</v>
      </c>
      <c r="J97" s="23" t="s">
        <v>574</v>
      </c>
      <c r="K97" s="23" t="s">
        <v>574</v>
      </c>
      <c r="L97" s="23" t="s">
        <v>574</v>
      </c>
      <c r="M97" s="23" t="s">
        <v>574</v>
      </c>
      <c r="N97" s="23" t="s">
        <v>574</v>
      </c>
      <c r="O97" s="23" t="s">
        <v>574</v>
      </c>
      <c r="P97" s="23" t="s">
        <v>574</v>
      </c>
      <c r="Q97" s="23" t="s">
        <v>574</v>
      </c>
      <c r="R97" s="23" t="s">
        <v>574</v>
      </c>
      <c r="S97" s="24" t="s">
        <v>574</v>
      </c>
      <c r="T97" s="23" t="s">
        <v>574</v>
      </c>
      <c r="U97" s="23" t="s">
        <v>574</v>
      </c>
      <c r="V97" s="23" t="s">
        <v>574</v>
      </c>
      <c r="W97" s="23" t="s">
        <v>574</v>
      </c>
      <c r="X97" s="23" t="s">
        <v>574</v>
      </c>
      <c r="Y97" s="23" t="s">
        <v>574</v>
      </c>
      <c r="Z97" s="23" t="s">
        <v>574</v>
      </c>
      <c r="AA97" s="23" t="s">
        <v>574</v>
      </c>
      <c r="AB97" s="23" t="s">
        <v>574</v>
      </c>
      <c r="AC97" s="23" t="s">
        <v>574</v>
      </c>
      <c r="AD97" s="23" t="s">
        <v>574</v>
      </c>
      <c r="AE97" s="23" t="s">
        <v>574</v>
      </c>
      <c r="AF97" s="23" t="s">
        <v>574</v>
      </c>
      <c r="AG97" s="23" t="s">
        <v>574</v>
      </c>
      <c r="AH97" s="24" t="s">
        <v>574</v>
      </c>
    </row>
    <row r="98" spans="2:34" x14ac:dyDescent="0.2">
      <c r="B98" s="33" t="s">
        <v>265</v>
      </c>
      <c r="C98" s="18" t="s">
        <v>473</v>
      </c>
      <c r="D98" s="21" t="s">
        <v>474</v>
      </c>
      <c r="E98" s="23" t="s">
        <v>574</v>
      </c>
      <c r="F98" s="23" t="s">
        <v>574</v>
      </c>
      <c r="G98" s="23" t="s">
        <v>574</v>
      </c>
      <c r="H98" s="23" t="s">
        <v>574</v>
      </c>
      <c r="I98" s="23" t="s">
        <v>574</v>
      </c>
      <c r="J98" s="23" t="s">
        <v>574</v>
      </c>
      <c r="K98" s="23" t="s">
        <v>574</v>
      </c>
      <c r="L98" s="23" t="s">
        <v>574</v>
      </c>
      <c r="M98" s="23" t="s">
        <v>574</v>
      </c>
      <c r="N98" s="23" t="s">
        <v>574</v>
      </c>
      <c r="O98" s="23" t="s">
        <v>574</v>
      </c>
      <c r="P98" s="23" t="s">
        <v>574</v>
      </c>
      <c r="Q98" s="23" t="s">
        <v>574</v>
      </c>
      <c r="R98" s="23" t="s">
        <v>574</v>
      </c>
      <c r="S98" s="24" t="s">
        <v>574</v>
      </c>
      <c r="T98" s="23" t="s">
        <v>574</v>
      </c>
      <c r="U98" s="23" t="s">
        <v>574</v>
      </c>
      <c r="V98" s="23" t="s">
        <v>574</v>
      </c>
      <c r="W98" s="23" t="s">
        <v>574</v>
      </c>
      <c r="X98" s="23" t="s">
        <v>574</v>
      </c>
      <c r="Y98" s="23" t="s">
        <v>574</v>
      </c>
      <c r="Z98" s="23" t="s">
        <v>574</v>
      </c>
      <c r="AA98" s="23" t="s">
        <v>574</v>
      </c>
      <c r="AB98" s="23" t="s">
        <v>574</v>
      </c>
      <c r="AC98" s="23" t="s">
        <v>574</v>
      </c>
      <c r="AD98" s="23" t="s">
        <v>574</v>
      </c>
      <c r="AE98" s="23" t="s">
        <v>574</v>
      </c>
      <c r="AF98" s="23" t="s">
        <v>574</v>
      </c>
      <c r="AG98" s="23" t="s">
        <v>574</v>
      </c>
      <c r="AH98" s="24" t="s">
        <v>574</v>
      </c>
    </row>
    <row r="99" spans="2:34" x14ac:dyDescent="0.2">
      <c r="B99" s="33" t="s">
        <v>265</v>
      </c>
      <c r="C99" s="18" t="s">
        <v>459</v>
      </c>
      <c r="D99" s="21" t="s">
        <v>460</v>
      </c>
      <c r="E99" s="23" t="s">
        <v>574</v>
      </c>
      <c r="F99" s="23" t="s">
        <v>574</v>
      </c>
      <c r="G99" s="23" t="s">
        <v>574</v>
      </c>
      <c r="H99" s="23" t="s">
        <v>574</v>
      </c>
      <c r="I99" s="23" t="s">
        <v>574</v>
      </c>
      <c r="J99" s="23" t="s">
        <v>574</v>
      </c>
      <c r="K99" s="23" t="s">
        <v>574</v>
      </c>
      <c r="L99" s="23" t="s">
        <v>574</v>
      </c>
      <c r="M99" s="23" t="s">
        <v>574</v>
      </c>
      <c r="N99" s="23" t="s">
        <v>574</v>
      </c>
      <c r="O99" s="23" t="s">
        <v>574</v>
      </c>
      <c r="P99" s="23" t="s">
        <v>574</v>
      </c>
      <c r="Q99" s="23" t="s">
        <v>574</v>
      </c>
      <c r="R99" s="23" t="s">
        <v>574</v>
      </c>
      <c r="S99" s="24" t="s">
        <v>574</v>
      </c>
      <c r="T99" s="23" t="s">
        <v>574</v>
      </c>
      <c r="U99" s="23" t="s">
        <v>574</v>
      </c>
      <c r="V99" s="23" t="s">
        <v>574</v>
      </c>
      <c r="W99" s="23" t="s">
        <v>574</v>
      </c>
      <c r="X99" s="23" t="s">
        <v>574</v>
      </c>
      <c r="Y99" s="23" t="s">
        <v>574</v>
      </c>
      <c r="Z99" s="23" t="s">
        <v>574</v>
      </c>
      <c r="AA99" s="23" t="s">
        <v>574</v>
      </c>
      <c r="AB99" s="23" t="s">
        <v>574</v>
      </c>
      <c r="AC99" s="23" t="s">
        <v>574</v>
      </c>
      <c r="AD99" s="23" t="s">
        <v>574</v>
      </c>
      <c r="AE99" s="23" t="s">
        <v>574</v>
      </c>
      <c r="AF99" s="23" t="s">
        <v>574</v>
      </c>
      <c r="AG99" s="23" t="s">
        <v>574</v>
      </c>
      <c r="AH99" s="24" t="s">
        <v>574</v>
      </c>
    </row>
    <row r="100" spans="2:34" x14ac:dyDescent="0.2">
      <c r="B100" s="33" t="s">
        <v>265</v>
      </c>
      <c r="C100" s="18" t="s">
        <v>45</v>
      </c>
      <c r="D100" s="21" t="s">
        <v>157</v>
      </c>
      <c r="E100" s="23">
        <v>3.0769230769230769E-3</v>
      </c>
      <c r="F100" s="23">
        <v>3.0769230769230769E-3</v>
      </c>
      <c r="G100" s="23">
        <v>6.1538461538461538E-3</v>
      </c>
      <c r="H100" s="23">
        <v>3.0769230769230769E-3</v>
      </c>
      <c r="I100" s="23">
        <v>1.2307692307692308E-2</v>
      </c>
      <c r="J100" s="23">
        <v>6.4615384615384616E-2</v>
      </c>
      <c r="K100" s="23">
        <v>2.1538461538461538E-2</v>
      </c>
      <c r="L100" s="23">
        <v>5.5384615384615386E-2</v>
      </c>
      <c r="M100" s="23">
        <v>6.1538461538461538E-3</v>
      </c>
      <c r="N100" s="23">
        <v>6.1538461538461538E-3</v>
      </c>
      <c r="O100" s="23">
        <v>0</v>
      </c>
      <c r="P100" s="23">
        <v>0.12307692307692308</v>
      </c>
      <c r="Q100" s="23">
        <v>0.64615384615384619</v>
      </c>
      <c r="R100" s="23">
        <v>5.2307692307692305E-2</v>
      </c>
      <c r="S100" s="24">
        <v>1625</v>
      </c>
      <c r="T100" s="23">
        <v>0</v>
      </c>
      <c r="U100" s="23">
        <v>0</v>
      </c>
      <c r="V100" s="23">
        <v>0</v>
      </c>
      <c r="W100" s="23">
        <v>0</v>
      </c>
      <c r="X100" s="23">
        <v>0</v>
      </c>
      <c r="Y100" s="23">
        <v>0.14285714285714285</v>
      </c>
      <c r="Z100" s="23">
        <v>0</v>
      </c>
      <c r="AA100" s="23">
        <v>0.14285714285714285</v>
      </c>
      <c r="AB100" s="23">
        <v>0</v>
      </c>
      <c r="AC100" s="23">
        <v>0</v>
      </c>
      <c r="AD100" s="23">
        <v>0</v>
      </c>
      <c r="AE100" s="23">
        <v>0.14285714285714285</v>
      </c>
      <c r="AF100" s="23">
        <v>0.42857142857142855</v>
      </c>
      <c r="AG100" s="23">
        <v>0.14285714285714285</v>
      </c>
      <c r="AH100" s="24">
        <v>35</v>
      </c>
    </row>
    <row r="101" spans="2:34" x14ac:dyDescent="0.2">
      <c r="B101" s="33" t="s">
        <v>265</v>
      </c>
      <c r="C101" s="18" t="s">
        <v>554</v>
      </c>
      <c r="D101" s="21" t="s">
        <v>555</v>
      </c>
      <c r="E101" s="23" t="s">
        <v>574</v>
      </c>
      <c r="F101" s="23" t="s">
        <v>574</v>
      </c>
      <c r="G101" s="23" t="s">
        <v>574</v>
      </c>
      <c r="H101" s="23" t="s">
        <v>574</v>
      </c>
      <c r="I101" s="23" t="s">
        <v>574</v>
      </c>
      <c r="J101" s="23" t="s">
        <v>574</v>
      </c>
      <c r="K101" s="23" t="s">
        <v>574</v>
      </c>
      <c r="L101" s="23" t="s">
        <v>574</v>
      </c>
      <c r="M101" s="23" t="s">
        <v>574</v>
      </c>
      <c r="N101" s="23" t="s">
        <v>574</v>
      </c>
      <c r="O101" s="23" t="s">
        <v>574</v>
      </c>
      <c r="P101" s="23" t="s">
        <v>574</v>
      </c>
      <c r="Q101" s="23" t="s">
        <v>574</v>
      </c>
      <c r="R101" s="23" t="s">
        <v>574</v>
      </c>
      <c r="S101" s="24" t="s">
        <v>574</v>
      </c>
      <c r="T101" s="23" t="s">
        <v>574</v>
      </c>
      <c r="U101" s="23" t="s">
        <v>574</v>
      </c>
      <c r="V101" s="23" t="s">
        <v>574</v>
      </c>
      <c r="W101" s="23" t="s">
        <v>574</v>
      </c>
      <c r="X101" s="23" t="s">
        <v>574</v>
      </c>
      <c r="Y101" s="23" t="s">
        <v>574</v>
      </c>
      <c r="Z101" s="23" t="s">
        <v>574</v>
      </c>
      <c r="AA101" s="23" t="s">
        <v>574</v>
      </c>
      <c r="AB101" s="23" t="s">
        <v>574</v>
      </c>
      <c r="AC101" s="23" t="s">
        <v>574</v>
      </c>
      <c r="AD101" s="23" t="s">
        <v>574</v>
      </c>
      <c r="AE101" s="23" t="s">
        <v>574</v>
      </c>
      <c r="AF101" s="23" t="s">
        <v>574</v>
      </c>
      <c r="AG101" s="23" t="s">
        <v>574</v>
      </c>
      <c r="AH101" s="24" t="s">
        <v>574</v>
      </c>
    </row>
    <row r="102" spans="2:34" x14ac:dyDescent="0.2">
      <c r="B102" s="33" t="s">
        <v>265</v>
      </c>
      <c r="C102" s="18" t="s">
        <v>471</v>
      </c>
      <c r="D102" s="21" t="s">
        <v>472</v>
      </c>
      <c r="E102" s="23" t="s">
        <v>574</v>
      </c>
      <c r="F102" s="23" t="s">
        <v>574</v>
      </c>
      <c r="G102" s="23" t="s">
        <v>574</v>
      </c>
      <c r="H102" s="23" t="s">
        <v>574</v>
      </c>
      <c r="I102" s="23" t="s">
        <v>574</v>
      </c>
      <c r="J102" s="23" t="s">
        <v>574</v>
      </c>
      <c r="K102" s="23" t="s">
        <v>574</v>
      </c>
      <c r="L102" s="23" t="s">
        <v>574</v>
      </c>
      <c r="M102" s="23" t="s">
        <v>574</v>
      </c>
      <c r="N102" s="23" t="s">
        <v>574</v>
      </c>
      <c r="O102" s="23" t="s">
        <v>574</v>
      </c>
      <c r="P102" s="23" t="s">
        <v>574</v>
      </c>
      <c r="Q102" s="23" t="s">
        <v>574</v>
      </c>
      <c r="R102" s="23" t="s">
        <v>574</v>
      </c>
      <c r="S102" s="24" t="s">
        <v>574</v>
      </c>
      <c r="T102" s="23" t="s">
        <v>574</v>
      </c>
      <c r="U102" s="23" t="s">
        <v>574</v>
      </c>
      <c r="V102" s="23" t="s">
        <v>574</v>
      </c>
      <c r="W102" s="23" t="s">
        <v>574</v>
      </c>
      <c r="X102" s="23" t="s">
        <v>574</v>
      </c>
      <c r="Y102" s="23" t="s">
        <v>574</v>
      </c>
      <c r="Z102" s="23" t="s">
        <v>574</v>
      </c>
      <c r="AA102" s="23" t="s">
        <v>574</v>
      </c>
      <c r="AB102" s="23" t="s">
        <v>574</v>
      </c>
      <c r="AC102" s="23" t="s">
        <v>574</v>
      </c>
      <c r="AD102" s="23" t="s">
        <v>574</v>
      </c>
      <c r="AE102" s="23" t="s">
        <v>574</v>
      </c>
      <c r="AF102" s="23" t="s">
        <v>574</v>
      </c>
      <c r="AG102" s="23" t="s">
        <v>574</v>
      </c>
      <c r="AH102" s="24" t="s">
        <v>574</v>
      </c>
    </row>
    <row r="103" spans="2:34" x14ac:dyDescent="0.2">
      <c r="B103" s="33" t="s">
        <v>265</v>
      </c>
      <c r="C103" s="18" t="s">
        <v>465</v>
      </c>
      <c r="D103" s="21" t="s">
        <v>466</v>
      </c>
      <c r="E103" s="23" t="s">
        <v>574</v>
      </c>
      <c r="F103" s="23" t="s">
        <v>574</v>
      </c>
      <c r="G103" s="23" t="s">
        <v>574</v>
      </c>
      <c r="H103" s="23" t="s">
        <v>574</v>
      </c>
      <c r="I103" s="23" t="s">
        <v>574</v>
      </c>
      <c r="J103" s="23" t="s">
        <v>574</v>
      </c>
      <c r="K103" s="23" t="s">
        <v>574</v>
      </c>
      <c r="L103" s="23" t="s">
        <v>574</v>
      </c>
      <c r="M103" s="23" t="s">
        <v>574</v>
      </c>
      <c r="N103" s="23" t="s">
        <v>574</v>
      </c>
      <c r="O103" s="23" t="s">
        <v>574</v>
      </c>
      <c r="P103" s="23" t="s">
        <v>574</v>
      </c>
      <c r="Q103" s="23" t="s">
        <v>574</v>
      </c>
      <c r="R103" s="23" t="s">
        <v>574</v>
      </c>
      <c r="S103" s="24" t="s">
        <v>574</v>
      </c>
      <c r="T103" s="23" t="s">
        <v>574</v>
      </c>
      <c r="U103" s="23" t="s">
        <v>574</v>
      </c>
      <c r="V103" s="23" t="s">
        <v>574</v>
      </c>
      <c r="W103" s="23" t="s">
        <v>574</v>
      </c>
      <c r="X103" s="23" t="s">
        <v>574</v>
      </c>
      <c r="Y103" s="23" t="s">
        <v>574</v>
      </c>
      <c r="Z103" s="23" t="s">
        <v>574</v>
      </c>
      <c r="AA103" s="23" t="s">
        <v>574</v>
      </c>
      <c r="AB103" s="23" t="s">
        <v>574</v>
      </c>
      <c r="AC103" s="23" t="s">
        <v>574</v>
      </c>
      <c r="AD103" s="23" t="s">
        <v>574</v>
      </c>
      <c r="AE103" s="23" t="s">
        <v>574</v>
      </c>
      <c r="AF103" s="23" t="s">
        <v>574</v>
      </c>
      <c r="AG103" s="23" t="s">
        <v>574</v>
      </c>
      <c r="AH103" s="24" t="s">
        <v>574</v>
      </c>
    </row>
    <row r="104" spans="2:34" x14ac:dyDescent="0.2">
      <c r="B104" s="33" t="s">
        <v>265</v>
      </c>
      <c r="C104" s="18" t="s">
        <v>463</v>
      </c>
      <c r="D104" s="21" t="s">
        <v>464</v>
      </c>
      <c r="E104" s="23" t="s">
        <v>574</v>
      </c>
      <c r="F104" s="23" t="s">
        <v>574</v>
      </c>
      <c r="G104" s="23" t="s">
        <v>574</v>
      </c>
      <c r="H104" s="23" t="s">
        <v>574</v>
      </c>
      <c r="I104" s="23" t="s">
        <v>574</v>
      </c>
      <c r="J104" s="23" t="s">
        <v>574</v>
      </c>
      <c r="K104" s="23" t="s">
        <v>574</v>
      </c>
      <c r="L104" s="23" t="s">
        <v>574</v>
      </c>
      <c r="M104" s="23" t="s">
        <v>574</v>
      </c>
      <c r="N104" s="23" t="s">
        <v>574</v>
      </c>
      <c r="O104" s="23" t="s">
        <v>574</v>
      </c>
      <c r="P104" s="23" t="s">
        <v>574</v>
      </c>
      <c r="Q104" s="23" t="s">
        <v>574</v>
      </c>
      <c r="R104" s="23" t="s">
        <v>574</v>
      </c>
      <c r="S104" s="24" t="s">
        <v>574</v>
      </c>
      <c r="T104" s="23" t="s">
        <v>574</v>
      </c>
      <c r="U104" s="23" t="s">
        <v>574</v>
      </c>
      <c r="V104" s="23" t="s">
        <v>574</v>
      </c>
      <c r="W104" s="23" t="s">
        <v>574</v>
      </c>
      <c r="X104" s="23" t="s">
        <v>574</v>
      </c>
      <c r="Y104" s="23" t="s">
        <v>574</v>
      </c>
      <c r="Z104" s="23" t="s">
        <v>574</v>
      </c>
      <c r="AA104" s="23" t="s">
        <v>574</v>
      </c>
      <c r="AB104" s="23" t="s">
        <v>574</v>
      </c>
      <c r="AC104" s="23" t="s">
        <v>574</v>
      </c>
      <c r="AD104" s="23" t="s">
        <v>574</v>
      </c>
      <c r="AE104" s="23" t="s">
        <v>574</v>
      </c>
      <c r="AF104" s="23" t="s">
        <v>574</v>
      </c>
      <c r="AG104" s="23" t="s">
        <v>574</v>
      </c>
      <c r="AH104" s="24" t="s">
        <v>574</v>
      </c>
    </row>
    <row r="105" spans="2:34" x14ac:dyDescent="0.2">
      <c r="B105" s="33" t="s">
        <v>265</v>
      </c>
      <c r="C105" s="18" t="s">
        <v>457</v>
      </c>
      <c r="D105" s="21" t="s">
        <v>458</v>
      </c>
      <c r="E105" s="23" t="s">
        <v>574</v>
      </c>
      <c r="F105" s="23" t="s">
        <v>574</v>
      </c>
      <c r="G105" s="23" t="s">
        <v>574</v>
      </c>
      <c r="H105" s="23" t="s">
        <v>574</v>
      </c>
      <c r="I105" s="23" t="s">
        <v>574</v>
      </c>
      <c r="J105" s="23" t="s">
        <v>574</v>
      </c>
      <c r="K105" s="23" t="s">
        <v>574</v>
      </c>
      <c r="L105" s="23" t="s">
        <v>574</v>
      </c>
      <c r="M105" s="23" t="s">
        <v>574</v>
      </c>
      <c r="N105" s="23" t="s">
        <v>574</v>
      </c>
      <c r="O105" s="23" t="s">
        <v>574</v>
      </c>
      <c r="P105" s="23" t="s">
        <v>574</v>
      </c>
      <c r="Q105" s="23" t="s">
        <v>574</v>
      </c>
      <c r="R105" s="23" t="s">
        <v>574</v>
      </c>
      <c r="S105" s="24" t="s">
        <v>574</v>
      </c>
      <c r="T105" s="23" t="s">
        <v>574</v>
      </c>
      <c r="U105" s="23" t="s">
        <v>574</v>
      </c>
      <c r="V105" s="23" t="s">
        <v>574</v>
      </c>
      <c r="W105" s="23" t="s">
        <v>574</v>
      </c>
      <c r="X105" s="23" t="s">
        <v>574</v>
      </c>
      <c r="Y105" s="23" t="s">
        <v>574</v>
      </c>
      <c r="Z105" s="23" t="s">
        <v>574</v>
      </c>
      <c r="AA105" s="23" t="s">
        <v>574</v>
      </c>
      <c r="AB105" s="23" t="s">
        <v>574</v>
      </c>
      <c r="AC105" s="23" t="s">
        <v>574</v>
      </c>
      <c r="AD105" s="23" t="s">
        <v>574</v>
      </c>
      <c r="AE105" s="23" t="s">
        <v>574</v>
      </c>
      <c r="AF105" s="23" t="s">
        <v>574</v>
      </c>
      <c r="AG105" s="23" t="s">
        <v>574</v>
      </c>
      <c r="AH105" s="24" t="s">
        <v>574</v>
      </c>
    </row>
    <row r="106" spans="2:34" x14ac:dyDescent="0.2">
      <c r="B106" s="33" t="s">
        <v>265</v>
      </c>
      <c r="C106" s="18" t="s">
        <v>531</v>
      </c>
      <c r="D106" s="21" t="s">
        <v>532</v>
      </c>
      <c r="E106" s="23">
        <v>2.8776978417266189E-2</v>
      </c>
      <c r="F106" s="23">
        <v>5.1387461459403906E-2</v>
      </c>
      <c r="G106" s="23">
        <v>0</v>
      </c>
      <c r="H106" s="23">
        <v>1.9527235354573486E-2</v>
      </c>
      <c r="I106" s="23">
        <v>0.12435765673175746</v>
      </c>
      <c r="J106" s="23">
        <v>0.15827338129496402</v>
      </c>
      <c r="K106" s="23">
        <v>5.6526207605344297E-2</v>
      </c>
      <c r="L106" s="23">
        <v>0.13874614594039056</v>
      </c>
      <c r="M106" s="23">
        <v>3.4943473792394653E-2</v>
      </c>
      <c r="N106" s="23">
        <v>3.9054470709146971E-2</v>
      </c>
      <c r="O106" s="23">
        <v>4.1109969167523125E-3</v>
      </c>
      <c r="P106" s="23">
        <v>0.16855087358684481</v>
      </c>
      <c r="Q106" s="23">
        <v>0.14799588900308325</v>
      </c>
      <c r="R106" s="23">
        <v>2.7749229188078109E-2</v>
      </c>
      <c r="S106" s="24">
        <v>4865</v>
      </c>
      <c r="T106" s="23" t="s">
        <v>574</v>
      </c>
      <c r="U106" s="23" t="s">
        <v>574</v>
      </c>
      <c r="V106" s="23" t="s">
        <v>574</v>
      </c>
      <c r="W106" s="23" t="s">
        <v>574</v>
      </c>
      <c r="X106" s="23" t="s">
        <v>574</v>
      </c>
      <c r="Y106" s="23" t="s">
        <v>574</v>
      </c>
      <c r="Z106" s="23" t="s">
        <v>574</v>
      </c>
      <c r="AA106" s="23" t="s">
        <v>574</v>
      </c>
      <c r="AB106" s="23" t="s">
        <v>574</v>
      </c>
      <c r="AC106" s="23" t="s">
        <v>574</v>
      </c>
      <c r="AD106" s="23" t="s">
        <v>574</v>
      </c>
      <c r="AE106" s="23" t="s">
        <v>574</v>
      </c>
      <c r="AF106" s="23" t="s">
        <v>574</v>
      </c>
      <c r="AG106" s="23" t="s">
        <v>574</v>
      </c>
      <c r="AH106" s="24" t="s">
        <v>574</v>
      </c>
    </row>
    <row r="107" spans="2:34" x14ac:dyDescent="0.2">
      <c r="B107" s="33" t="s">
        <v>265</v>
      </c>
      <c r="C107" s="18" t="s">
        <v>469</v>
      </c>
      <c r="D107" s="21" t="s">
        <v>470</v>
      </c>
      <c r="E107" s="23">
        <v>1.2922465208747515E-2</v>
      </c>
      <c r="F107" s="23">
        <v>2.8827037773359841E-2</v>
      </c>
      <c r="G107" s="23">
        <v>9.9403578528827028E-4</v>
      </c>
      <c r="H107" s="23">
        <v>2.4850894632206761E-2</v>
      </c>
      <c r="I107" s="23">
        <v>6.2624254473161028E-2</v>
      </c>
      <c r="J107" s="23">
        <v>6.2624254473161028E-2</v>
      </c>
      <c r="K107" s="23">
        <v>5.168986083499006E-2</v>
      </c>
      <c r="L107" s="23">
        <v>0.12922465208747516</v>
      </c>
      <c r="M107" s="23">
        <v>2.2862823061630219E-2</v>
      </c>
      <c r="N107" s="23">
        <v>8.9463220675944331E-3</v>
      </c>
      <c r="O107" s="23">
        <v>9.9403578528827028E-4</v>
      </c>
      <c r="P107" s="23">
        <v>0.14015904572564614</v>
      </c>
      <c r="Q107" s="23">
        <v>0.36779324055666002</v>
      </c>
      <c r="R107" s="23">
        <v>8.3499005964214709E-2</v>
      </c>
      <c r="S107" s="24">
        <v>5030</v>
      </c>
      <c r="T107" s="23">
        <v>4.5454545454545456E-2</v>
      </c>
      <c r="U107" s="23">
        <v>6.8181818181818177E-2</v>
      </c>
      <c r="V107" s="23">
        <v>0</v>
      </c>
      <c r="W107" s="23">
        <v>2.2727272727272728E-2</v>
      </c>
      <c r="X107" s="23">
        <v>9.0909090909090912E-2</v>
      </c>
      <c r="Y107" s="23">
        <v>4.5454545454545456E-2</v>
      </c>
      <c r="Z107" s="23">
        <v>6.8181818181818177E-2</v>
      </c>
      <c r="AA107" s="23">
        <v>0.13636363636363635</v>
      </c>
      <c r="AB107" s="23">
        <v>2.2727272727272728E-2</v>
      </c>
      <c r="AC107" s="23">
        <v>2.2727272727272728E-2</v>
      </c>
      <c r="AD107" s="23">
        <v>0</v>
      </c>
      <c r="AE107" s="23">
        <v>0.11363636363636363</v>
      </c>
      <c r="AF107" s="23">
        <v>0.25</v>
      </c>
      <c r="AG107" s="23">
        <v>9.0909090909090912E-2</v>
      </c>
      <c r="AH107" s="24">
        <v>220</v>
      </c>
    </row>
    <row r="108" spans="2:34" x14ac:dyDescent="0.2">
      <c r="B108" s="33" t="s">
        <v>265</v>
      </c>
      <c r="C108" s="18" t="s">
        <v>467</v>
      </c>
      <c r="D108" s="21" t="s">
        <v>468</v>
      </c>
      <c r="E108" s="23" t="s">
        <v>574</v>
      </c>
      <c r="F108" s="23" t="s">
        <v>574</v>
      </c>
      <c r="G108" s="23" t="s">
        <v>574</v>
      </c>
      <c r="H108" s="23" t="s">
        <v>574</v>
      </c>
      <c r="I108" s="23" t="s">
        <v>574</v>
      </c>
      <c r="J108" s="23" t="s">
        <v>574</v>
      </c>
      <c r="K108" s="23" t="s">
        <v>574</v>
      </c>
      <c r="L108" s="23" t="s">
        <v>574</v>
      </c>
      <c r="M108" s="23" t="s">
        <v>574</v>
      </c>
      <c r="N108" s="23" t="s">
        <v>574</v>
      </c>
      <c r="O108" s="23" t="s">
        <v>574</v>
      </c>
      <c r="P108" s="23" t="s">
        <v>574</v>
      </c>
      <c r="Q108" s="23" t="s">
        <v>574</v>
      </c>
      <c r="R108" s="23" t="s">
        <v>574</v>
      </c>
      <c r="S108" s="24" t="s">
        <v>574</v>
      </c>
      <c r="T108" s="23" t="s">
        <v>574</v>
      </c>
      <c r="U108" s="23" t="s">
        <v>574</v>
      </c>
      <c r="V108" s="23" t="s">
        <v>574</v>
      </c>
      <c r="W108" s="23" t="s">
        <v>574</v>
      </c>
      <c r="X108" s="23" t="s">
        <v>574</v>
      </c>
      <c r="Y108" s="23" t="s">
        <v>574</v>
      </c>
      <c r="Z108" s="23" t="s">
        <v>574</v>
      </c>
      <c r="AA108" s="23" t="s">
        <v>574</v>
      </c>
      <c r="AB108" s="23" t="s">
        <v>574</v>
      </c>
      <c r="AC108" s="23" t="s">
        <v>574</v>
      </c>
      <c r="AD108" s="23" t="s">
        <v>574</v>
      </c>
      <c r="AE108" s="23" t="s">
        <v>574</v>
      </c>
      <c r="AF108" s="23" t="s">
        <v>574</v>
      </c>
      <c r="AG108" s="23" t="s">
        <v>574</v>
      </c>
      <c r="AH108" s="24" t="s">
        <v>574</v>
      </c>
    </row>
    <row r="109" spans="2:34" x14ac:dyDescent="0.2">
      <c r="B109" s="33" t="s">
        <v>265</v>
      </c>
      <c r="C109" s="18" t="s">
        <v>54</v>
      </c>
      <c r="D109" s="21" t="s">
        <v>314</v>
      </c>
      <c r="E109" s="23" t="s">
        <v>574</v>
      </c>
      <c r="F109" s="23" t="s">
        <v>574</v>
      </c>
      <c r="G109" s="23" t="s">
        <v>574</v>
      </c>
      <c r="H109" s="23" t="s">
        <v>574</v>
      </c>
      <c r="I109" s="23" t="s">
        <v>574</v>
      </c>
      <c r="J109" s="23" t="s">
        <v>574</v>
      </c>
      <c r="K109" s="23" t="s">
        <v>574</v>
      </c>
      <c r="L109" s="23" t="s">
        <v>574</v>
      </c>
      <c r="M109" s="23" t="s">
        <v>574</v>
      </c>
      <c r="N109" s="23" t="s">
        <v>574</v>
      </c>
      <c r="O109" s="23" t="s">
        <v>574</v>
      </c>
      <c r="P109" s="23" t="s">
        <v>574</v>
      </c>
      <c r="Q109" s="23" t="s">
        <v>574</v>
      </c>
      <c r="R109" s="23" t="s">
        <v>574</v>
      </c>
      <c r="S109" s="24" t="s">
        <v>574</v>
      </c>
      <c r="T109" s="23" t="s">
        <v>574</v>
      </c>
      <c r="U109" s="23" t="s">
        <v>574</v>
      </c>
      <c r="V109" s="23" t="s">
        <v>574</v>
      </c>
      <c r="W109" s="23" t="s">
        <v>574</v>
      </c>
      <c r="X109" s="23" t="s">
        <v>574</v>
      </c>
      <c r="Y109" s="23" t="s">
        <v>574</v>
      </c>
      <c r="Z109" s="23" t="s">
        <v>574</v>
      </c>
      <c r="AA109" s="23" t="s">
        <v>574</v>
      </c>
      <c r="AB109" s="23" t="s">
        <v>574</v>
      </c>
      <c r="AC109" s="23" t="s">
        <v>574</v>
      </c>
      <c r="AD109" s="23" t="s">
        <v>574</v>
      </c>
      <c r="AE109" s="23" t="s">
        <v>574</v>
      </c>
      <c r="AF109" s="23" t="s">
        <v>574</v>
      </c>
      <c r="AG109" s="23" t="s">
        <v>574</v>
      </c>
      <c r="AH109" s="24" t="s">
        <v>574</v>
      </c>
    </row>
    <row r="110" spans="2:34" x14ac:dyDescent="0.2">
      <c r="B110" s="33" t="s">
        <v>265</v>
      </c>
      <c r="C110" s="18" t="s">
        <v>533</v>
      </c>
      <c r="D110" s="21" t="s">
        <v>534</v>
      </c>
      <c r="E110" s="23" t="s">
        <v>574</v>
      </c>
      <c r="F110" s="23" t="s">
        <v>574</v>
      </c>
      <c r="G110" s="23" t="s">
        <v>574</v>
      </c>
      <c r="H110" s="23" t="s">
        <v>574</v>
      </c>
      <c r="I110" s="23" t="s">
        <v>574</v>
      </c>
      <c r="J110" s="23" t="s">
        <v>574</v>
      </c>
      <c r="K110" s="23" t="s">
        <v>574</v>
      </c>
      <c r="L110" s="23" t="s">
        <v>574</v>
      </c>
      <c r="M110" s="23" t="s">
        <v>574</v>
      </c>
      <c r="N110" s="23" t="s">
        <v>574</v>
      </c>
      <c r="O110" s="23" t="s">
        <v>574</v>
      </c>
      <c r="P110" s="23" t="s">
        <v>574</v>
      </c>
      <c r="Q110" s="23" t="s">
        <v>574</v>
      </c>
      <c r="R110" s="23" t="s">
        <v>574</v>
      </c>
      <c r="S110" s="24" t="s">
        <v>574</v>
      </c>
      <c r="T110" s="23" t="s">
        <v>574</v>
      </c>
      <c r="U110" s="23" t="s">
        <v>574</v>
      </c>
      <c r="V110" s="23" t="s">
        <v>574</v>
      </c>
      <c r="W110" s="23" t="s">
        <v>574</v>
      </c>
      <c r="X110" s="23" t="s">
        <v>574</v>
      </c>
      <c r="Y110" s="23" t="s">
        <v>574</v>
      </c>
      <c r="Z110" s="23" t="s">
        <v>574</v>
      </c>
      <c r="AA110" s="23" t="s">
        <v>574</v>
      </c>
      <c r="AB110" s="23" t="s">
        <v>574</v>
      </c>
      <c r="AC110" s="23" t="s">
        <v>574</v>
      </c>
      <c r="AD110" s="23" t="s">
        <v>574</v>
      </c>
      <c r="AE110" s="23" t="s">
        <v>574</v>
      </c>
      <c r="AF110" s="23" t="s">
        <v>574</v>
      </c>
      <c r="AG110" s="23" t="s">
        <v>574</v>
      </c>
      <c r="AH110" s="24" t="s">
        <v>574</v>
      </c>
    </row>
    <row r="111" spans="2:34" x14ac:dyDescent="0.2">
      <c r="B111" s="33" t="s">
        <v>265</v>
      </c>
      <c r="C111" s="18" t="s">
        <v>55</v>
      </c>
      <c r="D111" s="21" t="s">
        <v>165</v>
      </c>
      <c r="E111" s="23">
        <v>6.4724919093851136E-3</v>
      </c>
      <c r="F111" s="23">
        <v>2.2653721682847898E-2</v>
      </c>
      <c r="G111" s="23">
        <v>0</v>
      </c>
      <c r="H111" s="23">
        <v>2.2653721682847898E-2</v>
      </c>
      <c r="I111" s="23">
        <v>3.7216828478964403E-2</v>
      </c>
      <c r="J111" s="23">
        <v>0.23462783171521034</v>
      </c>
      <c r="K111" s="23">
        <v>1.6181229773462782E-2</v>
      </c>
      <c r="L111" s="23">
        <v>6.9579288025889974E-2</v>
      </c>
      <c r="M111" s="23">
        <v>1.6181229773462782E-2</v>
      </c>
      <c r="N111" s="23">
        <v>1.6181229773462784E-3</v>
      </c>
      <c r="O111" s="23">
        <v>0</v>
      </c>
      <c r="P111" s="23">
        <v>0.15695792880258899</v>
      </c>
      <c r="Q111" s="23">
        <v>0.4045307443365696</v>
      </c>
      <c r="R111" s="23">
        <v>8.0906148867313909E-3</v>
      </c>
      <c r="S111" s="24">
        <v>3090</v>
      </c>
      <c r="T111" s="23">
        <v>2.7777777777777776E-2</v>
      </c>
      <c r="U111" s="23">
        <v>8.3333333333333329E-2</v>
      </c>
      <c r="V111" s="23">
        <v>0</v>
      </c>
      <c r="W111" s="23">
        <v>0</v>
      </c>
      <c r="X111" s="23">
        <v>8.3333333333333329E-2</v>
      </c>
      <c r="Y111" s="23">
        <v>0.44444444444444442</v>
      </c>
      <c r="Z111" s="23">
        <v>2.7777777777777776E-2</v>
      </c>
      <c r="AA111" s="23">
        <v>2.7777777777777776E-2</v>
      </c>
      <c r="AB111" s="23">
        <v>5.5555555555555552E-2</v>
      </c>
      <c r="AC111" s="23">
        <v>0</v>
      </c>
      <c r="AD111" s="23">
        <v>0</v>
      </c>
      <c r="AE111" s="23">
        <v>8.3333333333333329E-2</v>
      </c>
      <c r="AF111" s="23">
        <v>0.1388888888888889</v>
      </c>
      <c r="AG111" s="23">
        <v>2.7777777777777776E-2</v>
      </c>
      <c r="AH111" s="24">
        <v>180</v>
      </c>
    </row>
    <row r="112" spans="2:34" x14ac:dyDescent="0.2">
      <c r="B112" s="33" t="s">
        <v>265</v>
      </c>
      <c r="C112" s="18" t="s">
        <v>61</v>
      </c>
      <c r="D112" s="21" t="s">
        <v>170</v>
      </c>
      <c r="E112" s="23" t="s">
        <v>574</v>
      </c>
      <c r="F112" s="23" t="s">
        <v>574</v>
      </c>
      <c r="G112" s="23" t="s">
        <v>574</v>
      </c>
      <c r="H112" s="23" t="s">
        <v>574</v>
      </c>
      <c r="I112" s="23" t="s">
        <v>574</v>
      </c>
      <c r="J112" s="23" t="s">
        <v>574</v>
      </c>
      <c r="K112" s="23" t="s">
        <v>574</v>
      </c>
      <c r="L112" s="23" t="s">
        <v>574</v>
      </c>
      <c r="M112" s="23" t="s">
        <v>574</v>
      </c>
      <c r="N112" s="23" t="s">
        <v>574</v>
      </c>
      <c r="O112" s="23" t="s">
        <v>574</v>
      </c>
      <c r="P112" s="23" t="s">
        <v>574</v>
      </c>
      <c r="Q112" s="23" t="s">
        <v>574</v>
      </c>
      <c r="R112" s="23" t="s">
        <v>574</v>
      </c>
      <c r="S112" s="24" t="s">
        <v>574</v>
      </c>
      <c r="T112" s="23" t="s">
        <v>574</v>
      </c>
      <c r="U112" s="23" t="s">
        <v>574</v>
      </c>
      <c r="V112" s="23" t="s">
        <v>574</v>
      </c>
      <c r="W112" s="23" t="s">
        <v>574</v>
      </c>
      <c r="X112" s="23" t="s">
        <v>574</v>
      </c>
      <c r="Y112" s="23" t="s">
        <v>574</v>
      </c>
      <c r="Z112" s="23" t="s">
        <v>574</v>
      </c>
      <c r="AA112" s="23" t="s">
        <v>574</v>
      </c>
      <c r="AB112" s="23" t="s">
        <v>574</v>
      </c>
      <c r="AC112" s="23" t="s">
        <v>574</v>
      </c>
      <c r="AD112" s="23" t="s">
        <v>574</v>
      </c>
      <c r="AE112" s="23" t="s">
        <v>574</v>
      </c>
      <c r="AF112" s="23" t="s">
        <v>574</v>
      </c>
      <c r="AG112" s="23" t="s">
        <v>574</v>
      </c>
      <c r="AH112" s="24" t="s">
        <v>574</v>
      </c>
    </row>
    <row r="113" spans="2:34" x14ac:dyDescent="0.2">
      <c r="B113" s="33" t="s">
        <v>265</v>
      </c>
      <c r="C113" s="18" t="s">
        <v>56</v>
      </c>
      <c r="D113" s="21" t="s">
        <v>315</v>
      </c>
      <c r="E113" s="23" t="s">
        <v>574</v>
      </c>
      <c r="F113" s="23" t="s">
        <v>574</v>
      </c>
      <c r="G113" s="23" t="s">
        <v>574</v>
      </c>
      <c r="H113" s="23" t="s">
        <v>574</v>
      </c>
      <c r="I113" s="23" t="s">
        <v>574</v>
      </c>
      <c r="J113" s="23" t="s">
        <v>574</v>
      </c>
      <c r="K113" s="23" t="s">
        <v>574</v>
      </c>
      <c r="L113" s="23" t="s">
        <v>574</v>
      </c>
      <c r="M113" s="23" t="s">
        <v>574</v>
      </c>
      <c r="N113" s="23" t="s">
        <v>574</v>
      </c>
      <c r="O113" s="23" t="s">
        <v>574</v>
      </c>
      <c r="P113" s="23" t="s">
        <v>574</v>
      </c>
      <c r="Q113" s="23" t="s">
        <v>574</v>
      </c>
      <c r="R113" s="23" t="s">
        <v>574</v>
      </c>
      <c r="S113" s="24" t="s">
        <v>574</v>
      </c>
      <c r="T113" s="23" t="s">
        <v>574</v>
      </c>
      <c r="U113" s="23" t="s">
        <v>574</v>
      </c>
      <c r="V113" s="23" t="s">
        <v>574</v>
      </c>
      <c r="W113" s="23" t="s">
        <v>574</v>
      </c>
      <c r="X113" s="23" t="s">
        <v>574</v>
      </c>
      <c r="Y113" s="23" t="s">
        <v>574</v>
      </c>
      <c r="Z113" s="23" t="s">
        <v>574</v>
      </c>
      <c r="AA113" s="23" t="s">
        <v>574</v>
      </c>
      <c r="AB113" s="23" t="s">
        <v>574</v>
      </c>
      <c r="AC113" s="23" t="s">
        <v>574</v>
      </c>
      <c r="AD113" s="23" t="s">
        <v>574</v>
      </c>
      <c r="AE113" s="23" t="s">
        <v>574</v>
      </c>
      <c r="AF113" s="23" t="s">
        <v>574</v>
      </c>
      <c r="AG113" s="23" t="s">
        <v>574</v>
      </c>
      <c r="AH113" s="24" t="s">
        <v>574</v>
      </c>
    </row>
    <row r="114" spans="2:34" x14ac:dyDescent="0.2">
      <c r="B114" s="33" t="s">
        <v>265</v>
      </c>
      <c r="C114" s="18" t="s">
        <v>63</v>
      </c>
      <c r="D114" s="21" t="s">
        <v>172</v>
      </c>
      <c r="E114" s="23">
        <v>0</v>
      </c>
      <c r="F114" s="23">
        <v>2.840909090909091E-3</v>
      </c>
      <c r="G114" s="23">
        <v>2.840909090909091E-3</v>
      </c>
      <c r="H114" s="23">
        <v>8.5227272727272721E-3</v>
      </c>
      <c r="I114" s="23">
        <v>5.681818181818182E-3</v>
      </c>
      <c r="J114" s="23">
        <v>5.9659090909090912E-2</v>
      </c>
      <c r="K114" s="23">
        <v>0</v>
      </c>
      <c r="L114" s="23">
        <v>1.9886363636363636E-2</v>
      </c>
      <c r="M114" s="23">
        <v>0</v>
      </c>
      <c r="N114" s="23">
        <v>0</v>
      </c>
      <c r="O114" s="23">
        <v>0</v>
      </c>
      <c r="P114" s="23">
        <v>0.17045454545454544</v>
      </c>
      <c r="Q114" s="23">
        <v>0.72443181818181823</v>
      </c>
      <c r="R114" s="23">
        <v>2.840909090909091E-3</v>
      </c>
      <c r="S114" s="24">
        <v>1760</v>
      </c>
      <c r="T114" s="23">
        <v>0</v>
      </c>
      <c r="U114" s="23">
        <v>0</v>
      </c>
      <c r="V114" s="23">
        <v>0</v>
      </c>
      <c r="W114" s="23">
        <v>0</v>
      </c>
      <c r="X114" s="23">
        <v>3.4482758620689655E-2</v>
      </c>
      <c r="Y114" s="23">
        <v>3.4482758620689655E-2</v>
      </c>
      <c r="Z114" s="23">
        <v>0</v>
      </c>
      <c r="AA114" s="23">
        <v>6.8965517241379309E-2</v>
      </c>
      <c r="AB114" s="23">
        <v>0</v>
      </c>
      <c r="AC114" s="23">
        <v>0</v>
      </c>
      <c r="AD114" s="23">
        <v>0</v>
      </c>
      <c r="AE114" s="23">
        <v>0.10344827586206896</v>
      </c>
      <c r="AF114" s="23">
        <v>0.72413793103448276</v>
      </c>
      <c r="AG114" s="23">
        <v>0</v>
      </c>
      <c r="AH114" s="24">
        <v>145</v>
      </c>
    </row>
    <row r="115" spans="2:34" x14ac:dyDescent="0.2">
      <c r="B115" s="33" t="s">
        <v>265</v>
      </c>
      <c r="C115" s="18" t="s">
        <v>64</v>
      </c>
      <c r="D115" s="21" t="s">
        <v>316</v>
      </c>
      <c r="E115" s="23" t="s">
        <v>574</v>
      </c>
      <c r="F115" s="23" t="s">
        <v>574</v>
      </c>
      <c r="G115" s="23" t="s">
        <v>574</v>
      </c>
      <c r="H115" s="23" t="s">
        <v>574</v>
      </c>
      <c r="I115" s="23" t="s">
        <v>574</v>
      </c>
      <c r="J115" s="23" t="s">
        <v>574</v>
      </c>
      <c r="K115" s="23" t="s">
        <v>574</v>
      </c>
      <c r="L115" s="23" t="s">
        <v>574</v>
      </c>
      <c r="M115" s="23" t="s">
        <v>574</v>
      </c>
      <c r="N115" s="23" t="s">
        <v>574</v>
      </c>
      <c r="O115" s="23" t="s">
        <v>574</v>
      </c>
      <c r="P115" s="23" t="s">
        <v>574</v>
      </c>
      <c r="Q115" s="23" t="s">
        <v>574</v>
      </c>
      <c r="R115" s="23" t="s">
        <v>574</v>
      </c>
      <c r="S115" s="24" t="s">
        <v>574</v>
      </c>
      <c r="T115" s="23" t="s">
        <v>574</v>
      </c>
      <c r="U115" s="23" t="s">
        <v>574</v>
      </c>
      <c r="V115" s="23" t="s">
        <v>574</v>
      </c>
      <c r="W115" s="23" t="s">
        <v>574</v>
      </c>
      <c r="X115" s="23" t="s">
        <v>574</v>
      </c>
      <c r="Y115" s="23" t="s">
        <v>574</v>
      </c>
      <c r="Z115" s="23" t="s">
        <v>574</v>
      </c>
      <c r="AA115" s="23" t="s">
        <v>574</v>
      </c>
      <c r="AB115" s="23" t="s">
        <v>574</v>
      </c>
      <c r="AC115" s="23" t="s">
        <v>574</v>
      </c>
      <c r="AD115" s="23" t="s">
        <v>574</v>
      </c>
      <c r="AE115" s="23" t="s">
        <v>574</v>
      </c>
      <c r="AF115" s="23" t="s">
        <v>574</v>
      </c>
      <c r="AG115" s="23" t="s">
        <v>574</v>
      </c>
      <c r="AH115" s="24" t="s">
        <v>574</v>
      </c>
    </row>
    <row r="116" spans="2:34" x14ac:dyDescent="0.2">
      <c r="B116" s="33" t="s">
        <v>277</v>
      </c>
      <c r="C116" s="18" t="s">
        <v>485</v>
      </c>
      <c r="D116" s="21" t="s">
        <v>486</v>
      </c>
      <c r="E116" s="23">
        <v>1.488095238095238E-2</v>
      </c>
      <c r="F116" s="23">
        <v>2.0833333333333332E-2</v>
      </c>
      <c r="G116" s="23">
        <v>1.488095238095238E-3</v>
      </c>
      <c r="H116" s="23">
        <v>3.273809523809524E-2</v>
      </c>
      <c r="I116" s="23">
        <v>5.5059523809523808E-2</v>
      </c>
      <c r="J116" s="23">
        <v>4.0178571428571432E-2</v>
      </c>
      <c r="K116" s="23">
        <v>2.6785714285714284E-2</v>
      </c>
      <c r="L116" s="23">
        <v>0.1130952380952381</v>
      </c>
      <c r="M116" s="23">
        <v>1.9345238095238096E-2</v>
      </c>
      <c r="N116" s="23">
        <v>5.9523809523809521E-3</v>
      </c>
      <c r="O116" s="23">
        <v>4.464285714285714E-3</v>
      </c>
      <c r="P116" s="23">
        <v>0.23511904761904762</v>
      </c>
      <c r="Q116" s="23">
        <v>0.41517857142857145</v>
      </c>
      <c r="R116" s="23">
        <v>1.3392857142857142E-2</v>
      </c>
      <c r="S116" s="24">
        <v>3360</v>
      </c>
      <c r="T116" s="23">
        <v>3.8461538461538464E-2</v>
      </c>
      <c r="U116" s="23">
        <v>0.11538461538461539</v>
      </c>
      <c r="V116" s="23">
        <v>0</v>
      </c>
      <c r="W116" s="23">
        <v>0</v>
      </c>
      <c r="X116" s="23">
        <v>0.19230769230769232</v>
      </c>
      <c r="Y116" s="23">
        <v>3.8461538461538464E-2</v>
      </c>
      <c r="Z116" s="23">
        <v>3.8461538461538464E-2</v>
      </c>
      <c r="AA116" s="23">
        <v>3.8461538461538464E-2</v>
      </c>
      <c r="AB116" s="23">
        <v>3.8461538461538464E-2</v>
      </c>
      <c r="AC116" s="23">
        <v>0</v>
      </c>
      <c r="AD116" s="23">
        <v>0</v>
      </c>
      <c r="AE116" s="23">
        <v>0.11538461538461539</v>
      </c>
      <c r="AF116" s="23">
        <v>0.26923076923076922</v>
      </c>
      <c r="AG116" s="23">
        <v>3.8461538461538464E-2</v>
      </c>
      <c r="AH116" s="24">
        <v>130</v>
      </c>
    </row>
    <row r="117" spans="2:34" x14ac:dyDescent="0.2">
      <c r="B117" s="33" t="s">
        <v>277</v>
      </c>
      <c r="C117" s="18" t="s">
        <v>487</v>
      </c>
      <c r="D117" s="21" t="s">
        <v>488</v>
      </c>
      <c r="E117" s="23">
        <v>1.8666666666666668E-2</v>
      </c>
      <c r="F117" s="23">
        <v>2.6666666666666668E-2</v>
      </c>
      <c r="G117" s="23">
        <v>0</v>
      </c>
      <c r="H117" s="23">
        <v>3.4666666666666665E-2</v>
      </c>
      <c r="I117" s="23">
        <v>4.2666666666666665E-2</v>
      </c>
      <c r="J117" s="23">
        <v>4.5333333333333337E-2</v>
      </c>
      <c r="K117" s="23">
        <v>0.04</v>
      </c>
      <c r="L117" s="23">
        <v>0.13600000000000001</v>
      </c>
      <c r="M117" s="23">
        <v>1.6E-2</v>
      </c>
      <c r="N117" s="23">
        <v>2.6666666666666666E-3</v>
      </c>
      <c r="O117" s="23">
        <v>2.6666666666666666E-3</v>
      </c>
      <c r="P117" s="23">
        <v>0.17333333333333334</v>
      </c>
      <c r="Q117" s="23">
        <v>0.44</v>
      </c>
      <c r="R117" s="23">
        <v>1.8666666666666668E-2</v>
      </c>
      <c r="S117" s="24">
        <v>1875</v>
      </c>
      <c r="T117" s="23">
        <v>4.1666666666666664E-2</v>
      </c>
      <c r="U117" s="23">
        <v>0.16666666666666666</v>
      </c>
      <c r="V117" s="23">
        <v>0</v>
      </c>
      <c r="W117" s="23">
        <v>4.1666666666666664E-2</v>
      </c>
      <c r="X117" s="23">
        <v>8.3333333333333329E-2</v>
      </c>
      <c r="Y117" s="23">
        <v>4.1666666666666664E-2</v>
      </c>
      <c r="Z117" s="23">
        <v>4.1666666666666664E-2</v>
      </c>
      <c r="AA117" s="23">
        <v>4.1666666666666664E-2</v>
      </c>
      <c r="AB117" s="23">
        <v>8.3333333333333329E-2</v>
      </c>
      <c r="AC117" s="23">
        <v>0</v>
      </c>
      <c r="AD117" s="23">
        <v>0</v>
      </c>
      <c r="AE117" s="23">
        <v>4.1666666666666664E-2</v>
      </c>
      <c r="AF117" s="23">
        <v>0.375</v>
      </c>
      <c r="AG117" s="23">
        <v>4.1666666666666664E-2</v>
      </c>
      <c r="AH117" s="24">
        <v>120</v>
      </c>
    </row>
    <row r="118" spans="2:34" x14ac:dyDescent="0.2">
      <c r="B118" s="33" t="s">
        <v>277</v>
      </c>
      <c r="C118" s="18" t="s">
        <v>82</v>
      </c>
      <c r="D118" s="21" t="s">
        <v>321</v>
      </c>
      <c r="E118" s="23" t="s">
        <v>574</v>
      </c>
      <c r="F118" s="23" t="s">
        <v>574</v>
      </c>
      <c r="G118" s="23" t="s">
        <v>574</v>
      </c>
      <c r="H118" s="23" t="s">
        <v>574</v>
      </c>
      <c r="I118" s="23" t="s">
        <v>574</v>
      </c>
      <c r="J118" s="23" t="s">
        <v>574</v>
      </c>
      <c r="K118" s="23" t="s">
        <v>574</v>
      </c>
      <c r="L118" s="23" t="s">
        <v>574</v>
      </c>
      <c r="M118" s="23" t="s">
        <v>574</v>
      </c>
      <c r="N118" s="23" t="s">
        <v>574</v>
      </c>
      <c r="O118" s="23" t="s">
        <v>574</v>
      </c>
      <c r="P118" s="23" t="s">
        <v>574</v>
      </c>
      <c r="Q118" s="23" t="s">
        <v>574</v>
      </c>
      <c r="R118" s="23" t="s">
        <v>574</v>
      </c>
      <c r="S118" s="24" t="s">
        <v>574</v>
      </c>
      <c r="T118" s="23" t="s">
        <v>574</v>
      </c>
      <c r="U118" s="23" t="s">
        <v>574</v>
      </c>
      <c r="V118" s="23" t="s">
        <v>574</v>
      </c>
      <c r="W118" s="23" t="s">
        <v>574</v>
      </c>
      <c r="X118" s="23" t="s">
        <v>574</v>
      </c>
      <c r="Y118" s="23" t="s">
        <v>574</v>
      </c>
      <c r="Z118" s="23" t="s">
        <v>574</v>
      </c>
      <c r="AA118" s="23" t="s">
        <v>574</v>
      </c>
      <c r="AB118" s="23" t="s">
        <v>574</v>
      </c>
      <c r="AC118" s="23" t="s">
        <v>574</v>
      </c>
      <c r="AD118" s="23" t="s">
        <v>574</v>
      </c>
      <c r="AE118" s="23" t="s">
        <v>574</v>
      </c>
      <c r="AF118" s="23" t="s">
        <v>574</v>
      </c>
      <c r="AG118" s="23" t="s">
        <v>574</v>
      </c>
      <c r="AH118" s="24" t="s">
        <v>574</v>
      </c>
    </row>
    <row r="119" spans="2:34" x14ac:dyDescent="0.2">
      <c r="B119" s="33" t="s">
        <v>277</v>
      </c>
      <c r="C119" s="18" t="s">
        <v>83</v>
      </c>
      <c r="D119" s="21" t="s">
        <v>322</v>
      </c>
      <c r="E119" s="23" t="s">
        <v>574</v>
      </c>
      <c r="F119" s="23" t="s">
        <v>574</v>
      </c>
      <c r="G119" s="23" t="s">
        <v>574</v>
      </c>
      <c r="H119" s="23" t="s">
        <v>574</v>
      </c>
      <c r="I119" s="23" t="s">
        <v>574</v>
      </c>
      <c r="J119" s="23" t="s">
        <v>574</v>
      </c>
      <c r="K119" s="23" t="s">
        <v>574</v>
      </c>
      <c r="L119" s="23" t="s">
        <v>574</v>
      </c>
      <c r="M119" s="23" t="s">
        <v>574</v>
      </c>
      <c r="N119" s="23" t="s">
        <v>574</v>
      </c>
      <c r="O119" s="23" t="s">
        <v>574</v>
      </c>
      <c r="P119" s="23" t="s">
        <v>574</v>
      </c>
      <c r="Q119" s="23" t="s">
        <v>574</v>
      </c>
      <c r="R119" s="23" t="s">
        <v>574</v>
      </c>
      <c r="S119" s="24" t="s">
        <v>574</v>
      </c>
      <c r="T119" s="23" t="s">
        <v>574</v>
      </c>
      <c r="U119" s="23" t="s">
        <v>574</v>
      </c>
      <c r="V119" s="23" t="s">
        <v>574</v>
      </c>
      <c r="W119" s="23" t="s">
        <v>574</v>
      </c>
      <c r="X119" s="23" t="s">
        <v>574</v>
      </c>
      <c r="Y119" s="23" t="s">
        <v>574</v>
      </c>
      <c r="Z119" s="23" t="s">
        <v>574</v>
      </c>
      <c r="AA119" s="23" t="s">
        <v>574</v>
      </c>
      <c r="AB119" s="23" t="s">
        <v>574</v>
      </c>
      <c r="AC119" s="23" t="s">
        <v>574</v>
      </c>
      <c r="AD119" s="23" t="s">
        <v>574</v>
      </c>
      <c r="AE119" s="23" t="s">
        <v>574</v>
      </c>
      <c r="AF119" s="23" t="s">
        <v>574</v>
      </c>
      <c r="AG119" s="23" t="s">
        <v>574</v>
      </c>
      <c r="AH119" s="24" t="s">
        <v>574</v>
      </c>
    </row>
    <row r="120" spans="2:34" x14ac:dyDescent="0.2">
      <c r="B120" s="33" t="s">
        <v>277</v>
      </c>
      <c r="C120" s="18" t="s">
        <v>489</v>
      </c>
      <c r="D120" s="21" t="s">
        <v>490</v>
      </c>
      <c r="E120" s="23">
        <v>1.2522361359570662E-2</v>
      </c>
      <c r="F120" s="23">
        <v>2.1466905187835419E-2</v>
      </c>
      <c r="G120" s="23">
        <v>0</v>
      </c>
      <c r="H120" s="23">
        <v>2.8622540250447227E-2</v>
      </c>
      <c r="I120" s="23">
        <v>4.2933810375670838E-2</v>
      </c>
      <c r="J120" s="23">
        <v>3.3989266547406083E-2</v>
      </c>
      <c r="K120" s="23">
        <v>2.8622540250447227E-2</v>
      </c>
      <c r="L120" s="23">
        <v>7.3345259391771014E-2</v>
      </c>
      <c r="M120" s="23">
        <v>1.6100178890876567E-2</v>
      </c>
      <c r="N120" s="23">
        <v>3.5778175313059034E-3</v>
      </c>
      <c r="O120" s="23">
        <v>1.7889087656529517E-3</v>
      </c>
      <c r="P120" s="23">
        <v>0.22003577817531306</v>
      </c>
      <c r="Q120" s="23">
        <v>0.50805008944543828</v>
      </c>
      <c r="R120" s="23">
        <v>8.9445438282647581E-3</v>
      </c>
      <c r="S120" s="24">
        <v>2795</v>
      </c>
      <c r="T120" s="23" t="s">
        <v>574</v>
      </c>
      <c r="U120" s="23" t="s">
        <v>574</v>
      </c>
      <c r="V120" s="23" t="s">
        <v>574</v>
      </c>
      <c r="W120" s="23" t="s">
        <v>574</v>
      </c>
      <c r="X120" s="23" t="s">
        <v>574</v>
      </c>
      <c r="Y120" s="23" t="s">
        <v>574</v>
      </c>
      <c r="Z120" s="23" t="s">
        <v>574</v>
      </c>
      <c r="AA120" s="23" t="s">
        <v>574</v>
      </c>
      <c r="AB120" s="23" t="s">
        <v>574</v>
      </c>
      <c r="AC120" s="23" t="s">
        <v>574</v>
      </c>
      <c r="AD120" s="23" t="s">
        <v>574</v>
      </c>
      <c r="AE120" s="23" t="s">
        <v>574</v>
      </c>
      <c r="AF120" s="23" t="s">
        <v>574</v>
      </c>
      <c r="AG120" s="23" t="s">
        <v>574</v>
      </c>
      <c r="AH120" s="24" t="s">
        <v>574</v>
      </c>
    </row>
    <row r="121" spans="2:34" x14ac:dyDescent="0.2">
      <c r="B121" s="33" t="s">
        <v>277</v>
      </c>
      <c r="C121" s="18" t="s">
        <v>86</v>
      </c>
      <c r="D121" s="21" t="s">
        <v>186</v>
      </c>
      <c r="E121" s="23" t="s">
        <v>574</v>
      </c>
      <c r="F121" s="23" t="s">
        <v>574</v>
      </c>
      <c r="G121" s="23" t="s">
        <v>574</v>
      </c>
      <c r="H121" s="23" t="s">
        <v>574</v>
      </c>
      <c r="I121" s="23" t="s">
        <v>574</v>
      </c>
      <c r="J121" s="23" t="s">
        <v>574</v>
      </c>
      <c r="K121" s="23" t="s">
        <v>574</v>
      </c>
      <c r="L121" s="23" t="s">
        <v>574</v>
      </c>
      <c r="M121" s="23" t="s">
        <v>574</v>
      </c>
      <c r="N121" s="23" t="s">
        <v>574</v>
      </c>
      <c r="O121" s="23" t="s">
        <v>574</v>
      </c>
      <c r="P121" s="23" t="s">
        <v>574</v>
      </c>
      <c r="Q121" s="23" t="s">
        <v>574</v>
      </c>
      <c r="R121" s="23" t="s">
        <v>574</v>
      </c>
      <c r="S121" s="24" t="s">
        <v>574</v>
      </c>
      <c r="T121" s="23" t="s">
        <v>574</v>
      </c>
      <c r="U121" s="23" t="s">
        <v>574</v>
      </c>
      <c r="V121" s="23" t="s">
        <v>574</v>
      </c>
      <c r="W121" s="23" t="s">
        <v>574</v>
      </c>
      <c r="X121" s="23" t="s">
        <v>574</v>
      </c>
      <c r="Y121" s="23" t="s">
        <v>574</v>
      </c>
      <c r="Z121" s="23" t="s">
        <v>574</v>
      </c>
      <c r="AA121" s="23" t="s">
        <v>574</v>
      </c>
      <c r="AB121" s="23" t="s">
        <v>574</v>
      </c>
      <c r="AC121" s="23" t="s">
        <v>574</v>
      </c>
      <c r="AD121" s="23" t="s">
        <v>574</v>
      </c>
      <c r="AE121" s="23" t="s">
        <v>574</v>
      </c>
      <c r="AF121" s="23" t="s">
        <v>574</v>
      </c>
      <c r="AG121" s="23" t="s">
        <v>574</v>
      </c>
      <c r="AH121" s="24" t="s">
        <v>574</v>
      </c>
    </row>
    <row r="122" spans="2:34" x14ac:dyDescent="0.2">
      <c r="B122" s="33" t="s">
        <v>277</v>
      </c>
      <c r="C122" s="18" t="s">
        <v>491</v>
      </c>
      <c r="D122" s="21" t="s">
        <v>492</v>
      </c>
      <c r="E122" s="23">
        <v>3.5087719298245615E-3</v>
      </c>
      <c r="F122" s="23">
        <v>1.7543859649122806E-2</v>
      </c>
      <c r="G122" s="23">
        <v>0</v>
      </c>
      <c r="H122" s="23">
        <v>4.2105263157894736E-2</v>
      </c>
      <c r="I122" s="23">
        <v>4.5614035087719301E-2</v>
      </c>
      <c r="J122" s="23">
        <v>4.912280701754386E-2</v>
      </c>
      <c r="K122" s="23">
        <v>2.1052631578947368E-2</v>
      </c>
      <c r="L122" s="23">
        <v>8.771929824561403E-2</v>
      </c>
      <c r="M122" s="23">
        <v>1.7543859649122806E-2</v>
      </c>
      <c r="N122" s="23">
        <v>3.5087719298245615E-3</v>
      </c>
      <c r="O122" s="23">
        <v>3.5087719298245615E-3</v>
      </c>
      <c r="P122" s="23">
        <v>0.30526315789473685</v>
      </c>
      <c r="Q122" s="23">
        <v>0.39298245614035088</v>
      </c>
      <c r="R122" s="23">
        <v>7.0175438596491229E-3</v>
      </c>
      <c r="S122" s="24">
        <v>1425</v>
      </c>
      <c r="T122" s="23">
        <v>0</v>
      </c>
      <c r="U122" s="23">
        <v>0.125</v>
      </c>
      <c r="V122" s="23">
        <v>0</v>
      </c>
      <c r="W122" s="23">
        <v>0.125</v>
      </c>
      <c r="X122" s="23">
        <v>0.125</v>
      </c>
      <c r="Y122" s="23">
        <v>0</v>
      </c>
      <c r="Z122" s="23">
        <v>0</v>
      </c>
      <c r="AA122" s="23">
        <v>0.125</v>
      </c>
      <c r="AB122" s="23">
        <v>0.125</v>
      </c>
      <c r="AC122" s="23">
        <v>0</v>
      </c>
      <c r="AD122" s="23">
        <v>0</v>
      </c>
      <c r="AE122" s="23">
        <v>0.125</v>
      </c>
      <c r="AF122" s="23">
        <v>0.375</v>
      </c>
      <c r="AG122" s="23">
        <v>0</v>
      </c>
      <c r="AH122" s="24">
        <v>40</v>
      </c>
    </row>
    <row r="123" spans="2:34" x14ac:dyDescent="0.2">
      <c r="B123" s="33" t="s">
        <v>277</v>
      </c>
      <c r="C123" s="18" t="s">
        <v>493</v>
      </c>
      <c r="D123" s="21" t="s">
        <v>494</v>
      </c>
      <c r="E123" s="23">
        <v>1.6949152542372881E-2</v>
      </c>
      <c r="F123" s="23">
        <v>1.6949152542372881E-2</v>
      </c>
      <c r="G123" s="23">
        <v>0</v>
      </c>
      <c r="H123" s="23">
        <v>5.5084745762711863E-2</v>
      </c>
      <c r="I123" s="23">
        <v>4.6610169491525424E-2</v>
      </c>
      <c r="J123" s="23">
        <v>2.5423728813559324E-2</v>
      </c>
      <c r="K123" s="23">
        <v>4.6610169491525424E-2</v>
      </c>
      <c r="L123" s="23">
        <v>0.13983050847457626</v>
      </c>
      <c r="M123" s="23">
        <v>1.6949152542372881E-2</v>
      </c>
      <c r="N123" s="23">
        <v>4.2372881355932203E-3</v>
      </c>
      <c r="O123" s="23">
        <v>0</v>
      </c>
      <c r="P123" s="23">
        <v>0.27966101694915252</v>
      </c>
      <c r="Q123" s="23">
        <v>0.3559322033898305</v>
      </c>
      <c r="R123" s="23">
        <v>4.2372881355932203E-3</v>
      </c>
      <c r="S123" s="24">
        <v>1180</v>
      </c>
      <c r="T123" s="23" t="s">
        <v>574</v>
      </c>
      <c r="U123" s="23" t="s">
        <v>574</v>
      </c>
      <c r="V123" s="23" t="s">
        <v>574</v>
      </c>
      <c r="W123" s="23" t="s">
        <v>574</v>
      </c>
      <c r="X123" s="23" t="s">
        <v>574</v>
      </c>
      <c r="Y123" s="23" t="s">
        <v>574</v>
      </c>
      <c r="Z123" s="23" t="s">
        <v>574</v>
      </c>
      <c r="AA123" s="23" t="s">
        <v>574</v>
      </c>
      <c r="AB123" s="23" t="s">
        <v>574</v>
      </c>
      <c r="AC123" s="23" t="s">
        <v>574</v>
      </c>
      <c r="AD123" s="23" t="s">
        <v>574</v>
      </c>
      <c r="AE123" s="23" t="s">
        <v>574</v>
      </c>
      <c r="AF123" s="23" t="s">
        <v>574</v>
      </c>
      <c r="AG123" s="23" t="s">
        <v>574</v>
      </c>
      <c r="AH123" s="24" t="s">
        <v>574</v>
      </c>
    </row>
    <row r="124" spans="2:34" x14ac:dyDescent="0.2">
      <c r="B124" s="33" t="s">
        <v>277</v>
      </c>
      <c r="C124" s="18" t="s">
        <v>90</v>
      </c>
      <c r="D124" s="21" t="s">
        <v>188</v>
      </c>
      <c r="E124" s="23" t="s">
        <v>574</v>
      </c>
      <c r="F124" s="23" t="s">
        <v>574</v>
      </c>
      <c r="G124" s="23" t="s">
        <v>574</v>
      </c>
      <c r="H124" s="23" t="s">
        <v>574</v>
      </c>
      <c r="I124" s="23" t="s">
        <v>574</v>
      </c>
      <c r="J124" s="23" t="s">
        <v>574</v>
      </c>
      <c r="K124" s="23" t="s">
        <v>574</v>
      </c>
      <c r="L124" s="23" t="s">
        <v>574</v>
      </c>
      <c r="M124" s="23" t="s">
        <v>574</v>
      </c>
      <c r="N124" s="23" t="s">
        <v>574</v>
      </c>
      <c r="O124" s="23" t="s">
        <v>574</v>
      </c>
      <c r="P124" s="23" t="s">
        <v>574</v>
      </c>
      <c r="Q124" s="23" t="s">
        <v>574</v>
      </c>
      <c r="R124" s="23" t="s">
        <v>574</v>
      </c>
      <c r="S124" s="24" t="s">
        <v>574</v>
      </c>
      <c r="T124" s="23" t="s">
        <v>574</v>
      </c>
      <c r="U124" s="23" t="s">
        <v>574</v>
      </c>
      <c r="V124" s="23" t="s">
        <v>574</v>
      </c>
      <c r="W124" s="23" t="s">
        <v>574</v>
      </c>
      <c r="X124" s="23" t="s">
        <v>574</v>
      </c>
      <c r="Y124" s="23" t="s">
        <v>574</v>
      </c>
      <c r="Z124" s="23" t="s">
        <v>574</v>
      </c>
      <c r="AA124" s="23" t="s">
        <v>574</v>
      </c>
      <c r="AB124" s="23" t="s">
        <v>574</v>
      </c>
      <c r="AC124" s="23" t="s">
        <v>574</v>
      </c>
      <c r="AD124" s="23" t="s">
        <v>574</v>
      </c>
      <c r="AE124" s="23" t="s">
        <v>574</v>
      </c>
      <c r="AF124" s="23" t="s">
        <v>574</v>
      </c>
      <c r="AG124" s="23" t="s">
        <v>574</v>
      </c>
      <c r="AH124" s="24" t="s">
        <v>574</v>
      </c>
    </row>
    <row r="125" spans="2:34" x14ac:dyDescent="0.2">
      <c r="B125" s="33" t="s">
        <v>277</v>
      </c>
      <c r="C125" s="18" t="s">
        <v>479</v>
      </c>
      <c r="D125" s="21" t="s">
        <v>480</v>
      </c>
      <c r="E125" s="23" t="s">
        <v>574</v>
      </c>
      <c r="F125" s="23" t="s">
        <v>574</v>
      </c>
      <c r="G125" s="23" t="s">
        <v>574</v>
      </c>
      <c r="H125" s="23" t="s">
        <v>574</v>
      </c>
      <c r="I125" s="23" t="s">
        <v>574</v>
      </c>
      <c r="J125" s="23" t="s">
        <v>574</v>
      </c>
      <c r="K125" s="23" t="s">
        <v>574</v>
      </c>
      <c r="L125" s="23" t="s">
        <v>574</v>
      </c>
      <c r="M125" s="23" t="s">
        <v>574</v>
      </c>
      <c r="N125" s="23" t="s">
        <v>574</v>
      </c>
      <c r="O125" s="23" t="s">
        <v>574</v>
      </c>
      <c r="P125" s="23" t="s">
        <v>574</v>
      </c>
      <c r="Q125" s="23" t="s">
        <v>574</v>
      </c>
      <c r="R125" s="23" t="s">
        <v>574</v>
      </c>
      <c r="S125" s="24" t="s">
        <v>574</v>
      </c>
      <c r="T125" s="23" t="s">
        <v>574</v>
      </c>
      <c r="U125" s="23" t="s">
        <v>574</v>
      </c>
      <c r="V125" s="23" t="s">
        <v>574</v>
      </c>
      <c r="W125" s="23" t="s">
        <v>574</v>
      </c>
      <c r="X125" s="23" t="s">
        <v>574</v>
      </c>
      <c r="Y125" s="23" t="s">
        <v>574</v>
      </c>
      <c r="Z125" s="23" t="s">
        <v>574</v>
      </c>
      <c r="AA125" s="23" t="s">
        <v>574</v>
      </c>
      <c r="AB125" s="23" t="s">
        <v>574</v>
      </c>
      <c r="AC125" s="23" t="s">
        <v>574</v>
      </c>
      <c r="AD125" s="23" t="s">
        <v>574</v>
      </c>
      <c r="AE125" s="23" t="s">
        <v>574</v>
      </c>
      <c r="AF125" s="23" t="s">
        <v>574</v>
      </c>
      <c r="AG125" s="23" t="s">
        <v>574</v>
      </c>
      <c r="AH125" s="24" t="s">
        <v>574</v>
      </c>
    </row>
    <row r="126" spans="2:34" x14ac:dyDescent="0.2">
      <c r="B126" s="33" t="s">
        <v>277</v>
      </c>
      <c r="C126" s="18" t="s">
        <v>93</v>
      </c>
      <c r="D126" s="21" t="s">
        <v>191</v>
      </c>
      <c r="E126" s="23">
        <v>6.9518716577540107E-2</v>
      </c>
      <c r="F126" s="23">
        <v>2.8877005347593583E-2</v>
      </c>
      <c r="G126" s="23">
        <v>1.0695187165775401E-3</v>
      </c>
      <c r="H126" s="23">
        <v>3.2085561497326207E-2</v>
      </c>
      <c r="I126" s="23">
        <v>6.6310160427807491E-2</v>
      </c>
      <c r="J126" s="23">
        <v>3.2085561497326207E-2</v>
      </c>
      <c r="K126" s="23">
        <v>3.9572192513368985E-2</v>
      </c>
      <c r="L126" s="23">
        <v>7.4866310160427801E-2</v>
      </c>
      <c r="M126" s="23">
        <v>2.0320855614973262E-2</v>
      </c>
      <c r="N126" s="23">
        <v>8.5561497326203211E-3</v>
      </c>
      <c r="O126" s="23">
        <v>3.2085561497326204E-3</v>
      </c>
      <c r="P126" s="23">
        <v>0.22352941176470589</v>
      </c>
      <c r="Q126" s="23">
        <v>0.3754010695187166</v>
      </c>
      <c r="R126" s="23">
        <v>2.4598930481283421E-2</v>
      </c>
      <c r="S126" s="24">
        <v>4675</v>
      </c>
      <c r="T126" s="23">
        <v>4.1666666666666664E-2</v>
      </c>
      <c r="U126" s="23">
        <v>0.1388888888888889</v>
      </c>
      <c r="V126" s="23">
        <v>0</v>
      </c>
      <c r="W126" s="23">
        <v>0</v>
      </c>
      <c r="X126" s="23">
        <v>0.1388888888888889</v>
      </c>
      <c r="Y126" s="23">
        <v>4.1666666666666664E-2</v>
      </c>
      <c r="Z126" s="23">
        <v>2.7777777777777776E-2</v>
      </c>
      <c r="AA126" s="23">
        <v>5.5555555555555552E-2</v>
      </c>
      <c r="AB126" s="23">
        <v>4.1666666666666664E-2</v>
      </c>
      <c r="AC126" s="23">
        <v>0</v>
      </c>
      <c r="AD126" s="23">
        <v>1.3888888888888888E-2</v>
      </c>
      <c r="AE126" s="23">
        <v>0.18055555555555555</v>
      </c>
      <c r="AF126" s="23">
        <v>0.29166666666666669</v>
      </c>
      <c r="AG126" s="23">
        <v>1.3888888888888888E-2</v>
      </c>
      <c r="AH126" s="24">
        <v>360</v>
      </c>
    </row>
    <row r="127" spans="2:34" x14ac:dyDescent="0.2">
      <c r="B127" s="33" t="s">
        <v>277</v>
      </c>
      <c r="C127" s="18" t="s">
        <v>94</v>
      </c>
      <c r="D127" s="21" t="s">
        <v>192</v>
      </c>
      <c r="E127" s="23" t="s">
        <v>574</v>
      </c>
      <c r="F127" s="23" t="s">
        <v>574</v>
      </c>
      <c r="G127" s="23" t="s">
        <v>574</v>
      </c>
      <c r="H127" s="23" t="s">
        <v>574</v>
      </c>
      <c r="I127" s="23" t="s">
        <v>574</v>
      </c>
      <c r="J127" s="23" t="s">
        <v>574</v>
      </c>
      <c r="K127" s="23" t="s">
        <v>574</v>
      </c>
      <c r="L127" s="23" t="s">
        <v>574</v>
      </c>
      <c r="M127" s="23" t="s">
        <v>574</v>
      </c>
      <c r="N127" s="23" t="s">
        <v>574</v>
      </c>
      <c r="O127" s="23" t="s">
        <v>574</v>
      </c>
      <c r="P127" s="23" t="s">
        <v>574</v>
      </c>
      <c r="Q127" s="23" t="s">
        <v>574</v>
      </c>
      <c r="R127" s="23" t="s">
        <v>574</v>
      </c>
      <c r="S127" s="24" t="s">
        <v>574</v>
      </c>
      <c r="T127" s="23" t="s">
        <v>574</v>
      </c>
      <c r="U127" s="23" t="s">
        <v>574</v>
      </c>
      <c r="V127" s="23" t="s">
        <v>574</v>
      </c>
      <c r="W127" s="23" t="s">
        <v>574</v>
      </c>
      <c r="X127" s="23" t="s">
        <v>574</v>
      </c>
      <c r="Y127" s="23" t="s">
        <v>574</v>
      </c>
      <c r="Z127" s="23" t="s">
        <v>574</v>
      </c>
      <c r="AA127" s="23" t="s">
        <v>574</v>
      </c>
      <c r="AB127" s="23" t="s">
        <v>574</v>
      </c>
      <c r="AC127" s="23" t="s">
        <v>574</v>
      </c>
      <c r="AD127" s="23" t="s">
        <v>574</v>
      </c>
      <c r="AE127" s="23" t="s">
        <v>574</v>
      </c>
      <c r="AF127" s="23" t="s">
        <v>574</v>
      </c>
      <c r="AG127" s="23" t="s">
        <v>574</v>
      </c>
      <c r="AH127" s="24" t="s">
        <v>574</v>
      </c>
    </row>
    <row r="128" spans="2:34" x14ac:dyDescent="0.2">
      <c r="B128" s="33" t="s">
        <v>277</v>
      </c>
      <c r="C128" s="18" t="s">
        <v>95</v>
      </c>
      <c r="D128" s="21" t="s">
        <v>325</v>
      </c>
      <c r="E128" s="23">
        <v>1.6901408450704224E-2</v>
      </c>
      <c r="F128" s="23">
        <v>2.0657276995305163E-2</v>
      </c>
      <c r="G128" s="23">
        <v>9.3896713615023472E-4</v>
      </c>
      <c r="H128" s="23">
        <v>2.3474178403755867E-2</v>
      </c>
      <c r="I128" s="23">
        <v>8.5446009389671368E-2</v>
      </c>
      <c r="J128" s="23">
        <v>5.39906103286385E-2</v>
      </c>
      <c r="K128" s="23">
        <v>5.7276995305164322E-2</v>
      </c>
      <c r="L128" s="23">
        <v>0.13380281690140844</v>
      </c>
      <c r="M128" s="23">
        <v>2.9107981220657279E-2</v>
      </c>
      <c r="N128" s="23">
        <v>1.4084507042253521E-2</v>
      </c>
      <c r="O128" s="23">
        <v>2.3474178403755869E-3</v>
      </c>
      <c r="P128" s="23">
        <v>0.18075117370892019</v>
      </c>
      <c r="Q128" s="23">
        <v>0.36103286384976524</v>
      </c>
      <c r="R128" s="23">
        <v>2.0187793427230045E-2</v>
      </c>
      <c r="S128" s="24">
        <v>10650</v>
      </c>
      <c r="T128" s="23" t="s">
        <v>574</v>
      </c>
      <c r="U128" s="23" t="s">
        <v>574</v>
      </c>
      <c r="V128" s="23" t="s">
        <v>574</v>
      </c>
      <c r="W128" s="23" t="s">
        <v>574</v>
      </c>
      <c r="X128" s="23" t="s">
        <v>574</v>
      </c>
      <c r="Y128" s="23" t="s">
        <v>574</v>
      </c>
      <c r="Z128" s="23" t="s">
        <v>574</v>
      </c>
      <c r="AA128" s="23" t="s">
        <v>574</v>
      </c>
      <c r="AB128" s="23" t="s">
        <v>574</v>
      </c>
      <c r="AC128" s="23" t="s">
        <v>574</v>
      </c>
      <c r="AD128" s="23" t="s">
        <v>574</v>
      </c>
      <c r="AE128" s="23" t="s">
        <v>574</v>
      </c>
      <c r="AF128" s="23" t="s">
        <v>574</v>
      </c>
      <c r="AG128" s="23" t="s">
        <v>574</v>
      </c>
      <c r="AH128" s="24" t="s">
        <v>574</v>
      </c>
    </row>
    <row r="129" spans="2:34" x14ac:dyDescent="0.2">
      <c r="B129" s="33" t="s">
        <v>277</v>
      </c>
      <c r="C129" s="18" t="s">
        <v>96</v>
      </c>
      <c r="D129" s="21" t="s">
        <v>326</v>
      </c>
      <c r="E129" s="23">
        <v>8.3472454090150246E-3</v>
      </c>
      <c r="F129" s="23">
        <v>5.3422370617696162E-2</v>
      </c>
      <c r="G129" s="23">
        <v>0</v>
      </c>
      <c r="H129" s="23">
        <v>5.0083472454090151E-2</v>
      </c>
      <c r="I129" s="23">
        <v>7.6794657762938229E-2</v>
      </c>
      <c r="J129" s="23">
        <v>7.0116861435726208E-2</v>
      </c>
      <c r="K129" s="23">
        <v>2.003338898163606E-2</v>
      </c>
      <c r="L129" s="23">
        <v>6.8447412353923209E-2</v>
      </c>
      <c r="M129" s="23">
        <v>1.6694490818030049E-2</v>
      </c>
      <c r="N129" s="23">
        <v>1.001669449081803E-2</v>
      </c>
      <c r="O129" s="23">
        <v>1.6694490818030051E-3</v>
      </c>
      <c r="P129" s="23">
        <v>0.17195325542570952</v>
      </c>
      <c r="Q129" s="23">
        <v>0.43405676126878129</v>
      </c>
      <c r="R129" s="23">
        <v>1.8363939899833055E-2</v>
      </c>
      <c r="S129" s="24">
        <v>2995</v>
      </c>
      <c r="T129" s="23">
        <v>2.7027027027027029E-2</v>
      </c>
      <c r="U129" s="23">
        <v>0.22522522522522523</v>
      </c>
      <c r="V129" s="23">
        <v>0</v>
      </c>
      <c r="W129" s="23">
        <v>3.6036036036036036E-2</v>
      </c>
      <c r="X129" s="23">
        <v>0.24324324324324326</v>
      </c>
      <c r="Y129" s="23">
        <v>7.2072072072072071E-2</v>
      </c>
      <c r="Z129" s="23">
        <v>9.0090090090090089E-3</v>
      </c>
      <c r="AA129" s="23">
        <v>9.0090090090090089E-3</v>
      </c>
      <c r="AB129" s="23">
        <v>4.5045045045045043E-2</v>
      </c>
      <c r="AC129" s="23">
        <v>5.4054054054054057E-2</v>
      </c>
      <c r="AD129" s="23">
        <v>0</v>
      </c>
      <c r="AE129" s="23">
        <v>5.4054054054054057E-2</v>
      </c>
      <c r="AF129" s="23">
        <v>0.11711711711711711</v>
      </c>
      <c r="AG129" s="23">
        <v>9.90990990990991E-2</v>
      </c>
      <c r="AH129" s="24">
        <v>555</v>
      </c>
    </row>
    <row r="130" spans="2:34" x14ac:dyDescent="0.2">
      <c r="B130" s="33" t="s">
        <v>277</v>
      </c>
      <c r="C130" s="18" t="s">
        <v>97</v>
      </c>
      <c r="D130" s="21" t="s">
        <v>193</v>
      </c>
      <c r="E130" s="23">
        <v>1.8849206349206348E-2</v>
      </c>
      <c r="F130" s="23">
        <v>2.2321428571428572E-2</v>
      </c>
      <c r="G130" s="23">
        <v>2.48015873015873E-3</v>
      </c>
      <c r="H130" s="23">
        <v>3.125E-2</v>
      </c>
      <c r="I130" s="23">
        <v>4.7619047619047616E-2</v>
      </c>
      <c r="J130" s="23">
        <v>5.9523809523809521E-2</v>
      </c>
      <c r="K130" s="23">
        <v>4.41468253968254E-2</v>
      </c>
      <c r="L130" s="23">
        <v>8.9285714285714288E-2</v>
      </c>
      <c r="M130" s="23">
        <v>2.5793650793650792E-2</v>
      </c>
      <c r="N130" s="23">
        <v>5.9523809523809521E-3</v>
      </c>
      <c r="O130" s="23">
        <v>2.48015873015873E-3</v>
      </c>
      <c r="P130" s="23">
        <v>0.22371031746031747</v>
      </c>
      <c r="Q130" s="23">
        <v>0.4201388888888889</v>
      </c>
      <c r="R130" s="23">
        <v>6.4484126984126981E-3</v>
      </c>
      <c r="S130" s="24">
        <v>10080</v>
      </c>
      <c r="T130" s="23">
        <v>4.4303797468354431E-2</v>
      </c>
      <c r="U130" s="23">
        <v>0.10126582278481013</v>
      </c>
      <c r="V130" s="23">
        <v>6.3291139240506328E-3</v>
      </c>
      <c r="W130" s="23">
        <v>2.5316455696202531E-2</v>
      </c>
      <c r="X130" s="23">
        <v>0.14556962025316456</v>
      </c>
      <c r="Y130" s="23">
        <v>9.49367088607595E-2</v>
      </c>
      <c r="Z130" s="23">
        <v>5.6962025316455694E-2</v>
      </c>
      <c r="AA130" s="23">
        <v>5.0632911392405063E-2</v>
      </c>
      <c r="AB130" s="23">
        <v>5.6962025316455694E-2</v>
      </c>
      <c r="AC130" s="23">
        <v>1.8987341772151899E-2</v>
      </c>
      <c r="AD130" s="23">
        <v>1.2658227848101266E-2</v>
      </c>
      <c r="AE130" s="23">
        <v>0.13291139240506328</v>
      </c>
      <c r="AF130" s="23">
        <v>0.22784810126582278</v>
      </c>
      <c r="AG130" s="23">
        <v>1.8987341772151899E-2</v>
      </c>
      <c r="AH130" s="24">
        <v>790</v>
      </c>
    </row>
    <row r="131" spans="2:34" x14ac:dyDescent="0.2">
      <c r="B131" s="33" t="s">
        <v>277</v>
      </c>
      <c r="C131" s="18" t="s">
        <v>481</v>
      </c>
      <c r="D131" s="21" t="s">
        <v>482</v>
      </c>
      <c r="E131" s="23" t="s">
        <v>574</v>
      </c>
      <c r="F131" s="23" t="s">
        <v>574</v>
      </c>
      <c r="G131" s="23" t="s">
        <v>574</v>
      </c>
      <c r="H131" s="23" t="s">
        <v>574</v>
      </c>
      <c r="I131" s="23" t="s">
        <v>574</v>
      </c>
      <c r="J131" s="23" t="s">
        <v>574</v>
      </c>
      <c r="K131" s="23" t="s">
        <v>574</v>
      </c>
      <c r="L131" s="23" t="s">
        <v>574</v>
      </c>
      <c r="M131" s="23" t="s">
        <v>574</v>
      </c>
      <c r="N131" s="23" t="s">
        <v>574</v>
      </c>
      <c r="O131" s="23" t="s">
        <v>574</v>
      </c>
      <c r="P131" s="23" t="s">
        <v>574</v>
      </c>
      <c r="Q131" s="23" t="s">
        <v>574</v>
      </c>
      <c r="R131" s="23" t="s">
        <v>574</v>
      </c>
      <c r="S131" s="24" t="s">
        <v>574</v>
      </c>
      <c r="T131" s="23" t="s">
        <v>574</v>
      </c>
      <c r="U131" s="23" t="s">
        <v>574</v>
      </c>
      <c r="V131" s="23" t="s">
        <v>574</v>
      </c>
      <c r="W131" s="23" t="s">
        <v>574</v>
      </c>
      <c r="X131" s="23" t="s">
        <v>574</v>
      </c>
      <c r="Y131" s="23" t="s">
        <v>574</v>
      </c>
      <c r="Z131" s="23" t="s">
        <v>574</v>
      </c>
      <c r="AA131" s="23" t="s">
        <v>574</v>
      </c>
      <c r="AB131" s="23" t="s">
        <v>574</v>
      </c>
      <c r="AC131" s="23" t="s">
        <v>574</v>
      </c>
      <c r="AD131" s="23" t="s">
        <v>574</v>
      </c>
      <c r="AE131" s="23" t="s">
        <v>574</v>
      </c>
      <c r="AF131" s="23" t="s">
        <v>574</v>
      </c>
      <c r="AG131" s="23" t="s">
        <v>574</v>
      </c>
      <c r="AH131" s="24" t="s">
        <v>574</v>
      </c>
    </row>
    <row r="132" spans="2:34" x14ac:dyDescent="0.2">
      <c r="B132" s="33" t="s">
        <v>277</v>
      </c>
      <c r="C132" s="18" t="s">
        <v>101</v>
      </c>
      <c r="D132" s="21" t="s">
        <v>196</v>
      </c>
      <c r="E132" s="23">
        <v>1.8399264029438821E-2</v>
      </c>
      <c r="F132" s="23">
        <v>2.4839006439742409E-2</v>
      </c>
      <c r="G132" s="23">
        <v>9.1996320147194111E-4</v>
      </c>
      <c r="H132" s="23">
        <v>3.1278748850046001E-2</v>
      </c>
      <c r="I132" s="23">
        <v>6.7157313707451705E-2</v>
      </c>
      <c r="J132" s="23">
        <v>3.3118675252989879E-2</v>
      </c>
      <c r="K132" s="23">
        <v>4.7838086476540941E-2</v>
      </c>
      <c r="L132" s="23">
        <v>9.0156393744250232E-2</v>
      </c>
      <c r="M132" s="23">
        <v>2.5758969641214352E-2</v>
      </c>
      <c r="N132" s="23">
        <v>5.5197792088316471E-3</v>
      </c>
      <c r="O132" s="23">
        <v>4.5998160073597054E-3</v>
      </c>
      <c r="P132" s="23">
        <v>0.17755289788408463</v>
      </c>
      <c r="Q132" s="23">
        <v>0.42594296228150874</v>
      </c>
      <c r="R132" s="23">
        <v>4.6918123275068994E-2</v>
      </c>
      <c r="S132" s="24">
        <v>5435</v>
      </c>
      <c r="T132" s="23" t="s">
        <v>574</v>
      </c>
      <c r="U132" s="23" t="s">
        <v>574</v>
      </c>
      <c r="V132" s="23" t="s">
        <v>574</v>
      </c>
      <c r="W132" s="23" t="s">
        <v>574</v>
      </c>
      <c r="X132" s="23" t="s">
        <v>574</v>
      </c>
      <c r="Y132" s="23" t="s">
        <v>574</v>
      </c>
      <c r="Z132" s="23" t="s">
        <v>574</v>
      </c>
      <c r="AA132" s="23" t="s">
        <v>574</v>
      </c>
      <c r="AB132" s="23" t="s">
        <v>574</v>
      </c>
      <c r="AC132" s="23" t="s">
        <v>574</v>
      </c>
      <c r="AD132" s="23" t="s">
        <v>574</v>
      </c>
      <c r="AE132" s="23" t="s">
        <v>574</v>
      </c>
      <c r="AF132" s="23" t="s">
        <v>574</v>
      </c>
      <c r="AG132" s="23" t="s">
        <v>574</v>
      </c>
      <c r="AH132" s="24" t="s">
        <v>574</v>
      </c>
    </row>
    <row r="133" spans="2:34" x14ac:dyDescent="0.2">
      <c r="B133" s="33" t="s">
        <v>277</v>
      </c>
      <c r="C133" s="18" t="s">
        <v>102</v>
      </c>
      <c r="D133" s="21" t="s">
        <v>197</v>
      </c>
      <c r="E133" s="23">
        <v>1.8409425625920472E-2</v>
      </c>
      <c r="F133" s="23">
        <v>9.5729013254786458E-3</v>
      </c>
      <c r="G133" s="23">
        <v>0</v>
      </c>
      <c r="H133" s="23">
        <v>0</v>
      </c>
      <c r="I133" s="23">
        <v>4.3446244477172311E-2</v>
      </c>
      <c r="J133" s="23">
        <v>0.1170839469808542</v>
      </c>
      <c r="K133" s="23">
        <v>4.0500736377025039E-2</v>
      </c>
      <c r="L133" s="23">
        <v>5.3755522827687779E-2</v>
      </c>
      <c r="M133" s="23">
        <v>8.1001472754050081E-3</v>
      </c>
      <c r="N133" s="23">
        <v>5.8910162002945507E-3</v>
      </c>
      <c r="O133" s="23">
        <v>1.4727540500736377E-3</v>
      </c>
      <c r="P133" s="23">
        <v>0.1796759941089838</v>
      </c>
      <c r="Q133" s="23">
        <v>0.45655375552282768</v>
      </c>
      <c r="R133" s="23">
        <v>6.5537555228276881E-2</v>
      </c>
      <c r="S133" s="24">
        <v>6790</v>
      </c>
      <c r="T133" s="23">
        <v>0</v>
      </c>
      <c r="U133" s="23">
        <v>4.5454545454545456E-2</v>
      </c>
      <c r="V133" s="23">
        <v>0</v>
      </c>
      <c r="W133" s="23">
        <v>0</v>
      </c>
      <c r="X133" s="23">
        <v>9.0909090909090912E-2</v>
      </c>
      <c r="Y133" s="23">
        <v>0.13636363636363635</v>
      </c>
      <c r="Z133" s="23">
        <v>4.5454545454545456E-2</v>
      </c>
      <c r="AA133" s="23">
        <v>4.5454545454545456E-2</v>
      </c>
      <c r="AB133" s="23">
        <v>4.5454545454545456E-2</v>
      </c>
      <c r="AC133" s="23">
        <v>4.5454545454545456E-2</v>
      </c>
      <c r="AD133" s="23">
        <v>0</v>
      </c>
      <c r="AE133" s="23">
        <v>0.18181818181818182</v>
      </c>
      <c r="AF133" s="23">
        <v>0.36363636363636365</v>
      </c>
      <c r="AG133" s="23">
        <v>4.5454545454545456E-2</v>
      </c>
      <c r="AH133" s="24">
        <v>110</v>
      </c>
    </row>
    <row r="134" spans="2:34" x14ac:dyDescent="0.2">
      <c r="B134" s="33" t="s">
        <v>277</v>
      </c>
      <c r="C134" s="18" t="s">
        <v>477</v>
      </c>
      <c r="D134" s="21" t="s">
        <v>478</v>
      </c>
      <c r="E134" s="23" t="s">
        <v>574</v>
      </c>
      <c r="F134" s="23" t="s">
        <v>574</v>
      </c>
      <c r="G134" s="23" t="s">
        <v>574</v>
      </c>
      <c r="H134" s="23" t="s">
        <v>574</v>
      </c>
      <c r="I134" s="23" t="s">
        <v>574</v>
      </c>
      <c r="J134" s="23" t="s">
        <v>574</v>
      </c>
      <c r="K134" s="23" t="s">
        <v>574</v>
      </c>
      <c r="L134" s="23" t="s">
        <v>574</v>
      </c>
      <c r="M134" s="23" t="s">
        <v>574</v>
      </c>
      <c r="N134" s="23" t="s">
        <v>574</v>
      </c>
      <c r="O134" s="23" t="s">
        <v>574</v>
      </c>
      <c r="P134" s="23" t="s">
        <v>574</v>
      </c>
      <c r="Q134" s="23" t="s">
        <v>574</v>
      </c>
      <c r="R134" s="23" t="s">
        <v>574</v>
      </c>
      <c r="S134" s="24" t="s">
        <v>574</v>
      </c>
      <c r="T134" s="23" t="s">
        <v>574</v>
      </c>
      <c r="U134" s="23" t="s">
        <v>574</v>
      </c>
      <c r="V134" s="23" t="s">
        <v>574</v>
      </c>
      <c r="W134" s="23" t="s">
        <v>574</v>
      </c>
      <c r="X134" s="23" t="s">
        <v>574</v>
      </c>
      <c r="Y134" s="23" t="s">
        <v>574</v>
      </c>
      <c r="Z134" s="23" t="s">
        <v>574</v>
      </c>
      <c r="AA134" s="23" t="s">
        <v>574</v>
      </c>
      <c r="AB134" s="23" t="s">
        <v>574</v>
      </c>
      <c r="AC134" s="23" t="s">
        <v>574</v>
      </c>
      <c r="AD134" s="23" t="s">
        <v>574</v>
      </c>
      <c r="AE134" s="23" t="s">
        <v>574</v>
      </c>
      <c r="AF134" s="23" t="s">
        <v>574</v>
      </c>
      <c r="AG134" s="23" t="s">
        <v>574</v>
      </c>
      <c r="AH134" s="24" t="s">
        <v>574</v>
      </c>
    </row>
    <row r="135" spans="2:34" x14ac:dyDescent="0.2">
      <c r="B135" s="33" t="s">
        <v>277</v>
      </c>
      <c r="C135" s="18" t="s">
        <v>106</v>
      </c>
      <c r="D135" s="21" t="s">
        <v>199</v>
      </c>
      <c r="E135" s="23" t="s">
        <v>574</v>
      </c>
      <c r="F135" s="23" t="s">
        <v>574</v>
      </c>
      <c r="G135" s="23" t="s">
        <v>574</v>
      </c>
      <c r="H135" s="23" t="s">
        <v>574</v>
      </c>
      <c r="I135" s="23" t="s">
        <v>574</v>
      </c>
      <c r="J135" s="23" t="s">
        <v>574</v>
      </c>
      <c r="K135" s="23" t="s">
        <v>574</v>
      </c>
      <c r="L135" s="23" t="s">
        <v>574</v>
      </c>
      <c r="M135" s="23" t="s">
        <v>574</v>
      </c>
      <c r="N135" s="23" t="s">
        <v>574</v>
      </c>
      <c r="O135" s="23" t="s">
        <v>574</v>
      </c>
      <c r="P135" s="23" t="s">
        <v>574</v>
      </c>
      <c r="Q135" s="23" t="s">
        <v>574</v>
      </c>
      <c r="R135" s="23" t="s">
        <v>574</v>
      </c>
      <c r="S135" s="24" t="s">
        <v>574</v>
      </c>
      <c r="T135" s="23" t="s">
        <v>574</v>
      </c>
      <c r="U135" s="23" t="s">
        <v>574</v>
      </c>
      <c r="V135" s="23" t="s">
        <v>574</v>
      </c>
      <c r="W135" s="23" t="s">
        <v>574</v>
      </c>
      <c r="X135" s="23" t="s">
        <v>574</v>
      </c>
      <c r="Y135" s="23" t="s">
        <v>574</v>
      </c>
      <c r="Z135" s="23" t="s">
        <v>574</v>
      </c>
      <c r="AA135" s="23" t="s">
        <v>574</v>
      </c>
      <c r="AB135" s="23" t="s">
        <v>574</v>
      </c>
      <c r="AC135" s="23" t="s">
        <v>574</v>
      </c>
      <c r="AD135" s="23" t="s">
        <v>574</v>
      </c>
      <c r="AE135" s="23" t="s">
        <v>574</v>
      </c>
      <c r="AF135" s="23" t="s">
        <v>574</v>
      </c>
      <c r="AG135" s="23" t="s">
        <v>574</v>
      </c>
      <c r="AH135" s="24" t="s">
        <v>574</v>
      </c>
    </row>
    <row r="136" spans="2:34" x14ac:dyDescent="0.2">
      <c r="B136" s="33" t="s">
        <v>277</v>
      </c>
      <c r="C136" s="18" t="s">
        <v>112</v>
      </c>
      <c r="D136" s="21" t="s">
        <v>327</v>
      </c>
      <c r="E136" s="23">
        <v>1.6483516483516484E-2</v>
      </c>
      <c r="F136" s="23">
        <v>1.3736263736263736E-2</v>
      </c>
      <c r="G136" s="23">
        <v>0</v>
      </c>
      <c r="H136" s="23">
        <v>2.7472527472527472E-2</v>
      </c>
      <c r="I136" s="23">
        <v>2.7472527472527472E-2</v>
      </c>
      <c r="J136" s="23">
        <v>0.11263736263736264</v>
      </c>
      <c r="K136" s="23">
        <v>4.6703296703296704E-2</v>
      </c>
      <c r="L136" s="23">
        <v>9.6153846153846159E-2</v>
      </c>
      <c r="M136" s="23">
        <v>8.241758241758242E-3</v>
      </c>
      <c r="N136" s="23">
        <v>2.7472527472527475E-3</v>
      </c>
      <c r="O136" s="23">
        <v>2.7472527472527475E-3</v>
      </c>
      <c r="P136" s="23">
        <v>0.27472527472527475</v>
      </c>
      <c r="Q136" s="23">
        <v>0.34890109890109888</v>
      </c>
      <c r="R136" s="23">
        <v>2.197802197802198E-2</v>
      </c>
      <c r="S136" s="24">
        <v>1820</v>
      </c>
      <c r="T136" s="23" t="s">
        <v>574</v>
      </c>
      <c r="U136" s="23" t="s">
        <v>574</v>
      </c>
      <c r="V136" s="23" t="s">
        <v>574</v>
      </c>
      <c r="W136" s="23" t="s">
        <v>574</v>
      </c>
      <c r="X136" s="23" t="s">
        <v>574</v>
      </c>
      <c r="Y136" s="23" t="s">
        <v>574</v>
      </c>
      <c r="Z136" s="23" t="s">
        <v>574</v>
      </c>
      <c r="AA136" s="23" t="s">
        <v>574</v>
      </c>
      <c r="AB136" s="23" t="s">
        <v>574</v>
      </c>
      <c r="AC136" s="23" t="s">
        <v>574</v>
      </c>
      <c r="AD136" s="23" t="s">
        <v>574</v>
      </c>
      <c r="AE136" s="23" t="s">
        <v>574</v>
      </c>
      <c r="AF136" s="23" t="s">
        <v>574</v>
      </c>
      <c r="AG136" s="23" t="s">
        <v>574</v>
      </c>
      <c r="AH136" s="24" t="s">
        <v>574</v>
      </c>
    </row>
    <row r="137" spans="2:34" x14ac:dyDescent="0.2">
      <c r="B137" s="33" t="s">
        <v>277</v>
      </c>
      <c r="C137" s="18" t="s">
        <v>483</v>
      </c>
      <c r="D137" s="21" t="s">
        <v>484</v>
      </c>
      <c r="E137" s="23" t="s">
        <v>574</v>
      </c>
      <c r="F137" s="23" t="s">
        <v>574</v>
      </c>
      <c r="G137" s="23" t="s">
        <v>574</v>
      </c>
      <c r="H137" s="23" t="s">
        <v>574</v>
      </c>
      <c r="I137" s="23" t="s">
        <v>574</v>
      </c>
      <c r="J137" s="23" t="s">
        <v>574</v>
      </c>
      <c r="K137" s="23" t="s">
        <v>574</v>
      </c>
      <c r="L137" s="23" t="s">
        <v>574</v>
      </c>
      <c r="M137" s="23" t="s">
        <v>574</v>
      </c>
      <c r="N137" s="23" t="s">
        <v>574</v>
      </c>
      <c r="O137" s="23" t="s">
        <v>574</v>
      </c>
      <c r="P137" s="23" t="s">
        <v>574</v>
      </c>
      <c r="Q137" s="23" t="s">
        <v>574</v>
      </c>
      <c r="R137" s="23" t="s">
        <v>574</v>
      </c>
      <c r="S137" s="24" t="s">
        <v>574</v>
      </c>
      <c r="T137" s="23" t="s">
        <v>574</v>
      </c>
      <c r="U137" s="23" t="s">
        <v>574</v>
      </c>
      <c r="V137" s="23" t="s">
        <v>574</v>
      </c>
      <c r="W137" s="23" t="s">
        <v>574</v>
      </c>
      <c r="X137" s="23" t="s">
        <v>574</v>
      </c>
      <c r="Y137" s="23" t="s">
        <v>574</v>
      </c>
      <c r="Z137" s="23" t="s">
        <v>574</v>
      </c>
      <c r="AA137" s="23" t="s">
        <v>574</v>
      </c>
      <c r="AB137" s="23" t="s">
        <v>574</v>
      </c>
      <c r="AC137" s="23" t="s">
        <v>574</v>
      </c>
      <c r="AD137" s="23" t="s">
        <v>574</v>
      </c>
      <c r="AE137" s="23" t="s">
        <v>574</v>
      </c>
      <c r="AF137" s="23" t="s">
        <v>574</v>
      </c>
      <c r="AG137" s="23" t="s">
        <v>574</v>
      </c>
      <c r="AH137" s="24" t="s">
        <v>574</v>
      </c>
    </row>
    <row r="138" spans="2:34" x14ac:dyDescent="0.2">
      <c r="B138" s="33" t="s">
        <v>282</v>
      </c>
      <c r="C138" s="18" t="s">
        <v>77</v>
      </c>
      <c r="D138" s="21" t="s">
        <v>181</v>
      </c>
      <c r="E138" s="23" t="s">
        <v>574</v>
      </c>
      <c r="F138" s="23" t="s">
        <v>574</v>
      </c>
      <c r="G138" s="23" t="s">
        <v>574</v>
      </c>
      <c r="H138" s="23" t="s">
        <v>574</v>
      </c>
      <c r="I138" s="23" t="s">
        <v>574</v>
      </c>
      <c r="J138" s="23" t="s">
        <v>574</v>
      </c>
      <c r="K138" s="23" t="s">
        <v>574</v>
      </c>
      <c r="L138" s="23" t="s">
        <v>574</v>
      </c>
      <c r="M138" s="23" t="s">
        <v>574</v>
      </c>
      <c r="N138" s="23" t="s">
        <v>574</v>
      </c>
      <c r="O138" s="23" t="s">
        <v>574</v>
      </c>
      <c r="P138" s="23" t="s">
        <v>574</v>
      </c>
      <c r="Q138" s="23" t="s">
        <v>574</v>
      </c>
      <c r="R138" s="23" t="s">
        <v>574</v>
      </c>
      <c r="S138" s="24" t="s">
        <v>574</v>
      </c>
      <c r="T138" s="23" t="s">
        <v>574</v>
      </c>
      <c r="U138" s="23" t="s">
        <v>574</v>
      </c>
      <c r="V138" s="23" t="s">
        <v>574</v>
      </c>
      <c r="W138" s="23" t="s">
        <v>574</v>
      </c>
      <c r="X138" s="23" t="s">
        <v>574</v>
      </c>
      <c r="Y138" s="23" t="s">
        <v>574</v>
      </c>
      <c r="Z138" s="23" t="s">
        <v>574</v>
      </c>
      <c r="AA138" s="23" t="s">
        <v>574</v>
      </c>
      <c r="AB138" s="23" t="s">
        <v>574</v>
      </c>
      <c r="AC138" s="23" t="s">
        <v>574</v>
      </c>
      <c r="AD138" s="23" t="s">
        <v>574</v>
      </c>
      <c r="AE138" s="23" t="s">
        <v>574</v>
      </c>
      <c r="AF138" s="23" t="s">
        <v>574</v>
      </c>
      <c r="AG138" s="23" t="s">
        <v>574</v>
      </c>
      <c r="AH138" s="24" t="s">
        <v>574</v>
      </c>
    </row>
    <row r="139" spans="2:34" x14ac:dyDescent="0.2">
      <c r="B139" s="33" t="s">
        <v>282</v>
      </c>
      <c r="C139" s="18" t="s">
        <v>502</v>
      </c>
      <c r="D139" s="21" t="s">
        <v>503</v>
      </c>
      <c r="E139" s="23" t="s">
        <v>574</v>
      </c>
      <c r="F139" s="23" t="s">
        <v>574</v>
      </c>
      <c r="G139" s="23" t="s">
        <v>574</v>
      </c>
      <c r="H139" s="23" t="s">
        <v>574</v>
      </c>
      <c r="I139" s="23" t="s">
        <v>574</v>
      </c>
      <c r="J139" s="23" t="s">
        <v>574</v>
      </c>
      <c r="K139" s="23" t="s">
        <v>574</v>
      </c>
      <c r="L139" s="23" t="s">
        <v>574</v>
      </c>
      <c r="M139" s="23" t="s">
        <v>574</v>
      </c>
      <c r="N139" s="23" t="s">
        <v>574</v>
      </c>
      <c r="O139" s="23" t="s">
        <v>574</v>
      </c>
      <c r="P139" s="23" t="s">
        <v>574</v>
      </c>
      <c r="Q139" s="23" t="s">
        <v>574</v>
      </c>
      <c r="R139" s="23" t="s">
        <v>574</v>
      </c>
      <c r="S139" s="24" t="s">
        <v>574</v>
      </c>
      <c r="T139" s="23" t="s">
        <v>574</v>
      </c>
      <c r="U139" s="23" t="s">
        <v>574</v>
      </c>
      <c r="V139" s="23" t="s">
        <v>574</v>
      </c>
      <c r="W139" s="23" t="s">
        <v>574</v>
      </c>
      <c r="X139" s="23" t="s">
        <v>574</v>
      </c>
      <c r="Y139" s="23" t="s">
        <v>574</v>
      </c>
      <c r="Z139" s="23" t="s">
        <v>574</v>
      </c>
      <c r="AA139" s="23" t="s">
        <v>574</v>
      </c>
      <c r="AB139" s="23" t="s">
        <v>574</v>
      </c>
      <c r="AC139" s="23" t="s">
        <v>574</v>
      </c>
      <c r="AD139" s="23" t="s">
        <v>574</v>
      </c>
      <c r="AE139" s="23" t="s">
        <v>574</v>
      </c>
      <c r="AF139" s="23" t="s">
        <v>574</v>
      </c>
      <c r="AG139" s="23" t="s">
        <v>574</v>
      </c>
      <c r="AH139" s="24" t="s">
        <v>574</v>
      </c>
    </row>
    <row r="140" spans="2:34" x14ac:dyDescent="0.2">
      <c r="B140" s="33" t="s">
        <v>282</v>
      </c>
      <c r="C140" s="18" t="s">
        <v>498</v>
      </c>
      <c r="D140" s="21" t="s">
        <v>499</v>
      </c>
      <c r="E140" s="23">
        <v>2.329450915141431E-2</v>
      </c>
      <c r="F140" s="23">
        <v>2.1630615640599003E-2</v>
      </c>
      <c r="G140" s="23">
        <v>0</v>
      </c>
      <c r="H140" s="23">
        <v>2.6622296173044926E-2</v>
      </c>
      <c r="I140" s="23">
        <v>4.4925124792013313E-2</v>
      </c>
      <c r="J140" s="23">
        <v>0.15474209650582363</v>
      </c>
      <c r="K140" s="23">
        <v>5.8236272878535771E-2</v>
      </c>
      <c r="L140" s="23">
        <v>0.16139767054908485</v>
      </c>
      <c r="M140" s="23">
        <v>1.3311148086522463E-2</v>
      </c>
      <c r="N140" s="23">
        <v>4.9916805324459234E-3</v>
      </c>
      <c r="O140" s="23">
        <v>0</v>
      </c>
      <c r="P140" s="23">
        <v>0.18302828618968386</v>
      </c>
      <c r="Q140" s="23">
        <v>0.30948419301164726</v>
      </c>
      <c r="R140" s="23">
        <v>1.6638935108153079E-3</v>
      </c>
      <c r="S140" s="24">
        <v>3005</v>
      </c>
      <c r="T140" s="23">
        <v>2.4390243902439025E-2</v>
      </c>
      <c r="U140" s="23">
        <v>7.3170731707317069E-2</v>
      </c>
      <c r="V140" s="23">
        <v>0</v>
      </c>
      <c r="W140" s="23">
        <v>3.6585365853658534E-2</v>
      </c>
      <c r="X140" s="23">
        <v>9.7560975609756101E-2</v>
      </c>
      <c r="Y140" s="23">
        <v>0.13414634146341464</v>
      </c>
      <c r="Z140" s="23">
        <v>4.878048780487805E-2</v>
      </c>
      <c r="AA140" s="23">
        <v>6.097560975609756E-2</v>
      </c>
      <c r="AB140" s="23">
        <v>3.6585365853658534E-2</v>
      </c>
      <c r="AC140" s="23">
        <v>0</v>
      </c>
      <c r="AD140" s="23">
        <v>0</v>
      </c>
      <c r="AE140" s="23">
        <v>9.7560975609756101E-2</v>
      </c>
      <c r="AF140" s="23">
        <v>0.34146341463414637</v>
      </c>
      <c r="AG140" s="23">
        <v>1.2195121951219513E-2</v>
      </c>
      <c r="AH140" s="24">
        <v>410</v>
      </c>
    </row>
    <row r="141" spans="2:34" x14ac:dyDescent="0.2">
      <c r="B141" s="33" t="s">
        <v>282</v>
      </c>
      <c r="C141" s="18" t="s">
        <v>81</v>
      </c>
      <c r="D141" s="21" t="s">
        <v>328</v>
      </c>
      <c r="E141" s="23" t="s">
        <v>574</v>
      </c>
      <c r="F141" s="23" t="s">
        <v>574</v>
      </c>
      <c r="G141" s="23" t="s">
        <v>574</v>
      </c>
      <c r="H141" s="23" t="s">
        <v>574</v>
      </c>
      <c r="I141" s="23" t="s">
        <v>574</v>
      </c>
      <c r="J141" s="23" t="s">
        <v>574</v>
      </c>
      <c r="K141" s="23" t="s">
        <v>574</v>
      </c>
      <c r="L141" s="23" t="s">
        <v>574</v>
      </c>
      <c r="M141" s="23" t="s">
        <v>574</v>
      </c>
      <c r="N141" s="23" t="s">
        <v>574</v>
      </c>
      <c r="O141" s="23" t="s">
        <v>574</v>
      </c>
      <c r="P141" s="23" t="s">
        <v>574</v>
      </c>
      <c r="Q141" s="23" t="s">
        <v>574</v>
      </c>
      <c r="R141" s="23" t="s">
        <v>574</v>
      </c>
      <c r="S141" s="24" t="s">
        <v>574</v>
      </c>
      <c r="T141" s="23" t="s">
        <v>574</v>
      </c>
      <c r="U141" s="23" t="s">
        <v>574</v>
      </c>
      <c r="V141" s="23" t="s">
        <v>574</v>
      </c>
      <c r="W141" s="23" t="s">
        <v>574</v>
      </c>
      <c r="X141" s="23" t="s">
        <v>574</v>
      </c>
      <c r="Y141" s="23" t="s">
        <v>574</v>
      </c>
      <c r="Z141" s="23" t="s">
        <v>574</v>
      </c>
      <c r="AA141" s="23" t="s">
        <v>574</v>
      </c>
      <c r="AB141" s="23" t="s">
        <v>574</v>
      </c>
      <c r="AC141" s="23" t="s">
        <v>574</v>
      </c>
      <c r="AD141" s="23" t="s">
        <v>574</v>
      </c>
      <c r="AE141" s="23" t="s">
        <v>574</v>
      </c>
      <c r="AF141" s="23" t="s">
        <v>574</v>
      </c>
      <c r="AG141" s="23" t="s">
        <v>574</v>
      </c>
      <c r="AH141" s="24" t="s">
        <v>574</v>
      </c>
    </row>
    <row r="142" spans="2:34" x14ac:dyDescent="0.2">
      <c r="B142" s="33" t="s">
        <v>282</v>
      </c>
      <c r="C142" s="18" t="s">
        <v>85</v>
      </c>
      <c r="D142" s="21" t="s">
        <v>185</v>
      </c>
      <c r="E142" s="23" t="s">
        <v>574</v>
      </c>
      <c r="F142" s="23" t="s">
        <v>574</v>
      </c>
      <c r="G142" s="23" t="s">
        <v>574</v>
      </c>
      <c r="H142" s="23" t="s">
        <v>574</v>
      </c>
      <c r="I142" s="23" t="s">
        <v>574</v>
      </c>
      <c r="J142" s="23" t="s">
        <v>574</v>
      </c>
      <c r="K142" s="23" t="s">
        <v>574</v>
      </c>
      <c r="L142" s="23" t="s">
        <v>574</v>
      </c>
      <c r="M142" s="23" t="s">
        <v>574</v>
      </c>
      <c r="N142" s="23" t="s">
        <v>574</v>
      </c>
      <c r="O142" s="23" t="s">
        <v>574</v>
      </c>
      <c r="P142" s="23" t="s">
        <v>574</v>
      </c>
      <c r="Q142" s="23" t="s">
        <v>574</v>
      </c>
      <c r="R142" s="23" t="s">
        <v>574</v>
      </c>
      <c r="S142" s="24" t="s">
        <v>574</v>
      </c>
      <c r="T142" s="23" t="s">
        <v>574</v>
      </c>
      <c r="U142" s="23" t="s">
        <v>574</v>
      </c>
      <c r="V142" s="23" t="s">
        <v>574</v>
      </c>
      <c r="W142" s="23" t="s">
        <v>574</v>
      </c>
      <c r="X142" s="23" t="s">
        <v>574</v>
      </c>
      <c r="Y142" s="23" t="s">
        <v>574</v>
      </c>
      <c r="Z142" s="23" t="s">
        <v>574</v>
      </c>
      <c r="AA142" s="23" t="s">
        <v>574</v>
      </c>
      <c r="AB142" s="23" t="s">
        <v>574</v>
      </c>
      <c r="AC142" s="23" t="s">
        <v>574</v>
      </c>
      <c r="AD142" s="23" t="s">
        <v>574</v>
      </c>
      <c r="AE142" s="23" t="s">
        <v>574</v>
      </c>
      <c r="AF142" s="23" t="s">
        <v>574</v>
      </c>
      <c r="AG142" s="23" t="s">
        <v>574</v>
      </c>
      <c r="AH142" s="24" t="s">
        <v>574</v>
      </c>
    </row>
    <row r="143" spans="2:34" x14ac:dyDescent="0.2">
      <c r="B143" s="33" t="s">
        <v>282</v>
      </c>
      <c r="C143" s="18" t="s">
        <v>89</v>
      </c>
      <c r="D143" s="21" t="s">
        <v>187</v>
      </c>
      <c r="E143" s="23">
        <v>3.3027522935779818E-2</v>
      </c>
      <c r="F143" s="23">
        <v>4.9541284403669728E-2</v>
      </c>
      <c r="G143" s="23">
        <v>3.669724770642202E-3</v>
      </c>
      <c r="H143" s="23">
        <v>3.669724770642202E-2</v>
      </c>
      <c r="I143" s="23">
        <v>9.5412844036697253E-2</v>
      </c>
      <c r="J143" s="23">
        <v>0.10275229357798166</v>
      </c>
      <c r="K143" s="23">
        <v>5.5045871559633031E-2</v>
      </c>
      <c r="L143" s="23">
        <v>0.12660550458715597</v>
      </c>
      <c r="M143" s="23">
        <v>4.0366972477064222E-2</v>
      </c>
      <c r="N143" s="23">
        <v>1.1009174311926606E-2</v>
      </c>
      <c r="O143" s="23">
        <v>1.834862385321101E-3</v>
      </c>
      <c r="P143" s="23">
        <v>0.15963302752293579</v>
      </c>
      <c r="Q143" s="23">
        <v>0.24220183486238533</v>
      </c>
      <c r="R143" s="23">
        <v>4.4036697247706424E-2</v>
      </c>
      <c r="S143" s="24">
        <v>2725</v>
      </c>
      <c r="T143" s="23">
        <v>2.5000000000000001E-2</v>
      </c>
      <c r="U143" s="23">
        <v>7.4999999999999997E-2</v>
      </c>
      <c r="V143" s="23">
        <v>2.5000000000000001E-2</v>
      </c>
      <c r="W143" s="23">
        <v>2.5000000000000001E-2</v>
      </c>
      <c r="X143" s="23">
        <v>0.22500000000000001</v>
      </c>
      <c r="Y143" s="23">
        <v>7.4999999999999997E-2</v>
      </c>
      <c r="Z143" s="23">
        <v>0.05</v>
      </c>
      <c r="AA143" s="23">
        <v>2.5000000000000001E-2</v>
      </c>
      <c r="AB143" s="23">
        <v>7.4999999999999997E-2</v>
      </c>
      <c r="AC143" s="23">
        <v>2.5000000000000001E-2</v>
      </c>
      <c r="AD143" s="23">
        <v>0</v>
      </c>
      <c r="AE143" s="23">
        <v>0.1</v>
      </c>
      <c r="AF143" s="23">
        <v>0.17499999999999999</v>
      </c>
      <c r="AG143" s="23">
        <v>7.4999999999999997E-2</v>
      </c>
      <c r="AH143" s="24">
        <v>200</v>
      </c>
    </row>
    <row r="144" spans="2:34" x14ac:dyDescent="0.2">
      <c r="B144" s="33" t="s">
        <v>282</v>
      </c>
      <c r="C144" s="18" t="s">
        <v>73</v>
      </c>
      <c r="D144" s="21" t="s">
        <v>177</v>
      </c>
      <c r="E144" s="23" t="s">
        <v>574</v>
      </c>
      <c r="F144" s="23" t="s">
        <v>574</v>
      </c>
      <c r="G144" s="23" t="s">
        <v>574</v>
      </c>
      <c r="H144" s="23" t="s">
        <v>574</v>
      </c>
      <c r="I144" s="23" t="s">
        <v>574</v>
      </c>
      <c r="J144" s="23" t="s">
        <v>574</v>
      </c>
      <c r="K144" s="23" t="s">
        <v>574</v>
      </c>
      <c r="L144" s="23" t="s">
        <v>574</v>
      </c>
      <c r="M144" s="23" t="s">
        <v>574</v>
      </c>
      <c r="N144" s="23" t="s">
        <v>574</v>
      </c>
      <c r="O144" s="23" t="s">
        <v>574</v>
      </c>
      <c r="P144" s="23" t="s">
        <v>574</v>
      </c>
      <c r="Q144" s="23" t="s">
        <v>574</v>
      </c>
      <c r="R144" s="23" t="s">
        <v>574</v>
      </c>
      <c r="S144" s="24" t="s">
        <v>574</v>
      </c>
      <c r="T144" s="23" t="s">
        <v>574</v>
      </c>
      <c r="U144" s="23" t="s">
        <v>574</v>
      </c>
      <c r="V144" s="23" t="s">
        <v>574</v>
      </c>
      <c r="W144" s="23" t="s">
        <v>574</v>
      </c>
      <c r="X144" s="23" t="s">
        <v>574</v>
      </c>
      <c r="Y144" s="23" t="s">
        <v>574</v>
      </c>
      <c r="Z144" s="23" t="s">
        <v>574</v>
      </c>
      <c r="AA144" s="23" t="s">
        <v>574</v>
      </c>
      <c r="AB144" s="23" t="s">
        <v>574</v>
      </c>
      <c r="AC144" s="23" t="s">
        <v>574</v>
      </c>
      <c r="AD144" s="23" t="s">
        <v>574</v>
      </c>
      <c r="AE144" s="23" t="s">
        <v>574</v>
      </c>
      <c r="AF144" s="23" t="s">
        <v>574</v>
      </c>
      <c r="AG144" s="23" t="s">
        <v>574</v>
      </c>
      <c r="AH144" s="24" t="s">
        <v>574</v>
      </c>
    </row>
    <row r="145" spans="2:34" x14ac:dyDescent="0.2">
      <c r="B145" s="33" t="s">
        <v>282</v>
      </c>
      <c r="C145" s="18" t="s">
        <v>91</v>
      </c>
      <c r="D145" s="21" t="s">
        <v>189</v>
      </c>
      <c r="E145" s="23" t="s">
        <v>574</v>
      </c>
      <c r="F145" s="23" t="s">
        <v>574</v>
      </c>
      <c r="G145" s="23" t="s">
        <v>574</v>
      </c>
      <c r="H145" s="23" t="s">
        <v>574</v>
      </c>
      <c r="I145" s="23" t="s">
        <v>574</v>
      </c>
      <c r="J145" s="23" t="s">
        <v>574</v>
      </c>
      <c r="K145" s="23" t="s">
        <v>574</v>
      </c>
      <c r="L145" s="23" t="s">
        <v>574</v>
      </c>
      <c r="M145" s="23" t="s">
        <v>574</v>
      </c>
      <c r="N145" s="23" t="s">
        <v>574</v>
      </c>
      <c r="O145" s="23" t="s">
        <v>574</v>
      </c>
      <c r="P145" s="23" t="s">
        <v>574</v>
      </c>
      <c r="Q145" s="23" t="s">
        <v>574</v>
      </c>
      <c r="R145" s="23" t="s">
        <v>574</v>
      </c>
      <c r="S145" s="24" t="s">
        <v>574</v>
      </c>
      <c r="T145" s="23" t="s">
        <v>574</v>
      </c>
      <c r="U145" s="23" t="s">
        <v>574</v>
      </c>
      <c r="V145" s="23" t="s">
        <v>574</v>
      </c>
      <c r="W145" s="23" t="s">
        <v>574</v>
      </c>
      <c r="X145" s="23" t="s">
        <v>574</v>
      </c>
      <c r="Y145" s="23" t="s">
        <v>574</v>
      </c>
      <c r="Z145" s="23" t="s">
        <v>574</v>
      </c>
      <c r="AA145" s="23" t="s">
        <v>574</v>
      </c>
      <c r="AB145" s="23" t="s">
        <v>574</v>
      </c>
      <c r="AC145" s="23" t="s">
        <v>574</v>
      </c>
      <c r="AD145" s="23" t="s">
        <v>574</v>
      </c>
      <c r="AE145" s="23" t="s">
        <v>574</v>
      </c>
      <c r="AF145" s="23" t="s">
        <v>574</v>
      </c>
      <c r="AG145" s="23" t="s">
        <v>574</v>
      </c>
      <c r="AH145" s="24" t="s">
        <v>574</v>
      </c>
    </row>
    <row r="146" spans="2:34" x14ac:dyDescent="0.2">
      <c r="B146" s="33" t="s">
        <v>282</v>
      </c>
      <c r="C146" s="18" t="s">
        <v>103</v>
      </c>
      <c r="D146" s="21" t="s">
        <v>425</v>
      </c>
      <c r="E146" s="23">
        <v>4.1039671682626538E-3</v>
      </c>
      <c r="F146" s="23">
        <v>1.7783857729138167E-2</v>
      </c>
      <c r="G146" s="23">
        <v>0</v>
      </c>
      <c r="H146" s="23">
        <v>3.4199726402188782E-2</v>
      </c>
      <c r="I146" s="23">
        <v>2.0519835841313269E-2</v>
      </c>
      <c r="J146" s="23">
        <v>0.11764705882352941</v>
      </c>
      <c r="K146" s="23">
        <v>4.1039671682626538E-2</v>
      </c>
      <c r="L146" s="23">
        <v>0.10123119015047879</v>
      </c>
      <c r="M146" s="23">
        <v>1.7783857729138167E-2</v>
      </c>
      <c r="N146" s="23">
        <v>1.3679890560875513E-3</v>
      </c>
      <c r="O146" s="23">
        <v>1.3679890560875513E-3</v>
      </c>
      <c r="P146" s="23">
        <v>0.19835841313269495</v>
      </c>
      <c r="Q146" s="23">
        <v>0.34473324213406292</v>
      </c>
      <c r="R146" s="23">
        <v>9.7127222982216141E-2</v>
      </c>
      <c r="S146" s="24">
        <v>3655</v>
      </c>
      <c r="T146" s="23">
        <v>1.1627906976744186E-2</v>
      </c>
      <c r="U146" s="23">
        <v>3.4883720930232558E-2</v>
      </c>
      <c r="V146" s="23">
        <v>0</v>
      </c>
      <c r="W146" s="23">
        <v>4.6511627906976744E-2</v>
      </c>
      <c r="X146" s="23">
        <v>3.4883720930232558E-2</v>
      </c>
      <c r="Y146" s="23">
        <v>6.9767441860465115E-2</v>
      </c>
      <c r="Z146" s="23">
        <v>2.3255813953488372E-2</v>
      </c>
      <c r="AA146" s="23">
        <v>4.6511627906976744E-2</v>
      </c>
      <c r="AB146" s="23">
        <v>3.4883720930232558E-2</v>
      </c>
      <c r="AC146" s="23">
        <v>0</v>
      </c>
      <c r="AD146" s="23">
        <v>0</v>
      </c>
      <c r="AE146" s="23">
        <v>0.10465116279069768</v>
      </c>
      <c r="AF146" s="23">
        <v>0.47674418604651164</v>
      </c>
      <c r="AG146" s="23">
        <v>0.12790697674418605</v>
      </c>
      <c r="AH146" s="24">
        <v>430</v>
      </c>
    </row>
    <row r="147" spans="2:34" x14ac:dyDescent="0.2">
      <c r="B147" s="33" t="s">
        <v>282</v>
      </c>
      <c r="C147" s="18" t="s">
        <v>496</v>
      </c>
      <c r="D147" s="21" t="s">
        <v>497</v>
      </c>
      <c r="E147" s="23" t="s">
        <v>574</v>
      </c>
      <c r="F147" s="23" t="s">
        <v>574</v>
      </c>
      <c r="G147" s="23" t="s">
        <v>574</v>
      </c>
      <c r="H147" s="23" t="s">
        <v>574</v>
      </c>
      <c r="I147" s="23" t="s">
        <v>574</v>
      </c>
      <c r="J147" s="23" t="s">
        <v>574</v>
      </c>
      <c r="K147" s="23" t="s">
        <v>574</v>
      </c>
      <c r="L147" s="23" t="s">
        <v>574</v>
      </c>
      <c r="M147" s="23" t="s">
        <v>574</v>
      </c>
      <c r="N147" s="23" t="s">
        <v>574</v>
      </c>
      <c r="O147" s="23" t="s">
        <v>574</v>
      </c>
      <c r="P147" s="23" t="s">
        <v>574</v>
      </c>
      <c r="Q147" s="23" t="s">
        <v>574</v>
      </c>
      <c r="R147" s="23" t="s">
        <v>574</v>
      </c>
      <c r="S147" s="24" t="s">
        <v>574</v>
      </c>
      <c r="T147" s="23" t="s">
        <v>574</v>
      </c>
      <c r="U147" s="23" t="s">
        <v>574</v>
      </c>
      <c r="V147" s="23" t="s">
        <v>574</v>
      </c>
      <c r="W147" s="23" t="s">
        <v>574</v>
      </c>
      <c r="X147" s="23" t="s">
        <v>574</v>
      </c>
      <c r="Y147" s="23" t="s">
        <v>574</v>
      </c>
      <c r="Z147" s="23" t="s">
        <v>574</v>
      </c>
      <c r="AA147" s="23" t="s">
        <v>574</v>
      </c>
      <c r="AB147" s="23" t="s">
        <v>574</v>
      </c>
      <c r="AC147" s="23" t="s">
        <v>574</v>
      </c>
      <c r="AD147" s="23" t="s">
        <v>574</v>
      </c>
      <c r="AE147" s="23" t="s">
        <v>574</v>
      </c>
      <c r="AF147" s="23" t="s">
        <v>574</v>
      </c>
      <c r="AG147" s="23" t="s">
        <v>574</v>
      </c>
      <c r="AH147" s="24" t="s">
        <v>574</v>
      </c>
    </row>
    <row r="148" spans="2:34" x14ac:dyDescent="0.2">
      <c r="B148" s="33" t="s">
        <v>282</v>
      </c>
      <c r="C148" s="18" t="s">
        <v>92</v>
      </c>
      <c r="D148" s="21" t="s">
        <v>190</v>
      </c>
      <c r="E148" s="23">
        <v>3.5087719298245612E-2</v>
      </c>
      <c r="F148" s="23">
        <v>1.7543859649122806E-2</v>
      </c>
      <c r="G148" s="23">
        <v>5.8479532163742687E-3</v>
      </c>
      <c r="H148" s="23">
        <v>2.3391812865497075E-2</v>
      </c>
      <c r="I148" s="23">
        <v>0.17543859649122806</v>
      </c>
      <c r="J148" s="23">
        <v>7.6023391812865493E-2</v>
      </c>
      <c r="K148" s="23">
        <v>7.6023391812865493E-2</v>
      </c>
      <c r="L148" s="23">
        <v>9.3567251461988299E-2</v>
      </c>
      <c r="M148" s="23">
        <v>4.6783625730994149E-2</v>
      </c>
      <c r="N148" s="23">
        <v>3.5087719298245612E-2</v>
      </c>
      <c r="O148" s="23">
        <v>0</v>
      </c>
      <c r="P148" s="23">
        <v>0.1871345029239766</v>
      </c>
      <c r="Q148" s="23">
        <v>0.21052631578947367</v>
      </c>
      <c r="R148" s="23">
        <v>2.3391812865497075E-2</v>
      </c>
      <c r="S148" s="24">
        <v>855</v>
      </c>
      <c r="T148" s="23">
        <v>0</v>
      </c>
      <c r="U148" s="23">
        <v>0</v>
      </c>
      <c r="V148" s="23">
        <v>0</v>
      </c>
      <c r="W148" s="23">
        <v>4.3478260869565216E-2</v>
      </c>
      <c r="X148" s="23">
        <v>0.34782608695652173</v>
      </c>
      <c r="Y148" s="23">
        <v>4.3478260869565216E-2</v>
      </c>
      <c r="Z148" s="23">
        <v>8.6956521739130432E-2</v>
      </c>
      <c r="AA148" s="23">
        <v>4.3478260869565216E-2</v>
      </c>
      <c r="AB148" s="23">
        <v>0.13043478260869565</v>
      </c>
      <c r="AC148" s="23">
        <v>4.3478260869565216E-2</v>
      </c>
      <c r="AD148" s="23">
        <v>0</v>
      </c>
      <c r="AE148" s="23">
        <v>0.13043478260869565</v>
      </c>
      <c r="AF148" s="23">
        <v>0.13043478260869565</v>
      </c>
      <c r="AG148" s="23">
        <v>0</v>
      </c>
      <c r="AH148" s="24">
        <v>115</v>
      </c>
    </row>
    <row r="149" spans="2:34" x14ac:dyDescent="0.2">
      <c r="B149" s="33" t="s">
        <v>282</v>
      </c>
      <c r="C149" s="18" t="s">
        <v>500</v>
      </c>
      <c r="D149" s="21" t="s">
        <v>501</v>
      </c>
      <c r="E149" s="23" t="s">
        <v>574</v>
      </c>
      <c r="F149" s="23" t="s">
        <v>574</v>
      </c>
      <c r="G149" s="23" t="s">
        <v>574</v>
      </c>
      <c r="H149" s="23" t="s">
        <v>574</v>
      </c>
      <c r="I149" s="23" t="s">
        <v>574</v>
      </c>
      <c r="J149" s="23" t="s">
        <v>574</v>
      </c>
      <c r="K149" s="23" t="s">
        <v>574</v>
      </c>
      <c r="L149" s="23" t="s">
        <v>574</v>
      </c>
      <c r="M149" s="23" t="s">
        <v>574</v>
      </c>
      <c r="N149" s="23" t="s">
        <v>574</v>
      </c>
      <c r="O149" s="23" t="s">
        <v>574</v>
      </c>
      <c r="P149" s="23" t="s">
        <v>574</v>
      </c>
      <c r="Q149" s="23" t="s">
        <v>574</v>
      </c>
      <c r="R149" s="23" t="s">
        <v>574</v>
      </c>
      <c r="S149" s="24" t="s">
        <v>574</v>
      </c>
      <c r="T149" s="23" t="s">
        <v>574</v>
      </c>
      <c r="U149" s="23" t="s">
        <v>574</v>
      </c>
      <c r="V149" s="23" t="s">
        <v>574</v>
      </c>
      <c r="W149" s="23" t="s">
        <v>574</v>
      </c>
      <c r="X149" s="23" t="s">
        <v>574</v>
      </c>
      <c r="Y149" s="23" t="s">
        <v>574</v>
      </c>
      <c r="Z149" s="23" t="s">
        <v>574</v>
      </c>
      <c r="AA149" s="23" t="s">
        <v>574</v>
      </c>
      <c r="AB149" s="23" t="s">
        <v>574</v>
      </c>
      <c r="AC149" s="23" t="s">
        <v>574</v>
      </c>
      <c r="AD149" s="23" t="s">
        <v>574</v>
      </c>
      <c r="AE149" s="23" t="s">
        <v>574</v>
      </c>
      <c r="AF149" s="23" t="s">
        <v>574</v>
      </c>
      <c r="AG149" s="23" t="s">
        <v>574</v>
      </c>
      <c r="AH149" s="24" t="s">
        <v>574</v>
      </c>
    </row>
    <row r="150" spans="2:34" x14ac:dyDescent="0.2">
      <c r="B150" s="33" t="s">
        <v>282</v>
      </c>
      <c r="C150" s="18" t="s">
        <v>98</v>
      </c>
      <c r="D150" s="21" t="s">
        <v>329</v>
      </c>
      <c r="E150" s="23">
        <v>4.2268041237113405E-2</v>
      </c>
      <c r="F150" s="23">
        <v>7.628865979381444E-2</v>
      </c>
      <c r="G150" s="23">
        <v>2.0618556701030928E-3</v>
      </c>
      <c r="H150" s="23">
        <v>6.9072164948453613E-2</v>
      </c>
      <c r="I150" s="23">
        <v>9.3814432989690721E-2</v>
      </c>
      <c r="J150" s="23">
        <v>5.7731958762886601E-2</v>
      </c>
      <c r="K150" s="23">
        <v>3.9175257731958762E-2</v>
      </c>
      <c r="L150" s="23">
        <v>8.8659793814432994E-2</v>
      </c>
      <c r="M150" s="23">
        <v>4.2268041237113405E-2</v>
      </c>
      <c r="N150" s="23">
        <v>1.0309278350515464E-2</v>
      </c>
      <c r="O150" s="23">
        <v>6.1855670103092781E-3</v>
      </c>
      <c r="P150" s="23">
        <v>0.14845360824742268</v>
      </c>
      <c r="Q150" s="23">
        <v>0.31134020618556701</v>
      </c>
      <c r="R150" s="23">
        <v>1.443298969072165E-2</v>
      </c>
      <c r="S150" s="24">
        <v>4850</v>
      </c>
      <c r="T150" s="23">
        <v>0.10344827586206896</v>
      </c>
      <c r="U150" s="23">
        <v>0.22413793103448276</v>
      </c>
      <c r="V150" s="23">
        <v>0</v>
      </c>
      <c r="W150" s="23">
        <v>1.7241379310344827E-2</v>
      </c>
      <c r="X150" s="23">
        <v>0.15517241379310345</v>
      </c>
      <c r="Y150" s="23">
        <v>6.0344827586206899E-2</v>
      </c>
      <c r="Z150" s="23">
        <v>2.5862068965517241E-2</v>
      </c>
      <c r="AA150" s="23">
        <v>5.1724137931034482E-2</v>
      </c>
      <c r="AB150" s="23">
        <v>6.8965517241379309E-2</v>
      </c>
      <c r="AC150" s="23">
        <v>8.6206896551724137E-3</v>
      </c>
      <c r="AD150" s="23">
        <v>8.6206896551724137E-3</v>
      </c>
      <c r="AE150" s="23">
        <v>8.6206896551724144E-2</v>
      </c>
      <c r="AF150" s="23">
        <v>0.16379310344827586</v>
      </c>
      <c r="AG150" s="23">
        <v>1.7241379310344827E-2</v>
      </c>
      <c r="AH150" s="24">
        <v>580</v>
      </c>
    </row>
    <row r="151" spans="2:34" x14ac:dyDescent="0.2">
      <c r="B151" s="33" t="s">
        <v>282</v>
      </c>
      <c r="C151" s="18" t="s">
        <v>495</v>
      </c>
      <c r="D151" s="21" t="s">
        <v>330</v>
      </c>
      <c r="E151" s="23">
        <v>1.4678899082568808E-2</v>
      </c>
      <c r="F151" s="23">
        <v>1.834862385321101E-2</v>
      </c>
      <c r="G151" s="23">
        <v>0</v>
      </c>
      <c r="H151" s="23">
        <v>2.3853211009174313E-2</v>
      </c>
      <c r="I151" s="23">
        <v>5.321100917431193E-2</v>
      </c>
      <c r="J151" s="23">
        <v>0.10091743119266056</v>
      </c>
      <c r="K151" s="23">
        <v>5.8715596330275233E-2</v>
      </c>
      <c r="L151" s="23">
        <v>0.10825688073394496</v>
      </c>
      <c r="M151" s="23">
        <v>2.3853211009174313E-2</v>
      </c>
      <c r="N151" s="23">
        <v>1.2844036697247707E-2</v>
      </c>
      <c r="O151" s="23">
        <v>3.669724770642202E-3</v>
      </c>
      <c r="P151" s="23">
        <v>0.25321100917431194</v>
      </c>
      <c r="Q151" s="23">
        <v>0.26422018348623855</v>
      </c>
      <c r="R151" s="23">
        <v>6.0550458715596334E-2</v>
      </c>
      <c r="S151" s="24">
        <v>2725</v>
      </c>
      <c r="T151" s="23">
        <v>5.8823529411764705E-2</v>
      </c>
      <c r="U151" s="23">
        <v>5.8823529411764705E-2</v>
      </c>
      <c r="V151" s="23">
        <v>0</v>
      </c>
      <c r="W151" s="23">
        <v>0</v>
      </c>
      <c r="X151" s="23">
        <v>0.11764705882352941</v>
      </c>
      <c r="Y151" s="23">
        <v>0</v>
      </c>
      <c r="Z151" s="23">
        <v>5.8823529411764705E-2</v>
      </c>
      <c r="AA151" s="23">
        <v>0</v>
      </c>
      <c r="AB151" s="23">
        <v>5.8823529411764705E-2</v>
      </c>
      <c r="AC151" s="23">
        <v>5.8823529411764705E-2</v>
      </c>
      <c r="AD151" s="23">
        <v>0</v>
      </c>
      <c r="AE151" s="23">
        <v>0.17647058823529413</v>
      </c>
      <c r="AF151" s="23">
        <v>0.35294117647058826</v>
      </c>
      <c r="AG151" s="23">
        <v>5.8823529411764705E-2</v>
      </c>
      <c r="AH151" s="24">
        <v>85</v>
      </c>
    </row>
    <row r="152" spans="2:34" x14ac:dyDescent="0.2">
      <c r="B152" s="33" t="s">
        <v>282</v>
      </c>
      <c r="C152" s="18" t="s">
        <v>105</v>
      </c>
      <c r="D152" s="21" t="s">
        <v>331</v>
      </c>
      <c r="E152" s="23" t="s">
        <v>574</v>
      </c>
      <c r="F152" s="23" t="s">
        <v>574</v>
      </c>
      <c r="G152" s="23" t="s">
        <v>574</v>
      </c>
      <c r="H152" s="23" t="s">
        <v>574</v>
      </c>
      <c r="I152" s="23" t="s">
        <v>574</v>
      </c>
      <c r="J152" s="23" t="s">
        <v>574</v>
      </c>
      <c r="K152" s="23" t="s">
        <v>574</v>
      </c>
      <c r="L152" s="23" t="s">
        <v>574</v>
      </c>
      <c r="M152" s="23" t="s">
        <v>574</v>
      </c>
      <c r="N152" s="23" t="s">
        <v>574</v>
      </c>
      <c r="O152" s="23" t="s">
        <v>574</v>
      </c>
      <c r="P152" s="23" t="s">
        <v>574</v>
      </c>
      <c r="Q152" s="23" t="s">
        <v>574</v>
      </c>
      <c r="R152" s="23" t="s">
        <v>574</v>
      </c>
      <c r="S152" s="24" t="s">
        <v>574</v>
      </c>
      <c r="T152" s="23" t="s">
        <v>574</v>
      </c>
      <c r="U152" s="23" t="s">
        <v>574</v>
      </c>
      <c r="V152" s="23" t="s">
        <v>574</v>
      </c>
      <c r="W152" s="23" t="s">
        <v>574</v>
      </c>
      <c r="X152" s="23" t="s">
        <v>574</v>
      </c>
      <c r="Y152" s="23" t="s">
        <v>574</v>
      </c>
      <c r="Z152" s="23" t="s">
        <v>574</v>
      </c>
      <c r="AA152" s="23" t="s">
        <v>574</v>
      </c>
      <c r="AB152" s="23" t="s">
        <v>574</v>
      </c>
      <c r="AC152" s="23" t="s">
        <v>574</v>
      </c>
      <c r="AD152" s="23" t="s">
        <v>574</v>
      </c>
      <c r="AE152" s="23" t="s">
        <v>574</v>
      </c>
      <c r="AF152" s="23" t="s">
        <v>574</v>
      </c>
      <c r="AG152" s="23" t="s">
        <v>574</v>
      </c>
      <c r="AH152" s="24" t="s">
        <v>574</v>
      </c>
    </row>
    <row r="153" spans="2:34" x14ac:dyDescent="0.2">
      <c r="B153" s="33" t="s">
        <v>282</v>
      </c>
      <c r="C153" s="18" t="s">
        <v>108</v>
      </c>
      <c r="D153" s="21" t="s">
        <v>332</v>
      </c>
      <c r="E153" s="23" t="s">
        <v>574</v>
      </c>
      <c r="F153" s="23" t="s">
        <v>574</v>
      </c>
      <c r="G153" s="23" t="s">
        <v>574</v>
      </c>
      <c r="H153" s="23" t="s">
        <v>574</v>
      </c>
      <c r="I153" s="23" t="s">
        <v>574</v>
      </c>
      <c r="J153" s="23" t="s">
        <v>574</v>
      </c>
      <c r="K153" s="23" t="s">
        <v>574</v>
      </c>
      <c r="L153" s="23" t="s">
        <v>574</v>
      </c>
      <c r="M153" s="23" t="s">
        <v>574</v>
      </c>
      <c r="N153" s="23" t="s">
        <v>574</v>
      </c>
      <c r="O153" s="23" t="s">
        <v>574</v>
      </c>
      <c r="P153" s="23" t="s">
        <v>574</v>
      </c>
      <c r="Q153" s="23" t="s">
        <v>574</v>
      </c>
      <c r="R153" s="23" t="s">
        <v>574</v>
      </c>
      <c r="S153" s="24" t="s">
        <v>574</v>
      </c>
      <c r="T153" s="23" t="s">
        <v>574</v>
      </c>
      <c r="U153" s="23" t="s">
        <v>574</v>
      </c>
      <c r="V153" s="23" t="s">
        <v>574</v>
      </c>
      <c r="W153" s="23" t="s">
        <v>574</v>
      </c>
      <c r="X153" s="23" t="s">
        <v>574</v>
      </c>
      <c r="Y153" s="23" t="s">
        <v>574</v>
      </c>
      <c r="Z153" s="23" t="s">
        <v>574</v>
      </c>
      <c r="AA153" s="23" t="s">
        <v>574</v>
      </c>
      <c r="AB153" s="23" t="s">
        <v>574</v>
      </c>
      <c r="AC153" s="23" t="s">
        <v>574</v>
      </c>
      <c r="AD153" s="23" t="s">
        <v>574</v>
      </c>
      <c r="AE153" s="23" t="s">
        <v>574</v>
      </c>
      <c r="AF153" s="23" t="s">
        <v>574</v>
      </c>
      <c r="AG153" s="23" t="s">
        <v>574</v>
      </c>
      <c r="AH153" s="24" t="s">
        <v>574</v>
      </c>
    </row>
    <row r="154" spans="2:34" x14ac:dyDescent="0.2">
      <c r="B154" s="33" t="s">
        <v>282</v>
      </c>
      <c r="C154" s="18" t="s">
        <v>109</v>
      </c>
      <c r="D154" s="21" t="s">
        <v>333</v>
      </c>
      <c r="E154" s="23">
        <v>1.1864406779661017E-2</v>
      </c>
      <c r="F154" s="23">
        <v>2.3728813559322035E-2</v>
      </c>
      <c r="G154" s="23">
        <v>5.084745762711864E-3</v>
      </c>
      <c r="H154" s="23">
        <v>2.8813559322033899E-2</v>
      </c>
      <c r="I154" s="23">
        <v>5.9322033898305086E-2</v>
      </c>
      <c r="J154" s="23">
        <v>0.13898305084745763</v>
      </c>
      <c r="K154" s="23">
        <v>4.4067796610169491E-2</v>
      </c>
      <c r="L154" s="23">
        <v>9.152542372881356E-2</v>
      </c>
      <c r="M154" s="23">
        <v>1.6949152542372881E-2</v>
      </c>
      <c r="N154" s="23">
        <v>6.7796610169491523E-3</v>
      </c>
      <c r="O154" s="23">
        <v>1.6949152542372881E-3</v>
      </c>
      <c r="P154" s="23">
        <v>9.3220338983050849E-2</v>
      </c>
      <c r="Q154" s="23">
        <v>0.42542372881355933</v>
      </c>
      <c r="R154" s="23">
        <v>5.4237288135593219E-2</v>
      </c>
      <c r="S154" s="24">
        <v>2950</v>
      </c>
      <c r="T154" s="23">
        <v>4.7619047619047616E-2</v>
      </c>
      <c r="U154" s="23">
        <v>9.5238095238095233E-2</v>
      </c>
      <c r="V154" s="23">
        <v>1.5873015873015872E-2</v>
      </c>
      <c r="W154" s="23">
        <v>1.5873015873015872E-2</v>
      </c>
      <c r="X154" s="23">
        <v>0.17460317460317459</v>
      </c>
      <c r="Y154" s="23">
        <v>4.7619047619047616E-2</v>
      </c>
      <c r="Z154" s="23">
        <v>7.9365079365079361E-2</v>
      </c>
      <c r="AA154" s="23">
        <v>9.5238095238095233E-2</v>
      </c>
      <c r="AB154" s="23">
        <v>4.7619047619047616E-2</v>
      </c>
      <c r="AC154" s="23">
        <v>0</v>
      </c>
      <c r="AD154" s="23">
        <v>0</v>
      </c>
      <c r="AE154" s="23">
        <v>4.7619047619047616E-2</v>
      </c>
      <c r="AF154" s="23">
        <v>0.2857142857142857</v>
      </c>
      <c r="AG154" s="23">
        <v>3.1746031746031744E-2</v>
      </c>
      <c r="AH154" s="24">
        <v>315</v>
      </c>
    </row>
    <row r="155" spans="2:34" x14ac:dyDescent="0.2">
      <c r="B155" s="33" t="s">
        <v>282</v>
      </c>
      <c r="C155" s="18" t="s">
        <v>110</v>
      </c>
      <c r="D155" s="21" t="s">
        <v>201</v>
      </c>
      <c r="E155" s="23" t="s">
        <v>574</v>
      </c>
      <c r="F155" s="23" t="s">
        <v>574</v>
      </c>
      <c r="G155" s="23" t="s">
        <v>574</v>
      </c>
      <c r="H155" s="23" t="s">
        <v>574</v>
      </c>
      <c r="I155" s="23" t="s">
        <v>574</v>
      </c>
      <c r="J155" s="23" t="s">
        <v>574</v>
      </c>
      <c r="K155" s="23" t="s">
        <v>574</v>
      </c>
      <c r="L155" s="23" t="s">
        <v>574</v>
      </c>
      <c r="M155" s="23" t="s">
        <v>574</v>
      </c>
      <c r="N155" s="23" t="s">
        <v>574</v>
      </c>
      <c r="O155" s="23" t="s">
        <v>574</v>
      </c>
      <c r="P155" s="23" t="s">
        <v>574</v>
      </c>
      <c r="Q155" s="23" t="s">
        <v>574</v>
      </c>
      <c r="R155" s="23" t="s">
        <v>574</v>
      </c>
      <c r="S155" s="24" t="s">
        <v>574</v>
      </c>
      <c r="T155" s="23" t="s">
        <v>574</v>
      </c>
      <c r="U155" s="23" t="s">
        <v>574</v>
      </c>
      <c r="V155" s="23" t="s">
        <v>574</v>
      </c>
      <c r="W155" s="23" t="s">
        <v>574</v>
      </c>
      <c r="X155" s="23" t="s">
        <v>574</v>
      </c>
      <c r="Y155" s="23" t="s">
        <v>574</v>
      </c>
      <c r="Z155" s="23" t="s">
        <v>574</v>
      </c>
      <c r="AA155" s="23" t="s">
        <v>574</v>
      </c>
      <c r="AB155" s="23" t="s">
        <v>574</v>
      </c>
      <c r="AC155" s="23" t="s">
        <v>574</v>
      </c>
      <c r="AD155" s="23" t="s">
        <v>574</v>
      </c>
      <c r="AE155" s="23" t="s">
        <v>574</v>
      </c>
      <c r="AF155" s="23" t="s">
        <v>574</v>
      </c>
      <c r="AG155" s="23" t="s">
        <v>574</v>
      </c>
      <c r="AH155" s="24" t="s">
        <v>574</v>
      </c>
    </row>
    <row r="156" spans="2:34" x14ac:dyDescent="0.2">
      <c r="B156" s="33" t="s">
        <v>282</v>
      </c>
      <c r="C156" s="18" t="s">
        <v>111</v>
      </c>
      <c r="D156" s="21" t="s">
        <v>334</v>
      </c>
      <c r="E156" s="23" t="s">
        <v>574</v>
      </c>
      <c r="F156" s="23" t="s">
        <v>574</v>
      </c>
      <c r="G156" s="23" t="s">
        <v>574</v>
      </c>
      <c r="H156" s="23" t="s">
        <v>574</v>
      </c>
      <c r="I156" s="23" t="s">
        <v>574</v>
      </c>
      <c r="J156" s="23" t="s">
        <v>574</v>
      </c>
      <c r="K156" s="23" t="s">
        <v>574</v>
      </c>
      <c r="L156" s="23" t="s">
        <v>574</v>
      </c>
      <c r="M156" s="23" t="s">
        <v>574</v>
      </c>
      <c r="N156" s="23" t="s">
        <v>574</v>
      </c>
      <c r="O156" s="23" t="s">
        <v>574</v>
      </c>
      <c r="P156" s="23" t="s">
        <v>574</v>
      </c>
      <c r="Q156" s="23" t="s">
        <v>574</v>
      </c>
      <c r="R156" s="23" t="s">
        <v>574</v>
      </c>
      <c r="S156" s="24" t="s">
        <v>574</v>
      </c>
      <c r="T156" s="23" t="s">
        <v>574</v>
      </c>
      <c r="U156" s="23" t="s">
        <v>574</v>
      </c>
      <c r="V156" s="23" t="s">
        <v>574</v>
      </c>
      <c r="W156" s="23" t="s">
        <v>574</v>
      </c>
      <c r="X156" s="23" t="s">
        <v>574</v>
      </c>
      <c r="Y156" s="23" t="s">
        <v>574</v>
      </c>
      <c r="Z156" s="23" t="s">
        <v>574</v>
      </c>
      <c r="AA156" s="23" t="s">
        <v>574</v>
      </c>
      <c r="AB156" s="23" t="s">
        <v>574</v>
      </c>
      <c r="AC156" s="23" t="s">
        <v>574</v>
      </c>
      <c r="AD156" s="23" t="s">
        <v>574</v>
      </c>
      <c r="AE156" s="23" t="s">
        <v>574</v>
      </c>
      <c r="AF156" s="23" t="s">
        <v>574</v>
      </c>
      <c r="AG156" s="23" t="s">
        <v>574</v>
      </c>
      <c r="AH156" s="24" t="s">
        <v>574</v>
      </c>
    </row>
    <row r="157" spans="2:34" x14ac:dyDescent="0.2">
      <c r="B157" s="33" t="s">
        <v>286</v>
      </c>
      <c r="C157" s="18" t="s">
        <v>113</v>
      </c>
      <c r="D157" s="21" t="s">
        <v>335</v>
      </c>
      <c r="E157" s="23" t="s">
        <v>574</v>
      </c>
      <c r="F157" s="23" t="s">
        <v>574</v>
      </c>
      <c r="G157" s="23" t="s">
        <v>574</v>
      </c>
      <c r="H157" s="23" t="s">
        <v>574</v>
      </c>
      <c r="I157" s="23" t="s">
        <v>574</v>
      </c>
      <c r="J157" s="23" t="s">
        <v>574</v>
      </c>
      <c r="K157" s="23" t="s">
        <v>574</v>
      </c>
      <c r="L157" s="23" t="s">
        <v>574</v>
      </c>
      <c r="M157" s="23" t="s">
        <v>574</v>
      </c>
      <c r="N157" s="23" t="s">
        <v>574</v>
      </c>
      <c r="O157" s="23" t="s">
        <v>574</v>
      </c>
      <c r="P157" s="23" t="s">
        <v>574</v>
      </c>
      <c r="Q157" s="23" t="s">
        <v>574</v>
      </c>
      <c r="R157" s="23" t="s">
        <v>574</v>
      </c>
      <c r="S157" s="24" t="s">
        <v>574</v>
      </c>
      <c r="T157" s="23" t="s">
        <v>574</v>
      </c>
      <c r="U157" s="23" t="s">
        <v>574</v>
      </c>
      <c r="V157" s="23" t="s">
        <v>574</v>
      </c>
      <c r="W157" s="23" t="s">
        <v>574</v>
      </c>
      <c r="X157" s="23" t="s">
        <v>574</v>
      </c>
      <c r="Y157" s="23" t="s">
        <v>574</v>
      </c>
      <c r="Z157" s="23" t="s">
        <v>574</v>
      </c>
      <c r="AA157" s="23" t="s">
        <v>574</v>
      </c>
      <c r="AB157" s="23" t="s">
        <v>574</v>
      </c>
      <c r="AC157" s="23" t="s">
        <v>574</v>
      </c>
      <c r="AD157" s="23" t="s">
        <v>574</v>
      </c>
      <c r="AE157" s="23" t="s">
        <v>574</v>
      </c>
      <c r="AF157" s="23" t="s">
        <v>574</v>
      </c>
      <c r="AG157" s="23" t="s">
        <v>574</v>
      </c>
      <c r="AH157" s="24" t="s">
        <v>574</v>
      </c>
    </row>
    <row r="158" spans="2:34" x14ac:dyDescent="0.2">
      <c r="B158" s="33" t="s">
        <v>286</v>
      </c>
      <c r="C158" s="18" t="s">
        <v>518</v>
      </c>
      <c r="D158" s="21" t="s">
        <v>519</v>
      </c>
      <c r="E158" s="23" t="s">
        <v>574</v>
      </c>
      <c r="F158" s="23" t="s">
        <v>574</v>
      </c>
      <c r="G158" s="23" t="s">
        <v>574</v>
      </c>
      <c r="H158" s="23" t="s">
        <v>574</v>
      </c>
      <c r="I158" s="23" t="s">
        <v>574</v>
      </c>
      <c r="J158" s="23" t="s">
        <v>574</v>
      </c>
      <c r="K158" s="23" t="s">
        <v>574</v>
      </c>
      <c r="L158" s="23" t="s">
        <v>574</v>
      </c>
      <c r="M158" s="23" t="s">
        <v>574</v>
      </c>
      <c r="N158" s="23" t="s">
        <v>574</v>
      </c>
      <c r="O158" s="23" t="s">
        <v>574</v>
      </c>
      <c r="P158" s="23" t="s">
        <v>574</v>
      </c>
      <c r="Q158" s="23" t="s">
        <v>574</v>
      </c>
      <c r="R158" s="23" t="s">
        <v>574</v>
      </c>
      <c r="S158" s="24" t="s">
        <v>574</v>
      </c>
      <c r="T158" s="23" t="s">
        <v>574</v>
      </c>
      <c r="U158" s="23" t="s">
        <v>574</v>
      </c>
      <c r="V158" s="23" t="s">
        <v>574</v>
      </c>
      <c r="W158" s="23" t="s">
        <v>574</v>
      </c>
      <c r="X158" s="23" t="s">
        <v>574</v>
      </c>
      <c r="Y158" s="23" t="s">
        <v>574</v>
      </c>
      <c r="Z158" s="23" t="s">
        <v>574</v>
      </c>
      <c r="AA158" s="23" t="s">
        <v>574</v>
      </c>
      <c r="AB158" s="23" t="s">
        <v>574</v>
      </c>
      <c r="AC158" s="23" t="s">
        <v>574</v>
      </c>
      <c r="AD158" s="23" t="s">
        <v>574</v>
      </c>
      <c r="AE158" s="23" t="s">
        <v>574</v>
      </c>
      <c r="AF158" s="23" t="s">
        <v>574</v>
      </c>
      <c r="AG158" s="23" t="s">
        <v>574</v>
      </c>
      <c r="AH158" s="24" t="s">
        <v>574</v>
      </c>
    </row>
    <row r="159" spans="2:34" x14ac:dyDescent="0.2">
      <c r="B159" s="33" t="s">
        <v>286</v>
      </c>
      <c r="C159" s="18" t="s">
        <v>556</v>
      </c>
      <c r="D159" s="21" t="s">
        <v>557</v>
      </c>
      <c r="E159" s="23" t="s">
        <v>574</v>
      </c>
      <c r="F159" s="23" t="s">
        <v>574</v>
      </c>
      <c r="G159" s="23" t="s">
        <v>574</v>
      </c>
      <c r="H159" s="23" t="s">
        <v>574</v>
      </c>
      <c r="I159" s="23" t="s">
        <v>574</v>
      </c>
      <c r="J159" s="23" t="s">
        <v>574</v>
      </c>
      <c r="K159" s="23" t="s">
        <v>574</v>
      </c>
      <c r="L159" s="23" t="s">
        <v>574</v>
      </c>
      <c r="M159" s="23" t="s">
        <v>574</v>
      </c>
      <c r="N159" s="23" t="s">
        <v>574</v>
      </c>
      <c r="O159" s="23" t="s">
        <v>574</v>
      </c>
      <c r="P159" s="23" t="s">
        <v>574</v>
      </c>
      <c r="Q159" s="23" t="s">
        <v>574</v>
      </c>
      <c r="R159" s="23" t="s">
        <v>574</v>
      </c>
      <c r="S159" s="24" t="s">
        <v>574</v>
      </c>
      <c r="T159" s="23" t="s">
        <v>574</v>
      </c>
      <c r="U159" s="23" t="s">
        <v>574</v>
      </c>
      <c r="V159" s="23" t="s">
        <v>574</v>
      </c>
      <c r="W159" s="23" t="s">
        <v>574</v>
      </c>
      <c r="X159" s="23" t="s">
        <v>574</v>
      </c>
      <c r="Y159" s="23" t="s">
        <v>574</v>
      </c>
      <c r="Z159" s="23" t="s">
        <v>574</v>
      </c>
      <c r="AA159" s="23" t="s">
        <v>574</v>
      </c>
      <c r="AB159" s="23" t="s">
        <v>574</v>
      </c>
      <c r="AC159" s="23" t="s">
        <v>574</v>
      </c>
      <c r="AD159" s="23" t="s">
        <v>574</v>
      </c>
      <c r="AE159" s="23" t="s">
        <v>574</v>
      </c>
      <c r="AF159" s="23" t="s">
        <v>574</v>
      </c>
      <c r="AG159" s="23" t="s">
        <v>574</v>
      </c>
      <c r="AH159" s="24" t="s">
        <v>574</v>
      </c>
    </row>
    <row r="160" spans="2:34" x14ac:dyDescent="0.2">
      <c r="B160" s="33" t="s">
        <v>286</v>
      </c>
      <c r="C160" s="18" t="s">
        <v>114</v>
      </c>
      <c r="D160" s="21" t="s">
        <v>202</v>
      </c>
      <c r="E160" s="23" t="s">
        <v>574</v>
      </c>
      <c r="F160" s="23" t="s">
        <v>574</v>
      </c>
      <c r="G160" s="23" t="s">
        <v>574</v>
      </c>
      <c r="H160" s="23" t="s">
        <v>574</v>
      </c>
      <c r="I160" s="23" t="s">
        <v>574</v>
      </c>
      <c r="J160" s="23" t="s">
        <v>574</v>
      </c>
      <c r="K160" s="23" t="s">
        <v>574</v>
      </c>
      <c r="L160" s="23" t="s">
        <v>574</v>
      </c>
      <c r="M160" s="23" t="s">
        <v>574</v>
      </c>
      <c r="N160" s="23" t="s">
        <v>574</v>
      </c>
      <c r="O160" s="23" t="s">
        <v>574</v>
      </c>
      <c r="P160" s="23" t="s">
        <v>574</v>
      </c>
      <c r="Q160" s="23" t="s">
        <v>574</v>
      </c>
      <c r="R160" s="23" t="s">
        <v>574</v>
      </c>
      <c r="S160" s="24" t="s">
        <v>574</v>
      </c>
      <c r="T160" s="23" t="s">
        <v>574</v>
      </c>
      <c r="U160" s="23" t="s">
        <v>574</v>
      </c>
      <c r="V160" s="23" t="s">
        <v>574</v>
      </c>
      <c r="W160" s="23" t="s">
        <v>574</v>
      </c>
      <c r="X160" s="23" t="s">
        <v>574</v>
      </c>
      <c r="Y160" s="23" t="s">
        <v>574</v>
      </c>
      <c r="Z160" s="23" t="s">
        <v>574</v>
      </c>
      <c r="AA160" s="23" t="s">
        <v>574</v>
      </c>
      <c r="AB160" s="23" t="s">
        <v>574</v>
      </c>
      <c r="AC160" s="23" t="s">
        <v>574</v>
      </c>
      <c r="AD160" s="23" t="s">
        <v>574</v>
      </c>
      <c r="AE160" s="23" t="s">
        <v>574</v>
      </c>
      <c r="AF160" s="23" t="s">
        <v>574</v>
      </c>
      <c r="AG160" s="23" t="s">
        <v>574</v>
      </c>
      <c r="AH160" s="24" t="s">
        <v>574</v>
      </c>
    </row>
    <row r="161" spans="2:34" x14ac:dyDescent="0.2">
      <c r="B161" s="33" t="s">
        <v>286</v>
      </c>
      <c r="C161" s="18" t="s">
        <v>115</v>
      </c>
      <c r="D161" s="21" t="s">
        <v>336</v>
      </c>
      <c r="E161" s="23" t="s">
        <v>574</v>
      </c>
      <c r="F161" s="23" t="s">
        <v>574</v>
      </c>
      <c r="G161" s="23" t="s">
        <v>574</v>
      </c>
      <c r="H161" s="23" t="s">
        <v>574</v>
      </c>
      <c r="I161" s="23" t="s">
        <v>574</v>
      </c>
      <c r="J161" s="23" t="s">
        <v>574</v>
      </c>
      <c r="K161" s="23" t="s">
        <v>574</v>
      </c>
      <c r="L161" s="23" t="s">
        <v>574</v>
      </c>
      <c r="M161" s="23" t="s">
        <v>574</v>
      </c>
      <c r="N161" s="23" t="s">
        <v>574</v>
      </c>
      <c r="O161" s="23" t="s">
        <v>574</v>
      </c>
      <c r="P161" s="23" t="s">
        <v>574</v>
      </c>
      <c r="Q161" s="23" t="s">
        <v>574</v>
      </c>
      <c r="R161" s="23" t="s">
        <v>574</v>
      </c>
      <c r="S161" s="24" t="s">
        <v>574</v>
      </c>
      <c r="T161" s="23" t="s">
        <v>574</v>
      </c>
      <c r="U161" s="23" t="s">
        <v>574</v>
      </c>
      <c r="V161" s="23" t="s">
        <v>574</v>
      </c>
      <c r="W161" s="23" t="s">
        <v>574</v>
      </c>
      <c r="X161" s="23" t="s">
        <v>574</v>
      </c>
      <c r="Y161" s="23" t="s">
        <v>574</v>
      </c>
      <c r="Z161" s="23" t="s">
        <v>574</v>
      </c>
      <c r="AA161" s="23" t="s">
        <v>574</v>
      </c>
      <c r="AB161" s="23" t="s">
        <v>574</v>
      </c>
      <c r="AC161" s="23" t="s">
        <v>574</v>
      </c>
      <c r="AD161" s="23" t="s">
        <v>574</v>
      </c>
      <c r="AE161" s="23" t="s">
        <v>574</v>
      </c>
      <c r="AF161" s="23" t="s">
        <v>574</v>
      </c>
      <c r="AG161" s="23" t="s">
        <v>574</v>
      </c>
      <c r="AH161" s="24" t="s">
        <v>574</v>
      </c>
    </row>
    <row r="162" spans="2:34" x14ac:dyDescent="0.2">
      <c r="B162" s="33" t="s">
        <v>286</v>
      </c>
      <c r="C162" s="18" t="s">
        <v>116</v>
      </c>
      <c r="D162" s="21" t="s">
        <v>203</v>
      </c>
      <c r="E162" s="23" t="s">
        <v>574</v>
      </c>
      <c r="F162" s="23" t="s">
        <v>574</v>
      </c>
      <c r="G162" s="23" t="s">
        <v>574</v>
      </c>
      <c r="H162" s="23" t="s">
        <v>574</v>
      </c>
      <c r="I162" s="23" t="s">
        <v>574</v>
      </c>
      <c r="J162" s="23" t="s">
        <v>574</v>
      </c>
      <c r="K162" s="23" t="s">
        <v>574</v>
      </c>
      <c r="L162" s="23" t="s">
        <v>574</v>
      </c>
      <c r="M162" s="23" t="s">
        <v>574</v>
      </c>
      <c r="N162" s="23" t="s">
        <v>574</v>
      </c>
      <c r="O162" s="23" t="s">
        <v>574</v>
      </c>
      <c r="P162" s="23" t="s">
        <v>574</v>
      </c>
      <c r="Q162" s="23" t="s">
        <v>574</v>
      </c>
      <c r="R162" s="23" t="s">
        <v>574</v>
      </c>
      <c r="S162" s="24" t="s">
        <v>574</v>
      </c>
      <c r="T162" s="23" t="s">
        <v>574</v>
      </c>
      <c r="U162" s="23" t="s">
        <v>574</v>
      </c>
      <c r="V162" s="23" t="s">
        <v>574</v>
      </c>
      <c r="W162" s="23" t="s">
        <v>574</v>
      </c>
      <c r="X162" s="23" t="s">
        <v>574</v>
      </c>
      <c r="Y162" s="23" t="s">
        <v>574</v>
      </c>
      <c r="Z162" s="23" t="s">
        <v>574</v>
      </c>
      <c r="AA162" s="23" t="s">
        <v>574</v>
      </c>
      <c r="AB162" s="23" t="s">
        <v>574</v>
      </c>
      <c r="AC162" s="23" t="s">
        <v>574</v>
      </c>
      <c r="AD162" s="23" t="s">
        <v>574</v>
      </c>
      <c r="AE162" s="23" t="s">
        <v>574</v>
      </c>
      <c r="AF162" s="23" t="s">
        <v>574</v>
      </c>
      <c r="AG162" s="23" t="s">
        <v>574</v>
      </c>
      <c r="AH162" s="24" t="s">
        <v>574</v>
      </c>
    </row>
    <row r="163" spans="2:34" x14ac:dyDescent="0.2">
      <c r="B163" s="33" t="s">
        <v>286</v>
      </c>
      <c r="C163" s="18" t="s">
        <v>117</v>
      </c>
      <c r="D163" s="21" t="s">
        <v>204</v>
      </c>
      <c r="E163" s="23">
        <v>1.5427769985974754E-2</v>
      </c>
      <c r="F163" s="23">
        <v>1.6830294530154277E-2</v>
      </c>
      <c r="G163" s="23">
        <v>1.4025245441795231E-3</v>
      </c>
      <c r="H163" s="23">
        <v>3.3660589060308554E-2</v>
      </c>
      <c r="I163" s="23">
        <v>4.6283309957924262E-2</v>
      </c>
      <c r="J163" s="23">
        <v>5.890603085553997E-2</v>
      </c>
      <c r="K163" s="23">
        <v>3.7868162692847124E-2</v>
      </c>
      <c r="L163" s="23">
        <v>0.10518934081346423</v>
      </c>
      <c r="M163" s="23">
        <v>1.6830294530154277E-2</v>
      </c>
      <c r="N163" s="23">
        <v>2.244039270687237E-2</v>
      </c>
      <c r="O163" s="23">
        <v>0</v>
      </c>
      <c r="P163" s="23">
        <v>0.19775596072931276</v>
      </c>
      <c r="Q163" s="23">
        <v>0.43057503506311362</v>
      </c>
      <c r="R163" s="23">
        <v>1.6830294530154277E-2</v>
      </c>
      <c r="S163" s="24">
        <v>3565</v>
      </c>
      <c r="T163" s="23">
        <v>5.4545454545454543E-2</v>
      </c>
      <c r="U163" s="23">
        <v>0.12727272727272726</v>
      </c>
      <c r="V163" s="23">
        <v>0</v>
      </c>
      <c r="W163" s="23">
        <v>1.8181818181818181E-2</v>
      </c>
      <c r="X163" s="23">
        <v>0.12727272727272726</v>
      </c>
      <c r="Y163" s="23">
        <v>0.10909090909090909</v>
      </c>
      <c r="Z163" s="23">
        <v>5.4545454545454543E-2</v>
      </c>
      <c r="AA163" s="23">
        <v>0.12727272727272726</v>
      </c>
      <c r="AB163" s="23">
        <v>3.6363636363636362E-2</v>
      </c>
      <c r="AC163" s="23">
        <v>0.14545454545454545</v>
      </c>
      <c r="AD163" s="23">
        <v>0</v>
      </c>
      <c r="AE163" s="23">
        <v>7.2727272727272724E-2</v>
      </c>
      <c r="AF163" s="23">
        <v>7.2727272727272724E-2</v>
      </c>
      <c r="AG163" s="23">
        <v>5.4545454545454543E-2</v>
      </c>
      <c r="AH163" s="24">
        <v>275</v>
      </c>
    </row>
    <row r="164" spans="2:34" x14ac:dyDescent="0.2">
      <c r="B164" s="33" t="s">
        <v>286</v>
      </c>
      <c r="C164" s="18" t="s">
        <v>508</v>
      </c>
      <c r="D164" s="21" t="s">
        <v>509</v>
      </c>
      <c r="E164" s="23" t="s">
        <v>574</v>
      </c>
      <c r="F164" s="23" t="s">
        <v>574</v>
      </c>
      <c r="G164" s="23" t="s">
        <v>574</v>
      </c>
      <c r="H164" s="23" t="s">
        <v>574</v>
      </c>
      <c r="I164" s="23" t="s">
        <v>574</v>
      </c>
      <c r="J164" s="23" t="s">
        <v>574</v>
      </c>
      <c r="K164" s="23" t="s">
        <v>574</v>
      </c>
      <c r="L164" s="23" t="s">
        <v>574</v>
      </c>
      <c r="M164" s="23" t="s">
        <v>574</v>
      </c>
      <c r="N164" s="23" t="s">
        <v>574</v>
      </c>
      <c r="O164" s="23" t="s">
        <v>574</v>
      </c>
      <c r="P164" s="23" t="s">
        <v>574</v>
      </c>
      <c r="Q164" s="23" t="s">
        <v>574</v>
      </c>
      <c r="R164" s="23" t="s">
        <v>574</v>
      </c>
      <c r="S164" s="24" t="s">
        <v>574</v>
      </c>
      <c r="T164" s="23" t="s">
        <v>574</v>
      </c>
      <c r="U164" s="23" t="s">
        <v>574</v>
      </c>
      <c r="V164" s="23" t="s">
        <v>574</v>
      </c>
      <c r="W164" s="23" t="s">
        <v>574</v>
      </c>
      <c r="X164" s="23" t="s">
        <v>574</v>
      </c>
      <c r="Y164" s="23" t="s">
        <v>574</v>
      </c>
      <c r="Z164" s="23" t="s">
        <v>574</v>
      </c>
      <c r="AA164" s="23" t="s">
        <v>574</v>
      </c>
      <c r="AB164" s="23" t="s">
        <v>574</v>
      </c>
      <c r="AC164" s="23" t="s">
        <v>574</v>
      </c>
      <c r="AD164" s="23" t="s">
        <v>574</v>
      </c>
      <c r="AE164" s="23" t="s">
        <v>574</v>
      </c>
      <c r="AF164" s="23" t="s">
        <v>574</v>
      </c>
      <c r="AG164" s="23" t="s">
        <v>574</v>
      </c>
      <c r="AH164" s="24" t="s">
        <v>574</v>
      </c>
    </row>
    <row r="165" spans="2:34" x14ac:dyDescent="0.2">
      <c r="B165" s="33" t="s">
        <v>286</v>
      </c>
      <c r="C165" s="18" t="s">
        <v>120</v>
      </c>
      <c r="D165" s="21" t="s">
        <v>337</v>
      </c>
      <c r="E165" s="23" t="s">
        <v>574</v>
      </c>
      <c r="F165" s="23" t="s">
        <v>574</v>
      </c>
      <c r="G165" s="23" t="s">
        <v>574</v>
      </c>
      <c r="H165" s="23" t="s">
        <v>574</v>
      </c>
      <c r="I165" s="23" t="s">
        <v>574</v>
      </c>
      <c r="J165" s="23" t="s">
        <v>574</v>
      </c>
      <c r="K165" s="23" t="s">
        <v>574</v>
      </c>
      <c r="L165" s="23" t="s">
        <v>574</v>
      </c>
      <c r="M165" s="23" t="s">
        <v>574</v>
      </c>
      <c r="N165" s="23" t="s">
        <v>574</v>
      </c>
      <c r="O165" s="23" t="s">
        <v>574</v>
      </c>
      <c r="P165" s="23" t="s">
        <v>574</v>
      </c>
      <c r="Q165" s="23" t="s">
        <v>574</v>
      </c>
      <c r="R165" s="23" t="s">
        <v>574</v>
      </c>
      <c r="S165" s="24" t="s">
        <v>574</v>
      </c>
      <c r="T165" s="23" t="s">
        <v>574</v>
      </c>
      <c r="U165" s="23" t="s">
        <v>574</v>
      </c>
      <c r="V165" s="23" t="s">
        <v>574</v>
      </c>
      <c r="W165" s="23" t="s">
        <v>574</v>
      </c>
      <c r="X165" s="23" t="s">
        <v>574</v>
      </c>
      <c r="Y165" s="23" t="s">
        <v>574</v>
      </c>
      <c r="Z165" s="23" t="s">
        <v>574</v>
      </c>
      <c r="AA165" s="23" t="s">
        <v>574</v>
      </c>
      <c r="AB165" s="23" t="s">
        <v>574</v>
      </c>
      <c r="AC165" s="23" t="s">
        <v>574</v>
      </c>
      <c r="AD165" s="23" t="s">
        <v>574</v>
      </c>
      <c r="AE165" s="23" t="s">
        <v>574</v>
      </c>
      <c r="AF165" s="23" t="s">
        <v>574</v>
      </c>
      <c r="AG165" s="23" t="s">
        <v>574</v>
      </c>
      <c r="AH165" s="24" t="s">
        <v>574</v>
      </c>
    </row>
    <row r="166" spans="2:34" x14ac:dyDescent="0.2">
      <c r="B166" s="33" t="s">
        <v>286</v>
      </c>
      <c r="C166" s="18" t="s">
        <v>520</v>
      </c>
      <c r="D166" s="21" t="s">
        <v>521</v>
      </c>
      <c r="E166" s="23">
        <v>1.5939597315436243E-2</v>
      </c>
      <c r="F166" s="23">
        <v>1.2583892617449664E-2</v>
      </c>
      <c r="G166" s="23">
        <v>8.3892617449664428E-4</v>
      </c>
      <c r="H166" s="23">
        <v>3.8590604026845637E-2</v>
      </c>
      <c r="I166" s="23">
        <v>4.6979865771812082E-2</v>
      </c>
      <c r="J166" s="23">
        <v>5.0335570469798654E-2</v>
      </c>
      <c r="K166" s="23">
        <v>6.0402684563758392E-2</v>
      </c>
      <c r="L166" s="23">
        <v>0.15100671140939598</v>
      </c>
      <c r="M166" s="23">
        <v>2.0134228187919462E-2</v>
      </c>
      <c r="N166" s="23">
        <v>7.550335570469799E-3</v>
      </c>
      <c r="O166" s="23">
        <v>2.5167785234899327E-3</v>
      </c>
      <c r="P166" s="23">
        <v>0.29530201342281881</v>
      </c>
      <c r="Q166" s="23">
        <v>0.2726510067114094</v>
      </c>
      <c r="R166" s="23">
        <v>2.5167785234899327E-2</v>
      </c>
      <c r="S166" s="24">
        <v>5960</v>
      </c>
      <c r="T166" s="23">
        <v>4.3478260869565216E-2</v>
      </c>
      <c r="U166" s="23">
        <v>6.5217391304347824E-2</v>
      </c>
      <c r="V166" s="23">
        <v>1.0869565217391304E-2</v>
      </c>
      <c r="W166" s="23">
        <v>2.1739130434782608E-2</v>
      </c>
      <c r="X166" s="23">
        <v>0.15217391304347827</v>
      </c>
      <c r="Y166" s="23">
        <v>5.434782608695652E-2</v>
      </c>
      <c r="Z166" s="23">
        <v>4.3478260869565216E-2</v>
      </c>
      <c r="AA166" s="23">
        <v>7.6086956521739135E-2</v>
      </c>
      <c r="AB166" s="23">
        <v>8.6956521739130432E-2</v>
      </c>
      <c r="AC166" s="23">
        <v>2.1739130434782608E-2</v>
      </c>
      <c r="AD166" s="23">
        <v>1.0869565217391304E-2</v>
      </c>
      <c r="AE166" s="23">
        <v>0.13043478260869565</v>
      </c>
      <c r="AF166" s="23">
        <v>0.2608695652173913</v>
      </c>
      <c r="AG166" s="23">
        <v>2.1739130434782608E-2</v>
      </c>
      <c r="AH166" s="24">
        <v>460</v>
      </c>
    </row>
    <row r="167" spans="2:34" x14ac:dyDescent="0.2">
      <c r="B167" s="33" t="s">
        <v>286</v>
      </c>
      <c r="C167" s="18" t="s">
        <v>121</v>
      </c>
      <c r="D167" s="21" t="s">
        <v>338</v>
      </c>
      <c r="E167" s="23" t="s">
        <v>574</v>
      </c>
      <c r="F167" s="23" t="s">
        <v>574</v>
      </c>
      <c r="G167" s="23" t="s">
        <v>574</v>
      </c>
      <c r="H167" s="23" t="s">
        <v>574</v>
      </c>
      <c r="I167" s="23" t="s">
        <v>574</v>
      </c>
      <c r="J167" s="23" t="s">
        <v>574</v>
      </c>
      <c r="K167" s="23" t="s">
        <v>574</v>
      </c>
      <c r="L167" s="23" t="s">
        <v>574</v>
      </c>
      <c r="M167" s="23" t="s">
        <v>574</v>
      </c>
      <c r="N167" s="23" t="s">
        <v>574</v>
      </c>
      <c r="O167" s="23" t="s">
        <v>574</v>
      </c>
      <c r="P167" s="23" t="s">
        <v>574</v>
      </c>
      <c r="Q167" s="23" t="s">
        <v>574</v>
      </c>
      <c r="R167" s="23" t="s">
        <v>574</v>
      </c>
      <c r="S167" s="24" t="s">
        <v>574</v>
      </c>
      <c r="T167" s="23" t="s">
        <v>574</v>
      </c>
      <c r="U167" s="23" t="s">
        <v>574</v>
      </c>
      <c r="V167" s="23" t="s">
        <v>574</v>
      </c>
      <c r="W167" s="23" t="s">
        <v>574</v>
      </c>
      <c r="X167" s="23" t="s">
        <v>574</v>
      </c>
      <c r="Y167" s="23" t="s">
        <v>574</v>
      </c>
      <c r="Z167" s="23" t="s">
        <v>574</v>
      </c>
      <c r="AA167" s="23" t="s">
        <v>574</v>
      </c>
      <c r="AB167" s="23" t="s">
        <v>574</v>
      </c>
      <c r="AC167" s="23" t="s">
        <v>574</v>
      </c>
      <c r="AD167" s="23" t="s">
        <v>574</v>
      </c>
      <c r="AE167" s="23" t="s">
        <v>574</v>
      </c>
      <c r="AF167" s="23" t="s">
        <v>574</v>
      </c>
      <c r="AG167" s="23" t="s">
        <v>574</v>
      </c>
      <c r="AH167" s="24" t="s">
        <v>574</v>
      </c>
    </row>
    <row r="168" spans="2:34" x14ac:dyDescent="0.2">
      <c r="B168" s="33" t="s">
        <v>286</v>
      </c>
      <c r="C168" s="18" t="s">
        <v>122</v>
      </c>
      <c r="D168" s="21" t="s">
        <v>207</v>
      </c>
      <c r="E168" s="23" t="s">
        <v>574</v>
      </c>
      <c r="F168" s="23" t="s">
        <v>574</v>
      </c>
      <c r="G168" s="23" t="s">
        <v>574</v>
      </c>
      <c r="H168" s="23" t="s">
        <v>574</v>
      </c>
      <c r="I168" s="23" t="s">
        <v>574</v>
      </c>
      <c r="J168" s="23" t="s">
        <v>574</v>
      </c>
      <c r="K168" s="23" t="s">
        <v>574</v>
      </c>
      <c r="L168" s="23" t="s">
        <v>574</v>
      </c>
      <c r="M168" s="23" t="s">
        <v>574</v>
      </c>
      <c r="N168" s="23" t="s">
        <v>574</v>
      </c>
      <c r="O168" s="23" t="s">
        <v>574</v>
      </c>
      <c r="P168" s="23" t="s">
        <v>574</v>
      </c>
      <c r="Q168" s="23" t="s">
        <v>574</v>
      </c>
      <c r="R168" s="23" t="s">
        <v>574</v>
      </c>
      <c r="S168" s="24" t="s">
        <v>574</v>
      </c>
      <c r="T168" s="23" t="s">
        <v>574</v>
      </c>
      <c r="U168" s="23" t="s">
        <v>574</v>
      </c>
      <c r="V168" s="23" t="s">
        <v>574</v>
      </c>
      <c r="W168" s="23" t="s">
        <v>574</v>
      </c>
      <c r="X168" s="23" t="s">
        <v>574</v>
      </c>
      <c r="Y168" s="23" t="s">
        <v>574</v>
      </c>
      <c r="Z168" s="23" t="s">
        <v>574</v>
      </c>
      <c r="AA168" s="23" t="s">
        <v>574</v>
      </c>
      <c r="AB168" s="23" t="s">
        <v>574</v>
      </c>
      <c r="AC168" s="23" t="s">
        <v>574</v>
      </c>
      <c r="AD168" s="23" t="s">
        <v>574</v>
      </c>
      <c r="AE168" s="23" t="s">
        <v>574</v>
      </c>
      <c r="AF168" s="23" t="s">
        <v>574</v>
      </c>
      <c r="AG168" s="23" t="s">
        <v>574</v>
      </c>
      <c r="AH168" s="24" t="s">
        <v>574</v>
      </c>
    </row>
    <row r="169" spans="2:34" x14ac:dyDescent="0.2">
      <c r="B169" s="33" t="s">
        <v>286</v>
      </c>
      <c r="C169" s="18" t="s">
        <v>506</v>
      </c>
      <c r="D169" s="21" t="s">
        <v>507</v>
      </c>
      <c r="E169" s="23" t="s">
        <v>574</v>
      </c>
      <c r="F169" s="23" t="s">
        <v>574</v>
      </c>
      <c r="G169" s="23" t="s">
        <v>574</v>
      </c>
      <c r="H169" s="23" t="s">
        <v>574</v>
      </c>
      <c r="I169" s="23" t="s">
        <v>574</v>
      </c>
      <c r="J169" s="23" t="s">
        <v>574</v>
      </c>
      <c r="K169" s="23" t="s">
        <v>574</v>
      </c>
      <c r="L169" s="23" t="s">
        <v>574</v>
      </c>
      <c r="M169" s="23" t="s">
        <v>574</v>
      </c>
      <c r="N169" s="23" t="s">
        <v>574</v>
      </c>
      <c r="O169" s="23" t="s">
        <v>574</v>
      </c>
      <c r="P169" s="23" t="s">
        <v>574</v>
      </c>
      <c r="Q169" s="23" t="s">
        <v>574</v>
      </c>
      <c r="R169" s="23" t="s">
        <v>574</v>
      </c>
      <c r="S169" s="24" t="s">
        <v>574</v>
      </c>
      <c r="T169" s="23" t="s">
        <v>574</v>
      </c>
      <c r="U169" s="23" t="s">
        <v>574</v>
      </c>
      <c r="V169" s="23" t="s">
        <v>574</v>
      </c>
      <c r="W169" s="23" t="s">
        <v>574</v>
      </c>
      <c r="X169" s="23" t="s">
        <v>574</v>
      </c>
      <c r="Y169" s="23" t="s">
        <v>574</v>
      </c>
      <c r="Z169" s="23" t="s">
        <v>574</v>
      </c>
      <c r="AA169" s="23" t="s">
        <v>574</v>
      </c>
      <c r="AB169" s="23" t="s">
        <v>574</v>
      </c>
      <c r="AC169" s="23" t="s">
        <v>574</v>
      </c>
      <c r="AD169" s="23" t="s">
        <v>574</v>
      </c>
      <c r="AE169" s="23" t="s">
        <v>574</v>
      </c>
      <c r="AF169" s="23" t="s">
        <v>574</v>
      </c>
      <c r="AG169" s="23" t="s">
        <v>574</v>
      </c>
      <c r="AH169" s="24" t="s">
        <v>574</v>
      </c>
    </row>
    <row r="170" spans="2:34" x14ac:dyDescent="0.2">
      <c r="B170" s="33" t="s">
        <v>286</v>
      </c>
      <c r="C170" s="18" t="s">
        <v>124</v>
      </c>
      <c r="D170" s="21" t="s">
        <v>339</v>
      </c>
      <c r="E170" s="23">
        <v>9.2715231788079479E-3</v>
      </c>
      <c r="F170" s="23">
        <v>2.119205298013245E-2</v>
      </c>
      <c r="G170" s="23">
        <v>3.9735099337748344E-3</v>
      </c>
      <c r="H170" s="23">
        <v>2.9139072847682121E-2</v>
      </c>
      <c r="I170" s="23">
        <v>3.9735099337748346E-2</v>
      </c>
      <c r="J170" s="23">
        <v>3.8410596026490065E-2</v>
      </c>
      <c r="K170" s="23">
        <v>3.8410596026490065E-2</v>
      </c>
      <c r="L170" s="23">
        <v>8.211920529801324E-2</v>
      </c>
      <c r="M170" s="23">
        <v>1.9867549668874173E-2</v>
      </c>
      <c r="N170" s="23">
        <v>5.2980132450331126E-3</v>
      </c>
      <c r="O170" s="23">
        <v>0</v>
      </c>
      <c r="P170" s="23">
        <v>0.2251655629139073</v>
      </c>
      <c r="Q170" s="23">
        <v>0.47682119205298013</v>
      </c>
      <c r="R170" s="23">
        <v>1.0596026490066225E-2</v>
      </c>
      <c r="S170" s="24">
        <v>3775</v>
      </c>
      <c r="T170" s="23">
        <v>1.8518518518518517E-2</v>
      </c>
      <c r="U170" s="23">
        <v>9.2592592592592587E-2</v>
      </c>
      <c r="V170" s="23">
        <v>0</v>
      </c>
      <c r="W170" s="23">
        <v>1.8518518518518517E-2</v>
      </c>
      <c r="X170" s="23">
        <v>0.14814814814814814</v>
      </c>
      <c r="Y170" s="23">
        <v>5.5555555555555552E-2</v>
      </c>
      <c r="Z170" s="23">
        <v>5.5555555555555552E-2</v>
      </c>
      <c r="AA170" s="23">
        <v>7.407407407407407E-2</v>
      </c>
      <c r="AB170" s="23">
        <v>7.407407407407407E-2</v>
      </c>
      <c r="AC170" s="23">
        <v>1.8518518518518517E-2</v>
      </c>
      <c r="AD170" s="23">
        <v>0</v>
      </c>
      <c r="AE170" s="23">
        <v>0.12962962962962962</v>
      </c>
      <c r="AF170" s="23">
        <v>0.27777777777777779</v>
      </c>
      <c r="AG170" s="23">
        <v>1.8518518518518517E-2</v>
      </c>
      <c r="AH170" s="24">
        <v>270</v>
      </c>
    </row>
    <row r="171" spans="2:34" x14ac:dyDescent="0.2">
      <c r="B171" s="33" t="s">
        <v>286</v>
      </c>
      <c r="C171" s="18" t="s">
        <v>512</v>
      </c>
      <c r="D171" s="21" t="s">
        <v>513</v>
      </c>
      <c r="E171" s="23" t="s">
        <v>574</v>
      </c>
      <c r="F171" s="23" t="s">
        <v>574</v>
      </c>
      <c r="G171" s="23" t="s">
        <v>574</v>
      </c>
      <c r="H171" s="23" t="s">
        <v>574</v>
      </c>
      <c r="I171" s="23" t="s">
        <v>574</v>
      </c>
      <c r="J171" s="23" t="s">
        <v>574</v>
      </c>
      <c r="K171" s="23" t="s">
        <v>574</v>
      </c>
      <c r="L171" s="23" t="s">
        <v>574</v>
      </c>
      <c r="M171" s="23" t="s">
        <v>574</v>
      </c>
      <c r="N171" s="23" t="s">
        <v>574</v>
      </c>
      <c r="O171" s="23" t="s">
        <v>574</v>
      </c>
      <c r="P171" s="23" t="s">
        <v>574</v>
      </c>
      <c r="Q171" s="23" t="s">
        <v>574</v>
      </c>
      <c r="R171" s="23" t="s">
        <v>574</v>
      </c>
      <c r="S171" s="24" t="s">
        <v>574</v>
      </c>
      <c r="T171" s="23" t="s">
        <v>574</v>
      </c>
      <c r="U171" s="23" t="s">
        <v>574</v>
      </c>
      <c r="V171" s="23" t="s">
        <v>574</v>
      </c>
      <c r="W171" s="23" t="s">
        <v>574</v>
      </c>
      <c r="X171" s="23" t="s">
        <v>574</v>
      </c>
      <c r="Y171" s="23" t="s">
        <v>574</v>
      </c>
      <c r="Z171" s="23" t="s">
        <v>574</v>
      </c>
      <c r="AA171" s="23" t="s">
        <v>574</v>
      </c>
      <c r="AB171" s="23" t="s">
        <v>574</v>
      </c>
      <c r="AC171" s="23" t="s">
        <v>574</v>
      </c>
      <c r="AD171" s="23" t="s">
        <v>574</v>
      </c>
      <c r="AE171" s="23" t="s">
        <v>574</v>
      </c>
      <c r="AF171" s="23" t="s">
        <v>574</v>
      </c>
      <c r="AG171" s="23" t="s">
        <v>574</v>
      </c>
      <c r="AH171" s="24" t="s">
        <v>574</v>
      </c>
    </row>
    <row r="172" spans="2:34" x14ac:dyDescent="0.2">
      <c r="B172" s="33" t="s">
        <v>286</v>
      </c>
      <c r="C172" s="18" t="s">
        <v>561</v>
      </c>
      <c r="D172" s="21" t="s">
        <v>562</v>
      </c>
      <c r="E172" s="23" t="s">
        <v>574</v>
      </c>
      <c r="F172" s="23" t="s">
        <v>574</v>
      </c>
      <c r="G172" s="23" t="s">
        <v>574</v>
      </c>
      <c r="H172" s="23" t="s">
        <v>574</v>
      </c>
      <c r="I172" s="23" t="s">
        <v>574</v>
      </c>
      <c r="J172" s="23" t="s">
        <v>574</v>
      </c>
      <c r="K172" s="23" t="s">
        <v>574</v>
      </c>
      <c r="L172" s="23" t="s">
        <v>574</v>
      </c>
      <c r="M172" s="23" t="s">
        <v>574</v>
      </c>
      <c r="N172" s="23" t="s">
        <v>574</v>
      </c>
      <c r="O172" s="23" t="s">
        <v>574</v>
      </c>
      <c r="P172" s="23" t="s">
        <v>574</v>
      </c>
      <c r="Q172" s="23" t="s">
        <v>574</v>
      </c>
      <c r="R172" s="23" t="s">
        <v>574</v>
      </c>
      <c r="S172" s="24" t="s">
        <v>574</v>
      </c>
      <c r="T172" s="23" t="s">
        <v>574</v>
      </c>
      <c r="U172" s="23" t="s">
        <v>574</v>
      </c>
      <c r="V172" s="23" t="s">
        <v>574</v>
      </c>
      <c r="W172" s="23" t="s">
        <v>574</v>
      </c>
      <c r="X172" s="23" t="s">
        <v>574</v>
      </c>
      <c r="Y172" s="23" t="s">
        <v>574</v>
      </c>
      <c r="Z172" s="23" t="s">
        <v>574</v>
      </c>
      <c r="AA172" s="23" t="s">
        <v>574</v>
      </c>
      <c r="AB172" s="23" t="s">
        <v>574</v>
      </c>
      <c r="AC172" s="23" t="s">
        <v>574</v>
      </c>
      <c r="AD172" s="23" t="s">
        <v>574</v>
      </c>
      <c r="AE172" s="23" t="s">
        <v>574</v>
      </c>
      <c r="AF172" s="23" t="s">
        <v>574</v>
      </c>
      <c r="AG172" s="23" t="s">
        <v>574</v>
      </c>
      <c r="AH172" s="24" t="s">
        <v>574</v>
      </c>
    </row>
    <row r="173" spans="2:34" x14ac:dyDescent="0.2">
      <c r="B173" s="33" t="s">
        <v>286</v>
      </c>
      <c r="C173" s="18" t="s">
        <v>516</v>
      </c>
      <c r="D173" s="21" t="s">
        <v>517</v>
      </c>
      <c r="E173" s="23" t="s">
        <v>574</v>
      </c>
      <c r="F173" s="23" t="s">
        <v>574</v>
      </c>
      <c r="G173" s="23" t="s">
        <v>574</v>
      </c>
      <c r="H173" s="23" t="s">
        <v>574</v>
      </c>
      <c r="I173" s="23" t="s">
        <v>574</v>
      </c>
      <c r="J173" s="23" t="s">
        <v>574</v>
      </c>
      <c r="K173" s="23" t="s">
        <v>574</v>
      </c>
      <c r="L173" s="23" t="s">
        <v>574</v>
      </c>
      <c r="M173" s="23" t="s">
        <v>574</v>
      </c>
      <c r="N173" s="23" t="s">
        <v>574</v>
      </c>
      <c r="O173" s="23" t="s">
        <v>574</v>
      </c>
      <c r="P173" s="23" t="s">
        <v>574</v>
      </c>
      <c r="Q173" s="23" t="s">
        <v>574</v>
      </c>
      <c r="R173" s="23" t="s">
        <v>574</v>
      </c>
      <c r="S173" s="24" t="s">
        <v>574</v>
      </c>
      <c r="T173" s="23" t="s">
        <v>574</v>
      </c>
      <c r="U173" s="23" t="s">
        <v>574</v>
      </c>
      <c r="V173" s="23" t="s">
        <v>574</v>
      </c>
      <c r="W173" s="23" t="s">
        <v>574</v>
      </c>
      <c r="X173" s="23" t="s">
        <v>574</v>
      </c>
      <c r="Y173" s="23" t="s">
        <v>574</v>
      </c>
      <c r="Z173" s="23" t="s">
        <v>574</v>
      </c>
      <c r="AA173" s="23" t="s">
        <v>574</v>
      </c>
      <c r="AB173" s="23" t="s">
        <v>574</v>
      </c>
      <c r="AC173" s="23" t="s">
        <v>574</v>
      </c>
      <c r="AD173" s="23" t="s">
        <v>574</v>
      </c>
      <c r="AE173" s="23" t="s">
        <v>574</v>
      </c>
      <c r="AF173" s="23" t="s">
        <v>574</v>
      </c>
      <c r="AG173" s="23" t="s">
        <v>574</v>
      </c>
      <c r="AH173" s="24" t="s">
        <v>574</v>
      </c>
    </row>
    <row r="174" spans="2:34" x14ac:dyDescent="0.2">
      <c r="B174" s="33" t="s">
        <v>286</v>
      </c>
      <c r="C174" s="18" t="s">
        <v>510</v>
      </c>
      <c r="D174" s="21" t="s">
        <v>511</v>
      </c>
      <c r="E174" s="23" t="s">
        <v>574</v>
      </c>
      <c r="F174" s="23" t="s">
        <v>574</v>
      </c>
      <c r="G174" s="23" t="s">
        <v>574</v>
      </c>
      <c r="H174" s="23" t="s">
        <v>574</v>
      </c>
      <c r="I174" s="23" t="s">
        <v>574</v>
      </c>
      <c r="J174" s="23" t="s">
        <v>574</v>
      </c>
      <c r="K174" s="23" t="s">
        <v>574</v>
      </c>
      <c r="L174" s="23" t="s">
        <v>574</v>
      </c>
      <c r="M174" s="23" t="s">
        <v>574</v>
      </c>
      <c r="N174" s="23" t="s">
        <v>574</v>
      </c>
      <c r="O174" s="23" t="s">
        <v>574</v>
      </c>
      <c r="P174" s="23" t="s">
        <v>574</v>
      </c>
      <c r="Q174" s="23" t="s">
        <v>574</v>
      </c>
      <c r="R174" s="23" t="s">
        <v>574</v>
      </c>
      <c r="S174" s="24" t="s">
        <v>574</v>
      </c>
      <c r="T174" s="23" t="s">
        <v>574</v>
      </c>
      <c r="U174" s="23" t="s">
        <v>574</v>
      </c>
      <c r="V174" s="23" t="s">
        <v>574</v>
      </c>
      <c r="W174" s="23" t="s">
        <v>574</v>
      </c>
      <c r="X174" s="23" t="s">
        <v>574</v>
      </c>
      <c r="Y174" s="23" t="s">
        <v>574</v>
      </c>
      <c r="Z174" s="23" t="s">
        <v>574</v>
      </c>
      <c r="AA174" s="23" t="s">
        <v>574</v>
      </c>
      <c r="AB174" s="23" t="s">
        <v>574</v>
      </c>
      <c r="AC174" s="23" t="s">
        <v>574</v>
      </c>
      <c r="AD174" s="23" t="s">
        <v>574</v>
      </c>
      <c r="AE174" s="23" t="s">
        <v>574</v>
      </c>
      <c r="AF174" s="23" t="s">
        <v>574</v>
      </c>
      <c r="AG174" s="23" t="s">
        <v>574</v>
      </c>
      <c r="AH174" s="24" t="s">
        <v>574</v>
      </c>
    </row>
    <row r="175" spans="2:34" x14ac:dyDescent="0.2">
      <c r="B175" s="33" t="s">
        <v>286</v>
      </c>
      <c r="C175" s="18" t="s">
        <v>514</v>
      </c>
      <c r="D175" s="21" t="s">
        <v>515</v>
      </c>
      <c r="E175" s="23" t="s">
        <v>574</v>
      </c>
      <c r="F175" s="23" t="s">
        <v>574</v>
      </c>
      <c r="G175" s="23" t="s">
        <v>574</v>
      </c>
      <c r="H175" s="23" t="s">
        <v>574</v>
      </c>
      <c r="I175" s="23" t="s">
        <v>574</v>
      </c>
      <c r="J175" s="23" t="s">
        <v>574</v>
      </c>
      <c r="K175" s="23" t="s">
        <v>574</v>
      </c>
      <c r="L175" s="23" t="s">
        <v>574</v>
      </c>
      <c r="M175" s="23" t="s">
        <v>574</v>
      </c>
      <c r="N175" s="23" t="s">
        <v>574</v>
      </c>
      <c r="O175" s="23" t="s">
        <v>574</v>
      </c>
      <c r="P175" s="23" t="s">
        <v>574</v>
      </c>
      <c r="Q175" s="23" t="s">
        <v>574</v>
      </c>
      <c r="R175" s="23" t="s">
        <v>574</v>
      </c>
      <c r="S175" s="24" t="s">
        <v>574</v>
      </c>
      <c r="T175" s="23" t="s">
        <v>574</v>
      </c>
      <c r="U175" s="23" t="s">
        <v>574</v>
      </c>
      <c r="V175" s="23" t="s">
        <v>574</v>
      </c>
      <c r="W175" s="23" t="s">
        <v>574</v>
      </c>
      <c r="X175" s="23" t="s">
        <v>574</v>
      </c>
      <c r="Y175" s="23" t="s">
        <v>574</v>
      </c>
      <c r="Z175" s="23" t="s">
        <v>574</v>
      </c>
      <c r="AA175" s="23" t="s">
        <v>574</v>
      </c>
      <c r="AB175" s="23" t="s">
        <v>574</v>
      </c>
      <c r="AC175" s="23" t="s">
        <v>574</v>
      </c>
      <c r="AD175" s="23" t="s">
        <v>574</v>
      </c>
      <c r="AE175" s="23" t="s">
        <v>574</v>
      </c>
      <c r="AF175" s="23" t="s">
        <v>574</v>
      </c>
      <c r="AG175" s="23" t="s">
        <v>574</v>
      </c>
      <c r="AH175" s="24" t="s">
        <v>574</v>
      </c>
    </row>
    <row r="176" spans="2:34" x14ac:dyDescent="0.2">
      <c r="B176" s="33" t="s">
        <v>286</v>
      </c>
      <c r="C176" s="18" t="s">
        <v>129</v>
      </c>
      <c r="D176" s="21" t="s">
        <v>341</v>
      </c>
      <c r="E176" s="23">
        <v>2.4700887688151294E-2</v>
      </c>
      <c r="F176" s="23">
        <v>6.869934388267078E-2</v>
      </c>
      <c r="G176" s="23">
        <v>2.3157082207641835E-3</v>
      </c>
      <c r="H176" s="23">
        <v>2.9718255499807025E-2</v>
      </c>
      <c r="I176" s="23">
        <v>0.1038209185642609</v>
      </c>
      <c r="J176" s="23">
        <v>5.9436510999614049E-2</v>
      </c>
      <c r="K176" s="23">
        <v>4.7472018525665766E-2</v>
      </c>
      <c r="L176" s="23">
        <v>7.0243149363180241E-2</v>
      </c>
      <c r="M176" s="23">
        <v>4.8629872636047858E-2</v>
      </c>
      <c r="N176" s="23">
        <v>1.0420686993438826E-2</v>
      </c>
      <c r="O176" s="23">
        <v>1.5438054805094558E-2</v>
      </c>
      <c r="P176" s="23">
        <v>0.12813585488228482</v>
      </c>
      <c r="Q176" s="23">
        <v>0.35353145503666539</v>
      </c>
      <c r="R176" s="23">
        <v>3.7051331532226936E-2</v>
      </c>
      <c r="S176" s="24">
        <v>12955</v>
      </c>
      <c r="T176" s="23">
        <v>3.5714285714285712E-2</v>
      </c>
      <c r="U176" s="23">
        <v>5.3571428571428568E-2</v>
      </c>
      <c r="V176" s="23">
        <v>0</v>
      </c>
      <c r="W176" s="23">
        <v>1.1904761904761904E-2</v>
      </c>
      <c r="X176" s="23">
        <v>0.19642857142857142</v>
      </c>
      <c r="Y176" s="23">
        <v>0.10119047619047619</v>
      </c>
      <c r="Z176" s="23">
        <v>7.1428571428571425E-2</v>
      </c>
      <c r="AA176" s="23">
        <v>0.125</v>
      </c>
      <c r="AB176" s="23">
        <v>7.1428571428571425E-2</v>
      </c>
      <c r="AC176" s="23">
        <v>2.3809523809523808E-2</v>
      </c>
      <c r="AD176" s="23">
        <v>5.9523809523809521E-3</v>
      </c>
      <c r="AE176" s="23">
        <v>8.9285714285714288E-2</v>
      </c>
      <c r="AF176" s="23">
        <v>0.14880952380952381</v>
      </c>
      <c r="AG176" s="23">
        <v>7.1428571428571425E-2</v>
      </c>
      <c r="AH176" s="24">
        <v>840</v>
      </c>
    </row>
    <row r="177" spans="2:34" x14ac:dyDescent="0.2">
      <c r="B177" s="33" t="s">
        <v>286</v>
      </c>
      <c r="C177" s="18" t="s">
        <v>504</v>
      </c>
      <c r="D177" s="21" t="s">
        <v>505</v>
      </c>
      <c r="E177" s="23" t="s">
        <v>7</v>
      </c>
      <c r="F177" s="23" t="s">
        <v>7</v>
      </c>
      <c r="G177" s="23" t="s">
        <v>7</v>
      </c>
      <c r="H177" s="23" t="s">
        <v>7</v>
      </c>
      <c r="I177" s="23" t="s">
        <v>7</v>
      </c>
      <c r="J177" s="23" t="s">
        <v>7</v>
      </c>
      <c r="K177" s="23" t="s">
        <v>7</v>
      </c>
      <c r="L177" s="23" t="s">
        <v>7</v>
      </c>
      <c r="M177" s="23" t="s">
        <v>7</v>
      </c>
      <c r="N177" s="23" t="s">
        <v>7</v>
      </c>
      <c r="O177" s="23" t="s">
        <v>7</v>
      </c>
      <c r="P177" s="23" t="s">
        <v>7</v>
      </c>
      <c r="Q177" s="23" t="s">
        <v>7</v>
      </c>
      <c r="R177" s="23" t="s">
        <v>7</v>
      </c>
      <c r="S177" s="24" t="s">
        <v>574</v>
      </c>
      <c r="T177" s="23" t="s">
        <v>574</v>
      </c>
      <c r="U177" s="23" t="s">
        <v>574</v>
      </c>
      <c r="V177" s="23" t="s">
        <v>574</v>
      </c>
      <c r="W177" s="23" t="s">
        <v>574</v>
      </c>
      <c r="X177" s="23" t="s">
        <v>574</v>
      </c>
      <c r="Y177" s="23" t="s">
        <v>574</v>
      </c>
      <c r="Z177" s="23" t="s">
        <v>574</v>
      </c>
      <c r="AA177" s="23" t="s">
        <v>574</v>
      </c>
      <c r="AB177" s="23" t="s">
        <v>574</v>
      </c>
      <c r="AC177" s="23" t="s">
        <v>574</v>
      </c>
      <c r="AD177" s="23" t="s">
        <v>574</v>
      </c>
      <c r="AE177" s="23" t="s">
        <v>574</v>
      </c>
      <c r="AF177" s="23" t="s">
        <v>574</v>
      </c>
      <c r="AG177" s="23" t="s">
        <v>574</v>
      </c>
      <c r="AH177" s="24" t="s">
        <v>574</v>
      </c>
    </row>
    <row r="178" spans="2:34" x14ac:dyDescent="0.2">
      <c r="B178" s="33" t="s">
        <v>293</v>
      </c>
      <c r="C178" s="18" t="s">
        <v>522</v>
      </c>
      <c r="D178" s="21" t="s">
        <v>523</v>
      </c>
      <c r="E178" s="23">
        <v>8.1168831168831161E-3</v>
      </c>
      <c r="F178" s="23">
        <v>1.948051948051948E-2</v>
      </c>
      <c r="G178" s="23">
        <v>1.6233766233766235E-3</v>
      </c>
      <c r="H178" s="23">
        <v>3.5714285714285712E-2</v>
      </c>
      <c r="I178" s="23">
        <v>4.5454545454545456E-2</v>
      </c>
      <c r="J178" s="23">
        <v>7.9545454545454544E-2</v>
      </c>
      <c r="K178" s="23">
        <v>5.6818181818181816E-2</v>
      </c>
      <c r="L178" s="23">
        <v>8.1168831168831168E-2</v>
      </c>
      <c r="M178" s="23">
        <v>2.1103896103896104E-2</v>
      </c>
      <c r="N178" s="23">
        <v>3.246753246753247E-3</v>
      </c>
      <c r="O178" s="23">
        <v>1.6233766233766235E-3</v>
      </c>
      <c r="P178" s="23">
        <v>0.22564935064935066</v>
      </c>
      <c r="Q178" s="23">
        <v>0.3392857142857143</v>
      </c>
      <c r="R178" s="23">
        <v>8.1168831168831168E-2</v>
      </c>
      <c r="S178" s="24">
        <v>3080</v>
      </c>
      <c r="T178" s="23" t="s">
        <v>574</v>
      </c>
      <c r="U178" s="23" t="s">
        <v>574</v>
      </c>
      <c r="V178" s="23" t="s">
        <v>574</v>
      </c>
      <c r="W178" s="23" t="s">
        <v>574</v>
      </c>
      <c r="X178" s="23" t="s">
        <v>574</v>
      </c>
      <c r="Y178" s="23" t="s">
        <v>574</v>
      </c>
      <c r="Z178" s="23" t="s">
        <v>574</v>
      </c>
      <c r="AA178" s="23" t="s">
        <v>574</v>
      </c>
      <c r="AB178" s="23" t="s">
        <v>574</v>
      </c>
      <c r="AC178" s="23" t="s">
        <v>574</v>
      </c>
      <c r="AD178" s="23" t="s">
        <v>574</v>
      </c>
      <c r="AE178" s="23" t="s">
        <v>574</v>
      </c>
      <c r="AF178" s="23" t="s">
        <v>574</v>
      </c>
      <c r="AG178" s="23" t="s">
        <v>574</v>
      </c>
      <c r="AH178" s="24" t="s">
        <v>574</v>
      </c>
    </row>
    <row r="179" spans="2:34" x14ac:dyDescent="0.2">
      <c r="B179" s="33" t="s">
        <v>293</v>
      </c>
      <c r="C179" s="18" t="s">
        <v>559</v>
      </c>
      <c r="D179" s="21" t="s">
        <v>560</v>
      </c>
      <c r="E179" s="23" t="s">
        <v>574</v>
      </c>
      <c r="F179" s="23" t="s">
        <v>574</v>
      </c>
      <c r="G179" s="23" t="s">
        <v>574</v>
      </c>
      <c r="H179" s="23" t="s">
        <v>574</v>
      </c>
      <c r="I179" s="23" t="s">
        <v>574</v>
      </c>
      <c r="J179" s="23" t="s">
        <v>574</v>
      </c>
      <c r="K179" s="23" t="s">
        <v>574</v>
      </c>
      <c r="L179" s="23" t="s">
        <v>574</v>
      </c>
      <c r="M179" s="23" t="s">
        <v>574</v>
      </c>
      <c r="N179" s="23" t="s">
        <v>574</v>
      </c>
      <c r="O179" s="23" t="s">
        <v>574</v>
      </c>
      <c r="P179" s="23" t="s">
        <v>574</v>
      </c>
      <c r="Q179" s="23" t="s">
        <v>574</v>
      </c>
      <c r="R179" s="23" t="s">
        <v>574</v>
      </c>
      <c r="S179" s="24" t="s">
        <v>574</v>
      </c>
      <c r="T179" s="23" t="s">
        <v>574</v>
      </c>
      <c r="U179" s="23" t="s">
        <v>574</v>
      </c>
      <c r="V179" s="23" t="s">
        <v>574</v>
      </c>
      <c r="W179" s="23" t="s">
        <v>574</v>
      </c>
      <c r="X179" s="23" t="s">
        <v>574</v>
      </c>
      <c r="Y179" s="23" t="s">
        <v>574</v>
      </c>
      <c r="Z179" s="23" t="s">
        <v>574</v>
      </c>
      <c r="AA179" s="23" t="s">
        <v>574</v>
      </c>
      <c r="AB179" s="23" t="s">
        <v>574</v>
      </c>
      <c r="AC179" s="23" t="s">
        <v>574</v>
      </c>
      <c r="AD179" s="23" t="s">
        <v>574</v>
      </c>
      <c r="AE179" s="23" t="s">
        <v>574</v>
      </c>
      <c r="AF179" s="23" t="s">
        <v>574</v>
      </c>
      <c r="AG179" s="23" t="s">
        <v>574</v>
      </c>
      <c r="AH179" s="24" t="s">
        <v>574</v>
      </c>
    </row>
    <row r="180" spans="2:34" x14ac:dyDescent="0.2">
      <c r="B180" s="33" t="s">
        <v>293</v>
      </c>
      <c r="C180" s="18" t="s">
        <v>132</v>
      </c>
      <c r="D180" s="21" t="s">
        <v>214</v>
      </c>
      <c r="E180" s="23">
        <v>1.4611872146118721E-2</v>
      </c>
      <c r="F180" s="23">
        <v>9.1324200913242004E-3</v>
      </c>
      <c r="G180" s="23">
        <v>0</v>
      </c>
      <c r="H180" s="23">
        <v>3.5616438356164383E-2</v>
      </c>
      <c r="I180" s="23">
        <v>8.9497716894977167E-2</v>
      </c>
      <c r="J180" s="23">
        <v>8.0365296803652966E-2</v>
      </c>
      <c r="K180" s="23">
        <v>6.1187214611872147E-2</v>
      </c>
      <c r="L180" s="23">
        <v>8.4931506849315067E-2</v>
      </c>
      <c r="M180" s="23">
        <v>2.4657534246575342E-2</v>
      </c>
      <c r="N180" s="23">
        <v>2.4657534246575342E-2</v>
      </c>
      <c r="O180" s="23">
        <v>9.1324200913242006E-4</v>
      </c>
      <c r="P180" s="23">
        <v>0.17990867579908676</v>
      </c>
      <c r="Q180" s="23">
        <v>0.37625570776255707</v>
      </c>
      <c r="R180" s="23">
        <v>1.8264840182648401E-2</v>
      </c>
      <c r="S180" s="24">
        <v>5475</v>
      </c>
      <c r="T180" s="23">
        <v>2.9411764705882353E-2</v>
      </c>
      <c r="U180" s="23">
        <v>1.4705882352941176E-2</v>
      </c>
      <c r="V180" s="23">
        <v>0</v>
      </c>
      <c r="W180" s="23">
        <v>0</v>
      </c>
      <c r="X180" s="23">
        <v>0.33823529411764708</v>
      </c>
      <c r="Y180" s="23">
        <v>5.8823529411764705E-2</v>
      </c>
      <c r="Z180" s="23">
        <v>0.14705882352941177</v>
      </c>
      <c r="AA180" s="23">
        <v>8.8235294117647065E-2</v>
      </c>
      <c r="AB180" s="23">
        <v>4.4117647058823532E-2</v>
      </c>
      <c r="AC180" s="23">
        <v>7.3529411764705885E-2</v>
      </c>
      <c r="AD180" s="23">
        <v>0</v>
      </c>
      <c r="AE180" s="23">
        <v>0.10294117647058823</v>
      </c>
      <c r="AF180" s="23">
        <v>8.8235294117647065E-2</v>
      </c>
      <c r="AG180" s="23">
        <v>1.4705882352941176E-2</v>
      </c>
      <c r="AH180" s="24">
        <v>340</v>
      </c>
    </row>
    <row r="181" spans="2:34" x14ac:dyDescent="0.2">
      <c r="B181" s="33" t="s">
        <v>293</v>
      </c>
      <c r="C181" s="18" t="s">
        <v>135</v>
      </c>
      <c r="D181" s="21" t="s">
        <v>216</v>
      </c>
      <c r="E181" s="23">
        <v>2.3041474654377881E-2</v>
      </c>
      <c r="F181" s="23">
        <v>2.9953917050691243E-2</v>
      </c>
      <c r="G181" s="23">
        <v>4.608294930875576E-3</v>
      </c>
      <c r="H181" s="23">
        <v>4.377880184331797E-2</v>
      </c>
      <c r="I181" s="23">
        <v>4.1474654377880185E-2</v>
      </c>
      <c r="J181" s="23">
        <v>7.8341013824884786E-2</v>
      </c>
      <c r="K181" s="23">
        <v>3.4562211981566823E-2</v>
      </c>
      <c r="L181" s="23">
        <v>6.6820276497695855E-2</v>
      </c>
      <c r="M181" s="23">
        <v>2.3041474654377881E-2</v>
      </c>
      <c r="N181" s="23">
        <v>6.9124423963133645E-3</v>
      </c>
      <c r="O181" s="23">
        <v>2.304147465437788E-3</v>
      </c>
      <c r="P181" s="23">
        <v>0.16820276497695852</v>
      </c>
      <c r="Q181" s="23">
        <v>0.46774193548387094</v>
      </c>
      <c r="R181" s="23">
        <v>1.1520737327188941E-2</v>
      </c>
      <c r="S181" s="24">
        <v>2170</v>
      </c>
      <c r="T181" s="23">
        <v>3.2258064516129031E-2</v>
      </c>
      <c r="U181" s="23">
        <v>3.2258064516129031E-2</v>
      </c>
      <c r="V181" s="23">
        <v>0</v>
      </c>
      <c r="W181" s="23">
        <v>3.2258064516129031E-2</v>
      </c>
      <c r="X181" s="23">
        <v>0.16129032258064516</v>
      </c>
      <c r="Y181" s="23">
        <v>9.6774193548387094E-2</v>
      </c>
      <c r="Z181" s="23">
        <v>6.4516129032258063E-2</v>
      </c>
      <c r="AA181" s="23">
        <v>3.2258064516129031E-2</v>
      </c>
      <c r="AB181" s="23">
        <v>6.4516129032258063E-2</v>
      </c>
      <c r="AC181" s="23">
        <v>0</v>
      </c>
      <c r="AD181" s="23">
        <v>0</v>
      </c>
      <c r="AE181" s="23">
        <v>6.4516129032258063E-2</v>
      </c>
      <c r="AF181" s="23">
        <v>0.32258064516129031</v>
      </c>
      <c r="AG181" s="23">
        <v>3.2258064516129031E-2</v>
      </c>
      <c r="AH181" s="24">
        <v>155</v>
      </c>
    </row>
    <row r="182" spans="2:34" x14ac:dyDescent="0.2">
      <c r="B182" s="33" t="s">
        <v>293</v>
      </c>
      <c r="C182" s="18" t="s">
        <v>137</v>
      </c>
      <c r="D182" s="21" t="s">
        <v>217</v>
      </c>
      <c r="E182" s="23" t="s">
        <v>574</v>
      </c>
      <c r="F182" s="23" t="s">
        <v>574</v>
      </c>
      <c r="G182" s="23" t="s">
        <v>574</v>
      </c>
      <c r="H182" s="23" t="s">
        <v>574</v>
      </c>
      <c r="I182" s="23" t="s">
        <v>574</v>
      </c>
      <c r="J182" s="23" t="s">
        <v>574</v>
      </c>
      <c r="K182" s="23" t="s">
        <v>574</v>
      </c>
      <c r="L182" s="23" t="s">
        <v>574</v>
      </c>
      <c r="M182" s="23" t="s">
        <v>574</v>
      </c>
      <c r="N182" s="23" t="s">
        <v>574</v>
      </c>
      <c r="O182" s="23" t="s">
        <v>574</v>
      </c>
      <c r="P182" s="23" t="s">
        <v>574</v>
      </c>
      <c r="Q182" s="23" t="s">
        <v>574</v>
      </c>
      <c r="R182" s="23" t="s">
        <v>574</v>
      </c>
      <c r="S182" s="24" t="s">
        <v>574</v>
      </c>
      <c r="T182" s="23" t="s">
        <v>574</v>
      </c>
      <c r="U182" s="23" t="s">
        <v>574</v>
      </c>
      <c r="V182" s="23" t="s">
        <v>574</v>
      </c>
      <c r="W182" s="23" t="s">
        <v>574</v>
      </c>
      <c r="X182" s="23" t="s">
        <v>574</v>
      </c>
      <c r="Y182" s="23" t="s">
        <v>574</v>
      </c>
      <c r="Z182" s="23" t="s">
        <v>574</v>
      </c>
      <c r="AA182" s="23" t="s">
        <v>574</v>
      </c>
      <c r="AB182" s="23" t="s">
        <v>574</v>
      </c>
      <c r="AC182" s="23" t="s">
        <v>574</v>
      </c>
      <c r="AD182" s="23" t="s">
        <v>574</v>
      </c>
      <c r="AE182" s="23" t="s">
        <v>574</v>
      </c>
      <c r="AF182" s="23" t="s">
        <v>574</v>
      </c>
      <c r="AG182" s="23" t="s">
        <v>574</v>
      </c>
      <c r="AH182" s="24" t="s">
        <v>574</v>
      </c>
    </row>
    <row r="183" spans="2:34" x14ac:dyDescent="0.2">
      <c r="B183" s="33" t="s">
        <v>293</v>
      </c>
      <c r="C183" s="18" t="s">
        <v>139</v>
      </c>
      <c r="D183" s="21" t="s">
        <v>219</v>
      </c>
      <c r="E183" s="23">
        <v>9.8322729901677269E-3</v>
      </c>
      <c r="F183" s="23">
        <v>1.7929438982070563E-2</v>
      </c>
      <c r="G183" s="23">
        <v>1.1567379988432619E-3</v>
      </c>
      <c r="H183" s="23">
        <v>4.1064198958935802E-2</v>
      </c>
      <c r="I183" s="23">
        <v>3.1231925968768073E-2</v>
      </c>
      <c r="J183" s="23">
        <v>8.8490456911509544E-2</v>
      </c>
      <c r="K183" s="23">
        <v>3.2388663967611336E-2</v>
      </c>
      <c r="L183" s="23">
        <v>0.10931174089068826</v>
      </c>
      <c r="M183" s="23">
        <v>1.7351069982648931E-2</v>
      </c>
      <c r="N183" s="23">
        <v>3.470213996529786E-3</v>
      </c>
      <c r="O183" s="23">
        <v>2.3134759976865238E-3</v>
      </c>
      <c r="P183" s="23">
        <v>0.17698091382301909</v>
      </c>
      <c r="Q183" s="23">
        <v>0.45228455754771546</v>
      </c>
      <c r="R183" s="23">
        <v>1.5615962984384037E-2</v>
      </c>
      <c r="S183" s="24">
        <v>8645</v>
      </c>
      <c r="T183" s="23">
        <v>3.896103896103896E-2</v>
      </c>
      <c r="U183" s="23">
        <v>0.1038961038961039</v>
      </c>
      <c r="V183" s="23">
        <v>0</v>
      </c>
      <c r="W183" s="23">
        <v>3.896103896103896E-2</v>
      </c>
      <c r="X183" s="23">
        <v>0.12987012987012986</v>
      </c>
      <c r="Y183" s="23">
        <v>6.4935064935064929E-2</v>
      </c>
      <c r="Z183" s="23">
        <v>3.896103896103896E-2</v>
      </c>
      <c r="AA183" s="23">
        <v>6.4935064935064929E-2</v>
      </c>
      <c r="AB183" s="23">
        <v>6.4935064935064929E-2</v>
      </c>
      <c r="AC183" s="23">
        <v>0</v>
      </c>
      <c r="AD183" s="23">
        <v>0</v>
      </c>
      <c r="AE183" s="23">
        <v>6.4935064935064929E-2</v>
      </c>
      <c r="AF183" s="23">
        <v>0.36363636363636365</v>
      </c>
      <c r="AG183" s="23">
        <v>2.5974025974025976E-2</v>
      </c>
      <c r="AH183" s="24">
        <v>385</v>
      </c>
    </row>
    <row r="184" spans="2:34" x14ac:dyDescent="0.2">
      <c r="B184" s="33" t="s">
        <v>293</v>
      </c>
      <c r="C184" s="18" t="s">
        <v>526</v>
      </c>
      <c r="D184" s="21" t="s">
        <v>527</v>
      </c>
      <c r="E184" s="23" t="s">
        <v>574</v>
      </c>
      <c r="F184" s="23" t="s">
        <v>574</v>
      </c>
      <c r="G184" s="23" t="s">
        <v>574</v>
      </c>
      <c r="H184" s="23" t="s">
        <v>574</v>
      </c>
      <c r="I184" s="23" t="s">
        <v>574</v>
      </c>
      <c r="J184" s="23" t="s">
        <v>574</v>
      </c>
      <c r="K184" s="23" t="s">
        <v>574</v>
      </c>
      <c r="L184" s="23" t="s">
        <v>574</v>
      </c>
      <c r="M184" s="23" t="s">
        <v>574</v>
      </c>
      <c r="N184" s="23" t="s">
        <v>574</v>
      </c>
      <c r="O184" s="23" t="s">
        <v>574</v>
      </c>
      <c r="P184" s="23" t="s">
        <v>574</v>
      </c>
      <c r="Q184" s="23" t="s">
        <v>574</v>
      </c>
      <c r="R184" s="23" t="s">
        <v>574</v>
      </c>
      <c r="S184" s="24" t="s">
        <v>574</v>
      </c>
      <c r="T184" s="23" t="s">
        <v>574</v>
      </c>
      <c r="U184" s="23" t="s">
        <v>574</v>
      </c>
      <c r="V184" s="23" t="s">
        <v>574</v>
      </c>
      <c r="W184" s="23" t="s">
        <v>574</v>
      </c>
      <c r="X184" s="23" t="s">
        <v>574</v>
      </c>
      <c r="Y184" s="23" t="s">
        <v>574</v>
      </c>
      <c r="Z184" s="23" t="s">
        <v>574</v>
      </c>
      <c r="AA184" s="23" t="s">
        <v>574</v>
      </c>
      <c r="AB184" s="23" t="s">
        <v>574</v>
      </c>
      <c r="AC184" s="23" t="s">
        <v>574</v>
      </c>
      <c r="AD184" s="23" t="s">
        <v>574</v>
      </c>
      <c r="AE184" s="23" t="s">
        <v>574</v>
      </c>
      <c r="AF184" s="23" t="s">
        <v>574</v>
      </c>
      <c r="AG184" s="23" t="s">
        <v>574</v>
      </c>
      <c r="AH184" s="24" t="s">
        <v>574</v>
      </c>
    </row>
    <row r="185" spans="2:34" x14ac:dyDescent="0.2">
      <c r="B185" s="33" t="s">
        <v>293</v>
      </c>
      <c r="C185" s="18" t="s">
        <v>524</v>
      </c>
      <c r="D185" s="21" t="s">
        <v>525</v>
      </c>
      <c r="E185" s="23">
        <v>2.2222222222222223E-2</v>
      </c>
      <c r="F185" s="23">
        <v>2.7777777777777776E-2</v>
      </c>
      <c r="G185" s="23">
        <v>0</v>
      </c>
      <c r="H185" s="23">
        <v>3.3333333333333333E-2</v>
      </c>
      <c r="I185" s="23">
        <v>4.4444444444444446E-2</v>
      </c>
      <c r="J185" s="23">
        <v>3.6111111111111108E-2</v>
      </c>
      <c r="K185" s="23">
        <v>3.6111111111111108E-2</v>
      </c>
      <c r="L185" s="23">
        <v>7.2222222222222215E-2</v>
      </c>
      <c r="M185" s="23">
        <v>1.9444444444444445E-2</v>
      </c>
      <c r="N185" s="23">
        <v>2.7777777777777779E-3</v>
      </c>
      <c r="O185" s="23">
        <v>2.7777777777777779E-3</v>
      </c>
      <c r="P185" s="23">
        <v>0.21388888888888888</v>
      </c>
      <c r="Q185" s="23">
        <v>0.43333333333333335</v>
      </c>
      <c r="R185" s="23">
        <v>5.8333333333333334E-2</v>
      </c>
      <c r="S185" s="24">
        <v>1800</v>
      </c>
      <c r="T185" s="23" t="s">
        <v>574</v>
      </c>
      <c r="U185" s="23" t="s">
        <v>574</v>
      </c>
      <c r="V185" s="23" t="s">
        <v>574</v>
      </c>
      <c r="W185" s="23" t="s">
        <v>574</v>
      </c>
      <c r="X185" s="23" t="s">
        <v>574</v>
      </c>
      <c r="Y185" s="23" t="s">
        <v>574</v>
      </c>
      <c r="Z185" s="23" t="s">
        <v>574</v>
      </c>
      <c r="AA185" s="23" t="s">
        <v>574</v>
      </c>
      <c r="AB185" s="23" t="s">
        <v>574</v>
      </c>
      <c r="AC185" s="23" t="s">
        <v>574</v>
      </c>
      <c r="AD185" s="23" t="s">
        <v>574</v>
      </c>
      <c r="AE185" s="23" t="s">
        <v>574</v>
      </c>
      <c r="AF185" s="23" t="s">
        <v>574</v>
      </c>
      <c r="AG185" s="23" t="s">
        <v>574</v>
      </c>
      <c r="AH185" s="24" t="s">
        <v>574</v>
      </c>
    </row>
    <row r="186" spans="2:34" x14ac:dyDescent="0.2">
      <c r="B186" s="33" t="s">
        <v>293</v>
      </c>
      <c r="C186" s="18" t="s">
        <v>140</v>
      </c>
      <c r="D186" s="21" t="s">
        <v>343</v>
      </c>
      <c r="E186" s="23">
        <v>6.6666666666666671E-3</v>
      </c>
      <c r="F186" s="23">
        <v>0.01</v>
      </c>
      <c r="G186" s="23">
        <v>0</v>
      </c>
      <c r="H186" s="23">
        <v>0.04</v>
      </c>
      <c r="I186" s="23">
        <v>0.01</v>
      </c>
      <c r="J186" s="23">
        <v>5.1666666666666666E-2</v>
      </c>
      <c r="K186" s="23">
        <v>2.8333333333333332E-2</v>
      </c>
      <c r="L186" s="23">
        <v>6.3333333333333339E-2</v>
      </c>
      <c r="M186" s="23">
        <v>5.0000000000000001E-3</v>
      </c>
      <c r="N186" s="23">
        <v>1.6666666666666668E-3</v>
      </c>
      <c r="O186" s="23">
        <v>0</v>
      </c>
      <c r="P186" s="23">
        <v>0.26</v>
      </c>
      <c r="Q186" s="23">
        <v>0.52500000000000002</v>
      </c>
      <c r="R186" s="23">
        <v>1.6666666666666668E-3</v>
      </c>
      <c r="S186" s="24">
        <v>3000</v>
      </c>
      <c r="T186" s="23">
        <v>2.4390243902439025E-2</v>
      </c>
      <c r="U186" s="23">
        <v>7.3170731707317069E-2</v>
      </c>
      <c r="V186" s="23">
        <v>0</v>
      </c>
      <c r="W186" s="23">
        <v>4.878048780487805E-2</v>
      </c>
      <c r="X186" s="23">
        <v>4.878048780487805E-2</v>
      </c>
      <c r="Y186" s="23">
        <v>7.3170731707317069E-2</v>
      </c>
      <c r="Z186" s="23">
        <v>4.878048780487805E-2</v>
      </c>
      <c r="AA186" s="23">
        <v>7.3170731707317069E-2</v>
      </c>
      <c r="AB186" s="23">
        <v>0</v>
      </c>
      <c r="AC186" s="23">
        <v>0</v>
      </c>
      <c r="AD186" s="23">
        <v>0</v>
      </c>
      <c r="AE186" s="23">
        <v>0.14634146341463414</v>
      </c>
      <c r="AF186" s="23">
        <v>0.46341463414634149</v>
      </c>
      <c r="AG186" s="23">
        <v>0</v>
      </c>
      <c r="AH186" s="24">
        <v>205</v>
      </c>
    </row>
    <row r="187" spans="2:34" x14ac:dyDescent="0.2">
      <c r="B187" s="33" t="s">
        <v>293</v>
      </c>
      <c r="C187" s="18" t="s">
        <v>344</v>
      </c>
      <c r="D187" s="21" t="s">
        <v>345</v>
      </c>
      <c r="E187" s="23" t="s">
        <v>574</v>
      </c>
      <c r="F187" s="23" t="s">
        <v>574</v>
      </c>
      <c r="G187" s="23" t="s">
        <v>574</v>
      </c>
      <c r="H187" s="23" t="s">
        <v>574</v>
      </c>
      <c r="I187" s="23" t="s">
        <v>574</v>
      </c>
      <c r="J187" s="23" t="s">
        <v>574</v>
      </c>
      <c r="K187" s="23" t="s">
        <v>574</v>
      </c>
      <c r="L187" s="23" t="s">
        <v>574</v>
      </c>
      <c r="M187" s="23" t="s">
        <v>574</v>
      </c>
      <c r="N187" s="23" t="s">
        <v>574</v>
      </c>
      <c r="O187" s="23" t="s">
        <v>574</v>
      </c>
      <c r="P187" s="23" t="s">
        <v>574</v>
      </c>
      <c r="Q187" s="23" t="s">
        <v>574</v>
      </c>
      <c r="R187" s="23" t="s">
        <v>574</v>
      </c>
      <c r="S187" s="24" t="s">
        <v>574</v>
      </c>
      <c r="T187" s="23" t="s">
        <v>574</v>
      </c>
      <c r="U187" s="23" t="s">
        <v>574</v>
      </c>
      <c r="V187" s="23" t="s">
        <v>574</v>
      </c>
      <c r="W187" s="23" t="s">
        <v>574</v>
      </c>
      <c r="X187" s="23" t="s">
        <v>574</v>
      </c>
      <c r="Y187" s="23" t="s">
        <v>574</v>
      </c>
      <c r="Z187" s="23" t="s">
        <v>574</v>
      </c>
      <c r="AA187" s="23" t="s">
        <v>574</v>
      </c>
      <c r="AB187" s="23" t="s">
        <v>574</v>
      </c>
      <c r="AC187" s="23" t="s">
        <v>574</v>
      </c>
      <c r="AD187" s="23" t="s">
        <v>574</v>
      </c>
      <c r="AE187" s="23" t="s">
        <v>574</v>
      </c>
      <c r="AF187" s="23" t="s">
        <v>574</v>
      </c>
      <c r="AG187" s="23" t="s">
        <v>574</v>
      </c>
      <c r="AH187" s="24" t="s">
        <v>574</v>
      </c>
    </row>
    <row r="188" spans="2:34" x14ac:dyDescent="0.2">
      <c r="B188" s="33" t="s">
        <v>293</v>
      </c>
      <c r="C188" s="18" t="s">
        <v>134</v>
      </c>
      <c r="D188" s="21" t="s">
        <v>346</v>
      </c>
      <c r="E188" s="23">
        <v>9.247027741083224E-3</v>
      </c>
      <c r="F188" s="23">
        <v>7.9260237780713338E-3</v>
      </c>
      <c r="G188" s="23">
        <v>0</v>
      </c>
      <c r="H188" s="23">
        <v>2.1136063408190225E-2</v>
      </c>
      <c r="I188" s="23">
        <v>1.3210039630118891E-2</v>
      </c>
      <c r="J188" s="23">
        <v>2.1136063408190225E-2</v>
      </c>
      <c r="K188" s="23">
        <v>1.9815059445178335E-2</v>
      </c>
      <c r="L188" s="23">
        <v>7.2655217965653898E-2</v>
      </c>
      <c r="M188" s="23">
        <v>9.247027741083224E-3</v>
      </c>
      <c r="N188" s="23">
        <v>3.9630118890356669E-3</v>
      </c>
      <c r="O188" s="23">
        <v>1.321003963011889E-3</v>
      </c>
      <c r="P188" s="23">
        <v>0.26155878467635402</v>
      </c>
      <c r="Q188" s="23">
        <v>0.50990752972258913</v>
      </c>
      <c r="R188" s="23">
        <v>4.6235138705416116E-2</v>
      </c>
      <c r="S188" s="24">
        <v>3785</v>
      </c>
      <c r="T188" s="23">
        <v>1.7857142857142856E-2</v>
      </c>
      <c r="U188" s="23">
        <v>5.3571428571428568E-2</v>
      </c>
      <c r="V188" s="23">
        <v>0</v>
      </c>
      <c r="W188" s="23">
        <v>1.7857142857142856E-2</v>
      </c>
      <c r="X188" s="23">
        <v>5.3571428571428568E-2</v>
      </c>
      <c r="Y188" s="23">
        <v>3.5714285714285712E-2</v>
      </c>
      <c r="Z188" s="23">
        <v>5.3571428571428568E-2</v>
      </c>
      <c r="AA188" s="23">
        <v>8.9285714285714288E-2</v>
      </c>
      <c r="AB188" s="23">
        <v>7.1428571428571425E-2</v>
      </c>
      <c r="AC188" s="23">
        <v>1.7857142857142856E-2</v>
      </c>
      <c r="AD188" s="23">
        <v>0</v>
      </c>
      <c r="AE188" s="23">
        <v>0.14285714285714285</v>
      </c>
      <c r="AF188" s="23">
        <v>0.39285714285714285</v>
      </c>
      <c r="AG188" s="23">
        <v>3.5714285714285712E-2</v>
      </c>
      <c r="AH188" s="24">
        <v>280</v>
      </c>
    </row>
    <row r="189" spans="2:34" x14ac:dyDescent="0.2">
      <c r="B189"/>
      <c r="C189"/>
      <c r="D189"/>
      <c r="E189"/>
      <c r="F189"/>
      <c r="G189"/>
      <c r="H189"/>
      <c r="I189"/>
      <c r="J189"/>
      <c r="K189"/>
      <c r="L189"/>
      <c r="M189"/>
      <c r="N189"/>
      <c r="O189"/>
      <c r="P189"/>
      <c r="Q189"/>
      <c r="R189"/>
      <c r="S189"/>
      <c r="T189"/>
      <c r="U189"/>
      <c r="V189"/>
      <c r="W189"/>
      <c r="X189"/>
      <c r="Y189"/>
      <c r="Z189"/>
      <c r="AA189"/>
      <c r="AB189"/>
      <c r="AC189"/>
      <c r="AD189"/>
      <c r="AE189"/>
      <c r="AF189"/>
      <c r="AG189"/>
      <c r="AH189"/>
    </row>
    <row r="190" spans="2:34" x14ac:dyDescent="0.2">
      <c r="B190" s="35" t="s">
        <v>244</v>
      </c>
    </row>
    <row r="191" spans="2:34" x14ac:dyDescent="0.2">
      <c r="B191" s="16"/>
    </row>
    <row r="192" spans="2:34" x14ac:dyDescent="0.2">
      <c r="B192" s="16" t="s">
        <v>567</v>
      </c>
    </row>
    <row r="193" spans="2:3" x14ac:dyDescent="0.2">
      <c r="B193" s="16" t="s">
        <v>245</v>
      </c>
    </row>
    <row r="194" spans="2:3" x14ac:dyDescent="0.2">
      <c r="B194" s="16" t="s">
        <v>246</v>
      </c>
    </row>
    <row r="195" spans="2:3" x14ac:dyDescent="0.2">
      <c r="B195" s="16" t="s">
        <v>415</v>
      </c>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row>
    <row r="203" spans="2:3" x14ac:dyDescent="0.2">
      <c r="B203" s="16"/>
    </row>
    <row r="204" spans="2:3" x14ac:dyDescent="0.2">
      <c r="B204" s="16"/>
    </row>
    <row r="205" spans="2:3" x14ac:dyDescent="0.2">
      <c r="B205" s="16"/>
      <c r="C205" s="14"/>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row r="306" spans="2:2" x14ac:dyDescent="0.2">
      <c r="B306" s="16"/>
    </row>
  </sheetData>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9"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71B0-CCB7-4FD4-8548-5917F2D643BC}">
  <dimension ref="B2:S149"/>
  <sheetViews>
    <sheetView showGridLines="0" zoomScale="85" zoomScaleNormal="85" workbookViewId="0"/>
  </sheetViews>
  <sheetFormatPr defaultColWidth="9.42578125" defaultRowHeight="12.75" x14ac:dyDescent="0.2"/>
  <cols>
    <col min="1" max="1" width="2.5703125" customWidth="1"/>
    <col min="2" max="2" width="23.5703125" customWidth="1"/>
    <col min="3" max="3" width="10.5703125" customWidth="1"/>
    <col min="4" max="4" width="64.5703125" bestFit="1" customWidth="1"/>
    <col min="5" max="5" width="10.5703125" customWidth="1"/>
    <col min="6" max="7" width="12" customWidth="1"/>
    <col min="8" max="8" width="13.42578125" customWidth="1"/>
    <col min="9" max="9" width="14.5703125" customWidth="1"/>
    <col min="10" max="10" width="16.42578125" customWidth="1"/>
    <col min="11" max="11" width="4.42578125" customWidth="1"/>
    <col min="12" max="12" width="23.5703125" customWidth="1"/>
    <col min="13" max="13" width="11" customWidth="1"/>
    <col min="14" max="14" width="64.5703125" customWidth="1"/>
    <col min="15" max="15" width="10.5703125" customWidth="1"/>
    <col min="16" max="17" width="12" customWidth="1"/>
    <col min="18" max="18" width="12.5703125" customWidth="1"/>
    <col min="19" max="19" width="14.5703125" customWidth="1"/>
  </cols>
  <sheetData>
    <row r="2" spans="2:19" ht="24.75" x14ac:dyDescent="0.2">
      <c r="B2" s="34" t="s">
        <v>241</v>
      </c>
      <c r="C2" s="34"/>
    </row>
    <row r="4" spans="2:19" ht="44.25" customHeight="1" x14ac:dyDescent="0.2">
      <c r="B4" s="63" t="s">
        <v>545</v>
      </c>
      <c r="C4" s="63"/>
      <c r="D4" s="63"/>
      <c r="E4" s="63"/>
      <c r="F4" s="63"/>
      <c r="G4" s="63"/>
      <c r="H4" s="63"/>
      <c r="I4" s="63"/>
      <c r="J4" s="63"/>
      <c r="K4" s="63"/>
      <c r="L4" s="63"/>
      <c r="M4" s="63"/>
      <c r="N4" s="63"/>
      <c r="O4" s="63"/>
      <c r="P4" s="63"/>
      <c r="Q4" s="63"/>
      <c r="R4" s="63"/>
      <c r="S4" s="63"/>
    </row>
    <row r="6" spans="2:19" x14ac:dyDescent="0.2">
      <c r="B6" s="27" t="s">
        <v>240</v>
      </c>
      <c r="C6" s="27"/>
    </row>
    <row r="7" spans="2:19" x14ac:dyDescent="0.2">
      <c r="B7" s="28" t="s">
        <v>412</v>
      </c>
      <c r="C7" s="28"/>
    </row>
    <row r="9" spans="2:19" x14ac:dyDescent="0.2">
      <c r="B9" s="37" t="s">
        <v>430</v>
      </c>
      <c r="C9" s="37"/>
      <c r="D9" s="37"/>
      <c r="E9" s="37"/>
      <c r="F9" s="37"/>
      <c r="G9" s="37"/>
      <c r="H9" s="37"/>
      <c r="I9" s="37"/>
      <c r="J9" s="37"/>
      <c r="K9" s="37"/>
    </row>
    <row r="11" spans="2:19" x14ac:dyDescent="0.2">
      <c r="B11" s="27" t="s">
        <v>301</v>
      </c>
      <c r="C11" s="27"/>
    </row>
    <row r="13" spans="2:19" x14ac:dyDescent="0.2">
      <c r="B13" s="27" t="s">
        <v>409</v>
      </c>
      <c r="C13" s="27"/>
    </row>
    <row r="14" spans="2:19" x14ac:dyDescent="0.2">
      <c r="B14" s="27" t="s">
        <v>404</v>
      </c>
      <c r="C14" s="27"/>
    </row>
    <row r="15" spans="2:19" x14ac:dyDescent="0.2">
      <c r="B15" s="27" t="s">
        <v>405</v>
      </c>
      <c r="C15" s="27"/>
    </row>
    <row r="16" spans="2:19" x14ac:dyDescent="0.2">
      <c r="B16" s="27" t="s">
        <v>413</v>
      </c>
      <c r="C16" s="27"/>
    </row>
    <row r="17" spans="2:19" x14ac:dyDescent="0.2">
      <c r="B17" s="27" t="s">
        <v>406</v>
      </c>
      <c r="C17" s="27"/>
    </row>
    <row r="18" spans="2:19" x14ac:dyDescent="0.2">
      <c r="B18" s="27"/>
      <c r="C18" s="27"/>
    </row>
    <row r="19" spans="2:19" x14ac:dyDescent="0.2">
      <c r="B19" s="27" t="s">
        <v>431</v>
      </c>
      <c r="C19" s="27"/>
      <c r="L19" s="27" t="s">
        <v>528</v>
      </c>
      <c r="M19" s="27"/>
    </row>
    <row r="21" spans="2:19" ht="41.25" customHeight="1" x14ac:dyDescent="0.2">
      <c r="B21" s="11" t="s">
        <v>242</v>
      </c>
      <c r="C21" s="11" t="s">
        <v>251</v>
      </c>
      <c r="D21" s="10" t="s">
        <v>252</v>
      </c>
      <c r="E21" s="11" t="s">
        <v>436</v>
      </c>
      <c r="F21" s="36" t="s">
        <v>414</v>
      </c>
      <c r="G21" s="36" t="s">
        <v>401</v>
      </c>
      <c r="H21" s="36" t="s">
        <v>239</v>
      </c>
      <c r="I21" s="36" t="s">
        <v>302</v>
      </c>
      <c r="J21" s="36" t="s">
        <v>392</v>
      </c>
      <c r="L21" s="11" t="s">
        <v>242</v>
      </c>
      <c r="M21" s="11" t="s">
        <v>251</v>
      </c>
      <c r="N21" s="10" t="s">
        <v>252</v>
      </c>
      <c r="O21" s="11" t="s">
        <v>436</v>
      </c>
      <c r="P21" s="36" t="s">
        <v>414</v>
      </c>
      <c r="Q21" s="36" t="s">
        <v>401</v>
      </c>
      <c r="R21" s="36" t="s">
        <v>239</v>
      </c>
      <c r="S21" s="36" t="s">
        <v>302</v>
      </c>
    </row>
    <row r="22" spans="2:19" x14ac:dyDescent="0.2">
      <c r="B22" s="30" t="s">
        <v>253</v>
      </c>
      <c r="C22" s="30" t="s">
        <v>39</v>
      </c>
      <c r="D22" s="30" t="s">
        <v>154</v>
      </c>
      <c r="E22" s="51">
        <v>2</v>
      </c>
      <c r="F22" s="38">
        <v>1</v>
      </c>
      <c r="G22" s="38">
        <v>1</v>
      </c>
      <c r="H22" s="38">
        <v>0</v>
      </c>
      <c r="I22" s="38">
        <v>1</v>
      </c>
      <c r="J22" s="38">
        <v>1</v>
      </c>
      <c r="L22" s="30" t="s">
        <v>253</v>
      </c>
      <c r="M22" s="30" t="s">
        <v>39</v>
      </c>
      <c r="N22" s="30" t="s">
        <v>154</v>
      </c>
      <c r="O22" s="51">
        <v>1</v>
      </c>
      <c r="P22" s="38">
        <v>1</v>
      </c>
      <c r="Q22" s="38">
        <v>1</v>
      </c>
      <c r="R22" s="38">
        <v>1</v>
      </c>
      <c r="S22" s="38">
        <v>0</v>
      </c>
    </row>
    <row r="23" spans="2:19" x14ac:dyDescent="0.2">
      <c r="B23" s="30" t="s">
        <v>253</v>
      </c>
      <c r="C23" s="30" t="s">
        <v>41</v>
      </c>
      <c r="D23" s="30" t="s">
        <v>155</v>
      </c>
      <c r="E23" s="51">
        <v>1</v>
      </c>
      <c r="F23" s="38">
        <v>1</v>
      </c>
      <c r="G23" s="38">
        <v>1</v>
      </c>
      <c r="H23" s="38">
        <v>1</v>
      </c>
      <c r="I23" s="38">
        <v>1</v>
      </c>
      <c r="J23" s="38">
        <v>1</v>
      </c>
      <c r="L23" s="30" t="s">
        <v>253</v>
      </c>
      <c r="M23" s="30" t="s">
        <v>41</v>
      </c>
      <c r="N23" s="30" t="s">
        <v>155</v>
      </c>
      <c r="O23" s="51">
        <v>1</v>
      </c>
      <c r="P23" s="38">
        <v>1</v>
      </c>
      <c r="Q23" s="38">
        <v>1</v>
      </c>
      <c r="R23" s="38">
        <v>1</v>
      </c>
      <c r="S23" s="38">
        <v>1</v>
      </c>
    </row>
    <row r="24" spans="2:19" x14ac:dyDescent="0.2">
      <c r="B24" s="30" t="s">
        <v>253</v>
      </c>
      <c r="C24" s="30" t="s">
        <v>43</v>
      </c>
      <c r="D24" s="30" t="s">
        <v>303</v>
      </c>
      <c r="E24" s="51">
        <v>1</v>
      </c>
      <c r="F24" s="38">
        <v>1</v>
      </c>
      <c r="G24" s="38">
        <v>1</v>
      </c>
      <c r="H24" s="38">
        <v>1</v>
      </c>
      <c r="I24" s="38">
        <v>1</v>
      </c>
      <c r="J24" s="38">
        <v>1</v>
      </c>
      <c r="L24" s="30" t="s">
        <v>253</v>
      </c>
      <c r="M24" s="30" t="s">
        <v>43</v>
      </c>
      <c r="N24" s="30" t="s">
        <v>303</v>
      </c>
      <c r="O24" s="51">
        <v>1</v>
      </c>
      <c r="P24" s="38">
        <v>1</v>
      </c>
      <c r="Q24" s="38">
        <v>1</v>
      </c>
      <c r="R24" s="38">
        <v>0</v>
      </c>
      <c r="S24" s="38">
        <v>1</v>
      </c>
    </row>
    <row r="25" spans="2:19" x14ac:dyDescent="0.2">
      <c r="B25" s="30" t="s">
        <v>253</v>
      </c>
      <c r="C25" s="30" t="s">
        <v>44</v>
      </c>
      <c r="D25" s="30" t="s">
        <v>304</v>
      </c>
      <c r="E25" s="51">
        <v>2</v>
      </c>
      <c r="F25" s="38">
        <v>1</v>
      </c>
      <c r="G25" s="38">
        <v>1</v>
      </c>
      <c r="H25" s="38">
        <v>0</v>
      </c>
      <c r="I25" s="38">
        <v>0</v>
      </c>
      <c r="J25" s="38">
        <v>1</v>
      </c>
      <c r="L25" s="30" t="s">
        <v>253</v>
      </c>
      <c r="M25" s="30" t="s">
        <v>44</v>
      </c>
      <c r="N25" s="30" t="s">
        <v>304</v>
      </c>
      <c r="O25" s="51">
        <v>2</v>
      </c>
      <c r="P25" s="38">
        <v>1</v>
      </c>
      <c r="Q25" s="38">
        <v>1</v>
      </c>
      <c r="R25" s="38">
        <v>1</v>
      </c>
      <c r="S25" s="38">
        <v>1</v>
      </c>
    </row>
    <row r="26" spans="2:19" x14ac:dyDescent="0.2">
      <c r="B26" s="30" t="s">
        <v>253</v>
      </c>
      <c r="C26" s="30" t="s">
        <v>46</v>
      </c>
      <c r="D26" s="30" t="s">
        <v>158</v>
      </c>
      <c r="E26" s="51">
        <v>1</v>
      </c>
      <c r="F26" s="38">
        <v>1</v>
      </c>
      <c r="G26" s="38">
        <v>1</v>
      </c>
      <c r="H26" s="38">
        <v>1</v>
      </c>
      <c r="I26" s="38">
        <v>1</v>
      </c>
      <c r="J26" s="38">
        <v>1</v>
      </c>
      <c r="L26" s="30" t="s">
        <v>253</v>
      </c>
      <c r="M26" s="30" t="s">
        <v>529</v>
      </c>
      <c r="N26" s="30" t="s">
        <v>530</v>
      </c>
      <c r="O26" s="51">
        <v>1</v>
      </c>
      <c r="P26" s="38">
        <v>0</v>
      </c>
      <c r="Q26" s="38">
        <v>0</v>
      </c>
      <c r="R26" s="38">
        <v>0</v>
      </c>
      <c r="S26" s="38">
        <v>0</v>
      </c>
    </row>
    <row r="27" spans="2:19" x14ac:dyDescent="0.2">
      <c r="B27" s="30" t="s">
        <v>253</v>
      </c>
      <c r="C27" s="30" t="s">
        <v>48</v>
      </c>
      <c r="D27" s="30" t="s">
        <v>160</v>
      </c>
      <c r="E27" s="51">
        <v>3</v>
      </c>
      <c r="F27" s="38">
        <v>1</v>
      </c>
      <c r="G27" s="38">
        <v>1</v>
      </c>
      <c r="H27" s="38">
        <v>0</v>
      </c>
      <c r="I27" s="38">
        <v>1</v>
      </c>
      <c r="J27" s="38">
        <v>1</v>
      </c>
      <c r="L27" s="30" t="s">
        <v>253</v>
      </c>
      <c r="M27" s="30" t="s">
        <v>437</v>
      </c>
      <c r="N27" s="30" t="s">
        <v>438</v>
      </c>
      <c r="O27" s="51">
        <v>1</v>
      </c>
      <c r="P27" s="38">
        <v>0</v>
      </c>
      <c r="Q27" s="38">
        <v>0</v>
      </c>
      <c r="R27" s="38">
        <v>0</v>
      </c>
      <c r="S27" s="38">
        <v>0</v>
      </c>
    </row>
    <row r="28" spans="2:19" x14ac:dyDescent="0.2">
      <c r="B28" s="30" t="s">
        <v>253</v>
      </c>
      <c r="C28" s="30" t="s">
        <v>49</v>
      </c>
      <c r="D28" s="30" t="s">
        <v>161</v>
      </c>
      <c r="E28" s="51">
        <v>1</v>
      </c>
      <c r="F28" s="38">
        <v>1</v>
      </c>
      <c r="G28" s="38">
        <v>1</v>
      </c>
      <c r="H28" s="38">
        <v>1</v>
      </c>
      <c r="I28" s="38">
        <v>1</v>
      </c>
      <c r="J28" s="38">
        <v>1</v>
      </c>
      <c r="L28" s="30" t="s">
        <v>253</v>
      </c>
      <c r="M28" s="30" t="s">
        <v>51</v>
      </c>
      <c r="N28" s="30" t="s">
        <v>162</v>
      </c>
      <c r="O28" s="51">
        <v>1</v>
      </c>
      <c r="P28" s="38">
        <v>1</v>
      </c>
      <c r="Q28" s="38">
        <v>1</v>
      </c>
      <c r="R28" s="38">
        <v>0</v>
      </c>
      <c r="S28" s="38">
        <v>1</v>
      </c>
    </row>
    <row r="29" spans="2:19" x14ac:dyDescent="0.2">
      <c r="B29" s="30" t="s">
        <v>253</v>
      </c>
      <c r="C29" s="30" t="s">
        <v>50</v>
      </c>
      <c r="D29" s="30" t="s">
        <v>305</v>
      </c>
      <c r="E29" s="51">
        <v>1</v>
      </c>
      <c r="F29" s="38">
        <v>1</v>
      </c>
      <c r="G29" s="38">
        <v>1</v>
      </c>
      <c r="H29" s="38">
        <v>0</v>
      </c>
      <c r="I29" s="38">
        <v>1</v>
      </c>
      <c r="J29" s="38">
        <v>1</v>
      </c>
      <c r="L29" s="30" t="s">
        <v>253</v>
      </c>
      <c r="M29" s="30" t="s">
        <v>59</v>
      </c>
      <c r="N29" s="30" t="s">
        <v>168</v>
      </c>
      <c r="O29" s="51">
        <v>1</v>
      </c>
      <c r="P29" s="38">
        <v>0</v>
      </c>
      <c r="Q29" s="38">
        <v>0</v>
      </c>
      <c r="R29" s="38">
        <v>0</v>
      </c>
      <c r="S29" s="38">
        <v>0</v>
      </c>
    </row>
    <row r="30" spans="2:19" x14ac:dyDescent="0.2">
      <c r="B30" s="30" t="s">
        <v>253</v>
      </c>
      <c r="C30" s="30" t="s">
        <v>51</v>
      </c>
      <c r="D30" s="30" t="s">
        <v>162</v>
      </c>
      <c r="E30" s="51">
        <v>2</v>
      </c>
      <c r="F30" s="38">
        <v>1</v>
      </c>
      <c r="G30" s="38">
        <v>1</v>
      </c>
      <c r="H30" s="38">
        <v>0</v>
      </c>
      <c r="I30" s="38">
        <v>1</v>
      </c>
      <c r="J30" s="38">
        <v>1</v>
      </c>
      <c r="L30" s="30" t="s">
        <v>253</v>
      </c>
      <c r="M30" s="30" t="s">
        <v>69</v>
      </c>
      <c r="N30" s="30" t="s">
        <v>306</v>
      </c>
      <c r="O30" s="51">
        <v>2</v>
      </c>
      <c r="P30" s="38">
        <v>1</v>
      </c>
      <c r="Q30" s="38">
        <v>1</v>
      </c>
      <c r="R30" s="38">
        <v>0</v>
      </c>
      <c r="S30" s="38">
        <v>0</v>
      </c>
    </row>
    <row r="31" spans="2:19" x14ac:dyDescent="0.2">
      <c r="B31" s="30" t="s">
        <v>253</v>
      </c>
      <c r="C31" s="30" t="s">
        <v>59</v>
      </c>
      <c r="D31" s="30" t="s">
        <v>168</v>
      </c>
      <c r="E31" s="51">
        <v>1</v>
      </c>
      <c r="F31" s="38">
        <v>1</v>
      </c>
      <c r="G31" s="38">
        <v>1</v>
      </c>
      <c r="H31" s="38">
        <v>1</v>
      </c>
      <c r="I31" s="38">
        <v>1</v>
      </c>
      <c r="J31" s="38">
        <v>1</v>
      </c>
      <c r="L31" s="30" t="s">
        <v>243</v>
      </c>
      <c r="M31" s="30" t="s">
        <v>22</v>
      </c>
      <c r="N31" s="30" t="s">
        <v>142</v>
      </c>
      <c r="O31" s="51">
        <v>1</v>
      </c>
      <c r="P31" s="38">
        <v>1</v>
      </c>
      <c r="Q31" s="38">
        <v>1</v>
      </c>
      <c r="R31" s="38">
        <v>1</v>
      </c>
      <c r="S31" s="38">
        <v>1</v>
      </c>
    </row>
    <row r="32" spans="2:19" x14ac:dyDescent="0.2">
      <c r="B32" s="30" t="s">
        <v>253</v>
      </c>
      <c r="C32" s="30" t="s">
        <v>60</v>
      </c>
      <c r="D32" s="30" t="s">
        <v>169</v>
      </c>
      <c r="E32" s="51">
        <v>1</v>
      </c>
      <c r="F32" s="38">
        <v>1</v>
      </c>
      <c r="G32" s="38">
        <v>1</v>
      </c>
      <c r="H32" s="38">
        <v>1</v>
      </c>
      <c r="I32" s="38">
        <v>1</v>
      </c>
      <c r="J32" s="38">
        <v>1</v>
      </c>
      <c r="L32" s="30" t="s">
        <v>243</v>
      </c>
      <c r="M32" s="30" t="s">
        <v>441</v>
      </c>
      <c r="N32" s="30" t="s">
        <v>442</v>
      </c>
      <c r="O32" s="51">
        <v>1</v>
      </c>
      <c r="P32" s="38">
        <v>1</v>
      </c>
      <c r="Q32" s="38">
        <v>1</v>
      </c>
      <c r="R32" s="38">
        <v>1</v>
      </c>
      <c r="S32" s="38">
        <v>1</v>
      </c>
    </row>
    <row r="33" spans="2:19" x14ac:dyDescent="0.2">
      <c r="B33" s="30" t="s">
        <v>253</v>
      </c>
      <c r="C33" s="30" t="s">
        <v>69</v>
      </c>
      <c r="D33" s="30" t="s">
        <v>306</v>
      </c>
      <c r="E33" s="51">
        <v>1</v>
      </c>
      <c r="F33" s="38">
        <v>1</v>
      </c>
      <c r="G33" s="38">
        <v>1</v>
      </c>
      <c r="H33" s="38">
        <v>1</v>
      </c>
      <c r="I33" s="38">
        <v>1</v>
      </c>
      <c r="J33" s="38">
        <v>1</v>
      </c>
      <c r="L33" s="30" t="s">
        <v>243</v>
      </c>
      <c r="M33" s="30" t="s">
        <v>23</v>
      </c>
      <c r="N33" s="30" t="s">
        <v>308</v>
      </c>
      <c r="O33" s="51">
        <v>2</v>
      </c>
      <c r="P33" s="38">
        <v>1</v>
      </c>
      <c r="Q33" s="38">
        <v>1</v>
      </c>
      <c r="R33" s="38">
        <v>1</v>
      </c>
      <c r="S33" s="38">
        <v>1</v>
      </c>
    </row>
    <row r="34" spans="2:19" x14ac:dyDescent="0.2">
      <c r="B34" s="30" t="s">
        <v>253</v>
      </c>
      <c r="C34" s="30" t="s">
        <v>70</v>
      </c>
      <c r="D34" s="30" t="s">
        <v>174</v>
      </c>
      <c r="E34" s="51">
        <v>1</v>
      </c>
      <c r="F34" s="38">
        <v>1</v>
      </c>
      <c r="G34" s="38">
        <v>1</v>
      </c>
      <c r="H34" s="38">
        <v>1</v>
      </c>
      <c r="I34" s="38">
        <v>1</v>
      </c>
      <c r="J34" s="38">
        <v>1</v>
      </c>
      <c r="L34" s="30" t="s">
        <v>243</v>
      </c>
      <c r="M34" s="30" t="s">
        <v>24</v>
      </c>
      <c r="N34" s="30" t="s">
        <v>143</v>
      </c>
      <c r="O34" s="51">
        <v>1</v>
      </c>
      <c r="P34" s="38">
        <v>0</v>
      </c>
      <c r="Q34" s="38">
        <v>0</v>
      </c>
      <c r="R34" s="38">
        <v>0</v>
      </c>
      <c r="S34" s="38">
        <v>0</v>
      </c>
    </row>
    <row r="35" spans="2:19" x14ac:dyDescent="0.2">
      <c r="B35" s="30" t="s">
        <v>243</v>
      </c>
      <c r="C35" s="30" t="s">
        <v>21</v>
      </c>
      <c r="D35" s="30" t="s">
        <v>307</v>
      </c>
      <c r="E35" s="51">
        <v>2</v>
      </c>
      <c r="F35" s="38">
        <v>1</v>
      </c>
      <c r="G35" s="38">
        <v>1</v>
      </c>
      <c r="H35" s="38">
        <v>1</v>
      </c>
      <c r="I35" s="38">
        <v>1</v>
      </c>
      <c r="J35" s="38">
        <v>1</v>
      </c>
      <c r="L35" s="30" t="s">
        <v>243</v>
      </c>
      <c r="M35" s="30" t="s">
        <v>25</v>
      </c>
      <c r="N35" s="30" t="s">
        <v>309</v>
      </c>
      <c r="O35" s="51">
        <v>2</v>
      </c>
      <c r="P35" s="38">
        <v>1</v>
      </c>
      <c r="Q35" s="38">
        <v>1</v>
      </c>
      <c r="R35" s="38">
        <v>1</v>
      </c>
      <c r="S35" s="38">
        <v>1</v>
      </c>
    </row>
    <row r="36" spans="2:19" x14ac:dyDescent="0.2">
      <c r="B36" s="30" t="s">
        <v>243</v>
      </c>
      <c r="C36" s="30" t="s">
        <v>22</v>
      </c>
      <c r="D36" s="30" t="s">
        <v>142</v>
      </c>
      <c r="E36" s="51">
        <v>3</v>
      </c>
      <c r="F36" s="38">
        <v>1</v>
      </c>
      <c r="G36" s="38">
        <v>1</v>
      </c>
      <c r="H36" s="38">
        <v>0</v>
      </c>
      <c r="I36" s="38">
        <v>1</v>
      </c>
      <c r="J36" s="38">
        <v>1</v>
      </c>
      <c r="L36" s="30" t="s">
        <v>243</v>
      </c>
      <c r="M36" s="30" t="s">
        <v>445</v>
      </c>
      <c r="N36" s="30" t="s">
        <v>446</v>
      </c>
      <c r="O36" s="51">
        <v>1</v>
      </c>
      <c r="P36" s="38">
        <v>1</v>
      </c>
      <c r="Q36" s="38">
        <v>1</v>
      </c>
      <c r="R36" s="38">
        <v>0</v>
      </c>
      <c r="S36" s="38">
        <v>0</v>
      </c>
    </row>
    <row r="37" spans="2:19" x14ac:dyDescent="0.2">
      <c r="B37" s="30" t="s">
        <v>243</v>
      </c>
      <c r="C37" s="30" t="s">
        <v>23</v>
      </c>
      <c r="D37" s="30" t="s">
        <v>308</v>
      </c>
      <c r="E37" s="51">
        <v>2</v>
      </c>
      <c r="F37" s="38">
        <v>1</v>
      </c>
      <c r="G37" s="38">
        <v>1</v>
      </c>
      <c r="H37" s="38">
        <v>1</v>
      </c>
      <c r="I37" s="38">
        <v>1</v>
      </c>
      <c r="J37" s="38">
        <v>1</v>
      </c>
      <c r="L37" s="30" t="s">
        <v>243</v>
      </c>
      <c r="M37" s="30" t="s">
        <v>26</v>
      </c>
      <c r="N37" s="30" t="s">
        <v>310</v>
      </c>
      <c r="O37" s="51">
        <v>2</v>
      </c>
      <c r="P37" s="38">
        <v>1</v>
      </c>
      <c r="Q37" s="38">
        <v>1</v>
      </c>
      <c r="R37" s="38">
        <v>0</v>
      </c>
      <c r="S37" s="38">
        <v>0</v>
      </c>
    </row>
    <row r="38" spans="2:19" x14ac:dyDescent="0.2">
      <c r="B38" s="30" t="s">
        <v>243</v>
      </c>
      <c r="C38" s="30" t="s">
        <v>24</v>
      </c>
      <c r="D38" s="30" t="s">
        <v>143</v>
      </c>
      <c r="E38" s="51">
        <v>1</v>
      </c>
      <c r="F38" s="38">
        <v>1</v>
      </c>
      <c r="G38" s="38">
        <v>1</v>
      </c>
      <c r="H38" s="38">
        <v>0</v>
      </c>
      <c r="I38" s="38">
        <v>0</v>
      </c>
      <c r="J38" s="38">
        <v>1</v>
      </c>
      <c r="L38" s="30" t="s">
        <v>243</v>
      </c>
      <c r="M38" s="30" t="s">
        <v>28</v>
      </c>
      <c r="N38" s="30" t="s">
        <v>145</v>
      </c>
      <c r="O38" s="51">
        <v>2</v>
      </c>
      <c r="P38" s="38">
        <v>1</v>
      </c>
      <c r="Q38" s="38">
        <v>1</v>
      </c>
      <c r="R38" s="38">
        <v>0</v>
      </c>
      <c r="S38" s="38">
        <v>1</v>
      </c>
    </row>
    <row r="39" spans="2:19" x14ac:dyDescent="0.2">
      <c r="B39" s="30" t="s">
        <v>243</v>
      </c>
      <c r="C39" s="30" t="s">
        <v>25</v>
      </c>
      <c r="D39" s="30" t="s">
        <v>309</v>
      </c>
      <c r="E39" s="51">
        <v>2</v>
      </c>
      <c r="F39" s="38">
        <v>1</v>
      </c>
      <c r="G39" s="38">
        <v>1</v>
      </c>
      <c r="H39" s="38">
        <v>1</v>
      </c>
      <c r="I39" s="38">
        <v>1</v>
      </c>
      <c r="J39" s="38">
        <v>1</v>
      </c>
      <c r="L39" s="30" t="s">
        <v>243</v>
      </c>
      <c r="M39" s="30" t="s">
        <v>29</v>
      </c>
      <c r="N39" s="30" t="s">
        <v>146</v>
      </c>
      <c r="O39" s="51">
        <v>1</v>
      </c>
      <c r="P39" s="38">
        <v>1</v>
      </c>
      <c r="Q39" s="38">
        <v>1</v>
      </c>
      <c r="R39" s="38">
        <v>0</v>
      </c>
      <c r="S39" s="38">
        <v>0</v>
      </c>
    </row>
    <row r="40" spans="2:19" x14ac:dyDescent="0.2">
      <c r="B40" s="30" t="s">
        <v>243</v>
      </c>
      <c r="C40" s="30" t="s">
        <v>26</v>
      </c>
      <c r="D40" s="30" t="s">
        <v>310</v>
      </c>
      <c r="E40" s="51">
        <v>1</v>
      </c>
      <c r="F40" s="38">
        <v>1</v>
      </c>
      <c r="G40" s="38">
        <v>1</v>
      </c>
      <c r="H40" s="38">
        <v>1</v>
      </c>
      <c r="I40" s="38">
        <v>1</v>
      </c>
      <c r="J40" s="38">
        <v>1</v>
      </c>
      <c r="L40" s="30" t="s">
        <v>243</v>
      </c>
      <c r="M40" s="30" t="s">
        <v>30</v>
      </c>
      <c r="N40" s="30" t="s">
        <v>147</v>
      </c>
      <c r="O40" s="51">
        <v>2</v>
      </c>
      <c r="P40" s="38">
        <v>1</v>
      </c>
      <c r="Q40" s="38">
        <v>1</v>
      </c>
      <c r="R40" s="38">
        <v>0</v>
      </c>
      <c r="S40" s="38">
        <v>1</v>
      </c>
    </row>
    <row r="41" spans="2:19" x14ac:dyDescent="0.2">
      <c r="B41" s="30" t="s">
        <v>243</v>
      </c>
      <c r="C41" s="30" t="s">
        <v>27</v>
      </c>
      <c r="D41" s="30" t="s">
        <v>144</v>
      </c>
      <c r="E41" s="51">
        <v>1</v>
      </c>
      <c r="F41" s="38">
        <v>1</v>
      </c>
      <c r="G41" s="38">
        <v>1</v>
      </c>
      <c r="H41" s="38">
        <v>1</v>
      </c>
      <c r="I41" s="38">
        <v>1</v>
      </c>
      <c r="J41" s="38">
        <v>1</v>
      </c>
      <c r="L41" s="30" t="s">
        <v>243</v>
      </c>
      <c r="M41" s="30" t="s">
        <v>31</v>
      </c>
      <c r="N41" s="30" t="s">
        <v>311</v>
      </c>
      <c r="O41" s="51">
        <v>1</v>
      </c>
      <c r="P41" s="38">
        <v>1</v>
      </c>
      <c r="Q41" s="38">
        <v>1</v>
      </c>
      <c r="R41" s="38">
        <v>0</v>
      </c>
      <c r="S41" s="38">
        <v>1</v>
      </c>
    </row>
    <row r="42" spans="2:19" x14ac:dyDescent="0.2">
      <c r="B42" s="30" t="s">
        <v>243</v>
      </c>
      <c r="C42" s="30" t="s">
        <v>28</v>
      </c>
      <c r="D42" s="30" t="s">
        <v>145</v>
      </c>
      <c r="E42" s="51">
        <v>3</v>
      </c>
      <c r="F42" s="38">
        <v>1</v>
      </c>
      <c r="G42" s="38">
        <v>1</v>
      </c>
      <c r="H42" s="38">
        <v>1</v>
      </c>
      <c r="I42" s="38">
        <v>1</v>
      </c>
      <c r="J42" s="38">
        <v>1</v>
      </c>
      <c r="L42" s="30" t="s">
        <v>243</v>
      </c>
      <c r="M42" s="30" t="s">
        <v>32</v>
      </c>
      <c r="N42" s="30" t="s">
        <v>312</v>
      </c>
      <c r="O42" s="51">
        <v>3</v>
      </c>
      <c r="P42" s="38">
        <v>0</v>
      </c>
      <c r="Q42" s="38">
        <v>0</v>
      </c>
      <c r="R42" s="38">
        <v>0</v>
      </c>
      <c r="S42" s="38">
        <v>0</v>
      </c>
    </row>
    <row r="43" spans="2:19" x14ac:dyDescent="0.2">
      <c r="B43" s="30" t="s">
        <v>243</v>
      </c>
      <c r="C43" s="30" t="s">
        <v>29</v>
      </c>
      <c r="D43" s="30" t="s">
        <v>146</v>
      </c>
      <c r="E43" s="51">
        <v>2</v>
      </c>
      <c r="F43" s="38">
        <v>1</v>
      </c>
      <c r="G43" s="38">
        <v>1</v>
      </c>
      <c r="H43" s="38">
        <v>1</v>
      </c>
      <c r="I43" s="38">
        <v>1</v>
      </c>
      <c r="J43" s="38">
        <v>1</v>
      </c>
      <c r="L43" s="30" t="s">
        <v>243</v>
      </c>
      <c r="M43" s="30" t="s">
        <v>453</v>
      </c>
      <c r="N43" s="30" t="s">
        <v>454</v>
      </c>
      <c r="O43" s="51">
        <v>1</v>
      </c>
      <c r="P43" s="38">
        <v>1</v>
      </c>
      <c r="Q43" s="38">
        <v>1</v>
      </c>
      <c r="R43" s="38">
        <v>0</v>
      </c>
      <c r="S43" s="38">
        <v>1</v>
      </c>
    </row>
    <row r="44" spans="2:19" x14ac:dyDescent="0.2">
      <c r="B44" s="30" t="s">
        <v>243</v>
      </c>
      <c r="C44" s="30" t="s">
        <v>30</v>
      </c>
      <c r="D44" s="30" t="s">
        <v>147</v>
      </c>
      <c r="E44" s="51">
        <v>1</v>
      </c>
      <c r="F44" s="38">
        <v>1</v>
      </c>
      <c r="G44" s="38">
        <v>1</v>
      </c>
      <c r="H44" s="38">
        <v>0</v>
      </c>
      <c r="I44" s="38">
        <v>0</v>
      </c>
      <c r="J44" s="38">
        <v>1</v>
      </c>
      <c r="L44" s="30" t="s">
        <v>243</v>
      </c>
      <c r="M44" s="30" t="s">
        <v>33</v>
      </c>
      <c r="N44" s="30" t="s">
        <v>148</v>
      </c>
      <c r="O44" s="51">
        <v>1</v>
      </c>
      <c r="P44" s="38">
        <v>1</v>
      </c>
      <c r="Q44" s="38">
        <v>1</v>
      </c>
      <c r="R44" s="38">
        <v>0</v>
      </c>
      <c r="S44" s="38">
        <v>0</v>
      </c>
    </row>
    <row r="45" spans="2:19" x14ac:dyDescent="0.2">
      <c r="B45" s="30" t="s">
        <v>243</v>
      </c>
      <c r="C45" s="30" t="s">
        <v>31</v>
      </c>
      <c r="D45" s="30" t="s">
        <v>311</v>
      </c>
      <c r="E45" s="51">
        <v>2</v>
      </c>
      <c r="F45" s="38">
        <v>1</v>
      </c>
      <c r="G45" s="38">
        <v>1</v>
      </c>
      <c r="H45" s="38">
        <v>1</v>
      </c>
      <c r="I45" s="38">
        <v>1</v>
      </c>
      <c r="J45" s="38">
        <v>1</v>
      </c>
      <c r="L45" s="30" t="s">
        <v>243</v>
      </c>
      <c r="M45" s="30" t="s">
        <v>455</v>
      </c>
      <c r="N45" s="30" t="s">
        <v>456</v>
      </c>
      <c r="O45" s="51">
        <v>4</v>
      </c>
      <c r="P45" s="38">
        <v>1</v>
      </c>
      <c r="Q45" s="38">
        <v>1</v>
      </c>
      <c r="R45" s="38">
        <v>0</v>
      </c>
      <c r="S45" s="38">
        <v>0</v>
      </c>
    </row>
    <row r="46" spans="2:19" x14ac:dyDescent="0.2">
      <c r="B46" s="30" t="s">
        <v>243</v>
      </c>
      <c r="C46" s="30" t="s">
        <v>32</v>
      </c>
      <c r="D46" s="30" t="s">
        <v>312</v>
      </c>
      <c r="E46" s="51">
        <v>2</v>
      </c>
      <c r="F46" s="38">
        <v>1</v>
      </c>
      <c r="G46" s="38">
        <v>1</v>
      </c>
      <c r="H46" s="38">
        <v>0</v>
      </c>
      <c r="I46" s="38">
        <v>0</v>
      </c>
      <c r="J46" s="38">
        <v>1</v>
      </c>
      <c r="L46" s="30" t="s">
        <v>243</v>
      </c>
      <c r="M46" s="30" t="s">
        <v>443</v>
      </c>
      <c r="N46" s="30" t="s">
        <v>444</v>
      </c>
      <c r="O46" s="51">
        <v>1</v>
      </c>
      <c r="P46" s="38">
        <v>0</v>
      </c>
      <c r="Q46" s="38">
        <v>0</v>
      </c>
      <c r="R46" s="38">
        <v>0</v>
      </c>
      <c r="S46" s="38">
        <v>0</v>
      </c>
    </row>
    <row r="47" spans="2:19" x14ac:dyDescent="0.2">
      <c r="B47" s="30" t="s">
        <v>243</v>
      </c>
      <c r="C47" s="30" t="s">
        <v>428</v>
      </c>
      <c r="D47" s="30" t="s">
        <v>429</v>
      </c>
      <c r="E47" s="51">
        <v>2</v>
      </c>
      <c r="F47" s="38">
        <v>1</v>
      </c>
      <c r="G47" s="38">
        <v>1</v>
      </c>
      <c r="H47" s="38">
        <v>0</v>
      </c>
      <c r="I47" s="38">
        <v>1</v>
      </c>
      <c r="J47" s="38">
        <v>1</v>
      </c>
      <c r="L47" s="30" t="s">
        <v>243</v>
      </c>
      <c r="M47" s="30" t="s">
        <v>447</v>
      </c>
      <c r="N47" s="30" t="s">
        <v>448</v>
      </c>
      <c r="O47" s="51">
        <v>1</v>
      </c>
      <c r="P47" s="38">
        <v>1</v>
      </c>
      <c r="Q47" s="38">
        <v>1</v>
      </c>
      <c r="R47" s="38">
        <v>0</v>
      </c>
      <c r="S47" s="38">
        <v>0</v>
      </c>
    </row>
    <row r="48" spans="2:19" x14ac:dyDescent="0.2">
      <c r="B48" s="30" t="s">
        <v>243</v>
      </c>
      <c r="C48" s="30" t="s">
        <v>33</v>
      </c>
      <c r="D48" s="30" t="s">
        <v>148</v>
      </c>
      <c r="E48" s="51">
        <v>1</v>
      </c>
      <c r="F48" s="38">
        <v>1</v>
      </c>
      <c r="G48" s="38">
        <v>1</v>
      </c>
      <c r="H48" s="38">
        <v>1</v>
      </c>
      <c r="I48" s="38">
        <v>0</v>
      </c>
      <c r="J48" s="38">
        <v>1</v>
      </c>
      <c r="L48" s="30" t="s">
        <v>243</v>
      </c>
      <c r="M48" s="30" t="s">
        <v>34</v>
      </c>
      <c r="N48" s="30" t="s">
        <v>149</v>
      </c>
      <c r="O48" s="51">
        <v>3</v>
      </c>
      <c r="P48" s="38">
        <v>1</v>
      </c>
      <c r="Q48" s="38">
        <v>1</v>
      </c>
      <c r="R48" s="38">
        <v>1</v>
      </c>
      <c r="S48" s="38">
        <v>1</v>
      </c>
    </row>
    <row r="49" spans="2:19" x14ac:dyDescent="0.2">
      <c r="B49" s="30" t="s">
        <v>243</v>
      </c>
      <c r="C49" s="30" t="s">
        <v>34</v>
      </c>
      <c r="D49" s="30" t="s">
        <v>149</v>
      </c>
      <c r="E49" s="51">
        <v>2</v>
      </c>
      <c r="F49" s="38">
        <v>1</v>
      </c>
      <c r="G49" s="38">
        <v>1</v>
      </c>
      <c r="H49" s="38">
        <v>1</v>
      </c>
      <c r="I49" s="38">
        <v>1</v>
      </c>
      <c r="J49" s="38">
        <v>1</v>
      </c>
      <c r="L49" s="30" t="s">
        <v>243</v>
      </c>
      <c r="M49" s="30" t="s">
        <v>449</v>
      </c>
      <c r="N49" s="30" t="s">
        <v>450</v>
      </c>
      <c r="O49" s="51">
        <v>1</v>
      </c>
      <c r="P49" s="38">
        <v>1</v>
      </c>
      <c r="Q49" s="38">
        <v>1</v>
      </c>
      <c r="R49" s="38">
        <v>0</v>
      </c>
      <c r="S49" s="38">
        <v>1</v>
      </c>
    </row>
    <row r="50" spans="2:19" x14ac:dyDescent="0.2">
      <c r="B50" s="30" t="s">
        <v>243</v>
      </c>
      <c r="C50" s="30" t="s">
        <v>35</v>
      </c>
      <c r="D50" s="30" t="s">
        <v>150</v>
      </c>
      <c r="E50" s="51">
        <v>1</v>
      </c>
      <c r="F50" s="38">
        <v>1</v>
      </c>
      <c r="G50" s="38">
        <v>1</v>
      </c>
      <c r="H50" s="38">
        <v>0</v>
      </c>
      <c r="I50" s="38">
        <v>1</v>
      </c>
      <c r="J50" s="38">
        <v>1</v>
      </c>
      <c r="L50" s="30" t="s">
        <v>243</v>
      </c>
      <c r="M50" s="30" t="s">
        <v>35</v>
      </c>
      <c r="N50" s="30" t="s">
        <v>150</v>
      </c>
      <c r="O50" s="51">
        <v>1</v>
      </c>
      <c r="P50" s="38">
        <v>0</v>
      </c>
      <c r="Q50" s="38">
        <v>0</v>
      </c>
      <c r="R50" s="38">
        <v>0</v>
      </c>
      <c r="S50" s="38">
        <v>0</v>
      </c>
    </row>
    <row r="51" spans="2:19" x14ac:dyDescent="0.2">
      <c r="B51" s="30" t="s">
        <v>243</v>
      </c>
      <c r="C51" s="30" t="s">
        <v>36</v>
      </c>
      <c r="D51" s="30" t="s">
        <v>151</v>
      </c>
      <c r="E51" s="51">
        <v>1</v>
      </c>
      <c r="F51" s="38">
        <v>1</v>
      </c>
      <c r="G51" s="38">
        <v>1</v>
      </c>
      <c r="H51" s="38">
        <v>1</v>
      </c>
      <c r="I51" s="38">
        <v>1</v>
      </c>
      <c r="J51" s="38">
        <v>1</v>
      </c>
      <c r="L51" s="30" t="s">
        <v>243</v>
      </c>
      <c r="M51" s="30" t="s">
        <v>451</v>
      </c>
      <c r="N51" s="30" t="s">
        <v>452</v>
      </c>
      <c r="O51" s="51">
        <v>1</v>
      </c>
      <c r="P51" s="38">
        <v>0</v>
      </c>
      <c r="Q51" s="38">
        <v>0</v>
      </c>
      <c r="R51" s="38">
        <v>0</v>
      </c>
      <c r="S51" s="38">
        <v>0</v>
      </c>
    </row>
    <row r="52" spans="2:19" x14ac:dyDescent="0.2">
      <c r="B52" s="30" t="s">
        <v>243</v>
      </c>
      <c r="C52" s="30" t="s">
        <v>37</v>
      </c>
      <c r="D52" s="30" t="s">
        <v>152</v>
      </c>
      <c r="E52" s="51">
        <v>1</v>
      </c>
      <c r="F52" s="38">
        <v>1</v>
      </c>
      <c r="G52" s="38">
        <v>1</v>
      </c>
      <c r="H52" s="38">
        <v>0</v>
      </c>
      <c r="I52" s="38">
        <v>1</v>
      </c>
      <c r="J52" s="38">
        <v>1</v>
      </c>
      <c r="L52" s="30" t="s">
        <v>243</v>
      </c>
      <c r="M52" s="30" t="s">
        <v>36</v>
      </c>
      <c r="N52" s="30" t="s">
        <v>151</v>
      </c>
      <c r="O52" s="51">
        <v>1</v>
      </c>
      <c r="P52" s="38">
        <v>1</v>
      </c>
      <c r="Q52" s="38">
        <v>1</v>
      </c>
      <c r="R52" s="38">
        <v>1</v>
      </c>
      <c r="S52" s="38">
        <v>1</v>
      </c>
    </row>
    <row r="53" spans="2:19" x14ac:dyDescent="0.2">
      <c r="B53" s="30" t="s">
        <v>243</v>
      </c>
      <c r="C53" s="30" t="s">
        <v>38</v>
      </c>
      <c r="D53" s="30" t="s">
        <v>153</v>
      </c>
      <c r="E53" s="51">
        <v>1</v>
      </c>
      <c r="F53" s="38">
        <v>0</v>
      </c>
      <c r="G53" s="38">
        <v>0</v>
      </c>
      <c r="H53" s="38">
        <v>0</v>
      </c>
      <c r="I53" s="38">
        <v>0</v>
      </c>
      <c r="J53" s="38">
        <v>0</v>
      </c>
      <c r="L53" s="30" t="s">
        <v>243</v>
      </c>
      <c r="M53" s="30" t="s">
        <v>439</v>
      </c>
      <c r="N53" s="30" t="s">
        <v>440</v>
      </c>
      <c r="O53" s="51">
        <v>1</v>
      </c>
      <c r="P53" s="38">
        <v>1</v>
      </c>
      <c r="Q53" s="38">
        <v>1</v>
      </c>
      <c r="R53" s="38">
        <v>0</v>
      </c>
      <c r="S53" s="38">
        <v>0</v>
      </c>
    </row>
    <row r="54" spans="2:19" x14ac:dyDescent="0.2">
      <c r="B54" s="30" t="s">
        <v>265</v>
      </c>
      <c r="C54" s="30" t="s">
        <v>40</v>
      </c>
      <c r="D54" s="30" t="s">
        <v>313</v>
      </c>
      <c r="E54" s="51">
        <v>1</v>
      </c>
      <c r="F54" s="38">
        <v>1</v>
      </c>
      <c r="G54" s="38">
        <v>1</v>
      </c>
      <c r="H54" s="38">
        <v>1</v>
      </c>
      <c r="I54" s="38">
        <v>1</v>
      </c>
      <c r="J54" s="38">
        <v>1</v>
      </c>
      <c r="L54" s="30" t="s">
        <v>243</v>
      </c>
      <c r="M54" s="30" t="s">
        <v>37</v>
      </c>
      <c r="N54" s="30" t="s">
        <v>152</v>
      </c>
      <c r="O54" s="51">
        <v>1</v>
      </c>
      <c r="P54" s="38">
        <v>0</v>
      </c>
      <c r="Q54" s="38">
        <v>0</v>
      </c>
      <c r="R54" s="38">
        <v>0</v>
      </c>
      <c r="S54" s="38">
        <v>0</v>
      </c>
    </row>
    <row r="55" spans="2:19" x14ac:dyDescent="0.2">
      <c r="B55" s="30" t="s">
        <v>265</v>
      </c>
      <c r="C55" s="30" t="s">
        <v>42</v>
      </c>
      <c r="D55" s="30" t="s">
        <v>156</v>
      </c>
      <c r="E55" s="51">
        <v>1</v>
      </c>
      <c r="F55" s="38">
        <v>1</v>
      </c>
      <c r="G55" s="38">
        <v>1</v>
      </c>
      <c r="H55" s="38">
        <v>0</v>
      </c>
      <c r="I55" s="38">
        <v>1</v>
      </c>
      <c r="J55" s="38">
        <v>1</v>
      </c>
      <c r="L55" s="30" t="s">
        <v>243</v>
      </c>
      <c r="M55" s="30" t="s">
        <v>38</v>
      </c>
      <c r="N55" s="30" t="s">
        <v>153</v>
      </c>
      <c r="O55" s="51">
        <v>1</v>
      </c>
      <c r="P55" s="38">
        <v>0</v>
      </c>
      <c r="Q55" s="38">
        <v>0</v>
      </c>
      <c r="R55" s="38">
        <v>0</v>
      </c>
      <c r="S55" s="38">
        <v>0</v>
      </c>
    </row>
    <row r="56" spans="2:19" x14ac:dyDescent="0.2">
      <c r="B56" s="30" t="s">
        <v>265</v>
      </c>
      <c r="C56" s="30" t="s">
        <v>45</v>
      </c>
      <c r="D56" s="30" t="s">
        <v>157</v>
      </c>
      <c r="E56" s="51">
        <v>1</v>
      </c>
      <c r="F56" s="38">
        <v>1</v>
      </c>
      <c r="G56" s="38">
        <v>1</v>
      </c>
      <c r="H56" s="38">
        <v>1</v>
      </c>
      <c r="I56" s="38">
        <v>1</v>
      </c>
      <c r="J56" s="38" t="s">
        <v>566</v>
      </c>
      <c r="L56" s="30" t="s">
        <v>265</v>
      </c>
      <c r="M56" s="30" t="s">
        <v>461</v>
      </c>
      <c r="N56" s="30" t="s">
        <v>462</v>
      </c>
      <c r="O56" s="51">
        <v>2</v>
      </c>
      <c r="P56" s="38">
        <v>0</v>
      </c>
      <c r="Q56" s="38">
        <v>0</v>
      </c>
      <c r="R56" s="38">
        <v>0</v>
      </c>
      <c r="S56" s="38">
        <v>0</v>
      </c>
    </row>
    <row r="57" spans="2:19" x14ac:dyDescent="0.2">
      <c r="B57" s="30" t="s">
        <v>265</v>
      </c>
      <c r="C57" s="30" t="s">
        <v>47</v>
      </c>
      <c r="D57" s="30" t="s">
        <v>159</v>
      </c>
      <c r="E57" s="51">
        <v>1</v>
      </c>
      <c r="F57" s="38">
        <v>1</v>
      </c>
      <c r="G57" s="38">
        <v>1</v>
      </c>
      <c r="H57" s="38">
        <v>1</v>
      </c>
      <c r="I57" s="38">
        <v>1</v>
      </c>
      <c r="J57" s="38">
        <v>1</v>
      </c>
      <c r="L57" s="30" t="s">
        <v>265</v>
      </c>
      <c r="M57" s="30" t="s">
        <v>475</v>
      </c>
      <c r="N57" s="30" t="s">
        <v>476</v>
      </c>
      <c r="O57" s="51">
        <v>1</v>
      </c>
      <c r="P57" s="38">
        <v>0</v>
      </c>
      <c r="Q57" s="38">
        <v>0</v>
      </c>
      <c r="R57" s="38">
        <v>0</v>
      </c>
      <c r="S57" s="38">
        <v>0</v>
      </c>
    </row>
    <row r="58" spans="2:19" x14ac:dyDescent="0.2">
      <c r="B58" s="30" t="s">
        <v>265</v>
      </c>
      <c r="C58" s="30" t="s">
        <v>52</v>
      </c>
      <c r="D58" s="30" t="s">
        <v>163</v>
      </c>
      <c r="E58" s="51">
        <v>1</v>
      </c>
      <c r="F58" s="38">
        <v>1</v>
      </c>
      <c r="G58" s="38">
        <v>1</v>
      </c>
      <c r="H58" s="38">
        <v>0</v>
      </c>
      <c r="I58" s="38">
        <v>1</v>
      </c>
      <c r="J58" s="38">
        <v>1</v>
      </c>
      <c r="L58" s="30" t="s">
        <v>265</v>
      </c>
      <c r="M58" s="30" t="s">
        <v>473</v>
      </c>
      <c r="N58" s="30" t="s">
        <v>474</v>
      </c>
      <c r="O58" s="51">
        <v>4</v>
      </c>
      <c r="P58" s="38">
        <v>1</v>
      </c>
      <c r="Q58" s="38">
        <v>1</v>
      </c>
      <c r="R58" s="38">
        <v>0</v>
      </c>
      <c r="S58" s="38">
        <v>1</v>
      </c>
    </row>
    <row r="59" spans="2:19" x14ac:dyDescent="0.2">
      <c r="B59" s="30" t="s">
        <v>265</v>
      </c>
      <c r="C59" s="30" t="s">
        <v>53</v>
      </c>
      <c r="D59" s="30" t="s">
        <v>164</v>
      </c>
      <c r="E59" s="51">
        <v>1</v>
      </c>
      <c r="F59" s="38">
        <v>1</v>
      </c>
      <c r="G59" s="38">
        <v>1</v>
      </c>
      <c r="H59" s="38">
        <v>1</v>
      </c>
      <c r="I59" s="38">
        <v>1</v>
      </c>
      <c r="J59" s="38">
        <v>1</v>
      </c>
      <c r="L59" s="30" t="s">
        <v>265</v>
      </c>
      <c r="M59" s="30" t="s">
        <v>459</v>
      </c>
      <c r="N59" s="30" t="s">
        <v>460</v>
      </c>
      <c r="O59" s="51">
        <v>1</v>
      </c>
      <c r="P59" s="38">
        <v>1</v>
      </c>
      <c r="Q59" s="38">
        <v>1</v>
      </c>
      <c r="R59" s="38">
        <v>0</v>
      </c>
      <c r="S59" s="38">
        <v>0</v>
      </c>
    </row>
    <row r="60" spans="2:19" x14ac:dyDescent="0.2">
      <c r="B60" s="30" t="s">
        <v>265</v>
      </c>
      <c r="C60" s="30" t="s">
        <v>54</v>
      </c>
      <c r="D60" s="30" t="s">
        <v>314</v>
      </c>
      <c r="E60" s="51">
        <v>3</v>
      </c>
      <c r="F60" s="38">
        <v>1</v>
      </c>
      <c r="G60" s="38">
        <v>0</v>
      </c>
      <c r="H60" s="38">
        <v>0</v>
      </c>
      <c r="I60" s="38">
        <v>1</v>
      </c>
      <c r="J60" s="38">
        <v>1</v>
      </c>
      <c r="L60" s="30" t="s">
        <v>265</v>
      </c>
      <c r="M60" s="30" t="s">
        <v>45</v>
      </c>
      <c r="N60" s="30" t="s">
        <v>157</v>
      </c>
      <c r="O60" s="51">
        <v>1</v>
      </c>
      <c r="P60" s="38">
        <v>1</v>
      </c>
      <c r="Q60" s="38">
        <v>1</v>
      </c>
      <c r="R60" s="38">
        <v>1</v>
      </c>
      <c r="S60" s="38">
        <v>1</v>
      </c>
    </row>
    <row r="61" spans="2:19" x14ac:dyDescent="0.2">
      <c r="B61" s="30" t="s">
        <v>265</v>
      </c>
      <c r="C61" s="30" t="s">
        <v>55</v>
      </c>
      <c r="D61" s="30" t="s">
        <v>165</v>
      </c>
      <c r="E61" s="51">
        <v>1</v>
      </c>
      <c r="F61" s="38">
        <v>0</v>
      </c>
      <c r="G61" s="38">
        <v>0</v>
      </c>
      <c r="H61" s="38">
        <v>0</v>
      </c>
      <c r="I61" s="38">
        <v>0</v>
      </c>
      <c r="J61" s="38">
        <v>0</v>
      </c>
      <c r="L61" s="30" t="s">
        <v>265</v>
      </c>
      <c r="M61" s="30" t="s">
        <v>554</v>
      </c>
      <c r="N61" s="30" t="s">
        <v>555</v>
      </c>
      <c r="O61" s="51">
        <v>2</v>
      </c>
      <c r="P61" s="38">
        <v>0</v>
      </c>
      <c r="Q61" s="38">
        <v>0</v>
      </c>
      <c r="R61" s="38">
        <v>0</v>
      </c>
      <c r="S61" s="38">
        <v>0</v>
      </c>
    </row>
    <row r="62" spans="2:19" x14ac:dyDescent="0.2">
      <c r="B62" s="30" t="s">
        <v>265</v>
      </c>
      <c r="C62" s="30" t="s">
        <v>57</v>
      </c>
      <c r="D62" s="30" t="s">
        <v>166</v>
      </c>
      <c r="E62" s="51">
        <v>1</v>
      </c>
      <c r="F62" s="38">
        <v>1</v>
      </c>
      <c r="G62" s="38">
        <v>1</v>
      </c>
      <c r="H62" s="38">
        <v>1</v>
      </c>
      <c r="I62" s="38">
        <v>1</v>
      </c>
      <c r="J62" s="38">
        <v>1</v>
      </c>
      <c r="L62" s="30" t="s">
        <v>265</v>
      </c>
      <c r="M62" s="30" t="s">
        <v>471</v>
      </c>
      <c r="N62" s="30" t="s">
        <v>472</v>
      </c>
      <c r="O62" s="51">
        <v>7</v>
      </c>
      <c r="P62" s="38">
        <v>1</v>
      </c>
      <c r="Q62" s="38">
        <v>1</v>
      </c>
      <c r="R62" s="38">
        <v>0</v>
      </c>
      <c r="S62" s="38">
        <v>0</v>
      </c>
    </row>
    <row r="63" spans="2:19" x14ac:dyDescent="0.2">
      <c r="B63" s="30" t="s">
        <v>265</v>
      </c>
      <c r="C63" s="30" t="s">
        <v>58</v>
      </c>
      <c r="D63" s="30" t="s">
        <v>167</v>
      </c>
      <c r="E63" s="51">
        <v>1</v>
      </c>
      <c r="F63" s="38">
        <v>1</v>
      </c>
      <c r="G63" s="38">
        <v>1</v>
      </c>
      <c r="H63" s="38">
        <v>1</v>
      </c>
      <c r="I63" s="38">
        <v>1</v>
      </c>
      <c r="J63" s="38">
        <v>1</v>
      </c>
      <c r="L63" s="30" t="s">
        <v>265</v>
      </c>
      <c r="M63" s="30" t="s">
        <v>465</v>
      </c>
      <c r="N63" s="30" t="s">
        <v>466</v>
      </c>
      <c r="O63" s="51">
        <v>1</v>
      </c>
      <c r="P63" s="38">
        <v>0</v>
      </c>
      <c r="Q63" s="38">
        <v>0</v>
      </c>
      <c r="R63" s="38">
        <v>0</v>
      </c>
      <c r="S63" s="38">
        <v>0</v>
      </c>
    </row>
    <row r="64" spans="2:19" x14ac:dyDescent="0.2">
      <c r="B64" s="30" t="s">
        <v>265</v>
      </c>
      <c r="C64" s="30" t="s">
        <v>61</v>
      </c>
      <c r="D64" s="30" t="s">
        <v>170</v>
      </c>
      <c r="E64" s="51">
        <v>1</v>
      </c>
      <c r="F64" s="38">
        <v>1</v>
      </c>
      <c r="G64" s="38">
        <v>1</v>
      </c>
      <c r="H64" s="38">
        <v>1</v>
      </c>
      <c r="I64" s="38">
        <v>1</v>
      </c>
      <c r="J64" s="38">
        <v>1</v>
      </c>
      <c r="L64" s="30" t="s">
        <v>265</v>
      </c>
      <c r="M64" s="30" t="s">
        <v>463</v>
      </c>
      <c r="N64" s="30" t="s">
        <v>464</v>
      </c>
      <c r="O64" s="51">
        <v>1</v>
      </c>
      <c r="P64" s="38">
        <v>0</v>
      </c>
      <c r="Q64" s="38">
        <v>0</v>
      </c>
      <c r="R64" s="38">
        <v>0</v>
      </c>
      <c r="S64" s="38">
        <v>0</v>
      </c>
    </row>
    <row r="65" spans="2:19" x14ac:dyDescent="0.2">
      <c r="B65" s="30" t="s">
        <v>265</v>
      </c>
      <c r="C65" s="30" t="s">
        <v>56</v>
      </c>
      <c r="D65" s="30" t="s">
        <v>315</v>
      </c>
      <c r="E65" s="51">
        <v>2</v>
      </c>
      <c r="F65" s="38">
        <v>0</v>
      </c>
      <c r="G65" s="38">
        <v>0</v>
      </c>
      <c r="H65" s="38">
        <v>0</v>
      </c>
      <c r="I65" s="38">
        <v>0</v>
      </c>
      <c r="J65" s="38">
        <v>0</v>
      </c>
      <c r="L65" s="30" t="s">
        <v>265</v>
      </c>
      <c r="M65" s="30" t="s">
        <v>457</v>
      </c>
      <c r="N65" s="30" t="s">
        <v>458</v>
      </c>
      <c r="O65" s="51">
        <v>1</v>
      </c>
      <c r="P65" s="38">
        <v>1</v>
      </c>
      <c r="Q65" s="38">
        <v>1</v>
      </c>
      <c r="R65" s="38">
        <v>0</v>
      </c>
      <c r="S65" s="38">
        <v>0</v>
      </c>
    </row>
    <row r="66" spans="2:19" x14ac:dyDescent="0.2">
      <c r="B66" s="30" t="s">
        <v>265</v>
      </c>
      <c r="C66" s="30" t="s">
        <v>62</v>
      </c>
      <c r="D66" s="30" t="s">
        <v>171</v>
      </c>
      <c r="E66" s="51">
        <v>3</v>
      </c>
      <c r="F66" s="38">
        <v>1</v>
      </c>
      <c r="G66" s="38">
        <v>1</v>
      </c>
      <c r="H66" s="38">
        <v>1</v>
      </c>
      <c r="I66" s="38">
        <v>1</v>
      </c>
      <c r="J66" s="38">
        <v>1</v>
      </c>
      <c r="L66" s="30" t="s">
        <v>265</v>
      </c>
      <c r="M66" s="30" t="s">
        <v>531</v>
      </c>
      <c r="N66" s="30" t="s">
        <v>532</v>
      </c>
      <c r="O66" s="51">
        <v>1</v>
      </c>
      <c r="P66" s="38">
        <v>1</v>
      </c>
      <c r="Q66" s="38">
        <v>1</v>
      </c>
      <c r="R66" s="38">
        <v>1</v>
      </c>
      <c r="S66" s="38">
        <v>0</v>
      </c>
    </row>
    <row r="67" spans="2:19" x14ac:dyDescent="0.2">
      <c r="B67" s="30" t="s">
        <v>265</v>
      </c>
      <c r="C67" s="30" t="s">
        <v>63</v>
      </c>
      <c r="D67" s="30" t="s">
        <v>172</v>
      </c>
      <c r="E67" s="51">
        <v>3</v>
      </c>
      <c r="F67" s="38">
        <v>1</v>
      </c>
      <c r="G67" s="38">
        <v>1</v>
      </c>
      <c r="H67" s="38">
        <v>1</v>
      </c>
      <c r="I67" s="38">
        <v>1</v>
      </c>
      <c r="J67" s="38">
        <v>1</v>
      </c>
      <c r="L67" s="30" t="s">
        <v>265</v>
      </c>
      <c r="M67" s="30" t="s">
        <v>469</v>
      </c>
      <c r="N67" s="30" t="s">
        <v>470</v>
      </c>
      <c r="O67" s="51">
        <v>1</v>
      </c>
      <c r="P67" s="38">
        <v>1</v>
      </c>
      <c r="Q67" s="38">
        <v>1</v>
      </c>
      <c r="R67" s="38">
        <v>1</v>
      </c>
      <c r="S67" s="38">
        <v>1</v>
      </c>
    </row>
    <row r="68" spans="2:19" x14ac:dyDescent="0.2">
      <c r="B68" s="30" t="s">
        <v>265</v>
      </c>
      <c r="C68" s="30" t="s">
        <v>64</v>
      </c>
      <c r="D68" s="30" t="s">
        <v>316</v>
      </c>
      <c r="E68" s="51">
        <v>1</v>
      </c>
      <c r="F68" s="38">
        <v>1</v>
      </c>
      <c r="G68" s="38">
        <v>1</v>
      </c>
      <c r="H68" s="38">
        <v>0</v>
      </c>
      <c r="I68" s="38">
        <v>0</v>
      </c>
      <c r="J68" s="38">
        <v>1</v>
      </c>
      <c r="L68" s="30" t="s">
        <v>265</v>
      </c>
      <c r="M68" s="30" t="s">
        <v>467</v>
      </c>
      <c r="N68" s="30" t="s">
        <v>468</v>
      </c>
      <c r="O68" s="51">
        <v>1</v>
      </c>
      <c r="P68" s="38">
        <v>0</v>
      </c>
      <c r="Q68" s="38">
        <v>0</v>
      </c>
      <c r="R68" s="38">
        <v>0</v>
      </c>
      <c r="S68" s="38">
        <v>0</v>
      </c>
    </row>
    <row r="69" spans="2:19" x14ac:dyDescent="0.2">
      <c r="B69" s="30" t="s">
        <v>265</v>
      </c>
      <c r="C69" s="30" t="s">
        <v>65</v>
      </c>
      <c r="D69" s="30" t="s">
        <v>317</v>
      </c>
      <c r="E69" s="51">
        <v>2</v>
      </c>
      <c r="F69" s="38">
        <v>1</v>
      </c>
      <c r="G69" s="38">
        <v>1</v>
      </c>
      <c r="H69" s="38">
        <v>0</v>
      </c>
      <c r="I69" s="38">
        <v>1</v>
      </c>
      <c r="J69" s="38">
        <v>1</v>
      </c>
      <c r="L69" s="30" t="s">
        <v>265</v>
      </c>
      <c r="M69" s="30" t="s">
        <v>54</v>
      </c>
      <c r="N69" s="30" t="s">
        <v>314</v>
      </c>
      <c r="O69" s="51">
        <v>2</v>
      </c>
      <c r="P69" s="38">
        <v>1</v>
      </c>
      <c r="Q69" s="38">
        <v>1</v>
      </c>
      <c r="R69" s="38">
        <v>0</v>
      </c>
      <c r="S69" s="38">
        <v>0</v>
      </c>
    </row>
    <row r="70" spans="2:19" x14ac:dyDescent="0.2">
      <c r="B70" s="30" t="s">
        <v>265</v>
      </c>
      <c r="C70" s="30" t="s">
        <v>66</v>
      </c>
      <c r="D70" s="30" t="s">
        <v>318</v>
      </c>
      <c r="E70" s="51">
        <v>1</v>
      </c>
      <c r="F70" s="38">
        <v>1</v>
      </c>
      <c r="G70" s="38">
        <v>1</v>
      </c>
      <c r="H70" s="38">
        <v>1</v>
      </c>
      <c r="I70" s="38">
        <v>1</v>
      </c>
      <c r="J70" s="38">
        <v>1</v>
      </c>
      <c r="L70" s="30" t="s">
        <v>265</v>
      </c>
      <c r="M70" s="30" t="s">
        <v>533</v>
      </c>
      <c r="N70" s="30" t="s">
        <v>534</v>
      </c>
      <c r="O70" s="51">
        <v>1</v>
      </c>
      <c r="P70" s="38">
        <v>1</v>
      </c>
      <c r="Q70" s="38">
        <v>1</v>
      </c>
      <c r="R70" s="38">
        <v>0</v>
      </c>
      <c r="S70" s="38">
        <v>0</v>
      </c>
    </row>
    <row r="71" spans="2:19" x14ac:dyDescent="0.2">
      <c r="B71" s="30" t="s">
        <v>265</v>
      </c>
      <c r="C71" s="30" t="s">
        <v>67</v>
      </c>
      <c r="D71" s="30" t="s">
        <v>319</v>
      </c>
      <c r="E71" s="51">
        <v>2</v>
      </c>
      <c r="F71" s="38">
        <v>1</v>
      </c>
      <c r="G71" s="38">
        <v>1</v>
      </c>
      <c r="H71" s="38">
        <v>1</v>
      </c>
      <c r="I71" s="38">
        <v>1</v>
      </c>
      <c r="J71" s="38">
        <v>1</v>
      </c>
      <c r="L71" s="30" t="s">
        <v>265</v>
      </c>
      <c r="M71" s="30" t="s">
        <v>55</v>
      </c>
      <c r="N71" s="30" t="s">
        <v>165</v>
      </c>
      <c r="O71" s="51">
        <v>1</v>
      </c>
      <c r="P71" s="38">
        <v>1</v>
      </c>
      <c r="Q71" s="38">
        <v>1</v>
      </c>
      <c r="R71" s="38">
        <v>1</v>
      </c>
      <c r="S71" s="38">
        <v>1</v>
      </c>
    </row>
    <row r="72" spans="2:19" x14ac:dyDescent="0.2">
      <c r="B72" s="30" t="s">
        <v>265</v>
      </c>
      <c r="C72" s="30" t="s">
        <v>68</v>
      </c>
      <c r="D72" s="30" t="s">
        <v>173</v>
      </c>
      <c r="E72" s="51">
        <v>1</v>
      </c>
      <c r="F72" s="38">
        <v>1</v>
      </c>
      <c r="G72" s="38">
        <v>1</v>
      </c>
      <c r="H72" s="38">
        <v>1</v>
      </c>
      <c r="I72" s="38">
        <v>1</v>
      </c>
      <c r="J72" s="38">
        <v>1</v>
      </c>
      <c r="L72" s="30" t="s">
        <v>265</v>
      </c>
      <c r="M72" s="30" t="s">
        <v>61</v>
      </c>
      <c r="N72" s="30" t="s">
        <v>170</v>
      </c>
      <c r="O72" s="51">
        <v>2</v>
      </c>
      <c r="P72" s="38">
        <v>1</v>
      </c>
      <c r="Q72" s="38">
        <v>1</v>
      </c>
      <c r="R72" s="38">
        <v>0</v>
      </c>
      <c r="S72" s="38">
        <v>0</v>
      </c>
    </row>
    <row r="73" spans="2:19" x14ac:dyDescent="0.2">
      <c r="B73" s="30" t="s">
        <v>265</v>
      </c>
      <c r="C73" s="30" t="s">
        <v>71</v>
      </c>
      <c r="D73" s="30" t="s">
        <v>175</v>
      </c>
      <c r="E73" s="51">
        <v>2</v>
      </c>
      <c r="F73" s="38">
        <v>1</v>
      </c>
      <c r="G73" s="38">
        <v>1</v>
      </c>
      <c r="H73" s="38">
        <v>1</v>
      </c>
      <c r="I73" s="38">
        <v>1</v>
      </c>
      <c r="J73" s="38">
        <v>1</v>
      </c>
      <c r="L73" s="30" t="s">
        <v>265</v>
      </c>
      <c r="M73" s="30" t="s">
        <v>56</v>
      </c>
      <c r="N73" s="30" t="s">
        <v>315</v>
      </c>
      <c r="O73" s="51">
        <v>2</v>
      </c>
      <c r="P73" s="38">
        <v>0</v>
      </c>
      <c r="Q73" s="38">
        <v>0</v>
      </c>
      <c r="R73" s="38">
        <v>0</v>
      </c>
      <c r="S73" s="38">
        <v>0</v>
      </c>
    </row>
    <row r="74" spans="2:19" x14ac:dyDescent="0.2">
      <c r="B74" s="30" t="s">
        <v>265</v>
      </c>
      <c r="C74" s="30" t="s">
        <v>72</v>
      </c>
      <c r="D74" s="30" t="s">
        <v>176</v>
      </c>
      <c r="E74" s="51">
        <v>1</v>
      </c>
      <c r="F74" s="38">
        <v>1</v>
      </c>
      <c r="G74" s="38">
        <v>1</v>
      </c>
      <c r="H74" s="38">
        <v>0</v>
      </c>
      <c r="I74" s="38">
        <v>1</v>
      </c>
      <c r="J74" s="38">
        <v>1</v>
      </c>
      <c r="L74" s="30" t="s">
        <v>265</v>
      </c>
      <c r="M74" s="30" t="s">
        <v>63</v>
      </c>
      <c r="N74" s="30" t="s">
        <v>172</v>
      </c>
      <c r="O74" s="51">
        <v>1</v>
      </c>
      <c r="P74" s="38">
        <v>1</v>
      </c>
      <c r="Q74" s="38">
        <v>1</v>
      </c>
      <c r="R74" s="38">
        <v>1</v>
      </c>
      <c r="S74" s="38">
        <v>1</v>
      </c>
    </row>
    <row r="75" spans="2:19" x14ac:dyDescent="0.2">
      <c r="B75" s="30" t="s">
        <v>277</v>
      </c>
      <c r="C75" s="30" t="s">
        <v>74</v>
      </c>
      <c r="D75" s="30" t="s">
        <v>178</v>
      </c>
      <c r="E75" s="51">
        <v>1</v>
      </c>
      <c r="F75" s="38">
        <v>1</v>
      </c>
      <c r="G75" s="38">
        <v>1</v>
      </c>
      <c r="H75" s="38">
        <v>1</v>
      </c>
      <c r="I75" s="38">
        <v>1</v>
      </c>
      <c r="J75" s="38">
        <v>1</v>
      </c>
      <c r="L75" s="30" t="s">
        <v>265</v>
      </c>
      <c r="M75" s="30" t="s">
        <v>64</v>
      </c>
      <c r="N75" s="30" t="s">
        <v>316</v>
      </c>
      <c r="O75" s="51">
        <v>2</v>
      </c>
      <c r="P75" s="38">
        <v>1</v>
      </c>
      <c r="Q75" s="38">
        <v>1</v>
      </c>
      <c r="R75" s="38">
        <v>0</v>
      </c>
      <c r="S75" s="38">
        <v>0</v>
      </c>
    </row>
    <row r="76" spans="2:19" x14ac:dyDescent="0.2">
      <c r="B76" s="30" t="s">
        <v>277</v>
      </c>
      <c r="C76" s="30" t="s">
        <v>76</v>
      </c>
      <c r="D76" s="30" t="s">
        <v>180</v>
      </c>
      <c r="E76" s="51">
        <v>1</v>
      </c>
      <c r="F76" s="38">
        <v>1</v>
      </c>
      <c r="G76" s="38">
        <v>1</v>
      </c>
      <c r="H76" s="38">
        <v>1</v>
      </c>
      <c r="I76" s="38">
        <v>1</v>
      </c>
      <c r="J76" s="38">
        <v>1</v>
      </c>
      <c r="L76" s="30" t="s">
        <v>277</v>
      </c>
      <c r="M76" s="30" t="s">
        <v>485</v>
      </c>
      <c r="N76" s="30" t="s">
        <v>486</v>
      </c>
      <c r="O76" s="51">
        <v>1</v>
      </c>
      <c r="P76" s="38">
        <v>1</v>
      </c>
      <c r="Q76" s="38">
        <v>1</v>
      </c>
      <c r="R76" s="38">
        <v>1</v>
      </c>
      <c r="S76" s="38">
        <v>1</v>
      </c>
    </row>
    <row r="77" spans="2:19" x14ac:dyDescent="0.2">
      <c r="B77" s="30" t="s">
        <v>277</v>
      </c>
      <c r="C77" s="30" t="s">
        <v>79</v>
      </c>
      <c r="D77" s="30" t="s">
        <v>183</v>
      </c>
      <c r="E77" s="51">
        <v>1</v>
      </c>
      <c r="F77" s="38">
        <v>1</v>
      </c>
      <c r="G77" s="38">
        <v>1</v>
      </c>
      <c r="H77" s="38">
        <v>0</v>
      </c>
      <c r="I77" s="38">
        <v>1</v>
      </c>
      <c r="J77" s="38">
        <v>1</v>
      </c>
      <c r="L77" s="30" t="s">
        <v>277</v>
      </c>
      <c r="M77" s="30" t="s">
        <v>487</v>
      </c>
      <c r="N77" s="30" t="s">
        <v>488</v>
      </c>
      <c r="O77" s="51">
        <v>1</v>
      </c>
      <c r="P77" s="38">
        <v>1</v>
      </c>
      <c r="Q77" s="38">
        <v>1</v>
      </c>
      <c r="R77" s="38">
        <v>1</v>
      </c>
      <c r="S77" s="38">
        <v>1</v>
      </c>
    </row>
    <row r="78" spans="2:19" x14ac:dyDescent="0.2">
      <c r="B78" s="30" t="s">
        <v>277</v>
      </c>
      <c r="C78" s="30" t="s">
        <v>80</v>
      </c>
      <c r="D78" s="30" t="s">
        <v>320</v>
      </c>
      <c r="E78" s="51">
        <v>2</v>
      </c>
      <c r="F78" s="38">
        <v>1</v>
      </c>
      <c r="G78" s="38">
        <v>1</v>
      </c>
      <c r="H78" s="38">
        <v>1</v>
      </c>
      <c r="I78" s="38">
        <v>1</v>
      </c>
      <c r="J78" s="38">
        <v>1</v>
      </c>
      <c r="L78" s="30" t="s">
        <v>277</v>
      </c>
      <c r="M78" s="30" t="s">
        <v>82</v>
      </c>
      <c r="N78" s="30" t="s">
        <v>321</v>
      </c>
      <c r="O78" s="51">
        <v>5</v>
      </c>
      <c r="P78" s="38">
        <v>0</v>
      </c>
      <c r="Q78" s="38">
        <v>0</v>
      </c>
      <c r="R78" s="38">
        <v>0</v>
      </c>
      <c r="S78" s="38">
        <v>0</v>
      </c>
    </row>
    <row r="79" spans="2:19" x14ac:dyDescent="0.2">
      <c r="B79" s="30" t="s">
        <v>277</v>
      </c>
      <c r="C79" s="30" t="s">
        <v>82</v>
      </c>
      <c r="D79" s="30" t="s">
        <v>321</v>
      </c>
      <c r="E79" s="51">
        <v>2</v>
      </c>
      <c r="F79" s="38">
        <v>1</v>
      </c>
      <c r="G79" s="38">
        <v>1</v>
      </c>
      <c r="H79" s="38">
        <v>1</v>
      </c>
      <c r="I79" s="38">
        <v>1</v>
      </c>
      <c r="J79" s="38">
        <v>1</v>
      </c>
      <c r="L79" s="30" t="s">
        <v>277</v>
      </c>
      <c r="M79" s="30" t="s">
        <v>83</v>
      </c>
      <c r="N79" s="30" t="s">
        <v>322</v>
      </c>
      <c r="O79" s="51">
        <v>1</v>
      </c>
      <c r="P79" s="38">
        <v>0</v>
      </c>
      <c r="Q79" s="38">
        <v>0</v>
      </c>
      <c r="R79" s="38">
        <v>0</v>
      </c>
      <c r="S79" s="38">
        <v>0</v>
      </c>
    </row>
    <row r="80" spans="2:19" x14ac:dyDescent="0.2">
      <c r="B80" s="30" t="s">
        <v>277</v>
      </c>
      <c r="C80" s="30" t="s">
        <v>83</v>
      </c>
      <c r="D80" s="30" t="s">
        <v>322</v>
      </c>
      <c r="E80" s="51">
        <v>2</v>
      </c>
      <c r="F80" s="38">
        <v>1</v>
      </c>
      <c r="G80" s="38">
        <v>1</v>
      </c>
      <c r="H80" s="38">
        <v>1</v>
      </c>
      <c r="I80" s="38">
        <v>1</v>
      </c>
      <c r="J80" s="38">
        <v>1</v>
      </c>
      <c r="L80" s="30" t="s">
        <v>277</v>
      </c>
      <c r="M80" s="30" t="s">
        <v>489</v>
      </c>
      <c r="N80" s="30" t="s">
        <v>490</v>
      </c>
      <c r="O80" s="51">
        <v>1</v>
      </c>
      <c r="P80" s="38">
        <v>1</v>
      </c>
      <c r="Q80" s="38">
        <v>1</v>
      </c>
      <c r="R80" s="38">
        <v>1</v>
      </c>
      <c r="S80" s="38">
        <v>0</v>
      </c>
    </row>
    <row r="81" spans="2:19" x14ac:dyDescent="0.2">
      <c r="B81" s="30" t="s">
        <v>277</v>
      </c>
      <c r="C81" s="30" t="s">
        <v>86</v>
      </c>
      <c r="D81" s="30" t="s">
        <v>186</v>
      </c>
      <c r="E81" s="51">
        <v>1</v>
      </c>
      <c r="F81" s="38">
        <v>1</v>
      </c>
      <c r="G81" s="38">
        <v>1</v>
      </c>
      <c r="H81" s="38">
        <v>1</v>
      </c>
      <c r="I81" s="38">
        <v>0</v>
      </c>
      <c r="J81" s="38">
        <v>1</v>
      </c>
      <c r="L81" s="30" t="s">
        <v>277</v>
      </c>
      <c r="M81" s="30" t="s">
        <v>86</v>
      </c>
      <c r="N81" s="30" t="s">
        <v>186</v>
      </c>
      <c r="O81" s="51">
        <v>2</v>
      </c>
      <c r="P81" s="38">
        <v>1</v>
      </c>
      <c r="Q81" s="38">
        <v>1</v>
      </c>
      <c r="R81" s="38">
        <v>0</v>
      </c>
      <c r="S81" s="38">
        <v>0</v>
      </c>
    </row>
    <row r="82" spans="2:19" x14ac:dyDescent="0.2">
      <c r="B82" s="30" t="s">
        <v>277</v>
      </c>
      <c r="C82" s="30" t="s">
        <v>87</v>
      </c>
      <c r="D82" s="30" t="s">
        <v>323</v>
      </c>
      <c r="E82" s="51">
        <v>1</v>
      </c>
      <c r="F82" s="38">
        <v>1</v>
      </c>
      <c r="G82" s="38">
        <v>1</v>
      </c>
      <c r="H82" s="38">
        <v>1</v>
      </c>
      <c r="I82" s="38">
        <v>1</v>
      </c>
      <c r="J82" s="38">
        <v>1</v>
      </c>
      <c r="L82" s="30" t="s">
        <v>277</v>
      </c>
      <c r="M82" s="30" t="s">
        <v>491</v>
      </c>
      <c r="N82" s="30" t="s">
        <v>492</v>
      </c>
      <c r="O82" s="51">
        <v>1</v>
      </c>
      <c r="P82" s="38">
        <v>1</v>
      </c>
      <c r="Q82" s="38">
        <v>1</v>
      </c>
      <c r="R82" s="38">
        <v>1</v>
      </c>
      <c r="S82" s="38">
        <v>1</v>
      </c>
    </row>
    <row r="83" spans="2:19" x14ac:dyDescent="0.2">
      <c r="B83" s="30" t="s">
        <v>277</v>
      </c>
      <c r="C83" s="30" t="s">
        <v>88</v>
      </c>
      <c r="D83" s="30" t="s">
        <v>324</v>
      </c>
      <c r="E83" s="51">
        <v>1</v>
      </c>
      <c r="F83" s="38">
        <v>1</v>
      </c>
      <c r="G83" s="38">
        <v>1</v>
      </c>
      <c r="H83" s="38">
        <v>1</v>
      </c>
      <c r="I83" s="38">
        <v>1</v>
      </c>
      <c r="J83" s="38">
        <v>1</v>
      </c>
      <c r="L83" s="30" t="s">
        <v>277</v>
      </c>
      <c r="M83" s="30" t="s">
        <v>493</v>
      </c>
      <c r="N83" s="30" t="s">
        <v>494</v>
      </c>
      <c r="O83" s="51">
        <v>1</v>
      </c>
      <c r="P83" s="38">
        <v>1</v>
      </c>
      <c r="Q83" s="38">
        <v>1</v>
      </c>
      <c r="R83" s="38">
        <v>1</v>
      </c>
      <c r="S83" s="38">
        <v>0</v>
      </c>
    </row>
    <row r="84" spans="2:19" x14ac:dyDescent="0.2">
      <c r="B84" s="30" t="s">
        <v>277</v>
      </c>
      <c r="C84" s="30" t="s">
        <v>90</v>
      </c>
      <c r="D84" s="30" t="s">
        <v>188</v>
      </c>
      <c r="E84" s="51">
        <v>2</v>
      </c>
      <c r="F84" s="38">
        <v>1</v>
      </c>
      <c r="G84" s="38">
        <v>1</v>
      </c>
      <c r="H84" s="38">
        <v>1</v>
      </c>
      <c r="I84" s="38">
        <v>1</v>
      </c>
      <c r="J84" s="38">
        <v>1</v>
      </c>
      <c r="L84" s="30" t="s">
        <v>277</v>
      </c>
      <c r="M84" s="30" t="s">
        <v>90</v>
      </c>
      <c r="N84" s="30" t="s">
        <v>188</v>
      </c>
      <c r="O84" s="51">
        <v>1</v>
      </c>
      <c r="P84" s="38">
        <v>0</v>
      </c>
      <c r="Q84" s="38">
        <v>0</v>
      </c>
      <c r="R84" s="38">
        <v>0</v>
      </c>
      <c r="S84" s="38">
        <v>0</v>
      </c>
    </row>
    <row r="85" spans="2:19" x14ac:dyDescent="0.2">
      <c r="B85" s="30" t="s">
        <v>277</v>
      </c>
      <c r="C85" s="30" t="s">
        <v>93</v>
      </c>
      <c r="D85" s="30" t="s">
        <v>191</v>
      </c>
      <c r="E85" s="51">
        <v>2</v>
      </c>
      <c r="F85" s="38">
        <v>1</v>
      </c>
      <c r="G85" s="38">
        <v>1</v>
      </c>
      <c r="H85" s="38">
        <v>1</v>
      </c>
      <c r="I85" s="38">
        <v>1</v>
      </c>
      <c r="J85" s="38">
        <v>1</v>
      </c>
      <c r="L85" s="30" t="s">
        <v>277</v>
      </c>
      <c r="M85" s="30" t="s">
        <v>479</v>
      </c>
      <c r="N85" s="30" t="s">
        <v>480</v>
      </c>
      <c r="O85" s="51">
        <v>1</v>
      </c>
      <c r="P85" s="38">
        <v>0</v>
      </c>
      <c r="Q85" s="38">
        <v>0</v>
      </c>
      <c r="R85" s="38">
        <v>0</v>
      </c>
      <c r="S85" s="38">
        <v>0</v>
      </c>
    </row>
    <row r="86" spans="2:19" x14ac:dyDescent="0.2">
      <c r="B86" s="30" t="s">
        <v>277</v>
      </c>
      <c r="C86" s="30" t="s">
        <v>94</v>
      </c>
      <c r="D86" s="30" t="s">
        <v>192</v>
      </c>
      <c r="E86" s="51">
        <v>2</v>
      </c>
      <c r="F86" s="38">
        <v>1</v>
      </c>
      <c r="G86" s="38">
        <v>1</v>
      </c>
      <c r="H86" s="38">
        <v>1</v>
      </c>
      <c r="I86" s="38">
        <v>1</v>
      </c>
      <c r="J86" s="38">
        <v>1</v>
      </c>
      <c r="L86" s="30" t="s">
        <v>277</v>
      </c>
      <c r="M86" s="30" t="s">
        <v>93</v>
      </c>
      <c r="N86" s="30" t="s">
        <v>191</v>
      </c>
      <c r="O86" s="51">
        <v>1</v>
      </c>
      <c r="P86" s="38">
        <v>1</v>
      </c>
      <c r="Q86" s="38">
        <v>1</v>
      </c>
      <c r="R86" s="38">
        <v>1</v>
      </c>
      <c r="S86" s="38">
        <v>1</v>
      </c>
    </row>
    <row r="87" spans="2:19" x14ac:dyDescent="0.2">
      <c r="B87" s="30" t="s">
        <v>277</v>
      </c>
      <c r="C87" s="30" t="s">
        <v>95</v>
      </c>
      <c r="D87" s="30" t="s">
        <v>325</v>
      </c>
      <c r="E87" s="51">
        <v>1</v>
      </c>
      <c r="F87" s="38">
        <v>1</v>
      </c>
      <c r="G87" s="38">
        <v>1</v>
      </c>
      <c r="H87" s="38">
        <v>1</v>
      </c>
      <c r="I87" s="38">
        <v>1</v>
      </c>
      <c r="J87" s="38">
        <v>1</v>
      </c>
      <c r="L87" s="30" t="s">
        <v>277</v>
      </c>
      <c r="M87" s="30" t="s">
        <v>94</v>
      </c>
      <c r="N87" s="30" t="s">
        <v>192</v>
      </c>
      <c r="O87" s="51">
        <v>2</v>
      </c>
      <c r="P87" s="38">
        <v>1</v>
      </c>
      <c r="Q87" s="38">
        <v>1</v>
      </c>
      <c r="R87" s="38">
        <v>0</v>
      </c>
      <c r="S87" s="38">
        <v>1</v>
      </c>
    </row>
    <row r="88" spans="2:19" x14ac:dyDescent="0.2">
      <c r="B88" s="30" t="s">
        <v>277</v>
      </c>
      <c r="C88" s="30" t="s">
        <v>96</v>
      </c>
      <c r="D88" s="30" t="s">
        <v>326</v>
      </c>
      <c r="E88" s="51">
        <v>2</v>
      </c>
      <c r="F88" s="38">
        <v>1</v>
      </c>
      <c r="G88" s="38">
        <v>1</v>
      </c>
      <c r="H88" s="38">
        <v>0</v>
      </c>
      <c r="I88" s="38">
        <v>1</v>
      </c>
      <c r="J88" s="38">
        <v>1</v>
      </c>
      <c r="L88" s="30" t="s">
        <v>277</v>
      </c>
      <c r="M88" s="30" t="s">
        <v>95</v>
      </c>
      <c r="N88" s="30" t="s">
        <v>325</v>
      </c>
      <c r="O88" s="51">
        <v>2</v>
      </c>
      <c r="P88" s="38">
        <v>1</v>
      </c>
      <c r="Q88" s="38">
        <v>1</v>
      </c>
      <c r="R88" s="38">
        <v>1</v>
      </c>
      <c r="S88" s="38">
        <v>0</v>
      </c>
    </row>
    <row r="89" spans="2:19" x14ac:dyDescent="0.2">
      <c r="B89" s="30" t="s">
        <v>277</v>
      </c>
      <c r="C89" s="30" t="s">
        <v>97</v>
      </c>
      <c r="D89" s="30" t="s">
        <v>193</v>
      </c>
      <c r="E89" s="51">
        <v>1</v>
      </c>
      <c r="F89" s="38">
        <v>1</v>
      </c>
      <c r="G89" s="38">
        <v>1</v>
      </c>
      <c r="H89" s="38">
        <v>1</v>
      </c>
      <c r="I89" s="38">
        <v>1</v>
      </c>
      <c r="J89" s="38">
        <v>1</v>
      </c>
      <c r="L89" s="30" t="s">
        <v>277</v>
      </c>
      <c r="M89" s="30" t="s">
        <v>96</v>
      </c>
      <c r="N89" s="30" t="s">
        <v>326</v>
      </c>
      <c r="O89" s="51">
        <v>1</v>
      </c>
      <c r="P89" s="38">
        <v>1</v>
      </c>
      <c r="Q89" s="38">
        <v>1</v>
      </c>
      <c r="R89" s="38">
        <v>1</v>
      </c>
      <c r="S89" s="38">
        <v>1</v>
      </c>
    </row>
    <row r="90" spans="2:19" x14ac:dyDescent="0.2">
      <c r="B90" s="30" t="s">
        <v>277</v>
      </c>
      <c r="C90" s="30" t="s">
        <v>99</v>
      </c>
      <c r="D90" s="30" t="s">
        <v>194</v>
      </c>
      <c r="E90" s="51">
        <v>1</v>
      </c>
      <c r="F90" s="38">
        <v>1</v>
      </c>
      <c r="G90" s="38">
        <v>1</v>
      </c>
      <c r="H90" s="38">
        <v>1</v>
      </c>
      <c r="I90" s="38">
        <v>1</v>
      </c>
      <c r="J90" s="38">
        <v>1</v>
      </c>
      <c r="L90" s="30" t="s">
        <v>277</v>
      </c>
      <c r="M90" s="30" t="s">
        <v>97</v>
      </c>
      <c r="N90" s="30" t="s">
        <v>193</v>
      </c>
      <c r="O90" s="51">
        <v>3</v>
      </c>
      <c r="P90" s="38">
        <v>1</v>
      </c>
      <c r="Q90" s="38">
        <v>1</v>
      </c>
      <c r="R90" s="38">
        <v>1</v>
      </c>
      <c r="S90" s="38">
        <v>1</v>
      </c>
    </row>
    <row r="91" spans="2:19" x14ac:dyDescent="0.2">
      <c r="B91" s="30" t="s">
        <v>277</v>
      </c>
      <c r="C91" s="30" t="s">
        <v>100</v>
      </c>
      <c r="D91" s="30" t="s">
        <v>195</v>
      </c>
      <c r="E91" s="51">
        <v>2</v>
      </c>
      <c r="F91" s="38">
        <v>1</v>
      </c>
      <c r="G91" s="38">
        <v>1</v>
      </c>
      <c r="H91" s="38">
        <v>0</v>
      </c>
      <c r="I91" s="38">
        <v>1</v>
      </c>
      <c r="J91" s="38">
        <v>1</v>
      </c>
      <c r="L91" s="30" t="s">
        <v>277</v>
      </c>
      <c r="M91" s="30" t="s">
        <v>481</v>
      </c>
      <c r="N91" s="30" t="s">
        <v>482</v>
      </c>
      <c r="O91" s="51">
        <v>1</v>
      </c>
      <c r="P91" s="38">
        <v>0</v>
      </c>
      <c r="Q91" s="38">
        <v>0</v>
      </c>
      <c r="R91" s="38">
        <v>0</v>
      </c>
      <c r="S91" s="38">
        <v>0</v>
      </c>
    </row>
    <row r="92" spans="2:19" x14ac:dyDescent="0.2">
      <c r="B92" s="30" t="s">
        <v>277</v>
      </c>
      <c r="C92" s="30" t="s">
        <v>101</v>
      </c>
      <c r="D92" s="30" t="s">
        <v>196</v>
      </c>
      <c r="E92" s="51">
        <v>1</v>
      </c>
      <c r="F92" s="38">
        <v>1</v>
      </c>
      <c r="G92" s="38">
        <v>1</v>
      </c>
      <c r="H92" s="38">
        <v>0</v>
      </c>
      <c r="I92" s="38">
        <v>1</v>
      </c>
      <c r="J92" s="38">
        <v>1</v>
      </c>
      <c r="L92" s="30" t="s">
        <v>277</v>
      </c>
      <c r="M92" s="30" t="s">
        <v>101</v>
      </c>
      <c r="N92" s="30" t="s">
        <v>196</v>
      </c>
      <c r="O92" s="51">
        <v>2</v>
      </c>
      <c r="P92" s="38">
        <v>1</v>
      </c>
      <c r="Q92" s="38">
        <v>1</v>
      </c>
      <c r="R92" s="38">
        <v>1</v>
      </c>
      <c r="S92" s="38">
        <v>0</v>
      </c>
    </row>
    <row r="93" spans="2:19" x14ac:dyDescent="0.2">
      <c r="B93" s="30" t="s">
        <v>277</v>
      </c>
      <c r="C93" s="30" t="s">
        <v>102</v>
      </c>
      <c r="D93" s="30" t="s">
        <v>197</v>
      </c>
      <c r="E93" s="51">
        <v>3</v>
      </c>
      <c r="F93" s="38">
        <v>1</v>
      </c>
      <c r="G93" s="38">
        <v>1</v>
      </c>
      <c r="H93" s="38">
        <v>1</v>
      </c>
      <c r="I93" s="38">
        <v>1</v>
      </c>
      <c r="J93" s="38">
        <v>1</v>
      </c>
      <c r="L93" s="30" t="s">
        <v>277</v>
      </c>
      <c r="M93" s="30" t="s">
        <v>102</v>
      </c>
      <c r="N93" s="30" t="s">
        <v>197</v>
      </c>
      <c r="O93" s="51">
        <v>2</v>
      </c>
      <c r="P93" s="38">
        <v>1</v>
      </c>
      <c r="Q93" s="38">
        <v>1</v>
      </c>
      <c r="R93" s="38">
        <v>1</v>
      </c>
      <c r="S93" s="38">
        <v>1</v>
      </c>
    </row>
    <row r="94" spans="2:19" x14ac:dyDescent="0.2">
      <c r="B94" s="30" t="s">
        <v>277</v>
      </c>
      <c r="C94" s="30" t="s">
        <v>106</v>
      </c>
      <c r="D94" s="30" t="s">
        <v>199</v>
      </c>
      <c r="E94" s="51">
        <v>1</v>
      </c>
      <c r="F94" s="38">
        <v>1</v>
      </c>
      <c r="G94" s="38">
        <v>1</v>
      </c>
      <c r="H94" s="38">
        <v>0</v>
      </c>
      <c r="I94" s="38">
        <v>1</v>
      </c>
      <c r="J94" s="38">
        <v>1</v>
      </c>
      <c r="L94" s="30" t="s">
        <v>277</v>
      </c>
      <c r="M94" s="30" t="s">
        <v>477</v>
      </c>
      <c r="N94" s="30" t="s">
        <v>478</v>
      </c>
      <c r="O94" s="51">
        <v>1</v>
      </c>
      <c r="P94" s="38">
        <v>0</v>
      </c>
      <c r="Q94" s="38">
        <v>0</v>
      </c>
      <c r="R94" s="38">
        <v>0</v>
      </c>
      <c r="S94" s="38">
        <v>0</v>
      </c>
    </row>
    <row r="95" spans="2:19" x14ac:dyDescent="0.2">
      <c r="B95" s="30" t="s">
        <v>277</v>
      </c>
      <c r="C95" s="30" t="s">
        <v>107</v>
      </c>
      <c r="D95" s="30" t="s">
        <v>200</v>
      </c>
      <c r="E95" s="51">
        <v>1</v>
      </c>
      <c r="F95" s="38">
        <v>1</v>
      </c>
      <c r="G95" s="38">
        <v>1</v>
      </c>
      <c r="H95" s="38">
        <v>0</v>
      </c>
      <c r="I95" s="38">
        <v>0</v>
      </c>
      <c r="J95" s="38">
        <v>1</v>
      </c>
      <c r="L95" s="30" t="s">
        <v>277</v>
      </c>
      <c r="M95" s="30" t="s">
        <v>106</v>
      </c>
      <c r="N95" s="30" t="s">
        <v>199</v>
      </c>
      <c r="O95" s="51">
        <v>3</v>
      </c>
      <c r="P95" s="38">
        <v>0</v>
      </c>
      <c r="Q95" s="38">
        <v>0</v>
      </c>
      <c r="R95" s="38">
        <v>0</v>
      </c>
      <c r="S95" s="38">
        <v>0</v>
      </c>
    </row>
    <row r="96" spans="2:19" x14ac:dyDescent="0.2">
      <c r="B96" s="30" t="s">
        <v>277</v>
      </c>
      <c r="C96" s="30" t="s">
        <v>112</v>
      </c>
      <c r="D96" s="30" t="s">
        <v>327</v>
      </c>
      <c r="E96" s="51">
        <v>2</v>
      </c>
      <c r="F96" s="38">
        <v>1</v>
      </c>
      <c r="G96" s="38">
        <v>0</v>
      </c>
      <c r="H96" s="38">
        <v>1</v>
      </c>
      <c r="I96" s="38">
        <v>1</v>
      </c>
      <c r="J96" s="38">
        <v>1</v>
      </c>
      <c r="L96" s="30" t="s">
        <v>277</v>
      </c>
      <c r="M96" s="30" t="s">
        <v>112</v>
      </c>
      <c r="N96" s="30" t="s">
        <v>327</v>
      </c>
      <c r="O96" s="51">
        <v>1</v>
      </c>
      <c r="P96" s="38">
        <v>1</v>
      </c>
      <c r="Q96" s="38">
        <v>0</v>
      </c>
      <c r="R96" s="38">
        <v>1</v>
      </c>
      <c r="S96" s="38">
        <v>0</v>
      </c>
    </row>
    <row r="97" spans="2:19" x14ac:dyDescent="0.2">
      <c r="B97" s="30" t="s">
        <v>282</v>
      </c>
      <c r="C97" s="30" t="s">
        <v>75</v>
      </c>
      <c r="D97" s="30" t="s">
        <v>179</v>
      </c>
      <c r="E97" s="51">
        <v>1</v>
      </c>
      <c r="F97" s="38">
        <v>1</v>
      </c>
      <c r="G97" s="38">
        <v>1</v>
      </c>
      <c r="H97" s="38">
        <v>0</v>
      </c>
      <c r="I97" s="38">
        <v>1</v>
      </c>
      <c r="J97" s="38">
        <v>1</v>
      </c>
      <c r="L97" s="30" t="s">
        <v>277</v>
      </c>
      <c r="M97" s="30" t="s">
        <v>483</v>
      </c>
      <c r="N97" s="30" t="s">
        <v>484</v>
      </c>
      <c r="O97" s="51">
        <v>1</v>
      </c>
      <c r="P97" s="38">
        <v>0</v>
      </c>
      <c r="Q97" s="38">
        <v>0</v>
      </c>
      <c r="R97" s="38">
        <v>0</v>
      </c>
      <c r="S97" s="38">
        <v>0</v>
      </c>
    </row>
    <row r="98" spans="2:19" x14ac:dyDescent="0.2">
      <c r="B98" s="30" t="s">
        <v>282</v>
      </c>
      <c r="C98" s="30" t="s">
        <v>77</v>
      </c>
      <c r="D98" s="30" t="s">
        <v>181</v>
      </c>
      <c r="E98" s="51">
        <v>1</v>
      </c>
      <c r="F98" s="38">
        <v>1</v>
      </c>
      <c r="G98" s="38">
        <v>1</v>
      </c>
      <c r="H98" s="38">
        <v>1</v>
      </c>
      <c r="I98" s="38">
        <v>1</v>
      </c>
      <c r="J98" s="38">
        <v>1</v>
      </c>
      <c r="L98" s="30" t="s">
        <v>282</v>
      </c>
      <c r="M98" s="30" t="s">
        <v>77</v>
      </c>
      <c r="N98" s="30" t="s">
        <v>181</v>
      </c>
      <c r="O98" s="51">
        <v>2</v>
      </c>
      <c r="P98" s="38">
        <v>1</v>
      </c>
      <c r="Q98" s="38">
        <v>1</v>
      </c>
      <c r="R98" s="38">
        <v>0</v>
      </c>
      <c r="S98" s="38">
        <v>1</v>
      </c>
    </row>
    <row r="99" spans="2:19" x14ac:dyDescent="0.2">
      <c r="B99" s="30" t="s">
        <v>282</v>
      </c>
      <c r="C99" s="30" t="s">
        <v>78</v>
      </c>
      <c r="D99" s="30" t="s">
        <v>182</v>
      </c>
      <c r="E99" s="51">
        <v>1</v>
      </c>
      <c r="F99" s="38">
        <v>1</v>
      </c>
      <c r="G99" s="38">
        <v>0</v>
      </c>
      <c r="H99" s="38">
        <v>0</v>
      </c>
      <c r="I99" s="38">
        <v>1</v>
      </c>
      <c r="J99" s="38">
        <v>1</v>
      </c>
      <c r="L99" s="30" t="s">
        <v>282</v>
      </c>
      <c r="M99" s="30" t="s">
        <v>502</v>
      </c>
      <c r="N99" s="30" t="s">
        <v>503</v>
      </c>
      <c r="O99" s="51">
        <v>1</v>
      </c>
      <c r="P99" s="38">
        <v>0</v>
      </c>
      <c r="Q99" s="38">
        <v>0</v>
      </c>
      <c r="R99" s="38">
        <v>0</v>
      </c>
      <c r="S99" s="38">
        <v>0</v>
      </c>
    </row>
    <row r="100" spans="2:19" x14ac:dyDescent="0.2">
      <c r="B100" s="30" t="s">
        <v>282</v>
      </c>
      <c r="C100" s="30" t="s">
        <v>81</v>
      </c>
      <c r="D100" s="30" t="s">
        <v>328</v>
      </c>
      <c r="E100" s="51">
        <v>1</v>
      </c>
      <c r="F100" s="38">
        <v>1</v>
      </c>
      <c r="G100" s="38">
        <v>1</v>
      </c>
      <c r="H100" s="38">
        <v>1</v>
      </c>
      <c r="I100" s="38">
        <v>1</v>
      </c>
      <c r="J100" s="38">
        <v>1</v>
      </c>
      <c r="L100" s="30" t="s">
        <v>282</v>
      </c>
      <c r="M100" s="30" t="s">
        <v>498</v>
      </c>
      <c r="N100" s="30" t="s">
        <v>499</v>
      </c>
      <c r="O100" s="51">
        <v>1</v>
      </c>
      <c r="P100" s="38">
        <v>1</v>
      </c>
      <c r="Q100" s="38">
        <v>1</v>
      </c>
      <c r="R100" s="38">
        <v>1</v>
      </c>
      <c r="S100" s="38">
        <v>1</v>
      </c>
    </row>
    <row r="101" spans="2:19" x14ac:dyDescent="0.2">
      <c r="B101" s="30" t="s">
        <v>282</v>
      </c>
      <c r="C101" s="30" t="s">
        <v>84</v>
      </c>
      <c r="D101" s="30" t="s">
        <v>184</v>
      </c>
      <c r="E101" s="51">
        <v>1</v>
      </c>
      <c r="F101" s="38">
        <v>1</v>
      </c>
      <c r="G101" s="38">
        <v>1</v>
      </c>
      <c r="H101" s="38">
        <v>0</v>
      </c>
      <c r="I101" s="38">
        <v>1</v>
      </c>
      <c r="J101" s="38">
        <v>1</v>
      </c>
      <c r="L101" s="30" t="s">
        <v>282</v>
      </c>
      <c r="M101" s="30" t="s">
        <v>81</v>
      </c>
      <c r="N101" s="30" t="s">
        <v>328</v>
      </c>
      <c r="O101" s="51">
        <v>1</v>
      </c>
      <c r="P101" s="38">
        <v>1</v>
      </c>
      <c r="Q101" s="38">
        <v>1</v>
      </c>
      <c r="R101" s="38">
        <v>0</v>
      </c>
      <c r="S101" s="38">
        <v>1</v>
      </c>
    </row>
    <row r="102" spans="2:19" x14ac:dyDescent="0.2">
      <c r="B102" s="30" t="s">
        <v>282</v>
      </c>
      <c r="C102" s="30" t="s">
        <v>85</v>
      </c>
      <c r="D102" s="30" t="s">
        <v>185</v>
      </c>
      <c r="E102" s="51">
        <v>1</v>
      </c>
      <c r="F102" s="38">
        <v>1</v>
      </c>
      <c r="G102" s="38">
        <v>1</v>
      </c>
      <c r="H102" s="38">
        <v>0</v>
      </c>
      <c r="I102" s="38">
        <v>1</v>
      </c>
      <c r="J102" s="38">
        <v>1</v>
      </c>
      <c r="L102" s="30" t="s">
        <v>282</v>
      </c>
      <c r="M102" s="30" t="s">
        <v>85</v>
      </c>
      <c r="N102" s="30" t="s">
        <v>185</v>
      </c>
      <c r="O102" s="51">
        <v>2</v>
      </c>
      <c r="P102" s="38">
        <v>0</v>
      </c>
      <c r="Q102" s="38">
        <v>0</v>
      </c>
      <c r="R102" s="38">
        <v>0</v>
      </c>
      <c r="S102" s="38">
        <v>0</v>
      </c>
    </row>
    <row r="103" spans="2:19" x14ac:dyDescent="0.2">
      <c r="B103" s="30" t="s">
        <v>282</v>
      </c>
      <c r="C103" s="30" t="s">
        <v>89</v>
      </c>
      <c r="D103" s="30" t="s">
        <v>187</v>
      </c>
      <c r="E103" s="51">
        <v>2</v>
      </c>
      <c r="F103" s="38">
        <v>1</v>
      </c>
      <c r="G103" s="38">
        <v>1</v>
      </c>
      <c r="H103" s="38">
        <v>1</v>
      </c>
      <c r="I103" s="38">
        <v>1</v>
      </c>
      <c r="J103" s="38">
        <v>1</v>
      </c>
      <c r="L103" s="30" t="s">
        <v>282</v>
      </c>
      <c r="M103" s="30" t="s">
        <v>89</v>
      </c>
      <c r="N103" s="30" t="s">
        <v>187</v>
      </c>
      <c r="O103" s="51">
        <v>2</v>
      </c>
      <c r="P103" s="38">
        <v>1</v>
      </c>
      <c r="Q103" s="38">
        <v>1</v>
      </c>
      <c r="R103" s="38">
        <v>1</v>
      </c>
      <c r="S103" s="38">
        <v>1</v>
      </c>
    </row>
    <row r="104" spans="2:19" x14ac:dyDescent="0.2">
      <c r="B104" s="30" t="s">
        <v>282</v>
      </c>
      <c r="C104" s="30" t="s">
        <v>73</v>
      </c>
      <c r="D104" s="30" t="s">
        <v>177</v>
      </c>
      <c r="E104" s="51">
        <v>2</v>
      </c>
      <c r="F104" s="38">
        <v>1</v>
      </c>
      <c r="G104" s="38">
        <v>1</v>
      </c>
      <c r="H104" s="38">
        <v>1</v>
      </c>
      <c r="I104" s="38">
        <v>1</v>
      </c>
      <c r="J104" s="38">
        <v>1</v>
      </c>
      <c r="L104" s="30" t="s">
        <v>282</v>
      </c>
      <c r="M104" s="30" t="s">
        <v>73</v>
      </c>
      <c r="N104" s="30" t="s">
        <v>177</v>
      </c>
      <c r="O104" s="51">
        <v>2</v>
      </c>
      <c r="P104" s="38">
        <v>0</v>
      </c>
      <c r="Q104" s="38">
        <v>0</v>
      </c>
      <c r="R104" s="38">
        <v>0</v>
      </c>
      <c r="S104" s="38">
        <v>0</v>
      </c>
    </row>
    <row r="105" spans="2:19" x14ac:dyDescent="0.2">
      <c r="B105" s="30" t="s">
        <v>282</v>
      </c>
      <c r="C105" s="30" t="s">
        <v>426</v>
      </c>
      <c r="D105" s="30" t="s">
        <v>427</v>
      </c>
      <c r="E105" s="51">
        <v>1</v>
      </c>
      <c r="F105" s="38">
        <v>1</v>
      </c>
      <c r="G105" s="38">
        <v>1</v>
      </c>
      <c r="H105" s="38">
        <v>0</v>
      </c>
      <c r="I105" s="38">
        <v>1</v>
      </c>
      <c r="J105" s="38">
        <v>1</v>
      </c>
      <c r="L105" s="30" t="s">
        <v>282</v>
      </c>
      <c r="M105" s="30" t="s">
        <v>91</v>
      </c>
      <c r="N105" s="30" t="s">
        <v>189</v>
      </c>
      <c r="O105" s="51">
        <v>4</v>
      </c>
      <c r="P105" s="38">
        <v>1</v>
      </c>
      <c r="Q105" s="38">
        <v>1</v>
      </c>
      <c r="R105" s="38">
        <v>0</v>
      </c>
      <c r="S105" s="38">
        <v>0</v>
      </c>
    </row>
    <row r="106" spans="2:19" x14ac:dyDescent="0.2">
      <c r="B106" s="30" t="s">
        <v>282</v>
      </c>
      <c r="C106" s="30" t="s">
        <v>91</v>
      </c>
      <c r="D106" s="30" t="s">
        <v>189</v>
      </c>
      <c r="E106" s="51">
        <v>6</v>
      </c>
      <c r="F106" s="38">
        <v>1</v>
      </c>
      <c r="G106" s="38">
        <v>1</v>
      </c>
      <c r="H106" s="38">
        <v>0</v>
      </c>
      <c r="I106" s="38">
        <v>0</v>
      </c>
      <c r="J106" s="38">
        <v>1</v>
      </c>
      <c r="L106" s="30" t="s">
        <v>282</v>
      </c>
      <c r="M106" s="30" t="s">
        <v>103</v>
      </c>
      <c r="N106" s="30" t="s">
        <v>425</v>
      </c>
      <c r="O106" s="51">
        <v>1</v>
      </c>
      <c r="P106" s="38">
        <v>1</v>
      </c>
      <c r="Q106" s="38">
        <v>1</v>
      </c>
      <c r="R106" s="38">
        <v>1</v>
      </c>
      <c r="S106" s="38">
        <v>1</v>
      </c>
    </row>
    <row r="107" spans="2:19" x14ac:dyDescent="0.2">
      <c r="B107" s="30" t="s">
        <v>282</v>
      </c>
      <c r="C107" s="30" t="s">
        <v>103</v>
      </c>
      <c r="D107" s="30" t="s">
        <v>425</v>
      </c>
      <c r="E107" s="51">
        <v>3</v>
      </c>
      <c r="F107" s="38">
        <v>1</v>
      </c>
      <c r="G107" s="38">
        <v>1</v>
      </c>
      <c r="H107" s="38">
        <v>0</v>
      </c>
      <c r="I107" s="38">
        <v>0</v>
      </c>
      <c r="J107" s="38">
        <v>1</v>
      </c>
      <c r="L107" s="30" t="s">
        <v>282</v>
      </c>
      <c r="M107" s="30" t="s">
        <v>496</v>
      </c>
      <c r="N107" s="30" t="s">
        <v>497</v>
      </c>
      <c r="O107" s="51">
        <v>2</v>
      </c>
      <c r="P107" s="38">
        <v>1</v>
      </c>
      <c r="Q107" s="38">
        <v>0</v>
      </c>
      <c r="R107" s="38">
        <v>0</v>
      </c>
      <c r="S107" s="38">
        <v>1</v>
      </c>
    </row>
    <row r="108" spans="2:19" x14ac:dyDescent="0.2">
      <c r="B108" s="30" t="s">
        <v>282</v>
      </c>
      <c r="C108" s="30" t="s">
        <v>92</v>
      </c>
      <c r="D108" s="30" t="s">
        <v>190</v>
      </c>
      <c r="E108" s="51">
        <v>1</v>
      </c>
      <c r="F108" s="38">
        <v>1</v>
      </c>
      <c r="G108" s="38">
        <v>1</v>
      </c>
      <c r="H108" s="38">
        <v>1</v>
      </c>
      <c r="I108" s="38">
        <v>1</v>
      </c>
      <c r="J108" s="38">
        <v>1</v>
      </c>
      <c r="L108" s="30" t="s">
        <v>282</v>
      </c>
      <c r="M108" s="30" t="s">
        <v>92</v>
      </c>
      <c r="N108" s="30" t="s">
        <v>190</v>
      </c>
      <c r="O108" s="51">
        <v>1</v>
      </c>
      <c r="P108" s="38">
        <v>1</v>
      </c>
      <c r="Q108" s="38">
        <v>1</v>
      </c>
      <c r="R108" s="38">
        <v>1</v>
      </c>
      <c r="S108" s="38">
        <v>1</v>
      </c>
    </row>
    <row r="109" spans="2:19" x14ac:dyDescent="0.2">
      <c r="B109" s="30" t="s">
        <v>282</v>
      </c>
      <c r="C109" s="30" t="s">
        <v>98</v>
      </c>
      <c r="D109" s="30" t="s">
        <v>329</v>
      </c>
      <c r="E109" s="51">
        <v>3</v>
      </c>
      <c r="F109" s="38">
        <v>1</v>
      </c>
      <c r="G109" s="38">
        <v>1</v>
      </c>
      <c r="H109" s="38">
        <v>0</v>
      </c>
      <c r="I109" s="38">
        <v>1</v>
      </c>
      <c r="J109" s="38">
        <v>1</v>
      </c>
      <c r="L109" s="30" t="s">
        <v>282</v>
      </c>
      <c r="M109" s="30" t="s">
        <v>500</v>
      </c>
      <c r="N109" s="30" t="s">
        <v>501</v>
      </c>
      <c r="O109" s="51">
        <v>1</v>
      </c>
      <c r="P109" s="38">
        <v>1</v>
      </c>
      <c r="Q109" s="38">
        <v>1</v>
      </c>
      <c r="R109" s="38">
        <v>0</v>
      </c>
      <c r="S109" s="38">
        <v>1</v>
      </c>
    </row>
    <row r="110" spans="2:19" x14ac:dyDescent="0.2">
      <c r="B110" s="30" t="s">
        <v>282</v>
      </c>
      <c r="C110" s="30" t="s">
        <v>104</v>
      </c>
      <c r="D110" s="30" t="s">
        <v>198</v>
      </c>
      <c r="E110" s="51">
        <v>1</v>
      </c>
      <c r="F110" s="38">
        <v>1</v>
      </c>
      <c r="G110" s="38">
        <v>1</v>
      </c>
      <c r="H110" s="38">
        <v>1</v>
      </c>
      <c r="I110" s="38">
        <v>1</v>
      </c>
      <c r="J110" s="38">
        <v>1</v>
      </c>
      <c r="L110" s="30" t="s">
        <v>282</v>
      </c>
      <c r="M110" s="30" t="s">
        <v>98</v>
      </c>
      <c r="N110" s="30" t="s">
        <v>329</v>
      </c>
      <c r="O110" s="51">
        <v>3</v>
      </c>
      <c r="P110" s="38">
        <v>1</v>
      </c>
      <c r="Q110" s="38">
        <v>1</v>
      </c>
      <c r="R110" s="38">
        <v>1</v>
      </c>
      <c r="S110" s="38">
        <v>1</v>
      </c>
    </row>
    <row r="111" spans="2:19" x14ac:dyDescent="0.2">
      <c r="B111" s="30" t="s">
        <v>282</v>
      </c>
      <c r="C111" s="30" t="s">
        <v>105</v>
      </c>
      <c r="D111" s="30" t="s">
        <v>331</v>
      </c>
      <c r="E111" s="51">
        <v>1</v>
      </c>
      <c r="F111" s="38">
        <v>1</v>
      </c>
      <c r="G111" s="38">
        <v>1</v>
      </c>
      <c r="H111" s="38">
        <v>0</v>
      </c>
      <c r="I111" s="38">
        <v>1</v>
      </c>
      <c r="J111" s="38">
        <v>1</v>
      </c>
      <c r="L111" s="30" t="s">
        <v>282</v>
      </c>
      <c r="M111" s="30" t="s">
        <v>495</v>
      </c>
      <c r="N111" s="30" t="s">
        <v>330</v>
      </c>
      <c r="O111" s="51">
        <v>1</v>
      </c>
      <c r="P111" s="38">
        <v>1</v>
      </c>
      <c r="Q111" s="38">
        <v>1</v>
      </c>
      <c r="R111" s="38">
        <v>1</v>
      </c>
      <c r="S111" s="38">
        <v>1</v>
      </c>
    </row>
    <row r="112" spans="2:19" x14ac:dyDescent="0.2">
      <c r="B112" s="30" t="s">
        <v>282</v>
      </c>
      <c r="C112" s="30" t="s">
        <v>108</v>
      </c>
      <c r="D112" s="30" t="s">
        <v>332</v>
      </c>
      <c r="E112" s="51">
        <v>2</v>
      </c>
      <c r="F112" s="38">
        <v>1</v>
      </c>
      <c r="G112" s="38">
        <v>1</v>
      </c>
      <c r="H112" s="38">
        <v>1</v>
      </c>
      <c r="I112" s="38">
        <v>1</v>
      </c>
      <c r="J112" s="38">
        <v>1</v>
      </c>
      <c r="L112" s="30" t="s">
        <v>282</v>
      </c>
      <c r="M112" s="30" t="s">
        <v>105</v>
      </c>
      <c r="N112" s="30" t="s">
        <v>331</v>
      </c>
      <c r="O112" s="51">
        <v>1</v>
      </c>
      <c r="P112" s="38">
        <v>1</v>
      </c>
      <c r="Q112" s="38">
        <v>1</v>
      </c>
      <c r="R112" s="38">
        <v>0</v>
      </c>
      <c r="S112" s="38">
        <v>1</v>
      </c>
    </row>
    <row r="113" spans="2:19" x14ac:dyDescent="0.2">
      <c r="B113" s="30" t="s">
        <v>282</v>
      </c>
      <c r="C113" s="30" t="s">
        <v>109</v>
      </c>
      <c r="D113" s="30" t="s">
        <v>333</v>
      </c>
      <c r="E113" s="51">
        <v>1</v>
      </c>
      <c r="F113" s="38">
        <v>1</v>
      </c>
      <c r="G113" s="38">
        <v>1</v>
      </c>
      <c r="H113" s="38">
        <v>1</v>
      </c>
      <c r="I113" s="38">
        <v>1</v>
      </c>
      <c r="J113" s="38">
        <v>1</v>
      </c>
      <c r="L113" s="30" t="s">
        <v>282</v>
      </c>
      <c r="M113" s="30" t="s">
        <v>108</v>
      </c>
      <c r="N113" s="30" t="s">
        <v>332</v>
      </c>
      <c r="O113" s="51">
        <v>1</v>
      </c>
      <c r="P113" s="38">
        <v>1</v>
      </c>
      <c r="Q113" s="38">
        <v>1</v>
      </c>
      <c r="R113" s="38">
        <v>0</v>
      </c>
      <c r="S113" s="38">
        <v>1</v>
      </c>
    </row>
    <row r="114" spans="2:19" x14ac:dyDescent="0.2">
      <c r="B114" s="30" t="s">
        <v>282</v>
      </c>
      <c r="C114" s="30" t="s">
        <v>110</v>
      </c>
      <c r="D114" s="30" t="s">
        <v>201</v>
      </c>
      <c r="E114" s="51">
        <v>2</v>
      </c>
      <c r="F114" s="38">
        <v>1</v>
      </c>
      <c r="G114" s="38">
        <v>1</v>
      </c>
      <c r="H114" s="38">
        <v>0</v>
      </c>
      <c r="I114" s="38">
        <v>1</v>
      </c>
      <c r="J114" s="38">
        <v>1</v>
      </c>
      <c r="L114" s="30" t="s">
        <v>282</v>
      </c>
      <c r="M114" s="30" t="s">
        <v>109</v>
      </c>
      <c r="N114" s="30" t="s">
        <v>333</v>
      </c>
      <c r="O114" s="51">
        <v>1</v>
      </c>
      <c r="P114" s="38">
        <v>1</v>
      </c>
      <c r="Q114" s="38">
        <v>1</v>
      </c>
      <c r="R114" s="38">
        <v>1</v>
      </c>
      <c r="S114" s="38">
        <v>1</v>
      </c>
    </row>
    <row r="115" spans="2:19" x14ac:dyDescent="0.2">
      <c r="B115" s="30" t="s">
        <v>282</v>
      </c>
      <c r="C115" s="30" t="s">
        <v>111</v>
      </c>
      <c r="D115" s="30" t="s">
        <v>334</v>
      </c>
      <c r="E115" s="51">
        <v>1</v>
      </c>
      <c r="F115" s="38">
        <v>1</v>
      </c>
      <c r="G115" s="38">
        <v>1</v>
      </c>
      <c r="H115" s="38">
        <v>0</v>
      </c>
      <c r="I115" s="38">
        <v>1</v>
      </c>
      <c r="J115" s="38">
        <v>1</v>
      </c>
      <c r="L115" s="30" t="s">
        <v>282</v>
      </c>
      <c r="M115" s="30" t="s">
        <v>110</v>
      </c>
      <c r="N115" s="30" t="s">
        <v>201</v>
      </c>
      <c r="O115" s="51">
        <v>1</v>
      </c>
      <c r="P115" s="38">
        <v>0</v>
      </c>
      <c r="Q115" s="38">
        <v>0</v>
      </c>
      <c r="R115" s="38">
        <v>0</v>
      </c>
      <c r="S115" s="38">
        <v>0</v>
      </c>
    </row>
    <row r="116" spans="2:19" x14ac:dyDescent="0.2">
      <c r="B116" s="30" t="s">
        <v>286</v>
      </c>
      <c r="C116" s="30" t="s">
        <v>113</v>
      </c>
      <c r="D116" s="30" t="s">
        <v>335</v>
      </c>
      <c r="E116" s="51">
        <v>1</v>
      </c>
      <c r="F116" s="38">
        <v>1</v>
      </c>
      <c r="G116" s="38">
        <v>1</v>
      </c>
      <c r="H116" s="38">
        <v>0</v>
      </c>
      <c r="I116" s="38">
        <v>1</v>
      </c>
      <c r="J116" s="38">
        <v>1</v>
      </c>
      <c r="L116" s="30" t="s">
        <v>282</v>
      </c>
      <c r="M116" s="30" t="s">
        <v>111</v>
      </c>
      <c r="N116" s="30" t="s">
        <v>334</v>
      </c>
      <c r="O116" s="51">
        <v>2</v>
      </c>
      <c r="P116" s="38">
        <v>1</v>
      </c>
      <c r="Q116" s="38">
        <v>0</v>
      </c>
      <c r="R116" s="38">
        <v>0</v>
      </c>
      <c r="S116" s="38">
        <v>0</v>
      </c>
    </row>
    <row r="117" spans="2:19" x14ac:dyDescent="0.2">
      <c r="B117" s="30" t="s">
        <v>286</v>
      </c>
      <c r="C117" s="30" t="s">
        <v>114</v>
      </c>
      <c r="D117" s="30" t="s">
        <v>202</v>
      </c>
      <c r="E117" s="51">
        <v>2</v>
      </c>
      <c r="F117" s="38">
        <v>1</v>
      </c>
      <c r="G117" s="38">
        <v>1</v>
      </c>
      <c r="H117" s="38">
        <v>0</v>
      </c>
      <c r="I117" s="38">
        <v>0</v>
      </c>
      <c r="J117" s="38">
        <v>1</v>
      </c>
      <c r="L117" s="30" t="s">
        <v>286</v>
      </c>
      <c r="M117" s="30" t="s">
        <v>113</v>
      </c>
      <c r="N117" s="30" t="s">
        <v>335</v>
      </c>
      <c r="O117" s="51">
        <v>1</v>
      </c>
      <c r="P117" s="38">
        <v>0</v>
      </c>
      <c r="Q117" s="38">
        <v>0</v>
      </c>
      <c r="R117" s="38">
        <v>0</v>
      </c>
      <c r="S117" s="38">
        <v>0</v>
      </c>
    </row>
    <row r="118" spans="2:19" x14ac:dyDescent="0.2">
      <c r="B118" s="30" t="s">
        <v>286</v>
      </c>
      <c r="C118" s="30" t="s">
        <v>115</v>
      </c>
      <c r="D118" s="30" t="s">
        <v>336</v>
      </c>
      <c r="E118" s="51">
        <v>1</v>
      </c>
      <c r="F118" s="38">
        <v>1</v>
      </c>
      <c r="G118" s="38">
        <v>1</v>
      </c>
      <c r="H118" s="38">
        <v>0</v>
      </c>
      <c r="I118" s="38">
        <v>0</v>
      </c>
      <c r="J118" s="38">
        <v>1</v>
      </c>
      <c r="L118" s="30" t="s">
        <v>286</v>
      </c>
      <c r="M118" s="30" t="s">
        <v>518</v>
      </c>
      <c r="N118" s="30" t="s">
        <v>519</v>
      </c>
      <c r="O118" s="51">
        <v>1</v>
      </c>
      <c r="P118" s="38">
        <v>1</v>
      </c>
      <c r="Q118" s="38">
        <v>0</v>
      </c>
      <c r="R118" s="38">
        <v>0</v>
      </c>
      <c r="S118" s="38">
        <v>0</v>
      </c>
    </row>
    <row r="119" spans="2:19" x14ac:dyDescent="0.2">
      <c r="B119" s="30" t="s">
        <v>286</v>
      </c>
      <c r="C119" s="30" t="s">
        <v>116</v>
      </c>
      <c r="D119" s="30" t="s">
        <v>203</v>
      </c>
      <c r="E119" s="51">
        <v>2</v>
      </c>
      <c r="F119" s="38">
        <v>1</v>
      </c>
      <c r="G119" s="38">
        <v>1</v>
      </c>
      <c r="H119" s="38">
        <v>0</v>
      </c>
      <c r="I119" s="38">
        <v>1</v>
      </c>
      <c r="J119" s="38">
        <v>1</v>
      </c>
      <c r="L119" s="30" t="s">
        <v>286</v>
      </c>
      <c r="M119" s="30" t="s">
        <v>556</v>
      </c>
      <c r="N119" s="30" t="s">
        <v>557</v>
      </c>
      <c r="O119" s="51">
        <v>2</v>
      </c>
      <c r="P119" s="38">
        <v>0</v>
      </c>
      <c r="Q119" s="38">
        <v>0</v>
      </c>
      <c r="R119" s="38">
        <v>0</v>
      </c>
      <c r="S119" s="38">
        <v>0</v>
      </c>
    </row>
    <row r="120" spans="2:19" x14ac:dyDescent="0.2">
      <c r="B120" s="30" t="s">
        <v>286</v>
      </c>
      <c r="C120" s="30" t="s">
        <v>117</v>
      </c>
      <c r="D120" s="30" t="s">
        <v>204</v>
      </c>
      <c r="E120" s="51">
        <v>2</v>
      </c>
      <c r="F120" s="38">
        <v>1</v>
      </c>
      <c r="G120" s="38">
        <v>1</v>
      </c>
      <c r="H120" s="38">
        <v>1</v>
      </c>
      <c r="I120" s="38">
        <v>1</v>
      </c>
      <c r="J120" s="38">
        <v>1</v>
      </c>
      <c r="L120" s="30" t="s">
        <v>286</v>
      </c>
      <c r="M120" s="30" t="s">
        <v>114</v>
      </c>
      <c r="N120" s="30" t="s">
        <v>202</v>
      </c>
      <c r="O120" s="51">
        <v>1</v>
      </c>
      <c r="P120" s="38">
        <v>0</v>
      </c>
      <c r="Q120" s="38">
        <v>0</v>
      </c>
      <c r="R120" s="38">
        <v>0</v>
      </c>
      <c r="S120" s="38">
        <v>0</v>
      </c>
    </row>
    <row r="121" spans="2:19" x14ac:dyDescent="0.2">
      <c r="B121" s="30" t="s">
        <v>286</v>
      </c>
      <c r="C121" s="30" t="s">
        <v>118</v>
      </c>
      <c r="D121" s="30" t="s">
        <v>205</v>
      </c>
      <c r="E121" s="51">
        <v>2</v>
      </c>
      <c r="F121" s="38">
        <v>1</v>
      </c>
      <c r="G121" s="38">
        <v>1</v>
      </c>
      <c r="H121" s="38">
        <v>1</v>
      </c>
      <c r="I121" s="38">
        <v>1</v>
      </c>
      <c r="J121" s="38">
        <v>1</v>
      </c>
      <c r="L121" s="30" t="s">
        <v>286</v>
      </c>
      <c r="M121" s="30" t="s">
        <v>115</v>
      </c>
      <c r="N121" s="30" t="s">
        <v>336</v>
      </c>
      <c r="O121" s="51">
        <v>2</v>
      </c>
      <c r="P121" s="38">
        <v>1</v>
      </c>
      <c r="Q121" s="38">
        <v>1</v>
      </c>
      <c r="R121" s="38">
        <v>0</v>
      </c>
      <c r="S121" s="38">
        <v>1</v>
      </c>
    </row>
    <row r="122" spans="2:19" x14ac:dyDescent="0.2">
      <c r="B122" s="30" t="s">
        <v>286</v>
      </c>
      <c r="C122" s="30" t="s">
        <v>119</v>
      </c>
      <c r="D122" s="30" t="s">
        <v>206</v>
      </c>
      <c r="E122" s="51">
        <v>2</v>
      </c>
      <c r="F122" s="38">
        <v>1</v>
      </c>
      <c r="G122" s="38">
        <v>1</v>
      </c>
      <c r="H122" s="38">
        <v>1</v>
      </c>
      <c r="I122" s="38">
        <v>1</v>
      </c>
      <c r="J122" s="38">
        <v>1</v>
      </c>
      <c r="L122" s="30" t="s">
        <v>286</v>
      </c>
      <c r="M122" s="30" t="s">
        <v>116</v>
      </c>
      <c r="N122" s="30" t="s">
        <v>203</v>
      </c>
      <c r="O122" s="51">
        <v>5</v>
      </c>
      <c r="P122" s="38">
        <v>1</v>
      </c>
      <c r="Q122" s="38">
        <v>0</v>
      </c>
      <c r="R122" s="38">
        <v>0</v>
      </c>
      <c r="S122" s="38">
        <v>0</v>
      </c>
    </row>
    <row r="123" spans="2:19" x14ac:dyDescent="0.2">
      <c r="B123" s="30" t="s">
        <v>286</v>
      </c>
      <c r="C123" s="30" t="s">
        <v>120</v>
      </c>
      <c r="D123" s="30" t="s">
        <v>337</v>
      </c>
      <c r="E123" s="51">
        <v>1</v>
      </c>
      <c r="F123" s="38">
        <v>1</v>
      </c>
      <c r="G123" s="38">
        <v>1</v>
      </c>
      <c r="H123" s="38">
        <v>1</v>
      </c>
      <c r="I123" s="38">
        <v>1</v>
      </c>
      <c r="J123" s="38">
        <v>1</v>
      </c>
      <c r="L123" s="30" t="s">
        <v>286</v>
      </c>
      <c r="M123" s="30" t="s">
        <v>117</v>
      </c>
      <c r="N123" s="30" t="s">
        <v>204</v>
      </c>
      <c r="O123" s="51">
        <v>2</v>
      </c>
      <c r="P123" s="38">
        <v>1</v>
      </c>
      <c r="Q123" s="38">
        <v>1</v>
      </c>
      <c r="R123" s="38">
        <v>1</v>
      </c>
      <c r="S123" s="38">
        <v>1</v>
      </c>
    </row>
    <row r="124" spans="2:19" x14ac:dyDescent="0.2">
      <c r="B124" s="30" t="s">
        <v>286</v>
      </c>
      <c r="C124" s="30" t="s">
        <v>121</v>
      </c>
      <c r="D124" s="30" t="s">
        <v>338</v>
      </c>
      <c r="E124" s="51">
        <v>2</v>
      </c>
      <c r="F124" s="38">
        <v>1</v>
      </c>
      <c r="G124" s="38">
        <v>1</v>
      </c>
      <c r="H124" s="38">
        <v>0</v>
      </c>
      <c r="I124" s="38">
        <v>1</v>
      </c>
      <c r="J124" s="38">
        <v>1</v>
      </c>
      <c r="L124" s="30" t="s">
        <v>286</v>
      </c>
      <c r="M124" s="30" t="s">
        <v>508</v>
      </c>
      <c r="N124" s="55" t="s">
        <v>509</v>
      </c>
      <c r="O124" s="51">
        <v>1</v>
      </c>
      <c r="P124" s="38">
        <v>1</v>
      </c>
      <c r="Q124" s="38">
        <v>0</v>
      </c>
      <c r="R124" s="38">
        <v>0</v>
      </c>
      <c r="S124" s="38">
        <v>0</v>
      </c>
    </row>
    <row r="125" spans="2:19" x14ac:dyDescent="0.2">
      <c r="B125" s="30" t="s">
        <v>286</v>
      </c>
      <c r="C125" s="30" t="s">
        <v>122</v>
      </c>
      <c r="D125" s="30" t="s">
        <v>207</v>
      </c>
      <c r="E125" s="51">
        <v>1</v>
      </c>
      <c r="F125" s="38">
        <v>1</v>
      </c>
      <c r="G125" s="38">
        <v>1</v>
      </c>
      <c r="H125" s="38">
        <v>0</v>
      </c>
      <c r="I125" s="38">
        <v>1</v>
      </c>
      <c r="J125" s="38">
        <v>1</v>
      </c>
      <c r="L125" s="30" t="s">
        <v>286</v>
      </c>
      <c r="M125" s="30" t="s">
        <v>120</v>
      </c>
      <c r="N125" s="30" t="s">
        <v>337</v>
      </c>
      <c r="O125" s="51">
        <v>1</v>
      </c>
      <c r="P125" s="38">
        <v>0</v>
      </c>
      <c r="Q125" s="38">
        <v>0</v>
      </c>
      <c r="R125" s="38">
        <v>0</v>
      </c>
      <c r="S125" s="38">
        <v>0</v>
      </c>
    </row>
    <row r="126" spans="2:19" x14ac:dyDescent="0.2">
      <c r="B126" s="30" t="s">
        <v>286</v>
      </c>
      <c r="C126" s="30" t="s">
        <v>123</v>
      </c>
      <c r="D126" s="30" t="s">
        <v>208</v>
      </c>
      <c r="E126" s="51">
        <v>2</v>
      </c>
      <c r="F126" s="38">
        <v>1</v>
      </c>
      <c r="G126" s="38">
        <v>1</v>
      </c>
      <c r="H126" s="38">
        <v>1</v>
      </c>
      <c r="I126" s="38">
        <v>1</v>
      </c>
      <c r="J126" s="38">
        <v>1</v>
      </c>
      <c r="L126" s="30" t="s">
        <v>286</v>
      </c>
      <c r="M126" s="30" t="s">
        <v>520</v>
      </c>
      <c r="N126" s="30" t="s">
        <v>521</v>
      </c>
      <c r="O126" s="51">
        <v>2</v>
      </c>
      <c r="P126" s="38">
        <v>1</v>
      </c>
      <c r="Q126" s="38">
        <v>1</v>
      </c>
      <c r="R126" s="38">
        <v>1</v>
      </c>
      <c r="S126" s="38">
        <v>1</v>
      </c>
    </row>
    <row r="127" spans="2:19" x14ac:dyDescent="0.2">
      <c r="B127" s="30" t="s">
        <v>286</v>
      </c>
      <c r="C127" s="30" t="s">
        <v>124</v>
      </c>
      <c r="D127" s="30" t="s">
        <v>339</v>
      </c>
      <c r="E127" s="51">
        <v>1</v>
      </c>
      <c r="F127" s="38">
        <v>1</v>
      </c>
      <c r="G127" s="38">
        <v>1</v>
      </c>
      <c r="H127" s="38">
        <v>1</v>
      </c>
      <c r="I127" s="38">
        <v>1</v>
      </c>
      <c r="J127" s="38">
        <v>1</v>
      </c>
      <c r="L127" s="30" t="s">
        <v>286</v>
      </c>
      <c r="M127" s="30" t="s">
        <v>121</v>
      </c>
      <c r="N127" s="30" t="s">
        <v>338</v>
      </c>
      <c r="O127" s="51">
        <v>3</v>
      </c>
      <c r="P127" s="38">
        <v>1</v>
      </c>
      <c r="Q127" s="38">
        <v>1</v>
      </c>
      <c r="R127" s="38">
        <v>0</v>
      </c>
      <c r="S127" s="38">
        <v>1</v>
      </c>
    </row>
    <row r="128" spans="2:19" x14ac:dyDescent="0.2">
      <c r="B128" s="30" t="s">
        <v>286</v>
      </c>
      <c r="C128" s="30" t="s">
        <v>125</v>
      </c>
      <c r="D128" s="30" t="s">
        <v>209</v>
      </c>
      <c r="E128" s="51">
        <v>2</v>
      </c>
      <c r="F128" s="38">
        <v>1</v>
      </c>
      <c r="G128" s="38">
        <v>1</v>
      </c>
      <c r="H128" s="38">
        <v>0</v>
      </c>
      <c r="I128" s="38">
        <v>1</v>
      </c>
      <c r="J128" s="38">
        <v>1</v>
      </c>
      <c r="L128" s="30" t="s">
        <v>286</v>
      </c>
      <c r="M128" s="30" t="s">
        <v>122</v>
      </c>
      <c r="N128" s="30" t="s">
        <v>207</v>
      </c>
      <c r="O128" s="51">
        <v>1</v>
      </c>
      <c r="P128" s="38">
        <v>1</v>
      </c>
      <c r="Q128" s="38">
        <v>1</v>
      </c>
      <c r="R128" s="38">
        <v>0</v>
      </c>
      <c r="S128" s="38">
        <v>0</v>
      </c>
    </row>
    <row r="129" spans="2:19" x14ac:dyDescent="0.2">
      <c r="B129" s="30" t="s">
        <v>286</v>
      </c>
      <c r="C129" s="30" t="s">
        <v>126</v>
      </c>
      <c r="D129" s="30" t="s">
        <v>210</v>
      </c>
      <c r="E129" s="51">
        <v>1</v>
      </c>
      <c r="F129" s="38">
        <v>1</v>
      </c>
      <c r="G129" s="38">
        <v>1</v>
      </c>
      <c r="H129" s="38">
        <v>0</v>
      </c>
      <c r="I129" s="38">
        <v>0</v>
      </c>
      <c r="J129" s="38">
        <v>1</v>
      </c>
      <c r="L129" s="30" t="s">
        <v>286</v>
      </c>
      <c r="M129" s="30" t="s">
        <v>506</v>
      </c>
      <c r="N129" s="30" t="s">
        <v>507</v>
      </c>
      <c r="O129" s="51">
        <v>1</v>
      </c>
      <c r="P129" s="38">
        <v>1</v>
      </c>
      <c r="Q129" s="38">
        <v>1</v>
      </c>
      <c r="R129" s="38">
        <v>0</v>
      </c>
      <c r="S129" s="38">
        <v>0</v>
      </c>
    </row>
    <row r="130" spans="2:19" x14ac:dyDescent="0.2">
      <c r="B130" s="30" t="s">
        <v>286</v>
      </c>
      <c r="C130" s="30" t="s">
        <v>127</v>
      </c>
      <c r="D130" s="30" t="s">
        <v>340</v>
      </c>
      <c r="E130" s="51">
        <v>1</v>
      </c>
      <c r="F130" s="38">
        <v>1</v>
      </c>
      <c r="G130" s="38">
        <v>1</v>
      </c>
      <c r="H130" s="38">
        <v>0</v>
      </c>
      <c r="I130" s="38">
        <v>1</v>
      </c>
      <c r="J130" s="38">
        <v>1</v>
      </c>
      <c r="L130" s="30" t="s">
        <v>286</v>
      </c>
      <c r="M130" s="30" t="s">
        <v>124</v>
      </c>
      <c r="N130" s="30" t="s">
        <v>339</v>
      </c>
      <c r="O130" s="51">
        <v>1</v>
      </c>
      <c r="P130" s="38">
        <v>1</v>
      </c>
      <c r="Q130" s="38">
        <v>1</v>
      </c>
      <c r="R130" s="38">
        <v>1</v>
      </c>
      <c r="S130" s="38">
        <v>1</v>
      </c>
    </row>
    <row r="131" spans="2:19" x14ac:dyDescent="0.2">
      <c r="B131" s="30" t="s">
        <v>286</v>
      </c>
      <c r="C131" s="30" t="s">
        <v>128</v>
      </c>
      <c r="D131" s="30" t="s">
        <v>211</v>
      </c>
      <c r="E131" s="51">
        <v>2</v>
      </c>
      <c r="F131" s="38">
        <v>1</v>
      </c>
      <c r="G131" s="38">
        <v>1</v>
      </c>
      <c r="H131" s="38">
        <v>1</v>
      </c>
      <c r="I131" s="38">
        <v>1</v>
      </c>
      <c r="J131" s="38">
        <v>1</v>
      </c>
      <c r="L131" s="30" t="s">
        <v>286</v>
      </c>
      <c r="M131" s="30" t="s">
        <v>512</v>
      </c>
      <c r="N131" s="30" t="s">
        <v>513</v>
      </c>
      <c r="O131" s="51">
        <v>1</v>
      </c>
      <c r="P131" s="38">
        <v>1</v>
      </c>
      <c r="Q131" s="38">
        <v>1</v>
      </c>
      <c r="R131" s="38">
        <v>0</v>
      </c>
      <c r="S131" s="38">
        <v>0</v>
      </c>
    </row>
    <row r="132" spans="2:19" x14ac:dyDescent="0.2">
      <c r="B132" s="30" t="s">
        <v>286</v>
      </c>
      <c r="C132" s="30" t="s">
        <v>129</v>
      </c>
      <c r="D132" s="30" t="s">
        <v>341</v>
      </c>
      <c r="E132" s="51">
        <v>6</v>
      </c>
      <c r="F132" s="38">
        <v>1</v>
      </c>
      <c r="G132" s="38">
        <v>1</v>
      </c>
      <c r="H132" s="38">
        <v>1</v>
      </c>
      <c r="I132" s="38">
        <v>1</v>
      </c>
      <c r="J132" s="38">
        <v>1</v>
      </c>
      <c r="L132" s="30" t="s">
        <v>286</v>
      </c>
      <c r="M132" s="30" t="s">
        <v>561</v>
      </c>
      <c r="N132" s="30" t="s">
        <v>562</v>
      </c>
      <c r="O132" s="51">
        <v>2</v>
      </c>
      <c r="P132" s="38">
        <v>0</v>
      </c>
      <c r="Q132" s="38">
        <v>0</v>
      </c>
      <c r="R132" s="38">
        <v>0</v>
      </c>
      <c r="S132" s="38">
        <v>0</v>
      </c>
    </row>
    <row r="133" spans="2:19" x14ac:dyDescent="0.2">
      <c r="B133" s="30" t="s">
        <v>293</v>
      </c>
      <c r="C133" s="30" t="s">
        <v>130</v>
      </c>
      <c r="D133" s="30" t="s">
        <v>212</v>
      </c>
      <c r="E133" s="51">
        <v>1</v>
      </c>
      <c r="F133" s="38">
        <v>1</v>
      </c>
      <c r="G133" s="38">
        <v>1</v>
      </c>
      <c r="H133" s="38">
        <v>1</v>
      </c>
      <c r="I133" s="38">
        <v>1</v>
      </c>
      <c r="J133" s="38">
        <v>1</v>
      </c>
      <c r="L133" s="30" t="s">
        <v>286</v>
      </c>
      <c r="M133" s="30" t="s">
        <v>516</v>
      </c>
      <c r="N133" s="30" t="s">
        <v>517</v>
      </c>
      <c r="O133" s="51">
        <v>1</v>
      </c>
      <c r="P133" s="38">
        <v>1</v>
      </c>
      <c r="Q133" s="38">
        <v>1</v>
      </c>
      <c r="R133" s="38">
        <v>0</v>
      </c>
      <c r="S133" s="38">
        <v>1</v>
      </c>
    </row>
    <row r="134" spans="2:19" x14ac:dyDescent="0.2">
      <c r="B134" s="30" t="s">
        <v>293</v>
      </c>
      <c r="C134" s="30" t="s">
        <v>131</v>
      </c>
      <c r="D134" s="30" t="s">
        <v>213</v>
      </c>
      <c r="E134" s="51">
        <v>2</v>
      </c>
      <c r="F134" s="38">
        <v>1</v>
      </c>
      <c r="G134" s="38">
        <v>1</v>
      </c>
      <c r="H134" s="38">
        <v>1</v>
      </c>
      <c r="I134" s="38">
        <v>1</v>
      </c>
      <c r="J134" s="38">
        <v>1</v>
      </c>
      <c r="L134" s="30" t="s">
        <v>286</v>
      </c>
      <c r="M134" s="30" t="s">
        <v>510</v>
      </c>
      <c r="N134" s="30" t="s">
        <v>511</v>
      </c>
      <c r="O134" s="51">
        <v>1</v>
      </c>
      <c r="P134" s="38">
        <v>1</v>
      </c>
      <c r="Q134" s="38">
        <v>1</v>
      </c>
      <c r="R134" s="38">
        <v>0</v>
      </c>
      <c r="S134" s="38">
        <v>0</v>
      </c>
    </row>
    <row r="135" spans="2:19" x14ac:dyDescent="0.2">
      <c r="B135" s="30" t="s">
        <v>293</v>
      </c>
      <c r="C135" s="30" t="s">
        <v>132</v>
      </c>
      <c r="D135" s="30" t="s">
        <v>214</v>
      </c>
      <c r="E135" s="51">
        <v>1</v>
      </c>
      <c r="F135" s="38">
        <v>1</v>
      </c>
      <c r="G135" s="38">
        <v>1</v>
      </c>
      <c r="H135" s="38">
        <v>1</v>
      </c>
      <c r="I135" s="38">
        <v>1</v>
      </c>
      <c r="J135" s="38">
        <v>1</v>
      </c>
      <c r="L135" s="30" t="s">
        <v>286</v>
      </c>
      <c r="M135" s="30" t="s">
        <v>514</v>
      </c>
      <c r="N135" s="30" t="s">
        <v>515</v>
      </c>
      <c r="O135" s="51">
        <v>2</v>
      </c>
      <c r="P135" s="38">
        <v>0</v>
      </c>
      <c r="Q135" s="38">
        <v>0</v>
      </c>
      <c r="R135" s="38">
        <v>0</v>
      </c>
      <c r="S135" s="38">
        <v>0</v>
      </c>
    </row>
    <row r="136" spans="2:19" x14ac:dyDescent="0.2">
      <c r="B136" s="30" t="s">
        <v>293</v>
      </c>
      <c r="C136" s="30" t="s">
        <v>133</v>
      </c>
      <c r="D136" s="30" t="s">
        <v>215</v>
      </c>
      <c r="E136" s="51">
        <v>1</v>
      </c>
      <c r="F136" s="38">
        <v>1</v>
      </c>
      <c r="G136" s="38">
        <v>1</v>
      </c>
      <c r="H136" s="38">
        <v>1</v>
      </c>
      <c r="I136" s="38">
        <v>1</v>
      </c>
      <c r="J136" s="38">
        <v>1</v>
      </c>
      <c r="L136" s="30" t="s">
        <v>286</v>
      </c>
      <c r="M136" s="30" t="s">
        <v>129</v>
      </c>
      <c r="N136" s="30" t="s">
        <v>341</v>
      </c>
      <c r="O136" s="51">
        <v>4</v>
      </c>
      <c r="P136" s="38">
        <v>1</v>
      </c>
      <c r="Q136" s="38">
        <v>1</v>
      </c>
      <c r="R136" s="38">
        <v>1</v>
      </c>
      <c r="S136" s="38">
        <v>1</v>
      </c>
    </row>
    <row r="137" spans="2:19" x14ac:dyDescent="0.2">
      <c r="B137" s="30" t="s">
        <v>293</v>
      </c>
      <c r="C137" s="30" t="s">
        <v>135</v>
      </c>
      <c r="D137" s="30" t="s">
        <v>216</v>
      </c>
      <c r="E137" s="51">
        <v>1</v>
      </c>
      <c r="F137" s="38">
        <v>1</v>
      </c>
      <c r="G137" s="38">
        <v>1</v>
      </c>
      <c r="H137" s="38">
        <v>1</v>
      </c>
      <c r="I137" s="38">
        <v>1</v>
      </c>
      <c r="J137" s="38">
        <v>1</v>
      </c>
      <c r="L137" s="30" t="s">
        <v>286</v>
      </c>
      <c r="M137" s="30" t="s">
        <v>504</v>
      </c>
      <c r="N137" s="30" t="s">
        <v>505</v>
      </c>
      <c r="O137" s="51">
        <v>1</v>
      </c>
      <c r="P137" s="38">
        <v>0</v>
      </c>
      <c r="Q137" s="38">
        <v>0</v>
      </c>
      <c r="R137" s="38">
        <v>0</v>
      </c>
      <c r="S137" s="38">
        <v>0</v>
      </c>
    </row>
    <row r="138" spans="2:19" x14ac:dyDescent="0.2">
      <c r="B138" s="30" t="s">
        <v>293</v>
      </c>
      <c r="C138" s="30" t="s">
        <v>136</v>
      </c>
      <c r="D138" s="30" t="s">
        <v>342</v>
      </c>
      <c r="E138" s="51">
        <v>2</v>
      </c>
      <c r="F138" s="38">
        <v>1</v>
      </c>
      <c r="G138" s="38">
        <v>1</v>
      </c>
      <c r="H138" s="38">
        <v>0</v>
      </c>
      <c r="I138" s="38">
        <v>0</v>
      </c>
      <c r="J138" s="38">
        <v>1</v>
      </c>
      <c r="L138" s="30" t="s">
        <v>293</v>
      </c>
      <c r="M138" s="30" t="s">
        <v>522</v>
      </c>
      <c r="N138" s="30" t="s">
        <v>523</v>
      </c>
      <c r="O138" s="51">
        <v>1</v>
      </c>
      <c r="P138" s="38">
        <v>1</v>
      </c>
      <c r="Q138" s="38">
        <v>1</v>
      </c>
      <c r="R138" s="38">
        <v>1</v>
      </c>
      <c r="S138" s="38">
        <v>0</v>
      </c>
    </row>
    <row r="139" spans="2:19" x14ac:dyDescent="0.2">
      <c r="B139" s="30" t="s">
        <v>293</v>
      </c>
      <c r="C139" s="30" t="s">
        <v>137</v>
      </c>
      <c r="D139" s="30" t="s">
        <v>217</v>
      </c>
      <c r="E139" s="51">
        <v>1</v>
      </c>
      <c r="F139" s="38">
        <v>1</v>
      </c>
      <c r="G139" s="38">
        <v>1</v>
      </c>
      <c r="H139" s="38">
        <v>0</v>
      </c>
      <c r="I139" s="38">
        <v>1</v>
      </c>
      <c r="J139" s="38">
        <v>1</v>
      </c>
      <c r="L139" s="30" t="s">
        <v>293</v>
      </c>
      <c r="M139" s="30" t="s">
        <v>132</v>
      </c>
      <c r="N139" s="30" t="s">
        <v>214</v>
      </c>
      <c r="O139" s="51">
        <v>1</v>
      </c>
      <c r="P139" s="38">
        <v>1</v>
      </c>
      <c r="Q139" s="38">
        <v>1</v>
      </c>
      <c r="R139" s="38">
        <v>1</v>
      </c>
      <c r="S139" s="38">
        <v>1</v>
      </c>
    </row>
    <row r="140" spans="2:19" x14ac:dyDescent="0.2">
      <c r="B140" s="30" t="s">
        <v>293</v>
      </c>
      <c r="C140" s="30" t="s">
        <v>138</v>
      </c>
      <c r="D140" s="30" t="s">
        <v>218</v>
      </c>
      <c r="E140" s="51">
        <v>1</v>
      </c>
      <c r="F140" s="38">
        <v>1</v>
      </c>
      <c r="G140" s="38">
        <v>1</v>
      </c>
      <c r="H140" s="38">
        <v>1</v>
      </c>
      <c r="I140" s="38">
        <v>1</v>
      </c>
      <c r="J140" s="38">
        <v>1</v>
      </c>
      <c r="L140" s="30" t="s">
        <v>293</v>
      </c>
      <c r="M140" s="30" t="s">
        <v>559</v>
      </c>
      <c r="N140" s="30" t="s">
        <v>560</v>
      </c>
      <c r="O140" s="51">
        <v>2</v>
      </c>
      <c r="P140" s="38">
        <v>0</v>
      </c>
      <c r="Q140" s="38">
        <v>0</v>
      </c>
      <c r="R140" s="38">
        <v>0</v>
      </c>
      <c r="S140" s="38">
        <v>0</v>
      </c>
    </row>
    <row r="141" spans="2:19" x14ac:dyDescent="0.2">
      <c r="B141" s="30" t="s">
        <v>293</v>
      </c>
      <c r="C141" s="30" t="s">
        <v>139</v>
      </c>
      <c r="D141" s="30" t="s">
        <v>219</v>
      </c>
      <c r="E141" s="51">
        <v>2</v>
      </c>
      <c r="F141" s="38">
        <v>1</v>
      </c>
      <c r="G141" s="38">
        <v>1</v>
      </c>
      <c r="H141" s="38">
        <v>1</v>
      </c>
      <c r="I141" s="38">
        <v>0</v>
      </c>
      <c r="J141" s="38">
        <v>1</v>
      </c>
      <c r="L141" s="30" t="s">
        <v>293</v>
      </c>
      <c r="M141" s="30" t="s">
        <v>135</v>
      </c>
      <c r="N141" s="30" t="s">
        <v>216</v>
      </c>
      <c r="O141" s="51">
        <v>1</v>
      </c>
      <c r="P141" s="38">
        <v>1</v>
      </c>
      <c r="Q141" s="38">
        <v>1</v>
      </c>
      <c r="R141" s="38">
        <v>1</v>
      </c>
      <c r="S141" s="38">
        <v>1</v>
      </c>
    </row>
    <row r="142" spans="2:19" x14ac:dyDescent="0.2">
      <c r="B142" s="30" t="s">
        <v>293</v>
      </c>
      <c r="C142" s="30" t="s">
        <v>140</v>
      </c>
      <c r="D142" s="30" t="s">
        <v>343</v>
      </c>
      <c r="E142" s="51">
        <v>1</v>
      </c>
      <c r="F142" s="38">
        <v>1</v>
      </c>
      <c r="G142" s="38">
        <v>1</v>
      </c>
      <c r="H142" s="38">
        <v>1</v>
      </c>
      <c r="I142" s="38">
        <v>1</v>
      </c>
      <c r="J142" s="38">
        <v>1</v>
      </c>
      <c r="L142" s="30" t="s">
        <v>293</v>
      </c>
      <c r="M142" s="30" t="s">
        <v>137</v>
      </c>
      <c r="N142" s="30" t="s">
        <v>217</v>
      </c>
      <c r="O142" s="51">
        <v>1</v>
      </c>
      <c r="P142" s="38">
        <v>0</v>
      </c>
      <c r="Q142" s="38">
        <v>0</v>
      </c>
      <c r="R142" s="38">
        <v>0</v>
      </c>
      <c r="S142" s="38">
        <v>0</v>
      </c>
    </row>
    <row r="143" spans="2:19" x14ac:dyDescent="0.2">
      <c r="B143" s="30" t="s">
        <v>293</v>
      </c>
      <c r="C143" s="30" t="s">
        <v>141</v>
      </c>
      <c r="D143" s="30" t="s">
        <v>220</v>
      </c>
      <c r="E143" s="51">
        <v>4</v>
      </c>
      <c r="F143" s="38">
        <v>1</v>
      </c>
      <c r="G143" s="38">
        <v>1</v>
      </c>
      <c r="H143" s="38">
        <v>1</v>
      </c>
      <c r="I143" s="38">
        <v>0</v>
      </c>
      <c r="J143" s="38">
        <v>1</v>
      </c>
      <c r="L143" s="30" t="s">
        <v>293</v>
      </c>
      <c r="M143" s="30" t="s">
        <v>139</v>
      </c>
      <c r="N143" s="30" t="s">
        <v>219</v>
      </c>
      <c r="O143" s="51">
        <v>6</v>
      </c>
      <c r="P143" s="38">
        <v>1</v>
      </c>
      <c r="Q143" s="38">
        <v>1</v>
      </c>
      <c r="R143" s="38">
        <v>1</v>
      </c>
      <c r="S143" s="38">
        <v>1</v>
      </c>
    </row>
    <row r="144" spans="2:19" x14ac:dyDescent="0.2">
      <c r="B144" s="30" t="s">
        <v>293</v>
      </c>
      <c r="C144" s="30" t="s">
        <v>344</v>
      </c>
      <c r="D144" s="30" t="s">
        <v>345</v>
      </c>
      <c r="E144" s="51">
        <v>2</v>
      </c>
      <c r="F144" s="38">
        <v>1</v>
      </c>
      <c r="G144" s="38">
        <v>1</v>
      </c>
      <c r="H144" s="38">
        <v>1</v>
      </c>
      <c r="I144" s="38">
        <v>1</v>
      </c>
      <c r="J144" s="38">
        <v>1</v>
      </c>
      <c r="L144" s="30" t="s">
        <v>293</v>
      </c>
      <c r="M144" s="30" t="s">
        <v>526</v>
      </c>
      <c r="N144" s="30" t="s">
        <v>527</v>
      </c>
      <c r="O144" s="51">
        <v>1</v>
      </c>
      <c r="P144" s="38">
        <v>0</v>
      </c>
      <c r="Q144" s="38">
        <v>0</v>
      </c>
      <c r="R144" s="38">
        <v>0</v>
      </c>
      <c r="S144" s="38">
        <v>0</v>
      </c>
    </row>
    <row r="145" spans="2:19" x14ac:dyDescent="0.2">
      <c r="B145" s="30" t="s">
        <v>293</v>
      </c>
      <c r="C145" s="30" t="s">
        <v>134</v>
      </c>
      <c r="D145" s="30" t="s">
        <v>346</v>
      </c>
      <c r="E145" s="51">
        <v>1</v>
      </c>
      <c r="F145" s="38">
        <v>1</v>
      </c>
      <c r="G145" s="38">
        <v>1</v>
      </c>
      <c r="H145" s="38">
        <v>1</v>
      </c>
      <c r="I145" s="38">
        <v>1</v>
      </c>
      <c r="J145" s="38">
        <v>1</v>
      </c>
      <c r="L145" s="30" t="s">
        <v>293</v>
      </c>
      <c r="M145" s="30" t="s">
        <v>524</v>
      </c>
      <c r="N145" s="30" t="s">
        <v>525</v>
      </c>
      <c r="O145" s="51">
        <v>1</v>
      </c>
      <c r="P145" s="38">
        <v>1</v>
      </c>
      <c r="Q145" s="38">
        <v>1</v>
      </c>
      <c r="R145" s="38">
        <v>1</v>
      </c>
      <c r="S145" s="38">
        <v>0</v>
      </c>
    </row>
    <row r="146" spans="2:19" x14ac:dyDescent="0.2">
      <c r="B146" s="30"/>
      <c r="C146" s="30"/>
      <c r="D146" s="31" t="s">
        <v>410</v>
      </c>
      <c r="E146" s="52">
        <f>SUM(E22:E145)</f>
        <v>196</v>
      </c>
      <c r="F146" s="32" t="str">
        <f>SUM(F$22:F$145)&amp;"/"&amp;COUNTA($D$22:$D$145)</f>
        <v>121/124</v>
      </c>
      <c r="G146" s="32" t="str">
        <f>SUM(G$22:G$145)&amp;"/"&amp;COUNTA($D$22:$D$145)</f>
        <v>118/124</v>
      </c>
      <c r="H146" s="32" t="str">
        <f>SUM(H$22:H$145)&amp;"/"&amp;COUNTA($D$22:$D$145)</f>
        <v>75/124</v>
      </c>
      <c r="I146" s="32" t="str">
        <f>SUM(I$22:I$145)&amp;"/"&amp;COUNTA($D$22:$D$145)</f>
        <v>105/124</v>
      </c>
      <c r="J146" s="32" t="str">
        <f>SUM(J$22:J$145)&amp;"/"&amp;COUNTA($D$22:$D$145)</f>
        <v>120/124</v>
      </c>
      <c r="L146" s="30" t="s">
        <v>293</v>
      </c>
      <c r="M146" s="30" t="s">
        <v>140</v>
      </c>
      <c r="N146" s="30" t="s">
        <v>343</v>
      </c>
      <c r="O146" s="51">
        <v>1</v>
      </c>
      <c r="P146" s="38">
        <v>1</v>
      </c>
      <c r="Q146" s="38">
        <v>1</v>
      </c>
      <c r="R146" s="38">
        <v>1</v>
      </c>
      <c r="S146" s="38">
        <v>1</v>
      </c>
    </row>
    <row r="147" spans="2:19" x14ac:dyDescent="0.2">
      <c r="L147" s="30" t="s">
        <v>293</v>
      </c>
      <c r="M147" s="30" t="s">
        <v>344</v>
      </c>
      <c r="N147" s="30" t="s">
        <v>345</v>
      </c>
      <c r="O147" s="51">
        <v>2</v>
      </c>
      <c r="P147" s="38">
        <v>0</v>
      </c>
      <c r="Q147" s="38">
        <v>0</v>
      </c>
      <c r="R147" s="38">
        <v>0</v>
      </c>
      <c r="S147" s="38">
        <v>0</v>
      </c>
    </row>
    <row r="148" spans="2:19" ht="12.75" customHeight="1" x14ac:dyDescent="0.2">
      <c r="L148" s="30" t="s">
        <v>293</v>
      </c>
      <c r="M148" s="30" t="s">
        <v>134</v>
      </c>
      <c r="N148" s="30" t="s">
        <v>346</v>
      </c>
      <c r="O148" s="51">
        <v>1</v>
      </c>
      <c r="P148" s="38">
        <v>1</v>
      </c>
      <c r="Q148" s="38">
        <v>1</v>
      </c>
      <c r="R148" s="38">
        <v>1</v>
      </c>
      <c r="S148" s="38">
        <v>1</v>
      </c>
    </row>
    <row r="149" spans="2:19" x14ac:dyDescent="0.2">
      <c r="L149" s="30"/>
      <c r="M149" s="30"/>
      <c r="N149" s="31" t="s">
        <v>410</v>
      </c>
      <c r="O149" s="52">
        <f>SUM(O22:O148)</f>
        <v>202</v>
      </c>
      <c r="P149" s="32" t="str">
        <f>SUM(P$22:P$148)&amp;"/"&amp;COUNTA($N$22:$N$148)</f>
        <v>87/127</v>
      </c>
      <c r="Q149" s="32" t="str">
        <f>SUM(Q$22:Q$148)&amp;"/"&amp;COUNTA($N$22:$N$148)</f>
        <v>81/127</v>
      </c>
      <c r="R149" s="32" t="str">
        <f>SUM(R$22:R$148)&amp;"/"&amp;COUNTA($N$22:$N$148)</f>
        <v>44/127</v>
      </c>
      <c r="S149" s="32" t="str">
        <f>SUM(S$22:S$148)&amp;"/"&amp;COUNTA($N$22:$N$148)</f>
        <v>53/127</v>
      </c>
    </row>
  </sheetData>
  <sortState xmlns:xlrd2="http://schemas.microsoft.com/office/spreadsheetml/2017/richdata2" ref="L22:S148">
    <sortCondition ref="L22:L148"/>
    <sortCondition ref="N22:N148"/>
  </sortState>
  <mergeCells count="1">
    <mergeCell ref="B4:S4"/>
  </mergeCells>
  <hyperlinks>
    <hyperlink ref="B7" r:id="rId1" display="ECDS Forum (registration regquire)" xr:uid="{802489C0-0916-4CEA-BCC6-DECBC334E45C}"/>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5956-A435-49B3-AF40-AD611C5354F9}">
  <dimension ref="A1:K301"/>
  <sheetViews>
    <sheetView showGridLines="0" zoomScale="85" zoomScaleNormal="85" workbookViewId="0"/>
  </sheetViews>
  <sheetFormatPr defaultColWidth="0" defaultRowHeight="12.75" x14ac:dyDescent="0.2"/>
  <cols>
    <col min="1" max="1" width="1.5703125" style="2" customWidth="1"/>
    <col min="2" max="2" width="27.5703125" style="2" customWidth="1"/>
    <col min="3" max="3" width="10.5703125" style="2" customWidth="1"/>
    <col min="4" max="4" width="83.42578125" style="7" bestFit="1" customWidth="1"/>
    <col min="5" max="5" width="17.5703125" style="7" customWidth="1"/>
    <col min="6" max="8" width="23.5703125" style="7" customWidth="1"/>
    <col min="9" max="9" width="18" style="7" customWidth="1"/>
    <col min="10" max="10" width="9.42578125" style="2" customWidth="1"/>
    <col min="11" max="11" width="0" style="2" hidden="1" customWidth="1"/>
    <col min="12" max="16384" width="9.42578125" style="2" hidden="1"/>
  </cols>
  <sheetData>
    <row r="1" spans="2:10" s="15" customFormat="1" ht="18" customHeight="1" x14ac:dyDescent="0.25">
      <c r="C1" s="19"/>
      <c r="D1" s="19"/>
      <c r="E1" s="19"/>
      <c r="F1" s="19"/>
      <c r="G1" s="19"/>
      <c r="H1" s="19"/>
      <c r="I1" s="19"/>
    </row>
    <row r="2" spans="2:10" ht="19.5" customHeight="1" x14ac:dyDescent="0.2">
      <c r="B2" s="3" t="s">
        <v>0</v>
      </c>
      <c r="C2" s="22" t="s">
        <v>400</v>
      </c>
      <c r="D2" s="17"/>
    </row>
    <row r="3" spans="2:10" ht="12.75" customHeight="1" x14ac:dyDescent="0.2">
      <c r="B3" s="3" t="s">
        <v>4</v>
      </c>
      <c r="C3" s="12" t="s">
        <v>423</v>
      </c>
    </row>
    <row r="4" spans="2:10" ht="12.75" customHeight="1" x14ac:dyDescent="0.2">
      <c r="B4" s="3"/>
      <c r="C4" s="6"/>
    </row>
    <row r="5" spans="2:10" ht="15" x14ac:dyDescent="0.2">
      <c r="B5" s="3" t="s">
        <v>1</v>
      </c>
      <c r="C5" s="46" t="s">
        <v>571</v>
      </c>
    </row>
    <row r="6" spans="2:10" x14ac:dyDescent="0.2">
      <c r="B6" s="3" t="s">
        <v>2</v>
      </c>
      <c r="C6" s="2" t="s">
        <v>399</v>
      </c>
      <c r="D6" s="2"/>
    </row>
    <row r="7" spans="2:10" ht="12.75" customHeight="1" x14ac:dyDescent="0.2">
      <c r="B7" s="3" t="s">
        <v>6</v>
      </c>
      <c r="C7" s="2" t="s">
        <v>424</v>
      </c>
    </row>
    <row r="8" spans="2:10" ht="12.75" customHeight="1" x14ac:dyDescent="0.2">
      <c r="B8" s="3" t="s">
        <v>3</v>
      </c>
      <c r="C8" s="2" t="s">
        <v>572</v>
      </c>
    </row>
    <row r="9" spans="2:10" ht="12.75" customHeight="1" x14ac:dyDescent="0.2">
      <c r="B9" s="3" t="s">
        <v>5</v>
      </c>
      <c r="C9" s="8" t="s">
        <v>403</v>
      </c>
    </row>
    <row r="10" spans="2:10" ht="12.75" customHeight="1" x14ac:dyDescent="0.2">
      <c r="B10" s="3" t="s">
        <v>8</v>
      </c>
      <c r="C10" s="2" t="s">
        <v>573</v>
      </c>
      <c r="G10" s="58"/>
      <c r="H10" s="58"/>
    </row>
    <row r="11" spans="2:10" ht="12.75" customHeight="1" x14ac:dyDescent="0.2">
      <c r="B11" s="3" t="s">
        <v>9</v>
      </c>
      <c r="C11" s="2" t="s">
        <v>552</v>
      </c>
      <c r="G11" s="62"/>
      <c r="H11" s="62"/>
      <c r="I11" s="58"/>
    </row>
    <row r="12" spans="2:10" x14ac:dyDescent="0.2">
      <c r="B12" s="3"/>
      <c r="G12" s="62"/>
      <c r="H12" s="62"/>
      <c r="I12" s="61"/>
    </row>
    <row r="13" spans="2:10" ht="15" x14ac:dyDescent="0.2">
      <c r="B13" s="5" t="s">
        <v>411</v>
      </c>
      <c r="E13" s="59"/>
      <c r="F13" s="59"/>
      <c r="G13" s="61"/>
      <c r="H13" s="61"/>
      <c r="I13" s="58"/>
    </row>
    <row r="14" spans="2:10" ht="15" x14ac:dyDescent="0.2">
      <c r="B14" s="5"/>
      <c r="C14" s="9"/>
      <c r="G14" s="62"/>
      <c r="H14" s="62"/>
      <c r="I14" s="61"/>
    </row>
    <row r="15" spans="2:10" s="12" customFormat="1" ht="25.5" x14ac:dyDescent="0.2">
      <c r="B15" s="48" t="s">
        <v>242</v>
      </c>
      <c r="C15" s="11" t="s">
        <v>348</v>
      </c>
      <c r="D15" s="10" t="s">
        <v>349</v>
      </c>
      <c r="E15" s="11" t="s">
        <v>396</v>
      </c>
      <c r="F15" s="20" t="s">
        <v>395</v>
      </c>
      <c r="G15" s="20" t="s">
        <v>558</v>
      </c>
      <c r="H15" s="20" t="s">
        <v>553</v>
      </c>
      <c r="I15" s="47" t="s">
        <v>393</v>
      </c>
    </row>
    <row r="16" spans="2:10" x14ac:dyDescent="0.2">
      <c r="B16" s="49" t="s">
        <v>7</v>
      </c>
      <c r="C16" s="1" t="s">
        <v>7</v>
      </c>
      <c r="D16" s="13" t="s">
        <v>10</v>
      </c>
      <c r="E16" s="45">
        <v>1334803</v>
      </c>
      <c r="F16" s="45">
        <v>344070</v>
      </c>
      <c r="G16" s="45">
        <v>113927</v>
      </c>
      <c r="H16" s="45">
        <v>1334803</v>
      </c>
      <c r="I16" s="44">
        <f>G16/H16</f>
        <v>8.5351171671025614E-2</v>
      </c>
      <c r="J16" s="60"/>
    </row>
    <row r="17" spans="2:9" ht="6.75" customHeight="1" x14ac:dyDescent="0.2">
      <c r="D17" s="4"/>
    </row>
    <row r="18" spans="2:9" x14ac:dyDescent="0.2">
      <c r="B18" s="33" t="s">
        <v>253</v>
      </c>
      <c r="C18" s="18" t="s">
        <v>254</v>
      </c>
      <c r="D18" s="18" t="s">
        <v>368</v>
      </c>
      <c r="E18" s="45">
        <v>31215</v>
      </c>
      <c r="F18" s="45">
        <v>8300</v>
      </c>
      <c r="G18" s="45">
        <v>2625</v>
      </c>
      <c r="H18" s="45">
        <v>31215</v>
      </c>
      <c r="I18" s="44">
        <f>IF(OR(G18="**",H18="**"),"**",G18/H18)</f>
        <v>8.4094185487746276E-2</v>
      </c>
    </row>
    <row r="19" spans="2:9" x14ac:dyDescent="0.2">
      <c r="B19" s="33" t="s">
        <v>253</v>
      </c>
      <c r="C19" s="18" t="s">
        <v>255</v>
      </c>
      <c r="D19" s="18" t="s">
        <v>369</v>
      </c>
      <c r="E19" s="45">
        <v>23585</v>
      </c>
      <c r="F19" s="45">
        <v>6740</v>
      </c>
      <c r="G19" s="45">
        <v>820</v>
      </c>
      <c r="H19" s="45">
        <v>23585</v>
      </c>
      <c r="I19" s="44">
        <f t="shared" ref="I19:I59" si="0">IF(OR(G19="**",H19="**"),"**",G19/H19)</f>
        <v>3.4767860928556285E-2</v>
      </c>
    </row>
    <row r="20" spans="2:9" x14ac:dyDescent="0.2">
      <c r="B20" s="33" t="s">
        <v>253</v>
      </c>
      <c r="C20" s="18" t="s">
        <v>256</v>
      </c>
      <c r="D20" s="18" t="s">
        <v>370</v>
      </c>
      <c r="E20" s="45">
        <v>21960</v>
      </c>
      <c r="F20" s="45">
        <v>2075</v>
      </c>
      <c r="G20" s="45">
        <v>1440</v>
      </c>
      <c r="H20" s="45">
        <v>21960</v>
      </c>
      <c r="I20" s="44">
        <f t="shared" si="0"/>
        <v>6.5573770491803282E-2</v>
      </c>
    </row>
    <row r="21" spans="2:9" x14ac:dyDescent="0.2">
      <c r="B21" s="33" t="s">
        <v>253</v>
      </c>
      <c r="C21" s="18" t="s">
        <v>257</v>
      </c>
      <c r="D21" s="18" t="s">
        <v>371</v>
      </c>
      <c r="E21" s="45">
        <v>25350</v>
      </c>
      <c r="F21" s="45">
        <v>9355</v>
      </c>
      <c r="G21" s="45">
        <v>1835</v>
      </c>
      <c r="H21" s="45">
        <v>25350</v>
      </c>
      <c r="I21" s="44">
        <f t="shared" si="0"/>
        <v>7.2386587771203159E-2</v>
      </c>
    </row>
    <row r="22" spans="2:9" x14ac:dyDescent="0.2">
      <c r="B22" s="33" t="s">
        <v>253</v>
      </c>
      <c r="C22" s="18" t="s">
        <v>258</v>
      </c>
      <c r="D22" s="18" t="s">
        <v>372</v>
      </c>
      <c r="E22" s="45">
        <v>26275</v>
      </c>
      <c r="F22" s="45">
        <v>7200</v>
      </c>
      <c r="G22" s="45">
        <v>1475</v>
      </c>
      <c r="H22" s="45">
        <v>26275</v>
      </c>
      <c r="I22" s="44">
        <f t="shared" si="0"/>
        <v>5.6137012369172214E-2</v>
      </c>
    </row>
    <row r="23" spans="2:9" x14ac:dyDescent="0.2">
      <c r="B23" s="33" t="s">
        <v>253</v>
      </c>
      <c r="C23" s="18" t="s">
        <v>259</v>
      </c>
      <c r="D23" s="18" t="s">
        <v>373</v>
      </c>
      <c r="E23" s="45">
        <v>24385</v>
      </c>
      <c r="F23" s="45">
        <v>6965</v>
      </c>
      <c r="G23" s="45">
        <v>2270</v>
      </c>
      <c r="H23" s="45">
        <v>24385</v>
      </c>
      <c r="I23" s="44">
        <f t="shared" si="0"/>
        <v>9.309001435308592E-2</v>
      </c>
    </row>
    <row r="24" spans="2:9" x14ac:dyDescent="0.2">
      <c r="B24" s="33" t="s">
        <v>243</v>
      </c>
      <c r="C24" s="18" t="s">
        <v>260</v>
      </c>
      <c r="D24" s="18" t="s">
        <v>350</v>
      </c>
      <c r="E24" s="45">
        <v>38295</v>
      </c>
      <c r="F24" s="45">
        <v>11340</v>
      </c>
      <c r="G24" s="45">
        <v>3150</v>
      </c>
      <c r="H24" s="45">
        <v>38295</v>
      </c>
      <c r="I24" s="44">
        <f t="shared" si="0"/>
        <v>8.2256169212690952E-2</v>
      </c>
    </row>
    <row r="25" spans="2:9" x14ac:dyDescent="0.2">
      <c r="B25" s="33" t="s">
        <v>243</v>
      </c>
      <c r="C25" s="18" t="s">
        <v>261</v>
      </c>
      <c r="D25" s="18" t="s">
        <v>351</v>
      </c>
      <c r="E25" s="45">
        <v>46700</v>
      </c>
      <c r="F25" s="45">
        <v>15860</v>
      </c>
      <c r="G25" s="45">
        <v>6665</v>
      </c>
      <c r="H25" s="45">
        <v>46700</v>
      </c>
      <c r="I25" s="44">
        <f t="shared" si="0"/>
        <v>0.14271948608137044</v>
      </c>
    </row>
    <row r="26" spans="2:9" x14ac:dyDescent="0.2">
      <c r="B26" s="33" t="s">
        <v>243</v>
      </c>
      <c r="C26" s="18" t="s">
        <v>262</v>
      </c>
      <c r="D26" s="18" t="s">
        <v>352</v>
      </c>
      <c r="E26" s="45">
        <v>46595</v>
      </c>
      <c r="F26" s="45">
        <v>8075</v>
      </c>
      <c r="G26" s="45">
        <v>3080</v>
      </c>
      <c r="H26" s="45">
        <v>46595</v>
      </c>
      <c r="I26" s="44">
        <f t="shared" si="0"/>
        <v>6.6101513037879603E-2</v>
      </c>
    </row>
    <row r="27" spans="2:9" x14ac:dyDescent="0.2">
      <c r="B27" s="33" t="s">
        <v>243</v>
      </c>
      <c r="C27" s="18" t="s">
        <v>263</v>
      </c>
      <c r="D27" s="18" t="s">
        <v>353</v>
      </c>
      <c r="E27" s="45">
        <v>43020</v>
      </c>
      <c r="F27" s="45">
        <v>11460</v>
      </c>
      <c r="G27" s="45">
        <v>3315</v>
      </c>
      <c r="H27" s="45">
        <v>43020</v>
      </c>
      <c r="I27" s="44">
        <f t="shared" si="0"/>
        <v>7.7057182705718277E-2</v>
      </c>
    </row>
    <row r="28" spans="2:9" x14ac:dyDescent="0.2">
      <c r="B28" s="33" t="s">
        <v>243</v>
      </c>
      <c r="C28" s="18" t="s">
        <v>264</v>
      </c>
      <c r="D28" s="18" t="s">
        <v>354</v>
      </c>
      <c r="E28" s="45">
        <v>40740</v>
      </c>
      <c r="F28" s="45">
        <v>4350</v>
      </c>
      <c r="G28" s="45">
        <v>3840</v>
      </c>
      <c r="H28" s="45">
        <v>40740</v>
      </c>
      <c r="I28" s="44">
        <f t="shared" si="0"/>
        <v>9.4256259204712811E-2</v>
      </c>
    </row>
    <row r="29" spans="2:9" x14ac:dyDescent="0.2">
      <c r="B29" s="33" t="s">
        <v>265</v>
      </c>
      <c r="C29" s="18" t="s">
        <v>266</v>
      </c>
      <c r="D29" s="18" t="s">
        <v>374</v>
      </c>
      <c r="E29" s="45">
        <v>18700</v>
      </c>
      <c r="F29" s="45">
        <v>5440</v>
      </c>
      <c r="G29" s="45">
        <v>2700</v>
      </c>
      <c r="H29" s="45">
        <v>18700</v>
      </c>
      <c r="I29" s="44">
        <f t="shared" si="0"/>
        <v>0.14438502673796791</v>
      </c>
    </row>
    <row r="30" spans="2:9" x14ac:dyDescent="0.2">
      <c r="B30" s="33" t="s">
        <v>265</v>
      </c>
      <c r="C30" s="18" t="s">
        <v>267</v>
      </c>
      <c r="D30" s="18" t="s">
        <v>375</v>
      </c>
      <c r="E30" s="45">
        <v>35225</v>
      </c>
      <c r="F30" s="45">
        <v>10360</v>
      </c>
      <c r="G30" s="45">
        <v>4390</v>
      </c>
      <c r="H30" s="45">
        <v>35225</v>
      </c>
      <c r="I30" s="44">
        <f t="shared" si="0"/>
        <v>0.12462739531582682</v>
      </c>
    </row>
    <row r="31" spans="2:9" x14ac:dyDescent="0.2">
      <c r="B31" s="33" t="s">
        <v>265</v>
      </c>
      <c r="C31" s="18" t="s">
        <v>268</v>
      </c>
      <c r="D31" s="18" t="s">
        <v>376</v>
      </c>
      <c r="E31" s="45">
        <v>26760</v>
      </c>
      <c r="F31" s="45">
        <v>7625</v>
      </c>
      <c r="G31" s="45">
        <v>2235</v>
      </c>
      <c r="H31" s="45">
        <v>26760</v>
      </c>
      <c r="I31" s="44">
        <f t="shared" si="0"/>
        <v>8.3520179372197315E-2</v>
      </c>
    </row>
    <row r="32" spans="2:9" x14ac:dyDescent="0.2">
      <c r="B32" s="33" t="s">
        <v>265</v>
      </c>
      <c r="C32" s="18" t="s">
        <v>269</v>
      </c>
      <c r="D32" s="18" t="s">
        <v>355</v>
      </c>
      <c r="E32" s="45">
        <v>9375</v>
      </c>
      <c r="F32" s="45">
        <v>3830</v>
      </c>
      <c r="G32" s="45">
        <v>1660</v>
      </c>
      <c r="H32" s="45">
        <v>9375</v>
      </c>
      <c r="I32" s="44">
        <f t="shared" si="0"/>
        <v>0.17706666666666668</v>
      </c>
    </row>
    <row r="33" spans="2:9" x14ac:dyDescent="0.2">
      <c r="B33" s="33" t="s">
        <v>265</v>
      </c>
      <c r="C33" s="18" t="s">
        <v>270</v>
      </c>
      <c r="D33" s="18" t="s">
        <v>377</v>
      </c>
      <c r="E33" s="45">
        <v>22040</v>
      </c>
      <c r="F33" s="45">
        <v>6645</v>
      </c>
      <c r="G33" s="45">
        <v>2385</v>
      </c>
      <c r="H33" s="45">
        <v>22040</v>
      </c>
      <c r="I33" s="44">
        <f t="shared" si="0"/>
        <v>0.10821234119782214</v>
      </c>
    </row>
    <row r="34" spans="2:9" x14ac:dyDescent="0.2">
      <c r="B34" s="33" t="s">
        <v>265</v>
      </c>
      <c r="C34" s="18" t="s">
        <v>271</v>
      </c>
      <c r="D34" s="18" t="s">
        <v>378</v>
      </c>
      <c r="E34" s="45">
        <v>13465</v>
      </c>
      <c r="F34" s="45">
        <v>4960</v>
      </c>
      <c r="G34" s="45">
        <v>1220</v>
      </c>
      <c r="H34" s="45">
        <v>13465</v>
      </c>
      <c r="I34" s="44">
        <f t="shared" si="0"/>
        <v>9.0605272929818043E-2</v>
      </c>
    </row>
    <row r="35" spans="2:9" x14ac:dyDescent="0.2">
      <c r="B35" s="33" t="s">
        <v>265</v>
      </c>
      <c r="C35" s="18" t="s">
        <v>272</v>
      </c>
      <c r="D35" s="18" t="s">
        <v>379</v>
      </c>
      <c r="E35" s="45" t="s">
        <v>574</v>
      </c>
      <c r="F35" s="45" t="s">
        <v>574</v>
      </c>
      <c r="G35" s="45" t="s">
        <v>574</v>
      </c>
      <c r="H35" s="45" t="s">
        <v>574</v>
      </c>
      <c r="I35" s="44" t="str">
        <f t="shared" si="0"/>
        <v>**</v>
      </c>
    </row>
    <row r="36" spans="2:9" x14ac:dyDescent="0.2">
      <c r="B36" s="33" t="s">
        <v>265</v>
      </c>
      <c r="C36" s="18" t="s">
        <v>273</v>
      </c>
      <c r="D36" s="18" t="s">
        <v>356</v>
      </c>
      <c r="E36" s="45">
        <v>20510</v>
      </c>
      <c r="F36" s="45">
        <v>7795</v>
      </c>
      <c r="G36" s="45">
        <v>2880</v>
      </c>
      <c r="H36" s="45">
        <v>20510</v>
      </c>
      <c r="I36" s="44">
        <f t="shared" si="0"/>
        <v>0.14041930765480254</v>
      </c>
    </row>
    <row r="37" spans="2:9" x14ac:dyDescent="0.2">
      <c r="B37" s="33" t="s">
        <v>265</v>
      </c>
      <c r="C37" s="18" t="s">
        <v>274</v>
      </c>
      <c r="D37" s="18" t="s">
        <v>380</v>
      </c>
      <c r="E37" s="45">
        <v>16430</v>
      </c>
      <c r="F37" s="45">
        <v>3725</v>
      </c>
      <c r="G37" s="45">
        <v>1315</v>
      </c>
      <c r="H37" s="45">
        <v>16430</v>
      </c>
      <c r="I37" s="44">
        <f t="shared" si="0"/>
        <v>8.0036518563603165E-2</v>
      </c>
    </row>
    <row r="38" spans="2:9" x14ac:dyDescent="0.2">
      <c r="B38" s="33" t="s">
        <v>265</v>
      </c>
      <c r="C38" s="18" t="s">
        <v>275</v>
      </c>
      <c r="D38" s="18" t="s">
        <v>357</v>
      </c>
      <c r="E38" s="45">
        <v>45335</v>
      </c>
      <c r="F38" s="45">
        <v>15685</v>
      </c>
      <c r="G38" s="45">
        <v>3270</v>
      </c>
      <c r="H38" s="45">
        <v>45335</v>
      </c>
      <c r="I38" s="44">
        <f t="shared" si="0"/>
        <v>7.2129701113929634E-2</v>
      </c>
    </row>
    <row r="39" spans="2:9" x14ac:dyDescent="0.2">
      <c r="B39" s="33" t="s">
        <v>265</v>
      </c>
      <c r="C39" s="18" t="s">
        <v>276</v>
      </c>
      <c r="D39" s="18" t="s">
        <v>381</v>
      </c>
      <c r="E39" s="45">
        <v>25270</v>
      </c>
      <c r="F39" s="45">
        <v>4280</v>
      </c>
      <c r="G39" s="45">
        <v>2125</v>
      </c>
      <c r="H39" s="45">
        <v>25270</v>
      </c>
      <c r="I39" s="44">
        <f t="shared" si="0"/>
        <v>8.4091808468539767E-2</v>
      </c>
    </row>
    <row r="40" spans="2:9" x14ac:dyDescent="0.2">
      <c r="B40" s="33" t="s">
        <v>277</v>
      </c>
      <c r="C40" s="18" t="s">
        <v>278</v>
      </c>
      <c r="D40" s="18" t="s">
        <v>358</v>
      </c>
      <c r="E40" s="45">
        <v>45430</v>
      </c>
      <c r="F40" s="45">
        <v>11325</v>
      </c>
      <c r="G40" s="45">
        <v>1345</v>
      </c>
      <c r="H40" s="45">
        <v>45430</v>
      </c>
      <c r="I40" s="44">
        <f t="shared" si="0"/>
        <v>2.9605987233105879E-2</v>
      </c>
    </row>
    <row r="41" spans="2:9" x14ac:dyDescent="0.2">
      <c r="B41" s="33" t="s">
        <v>277</v>
      </c>
      <c r="C41" s="18" t="s">
        <v>279</v>
      </c>
      <c r="D41" s="18" t="s">
        <v>382</v>
      </c>
      <c r="E41" s="45">
        <v>73680</v>
      </c>
      <c r="F41" s="45">
        <v>20575</v>
      </c>
      <c r="G41" s="45">
        <v>3210</v>
      </c>
      <c r="H41" s="45">
        <v>73680</v>
      </c>
      <c r="I41" s="44">
        <f t="shared" si="0"/>
        <v>4.3566775244299673E-2</v>
      </c>
    </row>
    <row r="42" spans="2:9" x14ac:dyDescent="0.2">
      <c r="B42" s="33" t="s">
        <v>277</v>
      </c>
      <c r="C42" s="18" t="s">
        <v>280</v>
      </c>
      <c r="D42" s="18" t="s">
        <v>383</v>
      </c>
      <c r="E42" s="45">
        <v>34745</v>
      </c>
      <c r="F42" s="45">
        <v>14195</v>
      </c>
      <c r="G42" s="45">
        <v>3910</v>
      </c>
      <c r="H42" s="45">
        <v>34745</v>
      </c>
      <c r="I42" s="44">
        <f t="shared" si="0"/>
        <v>0.11253417757950784</v>
      </c>
    </row>
    <row r="43" spans="2:9" x14ac:dyDescent="0.2">
      <c r="B43" s="33" t="s">
        <v>277</v>
      </c>
      <c r="C43" s="18" t="s">
        <v>281</v>
      </c>
      <c r="D43" s="18" t="s">
        <v>359</v>
      </c>
      <c r="E43" s="45">
        <v>65905</v>
      </c>
      <c r="F43" s="45">
        <v>17795</v>
      </c>
      <c r="G43" s="45">
        <v>3980</v>
      </c>
      <c r="H43" s="45">
        <v>65905</v>
      </c>
      <c r="I43" s="44">
        <f t="shared" si="0"/>
        <v>6.0389955238601016E-2</v>
      </c>
    </row>
    <row r="44" spans="2:9" x14ac:dyDescent="0.2">
      <c r="B44" s="33" t="s">
        <v>282</v>
      </c>
      <c r="C44" s="18" t="s">
        <v>283</v>
      </c>
      <c r="D44" s="18" t="s">
        <v>384</v>
      </c>
      <c r="E44" s="45">
        <v>39950</v>
      </c>
      <c r="F44" s="45">
        <v>11860</v>
      </c>
      <c r="G44" s="45">
        <v>6425</v>
      </c>
      <c r="H44" s="45">
        <v>39950</v>
      </c>
      <c r="I44" s="44">
        <f t="shared" si="0"/>
        <v>0.16082603254067585</v>
      </c>
    </row>
    <row r="45" spans="2:9" x14ac:dyDescent="0.2">
      <c r="B45" s="33" t="s">
        <v>282</v>
      </c>
      <c r="C45" s="18" t="s">
        <v>284</v>
      </c>
      <c r="D45" s="18" t="s">
        <v>360</v>
      </c>
      <c r="E45" s="45">
        <v>82130</v>
      </c>
      <c r="F45" s="45">
        <v>17140</v>
      </c>
      <c r="G45" s="45">
        <v>7280</v>
      </c>
      <c r="H45" s="45">
        <v>82130</v>
      </c>
      <c r="I45" s="44">
        <f t="shared" si="0"/>
        <v>8.8639961037379769E-2</v>
      </c>
    </row>
    <row r="46" spans="2:9" x14ac:dyDescent="0.2">
      <c r="B46" s="33" t="s">
        <v>282</v>
      </c>
      <c r="C46" s="18" t="s">
        <v>285</v>
      </c>
      <c r="D46" s="18" t="s">
        <v>385</v>
      </c>
      <c r="E46" s="45">
        <v>68985</v>
      </c>
      <c r="F46" s="45">
        <v>16900</v>
      </c>
      <c r="G46" s="45">
        <v>10505</v>
      </c>
      <c r="H46" s="45">
        <v>68985</v>
      </c>
      <c r="I46" s="44">
        <f t="shared" si="0"/>
        <v>0.15227948104660433</v>
      </c>
    </row>
    <row r="47" spans="2:9" x14ac:dyDescent="0.2">
      <c r="B47" s="33" t="s">
        <v>286</v>
      </c>
      <c r="C47" s="18" t="s">
        <v>287</v>
      </c>
      <c r="D47" s="18" t="s">
        <v>386</v>
      </c>
      <c r="E47" s="45">
        <v>46575</v>
      </c>
      <c r="F47" s="45">
        <v>11425</v>
      </c>
      <c r="G47" s="45">
        <v>4585</v>
      </c>
      <c r="H47" s="45">
        <v>46575</v>
      </c>
      <c r="I47" s="44">
        <f t="shared" si="0"/>
        <v>9.8443370907139019E-2</v>
      </c>
    </row>
    <row r="48" spans="2:9" x14ac:dyDescent="0.2">
      <c r="B48" s="33" t="s">
        <v>286</v>
      </c>
      <c r="C48" s="18" t="s">
        <v>288</v>
      </c>
      <c r="D48" s="18" t="s">
        <v>361</v>
      </c>
      <c r="E48" s="45">
        <v>21335</v>
      </c>
      <c r="F48" s="45">
        <v>5470</v>
      </c>
      <c r="G48" s="45">
        <v>2080</v>
      </c>
      <c r="H48" s="45">
        <v>21335</v>
      </c>
      <c r="I48" s="44">
        <f t="shared" si="0"/>
        <v>9.749238340754629E-2</v>
      </c>
    </row>
    <row r="49" spans="2:9" x14ac:dyDescent="0.2">
      <c r="B49" s="33" t="s">
        <v>286</v>
      </c>
      <c r="C49" s="18" t="s">
        <v>289</v>
      </c>
      <c r="D49" s="18" t="s">
        <v>362</v>
      </c>
      <c r="E49" s="45">
        <v>27665</v>
      </c>
      <c r="F49" s="45">
        <v>7455</v>
      </c>
      <c r="G49" s="45">
        <v>3290</v>
      </c>
      <c r="H49" s="45">
        <v>27665</v>
      </c>
      <c r="I49" s="44">
        <f t="shared" si="0"/>
        <v>0.1189228266763058</v>
      </c>
    </row>
    <row r="50" spans="2:9" x14ac:dyDescent="0.2">
      <c r="B50" s="33" t="s">
        <v>286</v>
      </c>
      <c r="C50" s="18" t="s">
        <v>290</v>
      </c>
      <c r="D50" s="18" t="s">
        <v>387</v>
      </c>
      <c r="E50" s="45">
        <v>41355</v>
      </c>
      <c r="F50" s="45">
        <v>12045</v>
      </c>
      <c r="G50" s="45">
        <v>2715</v>
      </c>
      <c r="H50" s="45">
        <v>41355</v>
      </c>
      <c r="I50" s="44">
        <f t="shared" si="0"/>
        <v>6.5651070003627132E-2</v>
      </c>
    </row>
    <row r="51" spans="2:9" x14ac:dyDescent="0.2">
      <c r="B51" s="33" t="s">
        <v>286</v>
      </c>
      <c r="C51" s="18" t="s">
        <v>291</v>
      </c>
      <c r="D51" s="18" t="s">
        <v>388</v>
      </c>
      <c r="E51" s="45">
        <v>35170</v>
      </c>
      <c r="F51" s="45">
        <v>6265</v>
      </c>
      <c r="G51" s="45">
        <v>1440</v>
      </c>
      <c r="H51" s="45">
        <v>35170</v>
      </c>
      <c r="I51" s="44">
        <f t="shared" si="0"/>
        <v>4.0943986352004552E-2</v>
      </c>
    </row>
    <row r="52" spans="2:9" x14ac:dyDescent="0.2">
      <c r="B52" s="33" t="s">
        <v>286</v>
      </c>
      <c r="C52" s="18" t="s">
        <v>292</v>
      </c>
      <c r="D52" s="18" t="s">
        <v>363</v>
      </c>
      <c r="E52" s="45">
        <v>25620</v>
      </c>
      <c r="F52" s="45">
        <v>3485</v>
      </c>
      <c r="G52" s="45">
        <v>1605</v>
      </c>
      <c r="H52" s="45">
        <v>25620</v>
      </c>
      <c r="I52" s="44">
        <f t="shared" si="0"/>
        <v>6.2646370023419204E-2</v>
      </c>
    </row>
    <row r="53" spans="2:9" x14ac:dyDescent="0.2">
      <c r="B53" s="33" t="s">
        <v>293</v>
      </c>
      <c r="C53" s="18" t="s">
        <v>294</v>
      </c>
      <c r="D53" s="18" t="s">
        <v>364</v>
      </c>
      <c r="E53" s="45">
        <v>29830</v>
      </c>
      <c r="F53" s="45">
        <v>5490</v>
      </c>
      <c r="G53" s="45">
        <v>1950</v>
      </c>
      <c r="H53" s="45">
        <v>29830</v>
      </c>
      <c r="I53" s="44">
        <f t="shared" si="0"/>
        <v>6.5370432450553129E-2</v>
      </c>
    </row>
    <row r="54" spans="2:9" x14ac:dyDescent="0.2">
      <c r="B54" s="33" t="s">
        <v>293</v>
      </c>
      <c r="C54" s="18" t="s">
        <v>295</v>
      </c>
      <c r="D54" s="18" t="s">
        <v>389</v>
      </c>
      <c r="E54" s="45">
        <v>18035</v>
      </c>
      <c r="F54" s="45">
        <v>5610</v>
      </c>
      <c r="G54" s="45">
        <v>815</v>
      </c>
      <c r="H54" s="45">
        <v>18035</v>
      </c>
      <c r="I54" s="44">
        <f t="shared" si="0"/>
        <v>4.5189908511228165E-2</v>
      </c>
    </row>
    <row r="55" spans="2:9" x14ac:dyDescent="0.2">
      <c r="B55" s="33" t="s">
        <v>293</v>
      </c>
      <c r="C55" s="18" t="s">
        <v>296</v>
      </c>
      <c r="D55" s="18" t="s">
        <v>365</v>
      </c>
      <c r="E55" s="45">
        <v>12590</v>
      </c>
      <c r="F55" s="45">
        <v>3420</v>
      </c>
      <c r="G55" s="45">
        <v>1350</v>
      </c>
      <c r="H55" s="45">
        <v>12590</v>
      </c>
      <c r="I55" s="44">
        <f t="shared" si="0"/>
        <v>0.10722795869737888</v>
      </c>
    </row>
    <row r="56" spans="2:9" x14ac:dyDescent="0.2">
      <c r="B56" s="33" t="s">
        <v>293</v>
      </c>
      <c r="C56" s="18" t="s">
        <v>297</v>
      </c>
      <c r="D56" s="18" t="s">
        <v>366</v>
      </c>
      <c r="E56" s="45">
        <v>12555</v>
      </c>
      <c r="F56" s="45" t="s">
        <v>574</v>
      </c>
      <c r="G56" s="45">
        <v>300</v>
      </c>
      <c r="H56" s="45">
        <v>12555</v>
      </c>
      <c r="I56" s="44">
        <f t="shared" si="0"/>
        <v>2.3894862604540025E-2</v>
      </c>
    </row>
    <row r="57" spans="2:9" x14ac:dyDescent="0.2">
      <c r="B57" s="33" t="s">
        <v>293</v>
      </c>
      <c r="C57" s="18" t="s">
        <v>298</v>
      </c>
      <c r="D57" s="18" t="s">
        <v>390</v>
      </c>
      <c r="E57" s="45">
        <v>6980</v>
      </c>
      <c r="F57" s="45">
        <v>2515</v>
      </c>
      <c r="G57" s="45">
        <v>1025</v>
      </c>
      <c r="H57" s="45">
        <v>6980</v>
      </c>
      <c r="I57" s="44">
        <f t="shared" si="0"/>
        <v>0.14684813753581663</v>
      </c>
    </row>
    <row r="58" spans="2:9" x14ac:dyDescent="0.2">
      <c r="B58" s="33" t="s">
        <v>293</v>
      </c>
      <c r="C58" s="18" t="s">
        <v>299</v>
      </c>
      <c r="D58" s="18" t="s">
        <v>391</v>
      </c>
      <c r="E58" s="45">
        <v>25185</v>
      </c>
      <c r="F58" s="45">
        <v>3210</v>
      </c>
      <c r="G58" s="45">
        <v>650</v>
      </c>
      <c r="H58" s="45">
        <v>25185</v>
      </c>
      <c r="I58" s="44">
        <f t="shared" si="0"/>
        <v>2.5809013301568394E-2</v>
      </c>
    </row>
    <row r="59" spans="2:9" x14ac:dyDescent="0.2">
      <c r="B59" s="33" t="s">
        <v>293</v>
      </c>
      <c r="C59" s="18" t="s">
        <v>300</v>
      </c>
      <c r="D59" s="18" t="s">
        <v>367</v>
      </c>
      <c r="E59" s="45">
        <v>19835</v>
      </c>
      <c r="F59" s="45">
        <v>5835</v>
      </c>
      <c r="G59" s="45">
        <v>755</v>
      </c>
      <c r="H59" s="45">
        <v>19835</v>
      </c>
      <c r="I59" s="44">
        <f t="shared" si="0"/>
        <v>3.8064028232921605E-2</v>
      </c>
    </row>
    <row r="60" spans="2:9" ht="6.75" customHeight="1" x14ac:dyDescent="0.2">
      <c r="D60" s="2"/>
    </row>
    <row r="61" spans="2:9" x14ac:dyDescent="0.2">
      <c r="B61" s="33" t="s">
        <v>253</v>
      </c>
      <c r="C61" s="18" t="s">
        <v>39</v>
      </c>
      <c r="D61" s="21" t="s">
        <v>154</v>
      </c>
      <c r="E61" s="45">
        <v>15325</v>
      </c>
      <c r="F61" s="45">
        <v>4650</v>
      </c>
      <c r="G61" s="45">
        <v>520</v>
      </c>
      <c r="H61" s="45">
        <v>15325</v>
      </c>
      <c r="I61" s="44">
        <f>IF(G61="*","*",IF(OR(G61="**",H61="**",),"**",G61/H61))</f>
        <v>3.3931484502446985E-2</v>
      </c>
    </row>
    <row r="62" spans="2:9" x14ac:dyDescent="0.2">
      <c r="B62" s="33" t="s">
        <v>253</v>
      </c>
      <c r="C62" s="18" t="s">
        <v>41</v>
      </c>
      <c r="D62" s="21" t="s">
        <v>155</v>
      </c>
      <c r="E62" s="45">
        <v>10380</v>
      </c>
      <c r="F62" s="45">
        <v>3825</v>
      </c>
      <c r="G62" s="45">
        <v>815</v>
      </c>
      <c r="H62" s="45">
        <v>10380</v>
      </c>
      <c r="I62" s="44">
        <f t="shared" ref="I62:I125" si="1">IF(G62="*","*",IF(OR(G62="**",H62="**",),"**",G62/H62))</f>
        <v>7.8516377649325619E-2</v>
      </c>
    </row>
    <row r="63" spans="2:9" x14ac:dyDescent="0.2">
      <c r="B63" s="33" t="s">
        <v>253</v>
      </c>
      <c r="C63" s="18" t="s">
        <v>43</v>
      </c>
      <c r="D63" s="21" t="s">
        <v>303</v>
      </c>
      <c r="E63" s="45">
        <v>8325</v>
      </c>
      <c r="F63" s="45">
        <v>3410</v>
      </c>
      <c r="G63" s="45">
        <v>750</v>
      </c>
      <c r="H63" s="45">
        <v>8325</v>
      </c>
      <c r="I63" s="44">
        <f t="shared" si="1"/>
        <v>9.0090090090090086E-2</v>
      </c>
    </row>
    <row r="64" spans="2:9" x14ac:dyDescent="0.2">
      <c r="B64" s="33" t="s">
        <v>253</v>
      </c>
      <c r="C64" s="18" t="s">
        <v>44</v>
      </c>
      <c r="D64" s="21" t="s">
        <v>304</v>
      </c>
      <c r="E64" s="45">
        <v>14600</v>
      </c>
      <c r="F64" s="45" t="s">
        <v>574</v>
      </c>
      <c r="G64" s="45">
        <v>865</v>
      </c>
      <c r="H64" s="45">
        <v>14600</v>
      </c>
      <c r="I64" s="44">
        <f t="shared" si="1"/>
        <v>5.9246575342465753E-2</v>
      </c>
    </row>
    <row r="65" spans="2:9" x14ac:dyDescent="0.2">
      <c r="B65" s="33" t="s">
        <v>253</v>
      </c>
      <c r="C65" s="18" t="s">
        <v>46</v>
      </c>
      <c r="D65" s="21" t="s">
        <v>158</v>
      </c>
      <c r="E65" s="45">
        <v>7690</v>
      </c>
      <c r="F65" s="45">
        <v>1630</v>
      </c>
      <c r="G65" s="45">
        <v>560</v>
      </c>
      <c r="H65" s="45">
        <v>7690</v>
      </c>
      <c r="I65" s="44">
        <f t="shared" si="1"/>
        <v>7.2821846553966188E-2</v>
      </c>
    </row>
    <row r="66" spans="2:9" x14ac:dyDescent="0.2">
      <c r="B66" s="33" t="s">
        <v>253</v>
      </c>
      <c r="C66" s="18" t="s">
        <v>48</v>
      </c>
      <c r="D66" s="21" t="s">
        <v>160</v>
      </c>
      <c r="E66" s="45">
        <v>31215</v>
      </c>
      <c r="F66" s="45">
        <v>8300</v>
      </c>
      <c r="G66" s="45">
        <v>2625</v>
      </c>
      <c r="H66" s="45">
        <v>31215</v>
      </c>
      <c r="I66" s="44">
        <f t="shared" si="1"/>
        <v>8.4094185487746276E-2</v>
      </c>
    </row>
    <row r="67" spans="2:9" x14ac:dyDescent="0.2">
      <c r="B67" s="33" t="s">
        <v>253</v>
      </c>
      <c r="C67" s="18" t="s">
        <v>49</v>
      </c>
      <c r="D67" s="21" t="s">
        <v>161</v>
      </c>
      <c r="E67" s="45">
        <v>8260</v>
      </c>
      <c r="F67" s="45">
        <v>2090</v>
      </c>
      <c r="G67" s="45">
        <v>305</v>
      </c>
      <c r="H67" s="45">
        <v>8260</v>
      </c>
      <c r="I67" s="44">
        <f t="shared" si="1"/>
        <v>3.6924939467312345E-2</v>
      </c>
    </row>
    <row r="68" spans="2:9" x14ac:dyDescent="0.2">
      <c r="B68" s="33" t="s">
        <v>253</v>
      </c>
      <c r="C68" s="18" t="s">
        <v>50</v>
      </c>
      <c r="D68" s="21" t="s">
        <v>305</v>
      </c>
      <c r="E68" s="45">
        <v>12005</v>
      </c>
      <c r="F68" s="45">
        <v>3275</v>
      </c>
      <c r="G68" s="45">
        <v>335</v>
      </c>
      <c r="H68" s="45">
        <v>12005</v>
      </c>
      <c r="I68" s="44">
        <f t="shared" si="1"/>
        <v>2.7905039566847149E-2</v>
      </c>
    </row>
    <row r="69" spans="2:9" x14ac:dyDescent="0.2">
      <c r="B69" s="33" t="s">
        <v>253</v>
      </c>
      <c r="C69" s="18" t="s">
        <v>51</v>
      </c>
      <c r="D69" s="21" t="s">
        <v>162</v>
      </c>
      <c r="E69" s="45">
        <v>14005</v>
      </c>
      <c r="F69" s="45">
        <v>3140</v>
      </c>
      <c r="G69" s="45">
        <v>1450</v>
      </c>
      <c r="H69" s="45">
        <v>14005</v>
      </c>
      <c r="I69" s="44">
        <f t="shared" si="1"/>
        <v>0.1035344519814352</v>
      </c>
    </row>
    <row r="70" spans="2:9" x14ac:dyDescent="0.2">
      <c r="B70" s="33" t="s">
        <v>253</v>
      </c>
      <c r="C70" s="18" t="s">
        <v>59</v>
      </c>
      <c r="D70" s="21" t="s">
        <v>168</v>
      </c>
      <c r="E70" s="45">
        <v>9370</v>
      </c>
      <c r="F70" s="45">
        <v>1820</v>
      </c>
      <c r="G70" s="45">
        <v>765</v>
      </c>
      <c r="H70" s="45">
        <v>9370</v>
      </c>
      <c r="I70" s="44">
        <f>IF(G70="*","*",IF(OR(G70="**",H70="**",),"**",G70/H70))</f>
        <v>8.1643543223052298E-2</v>
      </c>
    </row>
    <row r="71" spans="2:9" x14ac:dyDescent="0.2">
      <c r="B71" s="33" t="s">
        <v>253</v>
      </c>
      <c r="C71" s="18" t="s">
        <v>60</v>
      </c>
      <c r="D71" s="21" t="s">
        <v>169</v>
      </c>
      <c r="E71" s="45">
        <v>6580</v>
      </c>
      <c r="F71" s="45">
        <v>2295</v>
      </c>
      <c r="G71" s="45">
        <v>585</v>
      </c>
      <c r="H71" s="45">
        <v>6580</v>
      </c>
      <c r="I71" s="44">
        <f t="shared" si="1"/>
        <v>8.8905775075987847E-2</v>
      </c>
    </row>
    <row r="72" spans="2:9" x14ac:dyDescent="0.2">
      <c r="B72" s="33" t="s">
        <v>253</v>
      </c>
      <c r="C72" s="18" t="s">
        <v>69</v>
      </c>
      <c r="D72" s="21" t="s">
        <v>306</v>
      </c>
      <c r="E72" s="45">
        <v>7655</v>
      </c>
      <c r="F72" s="45">
        <v>4125</v>
      </c>
      <c r="G72" s="45">
        <v>325</v>
      </c>
      <c r="H72" s="45">
        <v>7655</v>
      </c>
      <c r="I72" s="44">
        <f t="shared" si="1"/>
        <v>4.2455911169170475E-2</v>
      </c>
    </row>
    <row r="73" spans="2:9" x14ac:dyDescent="0.2">
      <c r="B73" s="33" t="s">
        <v>253</v>
      </c>
      <c r="C73" s="18" t="s">
        <v>70</v>
      </c>
      <c r="D73" s="21" t="s">
        <v>174</v>
      </c>
      <c r="E73" s="45">
        <v>7365</v>
      </c>
      <c r="F73" s="45">
        <v>2075</v>
      </c>
      <c r="G73" s="45">
        <v>575</v>
      </c>
      <c r="H73" s="45">
        <v>7365</v>
      </c>
      <c r="I73" s="44">
        <f t="shared" si="1"/>
        <v>7.8071961982348947E-2</v>
      </c>
    </row>
    <row r="74" spans="2:9" x14ac:dyDescent="0.2">
      <c r="B74" s="33" t="s">
        <v>243</v>
      </c>
      <c r="C74" s="18" t="s">
        <v>21</v>
      </c>
      <c r="D74" s="21" t="s">
        <v>307</v>
      </c>
      <c r="E74" s="45">
        <v>13515</v>
      </c>
      <c r="F74" s="45">
        <v>7125</v>
      </c>
      <c r="G74" s="45">
        <v>2295</v>
      </c>
      <c r="H74" s="45">
        <v>13515</v>
      </c>
      <c r="I74" s="44">
        <f t="shared" si="1"/>
        <v>0.16981132075471697</v>
      </c>
    </row>
    <row r="75" spans="2:9" x14ac:dyDescent="0.2">
      <c r="B75" s="33" t="s">
        <v>243</v>
      </c>
      <c r="C75" s="18" t="s">
        <v>22</v>
      </c>
      <c r="D75" s="21" t="s">
        <v>142</v>
      </c>
      <c r="E75" s="45">
        <v>22820</v>
      </c>
      <c r="F75" s="45">
        <v>6890</v>
      </c>
      <c r="G75" s="45">
        <v>3940</v>
      </c>
      <c r="H75" s="45">
        <v>22820</v>
      </c>
      <c r="I75" s="44">
        <f t="shared" si="1"/>
        <v>0.1726555652936021</v>
      </c>
    </row>
    <row r="76" spans="2:9" x14ac:dyDescent="0.2">
      <c r="B76" s="33" t="s">
        <v>243</v>
      </c>
      <c r="C76" s="18" t="s">
        <v>23</v>
      </c>
      <c r="D76" s="21" t="s">
        <v>308</v>
      </c>
      <c r="E76" s="45">
        <v>10205</v>
      </c>
      <c r="F76" s="45">
        <v>3885</v>
      </c>
      <c r="G76" s="45">
        <v>285</v>
      </c>
      <c r="H76" s="45">
        <v>10205</v>
      </c>
      <c r="I76" s="44">
        <f t="shared" si="1"/>
        <v>2.7927486526212641E-2</v>
      </c>
    </row>
    <row r="77" spans="2:9" x14ac:dyDescent="0.2">
      <c r="B77" s="33" t="s">
        <v>243</v>
      </c>
      <c r="C77" s="18" t="s">
        <v>24</v>
      </c>
      <c r="D77" s="21" t="s">
        <v>143</v>
      </c>
      <c r="E77" s="45">
        <v>12030</v>
      </c>
      <c r="F77" s="45" t="s">
        <v>574</v>
      </c>
      <c r="G77" s="45">
        <v>1145</v>
      </c>
      <c r="H77" s="45">
        <v>12030</v>
      </c>
      <c r="I77" s="44">
        <f t="shared" si="1"/>
        <v>9.5178719866999162E-2</v>
      </c>
    </row>
    <row r="78" spans="2:9" x14ac:dyDescent="0.2">
      <c r="B78" s="33" t="s">
        <v>243</v>
      </c>
      <c r="C78" s="18" t="s">
        <v>25</v>
      </c>
      <c r="D78" s="21" t="s">
        <v>309</v>
      </c>
      <c r="E78" s="45">
        <v>10685</v>
      </c>
      <c r="F78" s="45">
        <v>1815</v>
      </c>
      <c r="G78" s="45">
        <v>1245</v>
      </c>
      <c r="H78" s="45">
        <v>10685</v>
      </c>
      <c r="I78" s="44">
        <f t="shared" si="1"/>
        <v>0.11651848385587271</v>
      </c>
    </row>
    <row r="79" spans="2:9" x14ac:dyDescent="0.2">
      <c r="B79" s="33" t="s">
        <v>243</v>
      </c>
      <c r="C79" s="18" t="s">
        <v>26</v>
      </c>
      <c r="D79" s="21" t="s">
        <v>310</v>
      </c>
      <c r="E79" s="45">
        <v>10000</v>
      </c>
      <c r="F79" s="45">
        <v>2685</v>
      </c>
      <c r="G79" s="45">
        <v>155</v>
      </c>
      <c r="H79" s="45">
        <v>10000</v>
      </c>
      <c r="I79" s="44">
        <f t="shared" si="1"/>
        <v>1.55E-2</v>
      </c>
    </row>
    <row r="80" spans="2:9" x14ac:dyDescent="0.2">
      <c r="B80" s="33" t="s">
        <v>243</v>
      </c>
      <c r="C80" s="18" t="s">
        <v>27</v>
      </c>
      <c r="D80" s="21" t="s">
        <v>144</v>
      </c>
      <c r="E80" s="45">
        <v>10365</v>
      </c>
      <c r="F80" s="45">
        <v>1840</v>
      </c>
      <c r="G80" s="45">
        <v>430</v>
      </c>
      <c r="H80" s="45">
        <v>10365</v>
      </c>
      <c r="I80" s="44">
        <f t="shared" si="1"/>
        <v>4.1485769416304871E-2</v>
      </c>
    </row>
    <row r="81" spans="2:9" x14ac:dyDescent="0.2">
      <c r="B81" s="33" t="s">
        <v>243</v>
      </c>
      <c r="C81" s="18" t="s">
        <v>28</v>
      </c>
      <c r="D81" s="21" t="s">
        <v>145</v>
      </c>
      <c r="E81" s="45">
        <v>14615</v>
      </c>
      <c r="F81" s="45">
        <v>5000</v>
      </c>
      <c r="G81" s="45">
        <v>760</v>
      </c>
      <c r="H81" s="45">
        <v>14615</v>
      </c>
      <c r="I81" s="44">
        <f t="shared" si="1"/>
        <v>5.2001368457064656E-2</v>
      </c>
    </row>
    <row r="82" spans="2:9" x14ac:dyDescent="0.2">
      <c r="B82" s="33" t="s">
        <v>243</v>
      </c>
      <c r="C82" s="18" t="s">
        <v>29</v>
      </c>
      <c r="D82" s="21" t="s">
        <v>146</v>
      </c>
      <c r="E82" s="45">
        <v>14235</v>
      </c>
      <c r="F82" s="45">
        <v>4490</v>
      </c>
      <c r="G82" s="45">
        <v>1600</v>
      </c>
      <c r="H82" s="45">
        <v>14235</v>
      </c>
      <c r="I82" s="44">
        <f t="shared" si="1"/>
        <v>0.11239901650860555</v>
      </c>
    </row>
    <row r="83" spans="2:9" x14ac:dyDescent="0.2">
      <c r="B83" s="33" t="s">
        <v>243</v>
      </c>
      <c r="C83" s="18" t="s">
        <v>30</v>
      </c>
      <c r="D83" s="21" t="s">
        <v>147</v>
      </c>
      <c r="E83" s="45">
        <v>6285</v>
      </c>
      <c r="F83" s="45" t="s">
        <v>574</v>
      </c>
      <c r="G83" s="45">
        <v>740</v>
      </c>
      <c r="H83" s="45">
        <v>6285</v>
      </c>
      <c r="I83" s="44">
        <f t="shared" si="1"/>
        <v>0.1177406523468576</v>
      </c>
    </row>
    <row r="84" spans="2:9" x14ac:dyDescent="0.2">
      <c r="B84" s="33" t="s">
        <v>243</v>
      </c>
      <c r="C84" s="18" t="s">
        <v>31</v>
      </c>
      <c r="D84" s="21" t="s">
        <v>311</v>
      </c>
      <c r="E84" s="45">
        <v>14060</v>
      </c>
      <c r="F84" s="45">
        <v>4165</v>
      </c>
      <c r="G84" s="45">
        <v>1390</v>
      </c>
      <c r="H84" s="45">
        <v>14060</v>
      </c>
      <c r="I84" s="44">
        <f t="shared" si="1"/>
        <v>9.8862019914651489E-2</v>
      </c>
    </row>
    <row r="85" spans="2:9" x14ac:dyDescent="0.2">
      <c r="B85" s="33" t="s">
        <v>243</v>
      </c>
      <c r="C85" s="18" t="s">
        <v>32</v>
      </c>
      <c r="D85" s="21" t="s">
        <v>312</v>
      </c>
      <c r="E85" s="45">
        <v>12475</v>
      </c>
      <c r="F85" s="45" t="s">
        <v>574</v>
      </c>
      <c r="G85" s="45">
        <v>1495</v>
      </c>
      <c r="H85" s="45">
        <v>12475</v>
      </c>
      <c r="I85" s="44">
        <f t="shared" si="1"/>
        <v>0.11983967935871744</v>
      </c>
    </row>
    <row r="86" spans="2:9" x14ac:dyDescent="0.2">
      <c r="B86" s="33" t="s">
        <v>243</v>
      </c>
      <c r="C86" s="18" t="s">
        <v>428</v>
      </c>
      <c r="D86" s="21" t="s">
        <v>429</v>
      </c>
      <c r="E86" s="45">
        <v>5680</v>
      </c>
      <c r="F86" s="45">
        <v>90</v>
      </c>
      <c r="G86" s="45">
        <v>0</v>
      </c>
      <c r="H86" s="45">
        <v>5680</v>
      </c>
      <c r="I86" s="44">
        <f t="shared" si="1"/>
        <v>0</v>
      </c>
    </row>
    <row r="87" spans="2:9" x14ac:dyDescent="0.2">
      <c r="B87" s="33" t="s">
        <v>243</v>
      </c>
      <c r="C87" s="18" t="s">
        <v>33</v>
      </c>
      <c r="D87" s="21" t="s">
        <v>148</v>
      </c>
      <c r="E87" s="45">
        <v>8680</v>
      </c>
      <c r="F87" s="45" t="s">
        <v>574</v>
      </c>
      <c r="G87" s="45">
        <v>1320</v>
      </c>
      <c r="H87" s="45">
        <v>8680</v>
      </c>
      <c r="I87" s="44">
        <f t="shared" si="1"/>
        <v>0.15207373271889402</v>
      </c>
    </row>
    <row r="88" spans="2:9" x14ac:dyDescent="0.2">
      <c r="B88" s="33" t="s">
        <v>243</v>
      </c>
      <c r="C88" s="18" t="s">
        <v>34</v>
      </c>
      <c r="D88" s="21" t="s">
        <v>149</v>
      </c>
      <c r="E88" s="45">
        <v>19770</v>
      </c>
      <c r="F88" s="45">
        <v>5340</v>
      </c>
      <c r="G88" s="45">
        <v>1525</v>
      </c>
      <c r="H88" s="45">
        <v>19770</v>
      </c>
      <c r="I88" s="44">
        <f t="shared" si="1"/>
        <v>7.7137076378351044E-2</v>
      </c>
    </row>
    <row r="89" spans="2:9" x14ac:dyDescent="0.2">
      <c r="B89" s="33" t="s">
        <v>243</v>
      </c>
      <c r="C89" s="18" t="s">
        <v>35</v>
      </c>
      <c r="D89" s="21" t="s">
        <v>150</v>
      </c>
      <c r="E89" s="45">
        <v>11740</v>
      </c>
      <c r="F89" s="45">
        <v>2535</v>
      </c>
      <c r="G89" s="45">
        <v>710</v>
      </c>
      <c r="H89" s="45">
        <v>11740</v>
      </c>
      <c r="I89" s="44">
        <f t="shared" si="1"/>
        <v>6.0477001703577511E-2</v>
      </c>
    </row>
    <row r="90" spans="2:9" x14ac:dyDescent="0.2">
      <c r="B90" s="33" t="s">
        <v>243</v>
      </c>
      <c r="C90" s="18" t="s">
        <v>36</v>
      </c>
      <c r="D90" s="21" t="s">
        <v>151</v>
      </c>
      <c r="E90" s="45">
        <v>5725</v>
      </c>
      <c r="F90" s="45">
        <v>2575</v>
      </c>
      <c r="G90" s="45">
        <v>775</v>
      </c>
      <c r="H90" s="45">
        <v>5725</v>
      </c>
      <c r="I90" s="44">
        <f t="shared" si="1"/>
        <v>0.13537117903930132</v>
      </c>
    </row>
    <row r="91" spans="2:9" x14ac:dyDescent="0.2">
      <c r="B91" s="33" t="s">
        <v>243</v>
      </c>
      <c r="C91" s="18" t="s">
        <v>37</v>
      </c>
      <c r="D91" s="21" t="s">
        <v>152</v>
      </c>
      <c r="E91" s="45">
        <v>12465</v>
      </c>
      <c r="F91" s="45">
        <v>2640</v>
      </c>
      <c r="G91" s="45">
        <v>235</v>
      </c>
      <c r="H91" s="45">
        <v>12465</v>
      </c>
      <c r="I91" s="44">
        <f t="shared" si="1"/>
        <v>1.8852787805856398E-2</v>
      </c>
    </row>
    <row r="92" spans="2:9" x14ac:dyDescent="0.2">
      <c r="B92" s="33" t="s">
        <v>243</v>
      </c>
      <c r="C92" s="18" t="s">
        <v>38</v>
      </c>
      <c r="D92" s="21" t="s">
        <v>153</v>
      </c>
      <c r="E92" s="45" t="s">
        <v>574</v>
      </c>
      <c r="F92" s="45" t="s">
        <v>574</v>
      </c>
      <c r="G92" s="45" t="s">
        <v>574</v>
      </c>
      <c r="H92" s="45" t="s">
        <v>574</v>
      </c>
      <c r="I92" s="44" t="str">
        <f t="shared" si="1"/>
        <v>**</v>
      </c>
    </row>
    <row r="93" spans="2:9" x14ac:dyDescent="0.2">
      <c r="B93" s="33" t="s">
        <v>265</v>
      </c>
      <c r="C93" s="18" t="s">
        <v>40</v>
      </c>
      <c r="D93" s="21" t="s">
        <v>313</v>
      </c>
      <c r="E93" s="45">
        <v>3735</v>
      </c>
      <c r="F93" s="45">
        <v>205</v>
      </c>
      <c r="G93" s="45" t="s">
        <v>575</v>
      </c>
      <c r="H93" s="45">
        <v>3735</v>
      </c>
      <c r="I93" s="44" t="str">
        <f t="shared" si="1"/>
        <v>*</v>
      </c>
    </row>
    <row r="94" spans="2:9" x14ac:dyDescent="0.2">
      <c r="B94" s="33" t="s">
        <v>265</v>
      </c>
      <c r="C94" s="18" t="s">
        <v>42</v>
      </c>
      <c r="D94" s="21" t="s">
        <v>156</v>
      </c>
      <c r="E94" s="45">
        <v>7265</v>
      </c>
      <c r="F94" s="45">
        <v>2695</v>
      </c>
      <c r="G94" s="45">
        <v>190</v>
      </c>
      <c r="H94" s="45">
        <v>7265</v>
      </c>
      <c r="I94" s="44">
        <f t="shared" si="1"/>
        <v>2.615278733654508E-2</v>
      </c>
    </row>
    <row r="95" spans="2:9" x14ac:dyDescent="0.2">
      <c r="B95" s="33" t="s">
        <v>265</v>
      </c>
      <c r="C95" s="18" t="s">
        <v>45</v>
      </c>
      <c r="D95" s="21" t="s">
        <v>157</v>
      </c>
      <c r="E95" s="45">
        <v>5755</v>
      </c>
      <c r="F95" s="45">
        <v>2080</v>
      </c>
      <c r="G95" s="45">
        <v>480</v>
      </c>
      <c r="H95" s="45">
        <v>5755</v>
      </c>
      <c r="I95" s="44">
        <f t="shared" si="1"/>
        <v>8.3405734144222421E-2</v>
      </c>
    </row>
    <row r="96" spans="2:9" x14ac:dyDescent="0.2">
      <c r="B96" s="33" t="s">
        <v>265</v>
      </c>
      <c r="C96" s="18" t="s">
        <v>47</v>
      </c>
      <c r="D96" s="21" t="s">
        <v>159</v>
      </c>
      <c r="E96" s="45">
        <v>9275</v>
      </c>
      <c r="F96" s="45">
        <v>3020</v>
      </c>
      <c r="G96" s="45">
        <v>1245</v>
      </c>
      <c r="H96" s="45">
        <v>9275</v>
      </c>
      <c r="I96" s="44">
        <f t="shared" si="1"/>
        <v>0.13423180592991915</v>
      </c>
    </row>
    <row r="97" spans="2:9" x14ac:dyDescent="0.2">
      <c r="B97" s="33" t="s">
        <v>265</v>
      </c>
      <c r="C97" s="18" t="s">
        <v>52</v>
      </c>
      <c r="D97" s="21" t="s">
        <v>163</v>
      </c>
      <c r="E97" s="45">
        <v>11230</v>
      </c>
      <c r="F97" s="45">
        <v>4780</v>
      </c>
      <c r="G97" s="45">
        <v>1635</v>
      </c>
      <c r="H97" s="45">
        <v>11230</v>
      </c>
      <c r="I97" s="44">
        <f t="shared" si="1"/>
        <v>0.14559216384683882</v>
      </c>
    </row>
    <row r="98" spans="2:9" x14ac:dyDescent="0.2">
      <c r="B98" s="33" t="s">
        <v>265</v>
      </c>
      <c r="C98" s="18" t="s">
        <v>53</v>
      </c>
      <c r="D98" s="21" t="s">
        <v>164</v>
      </c>
      <c r="E98" s="45">
        <v>16430</v>
      </c>
      <c r="F98" s="45">
        <v>3725</v>
      </c>
      <c r="G98" s="45">
        <v>1315</v>
      </c>
      <c r="H98" s="45">
        <v>16430</v>
      </c>
      <c r="I98" s="44">
        <f t="shared" si="1"/>
        <v>8.0036518563603165E-2</v>
      </c>
    </row>
    <row r="99" spans="2:9" x14ac:dyDescent="0.2">
      <c r="B99" s="33" t="s">
        <v>265</v>
      </c>
      <c r="C99" s="18" t="s">
        <v>54</v>
      </c>
      <c r="D99" s="21" t="s">
        <v>314</v>
      </c>
      <c r="E99" s="45">
        <v>15885</v>
      </c>
      <c r="F99" s="45">
        <v>3465</v>
      </c>
      <c r="G99" s="45">
        <v>1555</v>
      </c>
      <c r="H99" s="45">
        <v>15885</v>
      </c>
      <c r="I99" s="44">
        <f t="shared" si="1"/>
        <v>9.7891092225369847E-2</v>
      </c>
    </row>
    <row r="100" spans="2:9" x14ac:dyDescent="0.2">
      <c r="B100" s="33" t="s">
        <v>265</v>
      </c>
      <c r="C100" s="18" t="s">
        <v>55</v>
      </c>
      <c r="D100" s="21" t="s">
        <v>165</v>
      </c>
      <c r="E100" s="45" t="s">
        <v>574</v>
      </c>
      <c r="F100" s="45" t="s">
        <v>574</v>
      </c>
      <c r="G100" s="45" t="s">
        <v>574</v>
      </c>
      <c r="H100" s="45" t="s">
        <v>574</v>
      </c>
      <c r="I100" s="44" t="str">
        <f t="shared" si="1"/>
        <v>**</v>
      </c>
    </row>
    <row r="101" spans="2:9" x14ac:dyDescent="0.2">
      <c r="B101" s="33" t="s">
        <v>265</v>
      </c>
      <c r="C101" s="18" t="s">
        <v>57</v>
      </c>
      <c r="D101" s="21" t="s">
        <v>166</v>
      </c>
      <c r="E101" s="45">
        <v>7900</v>
      </c>
      <c r="F101" s="45">
        <v>2195</v>
      </c>
      <c r="G101" s="45">
        <v>70</v>
      </c>
      <c r="H101" s="45">
        <v>7900</v>
      </c>
      <c r="I101" s="44">
        <f t="shared" si="1"/>
        <v>8.8607594936708865E-3</v>
      </c>
    </row>
    <row r="102" spans="2:9" x14ac:dyDescent="0.2">
      <c r="B102" s="33" t="s">
        <v>265</v>
      </c>
      <c r="C102" s="18" t="s">
        <v>58</v>
      </c>
      <c r="D102" s="21" t="s">
        <v>167</v>
      </c>
      <c r="E102" s="45">
        <v>8670</v>
      </c>
      <c r="F102" s="45">
        <v>3355</v>
      </c>
      <c r="G102" s="45">
        <v>530</v>
      </c>
      <c r="H102" s="45">
        <v>8670</v>
      </c>
      <c r="I102" s="44">
        <f t="shared" si="1"/>
        <v>6.1130334486735868E-2</v>
      </c>
    </row>
    <row r="103" spans="2:9" x14ac:dyDescent="0.2">
      <c r="B103" s="33" t="s">
        <v>265</v>
      </c>
      <c r="C103" s="18" t="s">
        <v>61</v>
      </c>
      <c r="D103" s="21" t="s">
        <v>170</v>
      </c>
      <c r="E103" s="45">
        <v>12635</v>
      </c>
      <c r="F103" s="45">
        <v>6095</v>
      </c>
      <c r="G103" s="45">
        <v>1055</v>
      </c>
      <c r="H103" s="45">
        <v>12635</v>
      </c>
      <c r="I103" s="44">
        <f t="shared" si="1"/>
        <v>8.3498219232291254E-2</v>
      </c>
    </row>
    <row r="104" spans="2:9" x14ac:dyDescent="0.2">
      <c r="B104" s="33" t="s">
        <v>265</v>
      </c>
      <c r="C104" s="18" t="s">
        <v>56</v>
      </c>
      <c r="D104" s="21" t="s">
        <v>315</v>
      </c>
      <c r="E104" s="45" t="s">
        <v>574</v>
      </c>
      <c r="F104" s="45" t="s">
        <v>574</v>
      </c>
      <c r="G104" s="45" t="s">
        <v>574</v>
      </c>
      <c r="H104" s="45" t="s">
        <v>574</v>
      </c>
      <c r="I104" s="44" t="str">
        <f t="shared" si="1"/>
        <v>**</v>
      </c>
    </row>
    <row r="105" spans="2:9" x14ac:dyDescent="0.2">
      <c r="B105" s="33" t="s">
        <v>265</v>
      </c>
      <c r="C105" s="18" t="s">
        <v>62</v>
      </c>
      <c r="D105" s="21" t="s">
        <v>171</v>
      </c>
      <c r="E105" s="45">
        <v>9375</v>
      </c>
      <c r="F105" s="45">
        <v>3830</v>
      </c>
      <c r="G105" s="45">
        <v>1660</v>
      </c>
      <c r="H105" s="45">
        <v>9375</v>
      </c>
      <c r="I105" s="44">
        <f t="shared" si="1"/>
        <v>0.17706666666666668</v>
      </c>
    </row>
    <row r="106" spans="2:9" x14ac:dyDescent="0.2">
      <c r="B106" s="33" t="s">
        <v>265</v>
      </c>
      <c r="C106" s="18" t="s">
        <v>63</v>
      </c>
      <c r="D106" s="21" t="s">
        <v>172</v>
      </c>
      <c r="E106" s="45">
        <v>31490</v>
      </c>
      <c r="F106" s="45">
        <v>10155</v>
      </c>
      <c r="G106" s="45">
        <v>4390</v>
      </c>
      <c r="H106" s="45">
        <v>31490</v>
      </c>
      <c r="I106" s="44">
        <f t="shared" si="1"/>
        <v>0.13940933629723723</v>
      </c>
    </row>
    <row r="107" spans="2:9" x14ac:dyDescent="0.2">
      <c r="B107" s="33" t="s">
        <v>265</v>
      </c>
      <c r="C107" s="18" t="s">
        <v>64</v>
      </c>
      <c r="D107" s="21" t="s">
        <v>316</v>
      </c>
      <c r="E107" s="45">
        <v>11620</v>
      </c>
      <c r="F107" s="45" t="s">
        <v>574</v>
      </c>
      <c r="G107" s="45">
        <v>1570</v>
      </c>
      <c r="H107" s="45">
        <v>11620</v>
      </c>
      <c r="I107" s="44">
        <f t="shared" si="1"/>
        <v>0.1351118760757315</v>
      </c>
    </row>
    <row r="108" spans="2:9" x14ac:dyDescent="0.2">
      <c r="B108" s="33" t="s">
        <v>265</v>
      </c>
      <c r="C108" s="18" t="s">
        <v>65</v>
      </c>
      <c r="D108" s="21" t="s">
        <v>317</v>
      </c>
      <c r="E108" s="45">
        <v>19495</v>
      </c>
      <c r="F108" s="45">
        <v>4930</v>
      </c>
      <c r="G108" s="45">
        <v>2045</v>
      </c>
      <c r="H108" s="45">
        <v>19495</v>
      </c>
      <c r="I108" s="44">
        <f t="shared" si="1"/>
        <v>0.10489869197230059</v>
      </c>
    </row>
    <row r="109" spans="2:9" x14ac:dyDescent="0.2">
      <c r="B109" s="33" t="s">
        <v>265</v>
      </c>
      <c r="C109" s="18" t="s">
        <v>66</v>
      </c>
      <c r="D109" s="21" t="s">
        <v>318</v>
      </c>
      <c r="E109" s="45">
        <v>22040</v>
      </c>
      <c r="F109" s="45">
        <v>6645</v>
      </c>
      <c r="G109" s="45">
        <v>2385</v>
      </c>
      <c r="H109" s="45">
        <v>22040</v>
      </c>
      <c r="I109" s="44">
        <f t="shared" si="1"/>
        <v>0.10821234119782214</v>
      </c>
    </row>
    <row r="110" spans="2:9" x14ac:dyDescent="0.2">
      <c r="B110" s="33" t="s">
        <v>265</v>
      </c>
      <c r="C110" s="18" t="s">
        <v>67</v>
      </c>
      <c r="D110" s="21" t="s">
        <v>319</v>
      </c>
      <c r="E110" s="45">
        <v>13465</v>
      </c>
      <c r="F110" s="45">
        <v>4960</v>
      </c>
      <c r="G110" s="45">
        <v>1220</v>
      </c>
      <c r="H110" s="45">
        <v>13465</v>
      </c>
      <c r="I110" s="44">
        <f t="shared" si="1"/>
        <v>9.0605272929818043E-2</v>
      </c>
    </row>
    <row r="111" spans="2:9" x14ac:dyDescent="0.2">
      <c r="B111" s="33" t="s">
        <v>265</v>
      </c>
      <c r="C111" s="18" t="s">
        <v>68</v>
      </c>
      <c r="D111" s="21" t="s">
        <v>173</v>
      </c>
      <c r="E111" s="45">
        <v>8145</v>
      </c>
      <c r="F111" s="45">
        <v>2770</v>
      </c>
      <c r="G111" s="45">
        <v>125</v>
      </c>
      <c r="H111" s="45">
        <v>8145</v>
      </c>
      <c r="I111" s="44">
        <f t="shared" si="1"/>
        <v>1.5346838551258441E-2</v>
      </c>
    </row>
    <row r="112" spans="2:9" x14ac:dyDescent="0.2">
      <c r="B112" s="33" t="s">
        <v>265</v>
      </c>
      <c r="C112" s="18" t="s">
        <v>71</v>
      </c>
      <c r="D112" s="21" t="s">
        <v>175</v>
      </c>
      <c r="E112" s="45">
        <v>12750</v>
      </c>
      <c r="F112" s="45">
        <v>3675</v>
      </c>
      <c r="G112" s="45">
        <v>1875</v>
      </c>
      <c r="H112" s="45">
        <v>12750</v>
      </c>
      <c r="I112" s="44">
        <f t="shared" si="1"/>
        <v>0.14705882352941177</v>
      </c>
    </row>
    <row r="113" spans="2:9" x14ac:dyDescent="0.2">
      <c r="B113" s="33" t="s">
        <v>265</v>
      </c>
      <c r="C113" s="18" t="s">
        <v>72</v>
      </c>
      <c r="D113" s="21" t="s">
        <v>176</v>
      </c>
      <c r="E113" s="45">
        <v>5950</v>
      </c>
      <c r="F113" s="45">
        <v>1770</v>
      </c>
      <c r="G113" s="45">
        <v>825</v>
      </c>
      <c r="H113" s="45">
        <v>5950</v>
      </c>
      <c r="I113" s="44">
        <f t="shared" si="1"/>
        <v>0.13865546218487396</v>
      </c>
    </row>
    <row r="114" spans="2:9" x14ac:dyDescent="0.2">
      <c r="B114" s="33" t="s">
        <v>277</v>
      </c>
      <c r="C114" s="18" t="s">
        <v>74</v>
      </c>
      <c r="D114" s="21" t="s">
        <v>178</v>
      </c>
      <c r="E114" s="45">
        <v>6185</v>
      </c>
      <c r="F114" s="45">
        <v>1510</v>
      </c>
      <c r="G114" s="45">
        <v>390</v>
      </c>
      <c r="H114" s="45">
        <v>6185</v>
      </c>
      <c r="I114" s="44">
        <f t="shared" si="1"/>
        <v>6.3055780113177043E-2</v>
      </c>
    </row>
    <row r="115" spans="2:9" x14ac:dyDescent="0.2">
      <c r="B115" s="33" t="s">
        <v>277</v>
      </c>
      <c r="C115" s="18" t="s">
        <v>76</v>
      </c>
      <c r="D115" s="21" t="s">
        <v>180</v>
      </c>
      <c r="E115" s="45">
        <v>8540</v>
      </c>
      <c r="F115" s="45">
        <v>2760</v>
      </c>
      <c r="G115" s="45">
        <v>45</v>
      </c>
      <c r="H115" s="45">
        <v>8540</v>
      </c>
      <c r="I115" s="44">
        <f t="shared" si="1"/>
        <v>5.2693208430913347E-3</v>
      </c>
    </row>
    <row r="116" spans="2:9" x14ac:dyDescent="0.2">
      <c r="B116" s="33" t="s">
        <v>277</v>
      </c>
      <c r="C116" s="18" t="s">
        <v>79</v>
      </c>
      <c r="D116" s="21" t="s">
        <v>183</v>
      </c>
      <c r="E116" s="45">
        <v>11515</v>
      </c>
      <c r="F116" s="45">
        <v>2440</v>
      </c>
      <c r="G116" s="45">
        <v>630</v>
      </c>
      <c r="H116" s="45">
        <v>11515</v>
      </c>
      <c r="I116" s="44">
        <f t="shared" si="1"/>
        <v>5.4711246200607903E-2</v>
      </c>
    </row>
    <row r="117" spans="2:9" x14ac:dyDescent="0.2">
      <c r="B117" s="33" t="s">
        <v>277</v>
      </c>
      <c r="C117" s="18" t="s">
        <v>80</v>
      </c>
      <c r="D117" s="21" t="s">
        <v>320</v>
      </c>
      <c r="E117" s="45">
        <v>14730</v>
      </c>
      <c r="F117" s="45">
        <v>3440</v>
      </c>
      <c r="G117" s="45">
        <v>415</v>
      </c>
      <c r="H117" s="45">
        <v>14730</v>
      </c>
      <c r="I117" s="44">
        <f t="shared" si="1"/>
        <v>2.8173794976238967E-2</v>
      </c>
    </row>
    <row r="118" spans="2:9" x14ac:dyDescent="0.2">
      <c r="B118" s="33" t="s">
        <v>277</v>
      </c>
      <c r="C118" s="18" t="s">
        <v>82</v>
      </c>
      <c r="D118" s="21" t="s">
        <v>321</v>
      </c>
      <c r="E118" s="45">
        <v>13430</v>
      </c>
      <c r="F118" s="45">
        <v>3815</v>
      </c>
      <c r="G118" s="45">
        <v>1535</v>
      </c>
      <c r="H118" s="45">
        <v>13430</v>
      </c>
      <c r="I118" s="44">
        <f t="shared" si="1"/>
        <v>0.1142963514519732</v>
      </c>
    </row>
    <row r="119" spans="2:9" x14ac:dyDescent="0.2">
      <c r="B119" s="33" t="s">
        <v>277</v>
      </c>
      <c r="C119" s="18" t="s">
        <v>83</v>
      </c>
      <c r="D119" s="21" t="s">
        <v>322</v>
      </c>
      <c r="E119" s="45">
        <v>14610</v>
      </c>
      <c r="F119" s="45">
        <v>4215</v>
      </c>
      <c r="G119" s="45">
        <v>560</v>
      </c>
      <c r="H119" s="45">
        <v>14610</v>
      </c>
      <c r="I119" s="44">
        <f t="shared" si="1"/>
        <v>3.8329911019849415E-2</v>
      </c>
    </row>
    <row r="120" spans="2:9" x14ac:dyDescent="0.2">
      <c r="B120" s="33" t="s">
        <v>277</v>
      </c>
      <c r="C120" s="18" t="s">
        <v>86</v>
      </c>
      <c r="D120" s="21" t="s">
        <v>186</v>
      </c>
      <c r="E120" s="45">
        <v>5315</v>
      </c>
      <c r="F120" s="45" t="s">
        <v>574</v>
      </c>
      <c r="G120" s="45">
        <v>390</v>
      </c>
      <c r="H120" s="45">
        <v>5315</v>
      </c>
      <c r="I120" s="44">
        <f t="shared" si="1"/>
        <v>7.337723424270931E-2</v>
      </c>
    </row>
    <row r="121" spans="2:9" x14ac:dyDescent="0.2">
      <c r="B121" s="33" t="s">
        <v>277</v>
      </c>
      <c r="C121" s="18" t="s">
        <v>87</v>
      </c>
      <c r="D121" s="21" t="s">
        <v>323</v>
      </c>
      <c r="E121" s="45">
        <v>4835</v>
      </c>
      <c r="F121" s="45">
        <v>1170</v>
      </c>
      <c r="G121" s="45">
        <v>85</v>
      </c>
      <c r="H121" s="45">
        <v>4835</v>
      </c>
      <c r="I121" s="44">
        <f t="shared" si="1"/>
        <v>1.7580144777662874E-2</v>
      </c>
    </row>
    <row r="122" spans="2:9" x14ac:dyDescent="0.2">
      <c r="B122" s="33" t="s">
        <v>277</v>
      </c>
      <c r="C122" s="18" t="s">
        <v>88</v>
      </c>
      <c r="D122" s="21" t="s">
        <v>324</v>
      </c>
      <c r="E122" s="45">
        <v>10550</v>
      </c>
      <c r="F122" s="45">
        <v>5035</v>
      </c>
      <c r="G122" s="45">
        <v>865</v>
      </c>
      <c r="H122" s="45">
        <v>10550</v>
      </c>
      <c r="I122" s="44">
        <f t="shared" si="1"/>
        <v>8.1990521327014218E-2</v>
      </c>
    </row>
    <row r="123" spans="2:9" x14ac:dyDescent="0.2">
      <c r="B123" s="33" t="s">
        <v>277</v>
      </c>
      <c r="C123" s="18" t="s">
        <v>90</v>
      </c>
      <c r="D123" s="21" t="s">
        <v>188</v>
      </c>
      <c r="E123" s="45">
        <v>17955</v>
      </c>
      <c r="F123" s="45">
        <v>6135</v>
      </c>
      <c r="G123" s="45">
        <v>795</v>
      </c>
      <c r="H123" s="45">
        <v>17955</v>
      </c>
      <c r="I123" s="44">
        <f t="shared" si="1"/>
        <v>4.4277360066833749E-2</v>
      </c>
    </row>
    <row r="124" spans="2:9" x14ac:dyDescent="0.2">
      <c r="B124" s="33" t="s">
        <v>277</v>
      </c>
      <c r="C124" s="18" t="s">
        <v>93</v>
      </c>
      <c r="D124" s="21" t="s">
        <v>191</v>
      </c>
      <c r="E124" s="45">
        <v>15520</v>
      </c>
      <c r="F124" s="45">
        <v>4270</v>
      </c>
      <c r="G124" s="45">
        <v>1755</v>
      </c>
      <c r="H124" s="45">
        <v>15520</v>
      </c>
      <c r="I124" s="44">
        <f t="shared" si="1"/>
        <v>0.1130798969072165</v>
      </c>
    </row>
    <row r="125" spans="2:9" x14ac:dyDescent="0.2">
      <c r="B125" s="33" t="s">
        <v>277</v>
      </c>
      <c r="C125" s="18" t="s">
        <v>94</v>
      </c>
      <c r="D125" s="21" t="s">
        <v>192</v>
      </c>
      <c r="E125" s="45">
        <v>8815</v>
      </c>
      <c r="F125" s="45">
        <v>2295</v>
      </c>
      <c r="G125" s="45">
        <v>730</v>
      </c>
      <c r="H125" s="45">
        <v>8815</v>
      </c>
      <c r="I125" s="44">
        <f t="shared" si="1"/>
        <v>8.2813386273397613E-2</v>
      </c>
    </row>
    <row r="126" spans="2:9" x14ac:dyDescent="0.2">
      <c r="B126" s="33" t="s">
        <v>277</v>
      </c>
      <c r="C126" s="18" t="s">
        <v>95</v>
      </c>
      <c r="D126" s="21" t="s">
        <v>325</v>
      </c>
      <c r="E126" s="45">
        <v>4445</v>
      </c>
      <c r="F126" s="45">
        <v>1600</v>
      </c>
      <c r="G126" s="45">
        <v>10</v>
      </c>
      <c r="H126" s="45">
        <v>4445</v>
      </c>
      <c r="I126" s="44">
        <f t="shared" ref="I126:I184" si="2">IF(G126="*","*",IF(OR(G126="**",H126="**",),"**",G126/H126))</f>
        <v>2.2497187851518562E-3</v>
      </c>
    </row>
    <row r="127" spans="2:9" x14ac:dyDescent="0.2">
      <c r="B127" s="33" t="s">
        <v>277</v>
      </c>
      <c r="C127" s="18" t="s">
        <v>96</v>
      </c>
      <c r="D127" s="21" t="s">
        <v>326</v>
      </c>
      <c r="E127" s="45">
        <v>8900</v>
      </c>
      <c r="F127" s="45">
        <v>3350</v>
      </c>
      <c r="G127" s="45">
        <v>1360</v>
      </c>
      <c r="H127" s="45">
        <v>8900</v>
      </c>
      <c r="I127" s="44">
        <f t="shared" si="2"/>
        <v>0.15280898876404495</v>
      </c>
    </row>
    <row r="128" spans="2:9" x14ac:dyDescent="0.2">
      <c r="B128" s="33" t="s">
        <v>277</v>
      </c>
      <c r="C128" s="18" t="s">
        <v>97</v>
      </c>
      <c r="D128" s="21" t="s">
        <v>193</v>
      </c>
      <c r="E128" s="45">
        <v>8980</v>
      </c>
      <c r="F128" s="45">
        <v>4925</v>
      </c>
      <c r="G128" s="45">
        <v>10</v>
      </c>
      <c r="H128" s="45">
        <v>8980</v>
      </c>
      <c r="I128" s="44">
        <f t="shared" si="2"/>
        <v>1.1135857461024498E-3</v>
      </c>
    </row>
    <row r="129" spans="2:9" x14ac:dyDescent="0.2">
      <c r="B129" s="33" t="s">
        <v>277</v>
      </c>
      <c r="C129" s="18" t="s">
        <v>99</v>
      </c>
      <c r="D129" s="21" t="s">
        <v>194</v>
      </c>
      <c r="E129" s="45">
        <v>3800</v>
      </c>
      <c r="F129" s="45">
        <v>720</v>
      </c>
      <c r="G129" s="45">
        <v>0</v>
      </c>
      <c r="H129" s="45">
        <v>3800</v>
      </c>
      <c r="I129" s="44">
        <f t="shared" si="2"/>
        <v>0</v>
      </c>
    </row>
    <row r="130" spans="2:9" x14ac:dyDescent="0.2">
      <c r="B130" s="33" t="s">
        <v>277</v>
      </c>
      <c r="C130" s="18" t="s">
        <v>100</v>
      </c>
      <c r="D130" s="21" t="s">
        <v>195</v>
      </c>
      <c r="E130" s="45">
        <v>10365</v>
      </c>
      <c r="F130" s="45">
        <v>3630</v>
      </c>
      <c r="G130" s="45">
        <v>515</v>
      </c>
      <c r="H130" s="45">
        <v>10365</v>
      </c>
      <c r="I130" s="44">
        <f t="shared" si="2"/>
        <v>4.9686444766039554E-2</v>
      </c>
    </row>
    <row r="131" spans="2:9" x14ac:dyDescent="0.2">
      <c r="B131" s="33" t="s">
        <v>277</v>
      </c>
      <c r="C131" s="18" t="s">
        <v>101</v>
      </c>
      <c r="D131" s="21" t="s">
        <v>196</v>
      </c>
      <c r="E131" s="45">
        <v>7065</v>
      </c>
      <c r="F131" s="45">
        <v>270</v>
      </c>
      <c r="G131" s="45">
        <v>115</v>
      </c>
      <c r="H131" s="45">
        <v>7065</v>
      </c>
      <c r="I131" s="44">
        <f t="shared" si="2"/>
        <v>1.6277423920736021E-2</v>
      </c>
    </row>
    <row r="132" spans="2:9" x14ac:dyDescent="0.2">
      <c r="B132" s="33" t="s">
        <v>277</v>
      </c>
      <c r="C132" s="18" t="s">
        <v>102</v>
      </c>
      <c r="D132" s="21" t="s">
        <v>197</v>
      </c>
      <c r="E132" s="45">
        <v>12345</v>
      </c>
      <c r="F132" s="45">
        <v>4410</v>
      </c>
      <c r="G132" s="45">
        <v>185</v>
      </c>
      <c r="H132" s="45">
        <v>12345</v>
      </c>
      <c r="I132" s="44">
        <f t="shared" si="2"/>
        <v>1.4985824220332119E-2</v>
      </c>
    </row>
    <row r="133" spans="2:9" x14ac:dyDescent="0.2">
      <c r="B133" s="33" t="s">
        <v>277</v>
      </c>
      <c r="C133" s="18" t="s">
        <v>106</v>
      </c>
      <c r="D133" s="21" t="s">
        <v>199</v>
      </c>
      <c r="E133" s="45">
        <v>13285</v>
      </c>
      <c r="F133" s="45">
        <v>3255</v>
      </c>
      <c r="G133" s="45">
        <v>230</v>
      </c>
      <c r="H133" s="45">
        <v>13285</v>
      </c>
      <c r="I133" s="44">
        <f t="shared" si="2"/>
        <v>1.7312758750470454E-2</v>
      </c>
    </row>
    <row r="134" spans="2:9" x14ac:dyDescent="0.2">
      <c r="B134" s="33" t="s">
        <v>277</v>
      </c>
      <c r="C134" s="18" t="s">
        <v>107</v>
      </c>
      <c r="D134" s="21" t="s">
        <v>200</v>
      </c>
      <c r="E134" s="45">
        <v>8115</v>
      </c>
      <c r="F134" s="45" t="s">
        <v>574</v>
      </c>
      <c r="G134" s="45">
        <v>225</v>
      </c>
      <c r="H134" s="45">
        <v>8115</v>
      </c>
      <c r="I134" s="44">
        <f t="shared" si="2"/>
        <v>2.7726432532347505E-2</v>
      </c>
    </row>
    <row r="135" spans="2:9" x14ac:dyDescent="0.2">
      <c r="B135" s="33" t="s">
        <v>277</v>
      </c>
      <c r="C135" s="18" t="s">
        <v>112</v>
      </c>
      <c r="D135" s="21" t="s">
        <v>327</v>
      </c>
      <c r="E135" s="45">
        <v>10460</v>
      </c>
      <c r="F135" s="45">
        <v>4645</v>
      </c>
      <c r="G135" s="45">
        <v>1595</v>
      </c>
      <c r="H135" s="45">
        <v>10460</v>
      </c>
      <c r="I135" s="44">
        <f t="shared" si="2"/>
        <v>0.15248565965583175</v>
      </c>
    </row>
    <row r="136" spans="2:9" x14ac:dyDescent="0.2">
      <c r="B136" s="33" t="s">
        <v>282</v>
      </c>
      <c r="C136" s="18" t="s">
        <v>75</v>
      </c>
      <c r="D136" s="21" t="s">
        <v>179</v>
      </c>
      <c r="E136" s="45">
        <v>4100</v>
      </c>
      <c r="F136" s="45">
        <v>1330</v>
      </c>
      <c r="G136" s="45">
        <v>0</v>
      </c>
      <c r="H136" s="45">
        <v>4100</v>
      </c>
      <c r="I136" s="44">
        <f t="shared" si="2"/>
        <v>0</v>
      </c>
    </row>
    <row r="137" spans="2:9" x14ac:dyDescent="0.2">
      <c r="B137" s="33" t="s">
        <v>282</v>
      </c>
      <c r="C137" s="18" t="s">
        <v>77</v>
      </c>
      <c r="D137" s="21" t="s">
        <v>181</v>
      </c>
      <c r="E137" s="45">
        <v>6765</v>
      </c>
      <c r="F137" s="45">
        <v>2610</v>
      </c>
      <c r="G137" s="45">
        <v>1640</v>
      </c>
      <c r="H137" s="45">
        <v>6765</v>
      </c>
      <c r="I137" s="44">
        <f t="shared" si="2"/>
        <v>0.24242424242424243</v>
      </c>
    </row>
    <row r="138" spans="2:9" x14ac:dyDescent="0.2">
      <c r="B138" s="33" t="s">
        <v>282</v>
      </c>
      <c r="C138" s="18" t="s">
        <v>78</v>
      </c>
      <c r="D138" s="21" t="s">
        <v>182</v>
      </c>
      <c r="E138" s="45">
        <v>7220</v>
      </c>
      <c r="F138" s="45">
        <v>2310</v>
      </c>
      <c r="G138" s="45">
        <v>900</v>
      </c>
      <c r="H138" s="45">
        <v>7220</v>
      </c>
      <c r="I138" s="44">
        <f t="shared" si="2"/>
        <v>0.12465373961218837</v>
      </c>
    </row>
    <row r="139" spans="2:9" x14ac:dyDescent="0.2">
      <c r="B139" s="33" t="s">
        <v>282</v>
      </c>
      <c r="C139" s="18" t="s">
        <v>81</v>
      </c>
      <c r="D139" s="21" t="s">
        <v>328</v>
      </c>
      <c r="E139" s="45">
        <v>4770</v>
      </c>
      <c r="F139" s="45">
        <v>1475</v>
      </c>
      <c r="G139" s="45">
        <v>1330</v>
      </c>
      <c r="H139" s="45">
        <v>4770</v>
      </c>
      <c r="I139" s="44">
        <f t="shared" si="2"/>
        <v>0.27882599580712786</v>
      </c>
    </row>
    <row r="140" spans="2:9" x14ac:dyDescent="0.2">
      <c r="B140" s="33" t="s">
        <v>282</v>
      </c>
      <c r="C140" s="18" t="s">
        <v>84</v>
      </c>
      <c r="D140" s="21" t="s">
        <v>184</v>
      </c>
      <c r="E140" s="45">
        <v>4150</v>
      </c>
      <c r="F140" s="45">
        <v>990</v>
      </c>
      <c r="G140" s="45">
        <v>405</v>
      </c>
      <c r="H140" s="45">
        <v>4150</v>
      </c>
      <c r="I140" s="44">
        <f t="shared" si="2"/>
        <v>9.7590361445783133E-2</v>
      </c>
    </row>
    <row r="141" spans="2:9" x14ac:dyDescent="0.2">
      <c r="B141" s="33" t="s">
        <v>282</v>
      </c>
      <c r="C141" s="18" t="s">
        <v>85</v>
      </c>
      <c r="D141" s="21" t="s">
        <v>185</v>
      </c>
      <c r="E141" s="45">
        <v>12940</v>
      </c>
      <c r="F141" s="45">
        <v>3595</v>
      </c>
      <c r="G141" s="45">
        <v>3025</v>
      </c>
      <c r="H141" s="45">
        <v>12940</v>
      </c>
      <c r="I141" s="44">
        <f t="shared" si="2"/>
        <v>0.23377125193199383</v>
      </c>
    </row>
    <row r="142" spans="2:9" x14ac:dyDescent="0.2">
      <c r="B142" s="33" t="s">
        <v>282</v>
      </c>
      <c r="C142" s="18" t="s">
        <v>89</v>
      </c>
      <c r="D142" s="21" t="s">
        <v>187</v>
      </c>
      <c r="E142" s="45">
        <v>11500</v>
      </c>
      <c r="F142" s="45">
        <v>2720</v>
      </c>
      <c r="G142" s="45">
        <v>1315</v>
      </c>
      <c r="H142" s="45">
        <v>11500</v>
      </c>
      <c r="I142" s="44">
        <f t="shared" si="2"/>
        <v>0.11434782608695652</v>
      </c>
    </row>
    <row r="143" spans="2:9" x14ac:dyDescent="0.2">
      <c r="B143" s="33" t="s">
        <v>282</v>
      </c>
      <c r="C143" s="18" t="s">
        <v>73</v>
      </c>
      <c r="D143" s="21" t="s">
        <v>177</v>
      </c>
      <c r="E143" s="45">
        <v>16905</v>
      </c>
      <c r="F143" s="45">
        <v>5665</v>
      </c>
      <c r="G143" s="45">
        <v>2265</v>
      </c>
      <c r="H143" s="45">
        <v>16905</v>
      </c>
      <c r="I143" s="44">
        <f t="shared" si="2"/>
        <v>0.13398402839396628</v>
      </c>
    </row>
    <row r="144" spans="2:9" x14ac:dyDescent="0.2">
      <c r="B144" s="33" t="s">
        <v>282</v>
      </c>
      <c r="C144" s="18" t="s">
        <v>426</v>
      </c>
      <c r="D144" s="21" t="s">
        <v>427</v>
      </c>
      <c r="E144" s="45">
        <v>1300</v>
      </c>
      <c r="F144" s="45">
        <v>35</v>
      </c>
      <c r="G144" s="45" t="s">
        <v>575</v>
      </c>
      <c r="H144" s="45">
        <v>1300</v>
      </c>
      <c r="I144" s="44" t="str">
        <f t="shared" si="2"/>
        <v>*</v>
      </c>
    </row>
    <row r="145" spans="2:9" x14ac:dyDescent="0.2">
      <c r="B145" s="33" t="s">
        <v>282</v>
      </c>
      <c r="C145" s="18" t="s">
        <v>91</v>
      </c>
      <c r="D145" s="21" t="s">
        <v>189</v>
      </c>
      <c r="E145" s="45">
        <v>28185</v>
      </c>
      <c r="F145" s="45" t="s">
        <v>574</v>
      </c>
      <c r="G145" s="45">
        <v>1410</v>
      </c>
      <c r="H145" s="45">
        <v>28185</v>
      </c>
      <c r="I145" s="44">
        <f t="shared" si="2"/>
        <v>5.0026609898882385E-2</v>
      </c>
    </row>
    <row r="146" spans="2:9" x14ac:dyDescent="0.2">
      <c r="B146" s="33" t="s">
        <v>282</v>
      </c>
      <c r="C146" s="18" t="s">
        <v>103</v>
      </c>
      <c r="D146" s="21" t="s">
        <v>425</v>
      </c>
      <c r="E146" s="45">
        <v>16115</v>
      </c>
      <c r="F146" s="45" t="s">
        <v>574</v>
      </c>
      <c r="G146" s="45">
        <v>2645</v>
      </c>
      <c r="H146" s="45">
        <v>16115</v>
      </c>
      <c r="I146" s="44">
        <f t="shared" si="2"/>
        <v>0.16413279553211294</v>
      </c>
    </row>
    <row r="147" spans="2:9" x14ac:dyDescent="0.2">
      <c r="B147" s="33" t="s">
        <v>282</v>
      </c>
      <c r="C147" s="18" t="s">
        <v>92</v>
      </c>
      <c r="D147" s="21" t="s">
        <v>190</v>
      </c>
      <c r="E147" s="45">
        <v>7500</v>
      </c>
      <c r="F147" s="45">
        <v>2500</v>
      </c>
      <c r="G147" s="45">
        <v>1115</v>
      </c>
      <c r="H147" s="45">
        <v>7500</v>
      </c>
      <c r="I147" s="44">
        <f t="shared" si="2"/>
        <v>0.14866666666666667</v>
      </c>
    </row>
    <row r="148" spans="2:9" x14ac:dyDescent="0.2">
      <c r="B148" s="33" t="s">
        <v>282</v>
      </c>
      <c r="C148" s="18" t="s">
        <v>98</v>
      </c>
      <c r="D148" s="21" t="s">
        <v>329</v>
      </c>
      <c r="E148" s="45">
        <v>24095</v>
      </c>
      <c r="F148" s="45">
        <v>7235</v>
      </c>
      <c r="G148" s="45">
        <v>2595</v>
      </c>
      <c r="H148" s="45">
        <v>24095</v>
      </c>
      <c r="I148" s="44">
        <f t="shared" si="2"/>
        <v>0.1076986926748288</v>
      </c>
    </row>
    <row r="149" spans="2:9" x14ac:dyDescent="0.2">
      <c r="B149" s="33" t="s">
        <v>282</v>
      </c>
      <c r="C149" s="18" t="s">
        <v>104</v>
      </c>
      <c r="D149" s="21" t="s">
        <v>198</v>
      </c>
      <c r="E149" s="45">
        <v>7725</v>
      </c>
      <c r="F149" s="45">
        <v>2650</v>
      </c>
      <c r="G149" s="45">
        <v>520</v>
      </c>
      <c r="H149" s="45">
        <v>7725</v>
      </c>
      <c r="I149" s="44">
        <f t="shared" si="2"/>
        <v>6.7313915857605183E-2</v>
      </c>
    </row>
    <row r="150" spans="2:9" x14ac:dyDescent="0.2">
      <c r="B150" s="33" t="s">
        <v>282</v>
      </c>
      <c r="C150" s="18" t="s">
        <v>105</v>
      </c>
      <c r="D150" s="21" t="s">
        <v>331</v>
      </c>
      <c r="E150" s="45">
        <v>8055</v>
      </c>
      <c r="F150" s="45">
        <v>2520</v>
      </c>
      <c r="G150" s="45">
        <v>580</v>
      </c>
      <c r="H150" s="45">
        <v>8055</v>
      </c>
      <c r="I150" s="44">
        <f t="shared" si="2"/>
        <v>7.2004965859714457E-2</v>
      </c>
    </row>
    <row r="151" spans="2:9" x14ac:dyDescent="0.2">
      <c r="B151" s="33" t="s">
        <v>282</v>
      </c>
      <c r="C151" s="18" t="s">
        <v>108</v>
      </c>
      <c r="D151" s="21" t="s">
        <v>332</v>
      </c>
      <c r="E151" s="45">
        <v>8745</v>
      </c>
      <c r="F151" s="45">
        <v>2930</v>
      </c>
      <c r="G151" s="45">
        <v>440</v>
      </c>
      <c r="H151" s="45">
        <v>8745</v>
      </c>
      <c r="I151" s="44">
        <f t="shared" si="2"/>
        <v>5.0314465408805034E-2</v>
      </c>
    </row>
    <row r="152" spans="2:9" x14ac:dyDescent="0.2">
      <c r="B152" s="33" t="s">
        <v>282</v>
      </c>
      <c r="C152" s="18" t="s">
        <v>109</v>
      </c>
      <c r="D152" s="21" t="s">
        <v>333</v>
      </c>
      <c r="E152" s="45">
        <v>6675</v>
      </c>
      <c r="F152" s="45">
        <v>2570</v>
      </c>
      <c r="G152" s="45">
        <v>1205</v>
      </c>
      <c r="H152" s="45">
        <v>6675</v>
      </c>
      <c r="I152" s="44">
        <f t="shared" si="2"/>
        <v>0.1805243445692884</v>
      </c>
    </row>
    <row r="153" spans="2:9" x14ac:dyDescent="0.2">
      <c r="B153" s="33" t="s">
        <v>282</v>
      </c>
      <c r="C153" s="18" t="s">
        <v>110</v>
      </c>
      <c r="D153" s="21" t="s">
        <v>201</v>
      </c>
      <c r="E153" s="45">
        <v>7480</v>
      </c>
      <c r="F153" s="45">
        <v>2330</v>
      </c>
      <c r="G153" s="45">
        <v>1535</v>
      </c>
      <c r="H153" s="45">
        <v>7480</v>
      </c>
      <c r="I153" s="44">
        <f t="shared" si="2"/>
        <v>0.2052139037433155</v>
      </c>
    </row>
    <row r="154" spans="2:9" x14ac:dyDescent="0.2">
      <c r="B154" s="33" t="s">
        <v>282</v>
      </c>
      <c r="C154" s="18" t="s">
        <v>111</v>
      </c>
      <c r="D154" s="21" t="s">
        <v>334</v>
      </c>
      <c r="E154" s="45">
        <v>6845</v>
      </c>
      <c r="F154" s="45">
        <v>2425</v>
      </c>
      <c r="G154" s="45">
        <v>1270</v>
      </c>
      <c r="H154" s="45">
        <v>6845</v>
      </c>
      <c r="I154" s="44">
        <f t="shared" si="2"/>
        <v>0.18553688823959094</v>
      </c>
    </row>
    <row r="155" spans="2:9" x14ac:dyDescent="0.2">
      <c r="B155" s="33" t="s">
        <v>286</v>
      </c>
      <c r="C155" s="18" t="s">
        <v>113</v>
      </c>
      <c r="D155" s="21" t="s">
        <v>335</v>
      </c>
      <c r="E155" s="45">
        <v>9025</v>
      </c>
      <c r="F155" s="45">
        <v>715</v>
      </c>
      <c r="G155" s="45">
        <v>760</v>
      </c>
      <c r="H155" s="45">
        <v>9025</v>
      </c>
      <c r="I155" s="44">
        <f t="shared" si="2"/>
        <v>8.4210526315789472E-2</v>
      </c>
    </row>
    <row r="156" spans="2:9" x14ac:dyDescent="0.2">
      <c r="B156" s="33" t="s">
        <v>286</v>
      </c>
      <c r="C156" s="18" t="s">
        <v>114</v>
      </c>
      <c r="D156" s="21" t="s">
        <v>202</v>
      </c>
      <c r="E156" s="45">
        <v>8830</v>
      </c>
      <c r="F156" s="45" t="s">
        <v>574</v>
      </c>
      <c r="G156" s="45">
        <v>535</v>
      </c>
      <c r="H156" s="45">
        <v>8830</v>
      </c>
      <c r="I156" s="44">
        <f t="shared" si="2"/>
        <v>6.0588901472253681E-2</v>
      </c>
    </row>
    <row r="157" spans="2:9" x14ac:dyDescent="0.2">
      <c r="B157" s="33" t="s">
        <v>286</v>
      </c>
      <c r="C157" s="18" t="s">
        <v>115</v>
      </c>
      <c r="D157" s="21" t="s">
        <v>336</v>
      </c>
      <c r="E157" s="45">
        <v>10040</v>
      </c>
      <c r="F157" s="45" t="s">
        <v>574</v>
      </c>
      <c r="G157" s="45">
        <v>545</v>
      </c>
      <c r="H157" s="45">
        <v>10040</v>
      </c>
      <c r="I157" s="44">
        <f t="shared" si="2"/>
        <v>5.4282868525896415E-2</v>
      </c>
    </row>
    <row r="158" spans="2:9" x14ac:dyDescent="0.2">
      <c r="B158" s="33" t="s">
        <v>286</v>
      </c>
      <c r="C158" s="18" t="s">
        <v>116</v>
      </c>
      <c r="D158" s="21" t="s">
        <v>203</v>
      </c>
      <c r="E158" s="45">
        <v>12130</v>
      </c>
      <c r="F158" s="45">
        <v>4175</v>
      </c>
      <c r="G158" s="45">
        <v>2235</v>
      </c>
      <c r="H158" s="45">
        <v>12130</v>
      </c>
      <c r="I158" s="44">
        <f t="shared" si="2"/>
        <v>0.18425391591096454</v>
      </c>
    </row>
    <row r="159" spans="2:9" x14ac:dyDescent="0.2">
      <c r="B159" s="33" t="s">
        <v>286</v>
      </c>
      <c r="C159" s="18" t="s">
        <v>117</v>
      </c>
      <c r="D159" s="21" t="s">
        <v>204</v>
      </c>
      <c r="E159" s="45">
        <v>10325</v>
      </c>
      <c r="F159" s="45">
        <v>2450</v>
      </c>
      <c r="G159" s="45">
        <v>910</v>
      </c>
      <c r="H159" s="45">
        <v>10325</v>
      </c>
      <c r="I159" s="44">
        <f t="shared" si="2"/>
        <v>8.8135593220338981E-2</v>
      </c>
    </row>
    <row r="160" spans="2:9" x14ac:dyDescent="0.2">
      <c r="B160" s="33" t="s">
        <v>286</v>
      </c>
      <c r="C160" s="18" t="s">
        <v>118</v>
      </c>
      <c r="D160" s="21" t="s">
        <v>205</v>
      </c>
      <c r="E160" s="45">
        <v>21335</v>
      </c>
      <c r="F160" s="45">
        <v>5470</v>
      </c>
      <c r="G160" s="45">
        <v>2080</v>
      </c>
      <c r="H160" s="45">
        <v>21335</v>
      </c>
      <c r="I160" s="44">
        <f t="shared" si="2"/>
        <v>9.749238340754629E-2</v>
      </c>
    </row>
    <row r="161" spans="2:9" x14ac:dyDescent="0.2">
      <c r="B161" s="33" t="s">
        <v>286</v>
      </c>
      <c r="C161" s="18" t="s">
        <v>119</v>
      </c>
      <c r="D161" s="21" t="s">
        <v>206</v>
      </c>
      <c r="E161" s="45">
        <v>11980</v>
      </c>
      <c r="F161" s="45">
        <v>4000</v>
      </c>
      <c r="G161" s="45">
        <v>580</v>
      </c>
      <c r="H161" s="45">
        <v>11980</v>
      </c>
      <c r="I161" s="44">
        <f t="shared" si="2"/>
        <v>4.8414023372287146E-2</v>
      </c>
    </row>
    <row r="162" spans="2:9" x14ac:dyDescent="0.2">
      <c r="B162" s="33" t="s">
        <v>286</v>
      </c>
      <c r="C162" s="18" t="s">
        <v>120</v>
      </c>
      <c r="D162" s="21" t="s">
        <v>337</v>
      </c>
      <c r="E162" s="45">
        <v>5615</v>
      </c>
      <c r="F162" s="45">
        <v>1140</v>
      </c>
      <c r="G162" s="45">
        <v>405</v>
      </c>
      <c r="H162" s="45">
        <v>5615</v>
      </c>
      <c r="I162" s="44">
        <f t="shared" si="2"/>
        <v>7.2128227960819233E-2</v>
      </c>
    </row>
    <row r="163" spans="2:9" x14ac:dyDescent="0.2">
      <c r="B163" s="33" t="s">
        <v>286</v>
      </c>
      <c r="C163" s="18" t="s">
        <v>121</v>
      </c>
      <c r="D163" s="21" t="s">
        <v>338</v>
      </c>
      <c r="E163" s="45">
        <v>15875</v>
      </c>
      <c r="F163" s="45">
        <v>4935</v>
      </c>
      <c r="G163" s="45">
        <v>705</v>
      </c>
      <c r="H163" s="45">
        <v>15875</v>
      </c>
      <c r="I163" s="44">
        <f t="shared" si="2"/>
        <v>4.4409448818897634E-2</v>
      </c>
    </row>
    <row r="164" spans="2:9" x14ac:dyDescent="0.2">
      <c r="B164" s="33" t="s">
        <v>286</v>
      </c>
      <c r="C164" s="18" t="s">
        <v>122</v>
      </c>
      <c r="D164" s="21" t="s">
        <v>207</v>
      </c>
      <c r="E164" s="45">
        <v>8530</v>
      </c>
      <c r="F164" s="45">
        <v>2315</v>
      </c>
      <c r="G164" s="45">
        <v>1105</v>
      </c>
      <c r="H164" s="45">
        <v>8530</v>
      </c>
      <c r="I164" s="44">
        <f t="shared" si="2"/>
        <v>0.12954279015240328</v>
      </c>
    </row>
    <row r="165" spans="2:9" x14ac:dyDescent="0.2">
      <c r="B165" s="33" t="s">
        <v>286</v>
      </c>
      <c r="C165" s="18" t="s">
        <v>123</v>
      </c>
      <c r="D165" s="21" t="s">
        <v>208</v>
      </c>
      <c r="E165" s="45">
        <v>12555</v>
      </c>
      <c r="F165" s="45">
        <v>3890</v>
      </c>
      <c r="G165" s="45">
        <v>565</v>
      </c>
      <c r="H165" s="45">
        <v>12555</v>
      </c>
      <c r="I165" s="44">
        <f t="shared" si="2"/>
        <v>4.5001991238550379E-2</v>
      </c>
    </row>
    <row r="166" spans="2:9" x14ac:dyDescent="0.2">
      <c r="B166" s="33" t="s">
        <v>286</v>
      </c>
      <c r="C166" s="18" t="s">
        <v>124</v>
      </c>
      <c r="D166" s="21" t="s">
        <v>339</v>
      </c>
      <c r="E166" s="45">
        <v>11105</v>
      </c>
      <c r="F166" s="45">
        <v>3635</v>
      </c>
      <c r="G166" s="45">
        <v>1575</v>
      </c>
      <c r="H166" s="45">
        <v>11105</v>
      </c>
      <c r="I166" s="44">
        <f t="shared" si="2"/>
        <v>0.14182800540297164</v>
      </c>
    </row>
    <row r="167" spans="2:9" x14ac:dyDescent="0.2">
      <c r="B167" s="33" t="s">
        <v>286</v>
      </c>
      <c r="C167" s="18" t="s">
        <v>125</v>
      </c>
      <c r="D167" s="21" t="s">
        <v>209</v>
      </c>
      <c r="E167" s="45">
        <v>13785</v>
      </c>
      <c r="F167" s="45">
        <v>2375</v>
      </c>
      <c r="G167" s="45">
        <v>340</v>
      </c>
      <c r="H167" s="45">
        <v>13785</v>
      </c>
      <c r="I167" s="44">
        <f t="shared" si="2"/>
        <v>2.4664490388103012E-2</v>
      </c>
    </row>
    <row r="168" spans="2:9" x14ac:dyDescent="0.2">
      <c r="B168" s="33" t="s">
        <v>286</v>
      </c>
      <c r="C168" s="18" t="s">
        <v>126</v>
      </c>
      <c r="D168" s="21" t="s">
        <v>210</v>
      </c>
      <c r="E168" s="45">
        <v>6760</v>
      </c>
      <c r="F168" s="45" t="s">
        <v>574</v>
      </c>
      <c r="G168" s="45">
        <v>65</v>
      </c>
      <c r="H168" s="45">
        <v>6760</v>
      </c>
      <c r="I168" s="44">
        <f t="shared" si="2"/>
        <v>9.6153846153846159E-3</v>
      </c>
    </row>
    <row r="169" spans="2:9" x14ac:dyDescent="0.2">
      <c r="B169" s="33" t="s">
        <v>286</v>
      </c>
      <c r="C169" s="18" t="s">
        <v>127</v>
      </c>
      <c r="D169" s="21" t="s">
        <v>340</v>
      </c>
      <c r="E169" s="45">
        <v>9835</v>
      </c>
      <c r="F169" s="45">
        <v>2770</v>
      </c>
      <c r="G169" s="45">
        <v>775</v>
      </c>
      <c r="H169" s="45">
        <v>9835</v>
      </c>
      <c r="I169" s="44">
        <f t="shared" si="2"/>
        <v>7.8800203355363502E-2</v>
      </c>
    </row>
    <row r="170" spans="2:9" x14ac:dyDescent="0.2">
      <c r="B170" s="33" t="s">
        <v>286</v>
      </c>
      <c r="C170" s="18" t="s">
        <v>128</v>
      </c>
      <c r="D170" s="21" t="s">
        <v>211</v>
      </c>
      <c r="E170" s="45">
        <v>12655</v>
      </c>
      <c r="F170" s="45">
        <v>3275</v>
      </c>
      <c r="G170" s="45">
        <v>155</v>
      </c>
      <c r="H170" s="45">
        <v>12655</v>
      </c>
      <c r="I170" s="44">
        <f t="shared" si="2"/>
        <v>1.2248123271434215E-2</v>
      </c>
    </row>
    <row r="171" spans="2:9" x14ac:dyDescent="0.2">
      <c r="B171" s="33" t="s">
        <v>286</v>
      </c>
      <c r="C171" s="18" t="s">
        <v>129</v>
      </c>
      <c r="D171" s="21" t="s">
        <v>341</v>
      </c>
      <c r="E171" s="45">
        <v>17340</v>
      </c>
      <c r="F171" s="45">
        <v>5000</v>
      </c>
      <c r="G171" s="45">
        <v>2380</v>
      </c>
      <c r="H171" s="45">
        <v>17340</v>
      </c>
      <c r="I171" s="44">
        <f t="shared" si="2"/>
        <v>0.13725490196078433</v>
      </c>
    </row>
    <row r="172" spans="2:9" x14ac:dyDescent="0.2">
      <c r="B172" s="33" t="s">
        <v>293</v>
      </c>
      <c r="C172" s="18" t="s">
        <v>130</v>
      </c>
      <c r="D172" s="21" t="s">
        <v>212</v>
      </c>
      <c r="E172" s="45">
        <v>5175</v>
      </c>
      <c r="F172" s="45">
        <v>1950</v>
      </c>
      <c r="G172" s="45">
        <v>355</v>
      </c>
      <c r="H172" s="45">
        <v>5175</v>
      </c>
      <c r="I172" s="44">
        <f t="shared" si="2"/>
        <v>6.8599033816425126E-2</v>
      </c>
    </row>
    <row r="173" spans="2:9" x14ac:dyDescent="0.2">
      <c r="B173" s="33" t="s">
        <v>293</v>
      </c>
      <c r="C173" s="18" t="s">
        <v>131</v>
      </c>
      <c r="D173" s="21" t="s">
        <v>213</v>
      </c>
      <c r="E173" s="45">
        <v>12590</v>
      </c>
      <c r="F173" s="45">
        <v>3420</v>
      </c>
      <c r="G173" s="45">
        <v>1350</v>
      </c>
      <c r="H173" s="45">
        <v>12590</v>
      </c>
      <c r="I173" s="44">
        <f t="shared" si="2"/>
        <v>0.10722795869737888</v>
      </c>
    </row>
    <row r="174" spans="2:9" x14ac:dyDescent="0.2">
      <c r="B174" s="33" t="s">
        <v>293</v>
      </c>
      <c r="C174" s="18" t="s">
        <v>132</v>
      </c>
      <c r="D174" s="21" t="s">
        <v>214</v>
      </c>
      <c r="E174" s="45">
        <v>5235</v>
      </c>
      <c r="F174" s="45">
        <v>1895</v>
      </c>
      <c r="G174" s="45">
        <v>295</v>
      </c>
      <c r="H174" s="45">
        <v>5235</v>
      </c>
      <c r="I174" s="44">
        <f t="shared" si="2"/>
        <v>5.6351480420248332E-2</v>
      </c>
    </row>
    <row r="175" spans="2:9" x14ac:dyDescent="0.2">
      <c r="B175" s="33" t="s">
        <v>293</v>
      </c>
      <c r="C175" s="18" t="s">
        <v>133</v>
      </c>
      <c r="D175" s="21" t="s">
        <v>215</v>
      </c>
      <c r="E175" s="45">
        <v>8720</v>
      </c>
      <c r="F175" s="45">
        <v>3210</v>
      </c>
      <c r="G175" s="45">
        <v>400</v>
      </c>
      <c r="H175" s="45">
        <v>8720</v>
      </c>
      <c r="I175" s="44">
        <f t="shared" si="2"/>
        <v>4.5871559633027525E-2</v>
      </c>
    </row>
    <row r="176" spans="2:9" x14ac:dyDescent="0.2">
      <c r="B176" s="33" t="s">
        <v>293</v>
      </c>
      <c r="C176" s="18" t="s">
        <v>135</v>
      </c>
      <c r="D176" s="21" t="s">
        <v>216</v>
      </c>
      <c r="E176" s="45">
        <v>6980</v>
      </c>
      <c r="F176" s="45">
        <v>2515</v>
      </c>
      <c r="G176" s="45">
        <v>1025</v>
      </c>
      <c r="H176" s="45">
        <v>6980</v>
      </c>
      <c r="I176" s="44">
        <f t="shared" si="2"/>
        <v>0.14684813753581663</v>
      </c>
    </row>
    <row r="177" spans="2:9" x14ac:dyDescent="0.2">
      <c r="B177" s="33" t="s">
        <v>293</v>
      </c>
      <c r="C177" s="18" t="s">
        <v>136</v>
      </c>
      <c r="D177" s="21" t="s">
        <v>342</v>
      </c>
      <c r="E177" s="45">
        <v>14070</v>
      </c>
      <c r="F177" s="45" t="s">
        <v>574</v>
      </c>
      <c r="G177" s="45">
        <v>360</v>
      </c>
      <c r="H177" s="45">
        <v>14070</v>
      </c>
      <c r="I177" s="44">
        <f t="shared" si="2"/>
        <v>2.5586353944562899E-2</v>
      </c>
    </row>
    <row r="178" spans="2:9" x14ac:dyDescent="0.2">
      <c r="B178" s="33" t="s">
        <v>293</v>
      </c>
      <c r="C178" s="18" t="s">
        <v>137</v>
      </c>
      <c r="D178" s="21" t="s">
        <v>217</v>
      </c>
      <c r="E178" s="45">
        <v>8170</v>
      </c>
      <c r="F178" s="45">
        <v>2430</v>
      </c>
      <c r="G178" s="45">
        <v>330</v>
      </c>
      <c r="H178" s="45">
        <v>8170</v>
      </c>
      <c r="I178" s="44">
        <f t="shared" si="2"/>
        <v>4.0391676866585069E-2</v>
      </c>
    </row>
    <row r="179" spans="2:9" x14ac:dyDescent="0.2">
      <c r="B179" s="33" t="s">
        <v>293</v>
      </c>
      <c r="C179" s="18" t="s">
        <v>138</v>
      </c>
      <c r="D179" s="21" t="s">
        <v>218</v>
      </c>
      <c r="E179" s="45">
        <v>4630</v>
      </c>
      <c r="F179" s="45">
        <v>1285</v>
      </c>
      <c r="G179" s="45">
        <v>190</v>
      </c>
      <c r="H179" s="45">
        <v>4630</v>
      </c>
      <c r="I179" s="44">
        <f t="shared" si="2"/>
        <v>4.1036717062634988E-2</v>
      </c>
    </row>
    <row r="180" spans="2:9" x14ac:dyDescent="0.2">
      <c r="B180" s="33" t="s">
        <v>293</v>
      </c>
      <c r="C180" s="18" t="s">
        <v>139</v>
      </c>
      <c r="D180" s="21" t="s">
        <v>219</v>
      </c>
      <c r="E180" s="45">
        <v>12555</v>
      </c>
      <c r="F180" s="45" t="s">
        <v>574</v>
      </c>
      <c r="G180" s="45">
        <v>300</v>
      </c>
      <c r="H180" s="45">
        <v>12555</v>
      </c>
      <c r="I180" s="44">
        <f t="shared" si="2"/>
        <v>2.3894862604540025E-2</v>
      </c>
    </row>
    <row r="181" spans="2:9" x14ac:dyDescent="0.2">
      <c r="B181" s="33" t="s">
        <v>293</v>
      </c>
      <c r="C181" s="18" t="s">
        <v>140</v>
      </c>
      <c r="D181" s="21" t="s">
        <v>343</v>
      </c>
      <c r="E181" s="45">
        <v>6860</v>
      </c>
      <c r="F181" s="45">
        <v>2100</v>
      </c>
      <c r="G181" s="45">
        <v>580</v>
      </c>
      <c r="H181" s="45">
        <v>6860</v>
      </c>
      <c r="I181" s="44">
        <f t="shared" si="2"/>
        <v>8.4548104956268216E-2</v>
      </c>
    </row>
    <row r="182" spans="2:9" x14ac:dyDescent="0.2">
      <c r="B182" s="33" t="s">
        <v>293</v>
      </c>
      <c r="C182" s="18" t="s">
        <v>141</v>
      </c>
      <c r="D182" s="21" t="s">
        <v>220</v>
      </c>
      <c r="E182" s="45">
        <v>16465</v>
      </c>
      <c r="F182" s="45" t="s">
        <v>574</v>
      </c>
      <c r="G182" s="45">
        <v>250</v>
      </c>
      <c r="H182" s="45">
        <v>16465</v>
      </c>
      <c r="I182" s="44">
        <f t="shared" si="2"/>
        <v>1.5183723048891588E-2</v>
      </c>
    </row>
    <row r="183" spans="2:9" x14ac:dyDescent="0.2">
      <c r="B183" s="33" t="s">
        <v>293</v>
      </c>
      <c r="C183" s="18" t="s">
        <v>344</v>
      </c>
      <c r="D183" s="21" t="s">
        <v>345</v>
      </c>
      <c r="E183" s="45">
        <v>14660</v>
      </c>
      <c r="F183" s="45">
        <v>3885</v>
      </c>
      <c r="G183" s="45">
        <v>400</v>
      </c>
      <c r="H183" s="45">
        <v>14660</v>
      </c>
      <c r="I183" s="44">
        <f t="shared" si="2"/>
        <v>2.7285129604365622E-2</v>
      </c>
    </row>
    <row r="184" spans="2:9" x14ac:dyDescent="0.2">
      <c r="B184" s="33" t="s">
        <v>293</v>
      </c>
      <c r="C184" s="18" t="s">
        <v>134</v>
      </c>
      <c r="D184" s="21" t="s">
        <v>346</v>
      </c>
      <c r="E184" s="45">
        <v>8900</v>
      </c>
      <c r="F184" s="45">
        <v>3390</v>
      </c>
      <c r="G184" s="45">
        <v>1010</v>
      </c>
      <c r="H184" s="45">
        <v>8900</v>
      </c>
      <c r="I184" s="44">
        <f t="shared" si="2"/>
        <v>0.11348314606741573</v>
      </c>
    </row>
    <row r="185" spans="2:9" x14ac:dyDescent="0.2">
      <c r="B185"/>
      <c r="C185"/>
      <c r="D185"/>
      <c r="E185"/>
      <c r="F185"/>
      <c r="G185"/>
      <c r="H185"/>
      <c r="I185"/>
    </row>
    <row r="186" spans="2:9" x14ac:dyDescent="0.2">
      <c r="B186" s="35" t="s">
        <v>244</v>
      </c>
    </row>
    <row r="187" spans="2:9" x14ac:dyDescent="0.2">
      <c r="B187" s="16"/>
    </row>
    <row r="188" spans="2:9" x14ac:dyDescent="0.2">
      <c r="B188" s="16" t="s">
        <v>567</v>
      </c>
    </row>
    <row r="189" spans="2:9" x14ac:dyDescent="0.2">
      <c r="B189" s="16" t="s">
        <v>245</v>
      </c>
    </row>
    <row r="190" spans="2:9" x14ac:dyDescent="0.2">
      <c r="B190" s="16" t="s">
        <v>246</v>
      </c>
    </row>
    <row r="191" spans="2:9" x14ac:dyDescent="0.2">
      <c r="B191" s="16"/>
    </row>
    <row r="192" spans="2:9"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c r="C200" s="14"/>
    </row>
    <row r="201" spans="2:3" x14ac:dyDescent="0.2">
      <c r="B201" s="16"/>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B2168-D394-4356-A3DC-6D4E937AE6A3}">
  <sheetPr filterMode="1"/>
  <dimension ref="A1:H304"/>
  <sheetViews>
    <sheetView showGridLines="0" zoomScale="85" zoomScaleNormal="85" workbookViewId="0"/>
  </sheetViews>
  <sheetFormatPr defaultColWidth="9.42578125" defaultRowHeight="12.75" x14ac:dyDescent="0.2"/>
  <cols>
    <col min="1" max="1" width="1.5703125" style="2" customWidth="1"/>
    <col min="2" max="2" width="28.42578125" style="2" customWidth="1"/>
    <col min="3" max="3" width="10.5703125" style="2" customWidth="1"/>
    <col min="4" max="4" width="83.42578125" style="7" bestFit="1" customWidth="1"/>
    <col min="5" max="5" width="17.5703125" style="7" customWidth="1"/>
    <col min="6" max="6" width="23.5703125" style="7" customWidth="1"/>
    <col min="7" max="7" width="9.42578125" style="2" customWidth="1"/>
    <col min="8" max="16384" width="9.42578125" style="2"/>
  </cols>
  <sheetData>
    <row r="1" spans="2:6" s="15" customFormat="1" ht="18" customHeight="1" x14ac:dyDescent="0.25">
      <c r="C1" s="19"/>
      <c r="D1" s="19"/>
      <c r="E1" s="19"/>
      <c r="F1" s="19"/>
    </row>
    <row r="2" spans="2:6" ht="19.5" customHeight="1" x14ac:dyDescent="0.2">
      <c r="B2" s="3" t="s">
        <v>0</v>
      </c>
      <c r="C2" s="22" t="s">
        <v>400</v>
      </c>
      <c r="D2" s="17"/>
    </row>
    <row r="3" spans="2:6" ht="12.75" customHeight="1" x14ac:dyDescent="0.2">
      <c r="B3" s="3" t="s">
        <v>4</v>
      </c>
      <c r="C3" s="12" t="s">
        <v>550</v>
      </c>
    </row>
    <row r="4" spans="2:6" ht="8.25" customHeight="1" x14ac:dyDescent="0.2">
      <c r="B4" s="3"/>
      <c r="C4" s="6"/>
    </row>
    <row r="5" spans="2:6" ht="15" x14ac:dyDescent="0.2">
      <c r="B5" s="3" t="s">
        <v>1</v>
      </c>
      <c r="C5" s="46" t="str">
        <f>'System &amp; Provider Summary - T1'!$C$5</f>
        <v>August 2024</v>
      </c>
    </row>
    <row r="6" spans="2:6" ht="15.75" customHeight="1" x14ac:dyDescent="0.2">
      <c r="B6" s="3" t="s">
        <v>2</v>
      </c>
      <c r="C6" s="2" t="s">
        <v>399</v>
      </c>
      <c r="D6" s="2"/>
    </row>
    <row r="7" spans="2:6" ht="12.75" customHeight="1" x14ac:dyDescent="0.2">
      <c r="B7" s="3" t="s">
        <v>6</v>
      </c>
      <c r="C7" s="2" t="s">
        <v>422</v>
      </c>
    </row>
    <row r="8" spans="2:6" ht="12.75" customHeight="1" x14ac:dyDescent="0.2">
      <c r="B8" s="3" t="s">
        <v>3</v>
      </c>
      <c r="C8" s="2" t="str">
        <f>'System &amp; Provider Summary - T1'!C8</f>
        <v>10th October 2024</v>
      </c>
    </row>
    <row r="9" spans="2:6" ht="12.75" customHeight="1" x14ac:dyDescent="0.2">
      <c r="B9" s="3" t="s">
        <v>5</v>
      </c>
      <c r="C9" s="8" t="s">
        <v>403</v>
      </c>
    </row>
    <row r="10" spans="2:6" ht="12.75" customHeight="1" x14ac:dyDescent="0.2">
      <c r="B10" s="3" t="s">
        <v>8</v>
      </c>
      <c r="C10" s="2" t="str">
        <f>'System &amp; Provider Summary - T1'!C10</f>
        <v>Published (Final) - Official Statistics in development</v>
      </c>
    </row>
    <row r="11" spans="2:6" ht="12.75" customHeight="1" x14ac:dyDescent="0.2">
      <c r="B11" s="3" t="s">
        <v>9</v>
      </c>
      <c r="C11" s="2" t="s">
        <v>552</v>
      </c>
    </row>
    <row r="12" spans="2:6" x14ac:dyDescent="0.2">
      <c r="B12" s="3"/>
    </row>
    <row r="13" spans="2:6" ht="15" x14ac:dyDescent="0.2">
      <c r="B13" s="5" t="s">
        <v>411</v>
      </c>
    </row>
    <row r="14" spans="2:6" ht="15" x14ac:dyDescent="0.2">
      <c r="B14" s="5"/>
      <c r="C14" s="9"/>
    </row>
    <row r="15" spans="2:6" s="12" customFormat="1" ht="25.5" x14ac:dyDescent="0.2">
      <c r="B15" s="48" t="s">
        <v>242</v>
      </c>
      <c r="C15" s="11" t="s">
        <v>348</v>
      </c>
      <c r="D15" s="10" t="s">
        <v>349</v>
      </c>
      <c r="E15" s="11" t="s">
        <v>396</v>
      </c>
      <c r="F15" s="20" t="s">
        <v>395</v>
      </c>
    </row>
    <row r="16" spans="2:6" x14ac:dyDescent="0.2">
      <c r="B16" s="49" t="s">
        <v>7</v>
      </c>
      <c r="C16" s="1" t="s">
        <v>7</v>
      </c>
      <c r="D16" s="13" t="s">
        <v>10</v>
      </c>
      <c r="E16" s="43">
        <v>438646</v>
      </c>
      <c r="F16" s="43">
        <v>14268</v>
      </c>
    </row>
    <row r="17" spans="2:6" ht="6.75" customHeight="1" x14ac:dyDescent="0.2">
      <c r="D17" s="4"/>
    </row>
    <row r="18" spans="2:6" x14ac:dyDescent="0.2">
      <c r="B18" s="33" t="s">
        <v>253</v>
      </c>
      <c r="C18" s="18" t="s">
        <v>254</v>
      </c>
      <c r="D18" s="18" t="s">
        <v>368</v>
      </c>
      <c r="E18" s="45" t="s">
        <v>574</v>
      </c>
      <c r="F18" s="45" t="s">
        <v>574</v>
      </c>
    </row>
    <row r="19" spans="2:6" x14ac:dyDescent="0.2">
      <c r="B19" s="33" t="s">
        <v>253</v>
      </c>
      <c r="C19" s="18" t="s">
        <v>255</v>
      </c>
      <c r="D19" s="18" t="s">
        <v>369</v>
      </c>
      <c r="E19" s="45">
        <v>2485</v>
      </c>
      <c r="F19" s="45" t="s">
        <v>574</v>
      </c>
    </row>
    <row r="20" spans="2:6" x14ac:dyDescent="0.2">
      <c r="B20" s="33" t="s">
        <v>253</v>
      </c>
      <c r="C20" s="18" t="s">
        <v>256</v>
      </c>
      <c r="D20" s="18" t="s">
        <v>370</v>
      </c>
      <c r="E20" s="45">
        <v>8675</v>
      </c>
      <c r="F20" s="45">
        <v>415</v>
      </c>
    </row>
    <row r="21" spans="2:6" x14ac:dyDescent="0.2">
      <c r="B21" s="33" t="s">
        <v>253</v>
      </c>
      <c r="C21" s="18" t="s">
        <v>257</v>
      </c>
      <c r="D21" s="18" t="s">
        <v>371</v>
      </c>
      <c r="E21" s="45">
        <v>11910</v>
      </c>
      <c r="F21" s="45">
        <v>30</v>
      </c>
    </row>
    <row r="22" spans="2:6" x14ac:dyDescent="0.2">
      <c r="B22" s="33" t="s">
        <v>253</v>
      </c>
      <c r="C22" s="18" t="s">
        <v>258</v>
      </c>
      <c r="D22" s="18" t="s">
        <v>372</v>
      </c>
      <c r="E22" s="45" t="s">
        <v>574</v>
      </c>
      <c r="F22" s="45" t="s">
        <v>574</v>
      </c>
    </row>
    <row r="23" spans="2:6" x14ac:dyDescent="0.2">
      <c r="B23" s="33" t="s">
        <v>253</v>
      </c>
      <c r="C23" s="18" t="s">
        <v>259</v>
      </c>
      <c r="D23" s="18" t="s">
        <v>373</v>
      </c>
      <c r="E23" s="45">
        <v>5480</v>
      </c>
      <c r="F23" s="45">
        <v>65</v>
      </c>
    </row>
    <row r="24" spans="2:6" x14ac:dyDescent="0.2">
      <c r="B24" s="33" t="s">
        <v>243</v>
      </c>
      <c r="C24" s="18" t="s">
        <v>260</v>
      </c>
      <c r="D24" s="18" t="s">
        <v>350</v>
      </c>
      <c r="E24" s="45">
        <v>44245</v>
      </c>
      <c r="F24" s="45">
        <v>850</v>
      </c>
    </row>
    <row r="25" spans="2:6" x14ac:dyDescent="0.2">
      <c r="B25" s="33" t="s">
        <v>243</v>
      </c>
      <c r="C25" s="18" t="s">
        <v>261</v>
      </c>
      <c r="D25" s="18" t="s">
        <v>351</v>
      </c>
      <c r="E25" s="45">
        <v>37640</v>
      </c>
      <c r="F25" s="45">
        <v>585</v>
      </c>
    </row>
    <row r="26" spans="2:6" x14ac:dyDescent="0.2">
      <c r="B26" s="33" t="s">
        <v>243</v>
      </c>
      <c r="C26" s="18" t="s">
        <v>262</v>
      </c>
      <c r="D26" s="18" t="s">
        <v>352</v>
      </c>
      <c r="E26" s="45">
        <v>9685</v>
      </c>
      <c r="F26" s="45">
        <v>235</v>
      </c>
    </row>
    <row r="27" spans="2:6" x14ac:dyDescent="0.2">
      <c r="B27" s="33" t="s">
        <v>243</v>
      </c>
      <c r="C27" s="18" t="s">
        <v>263</v>
      </c>
      <c r="D27" s="18" t="s">
        <v>353</v>
      </c>
      <c r="E27" s="45">
        <v>13150</v>
      </c>
      <c r="F27" s="45">
        <v>590</v>
      </c>
    </row>
    <row r="28" spans="2:6" x14ac:dyDescent="0.2">
      <c r="B28" s="33" t="s">
        <v>243</v>
      </c>
      <c r="C28" s="18" t="s">
        <v>264</v>
      </c>
      <c r="D28" s="18" t="s">
        <v>354</v>
      </c>
      <c r="E28" s="45">
        <v>9040</v>
      </c>
      <c r="F28" s="45">
        <v>800</v>
      </c>
    </row>
    <row r="29" spans="2:6" x14ac:dyDescent="0.2">
      <c r="B29" s="33" t="s">
        <v>265</v>
      </c>
      <c r="C29" s="18" t="s">
        <v>266</v>
      </c>
      <c r="D29" s="18" t="s">
        <v>374</v>
      </c>
      <c r="E29" s="45" t="s">
        <v>574</v>
      </c>
      <c r="F29" s="45" t="s">
        <v>574</v>
      </c>
    </row>
    <row r="30" spans="2:6" x14ac:dyDescent="0.2">
      <c r="B30" s="33" t="s">
        <v>265</v>
      </c>
      <c r="C30" s="18" t="s">
        <v>267</v>
      </c>
      <c r="D30" s="18" t="s">
        <v>375</v>
      </c>
      <c r="E30" s="45">
        <v>7625</v>
      </c>
      <c r="F30" s="45">
        <v>145</v>
      </c>
    </row>
    <row r="31" spans="2:6" x14ac:dyDescent="0.2">
      <c r="B31" s="33" t="s">
        <v>265</v>
      </c>
      <c r="C31" s="18" t="s">
        <v>268</v>
      </c>
      <c r="D31" s="18" t="s">
        <v>376</v>
      </c>
      <c r="E31" s="45">
        <v>6605</v>
      </c>
      <c r="F31" s="45">
        <v>630</v>
      </c>
    </row>
    <row r="32" spans="2:6" x14ac:dyDescent="0.2">
      <c r="B32" s="33" t="s">
        <v>265</v>
      </c>
      <c r="C32" s="18" t="s">
        <v>269</v>
      </c>
      <c r="D32" s="18" t="s">
        <v>355</v>
      </c>
      <c r="E32" s="45">
        <v>17985</v>
      </c>
      <c r="F32" s="45">
        <v>390</v>
      </c>
    </row>
    <row r="33" spans="2:6" x14ac:dyDescent="0.2">
      <c r="B33" s="33" t="s">
        <v>265</v>
      </c>
      <c r="C33" s="18" t="s">
        <v>270</v>
      </c>
      <c r="D33" s="18" t="s">
        <v>377</v>
      </c>
      <c r="E33" s="45" t="s">
        <v>574</v>
      </c>
      <c r="F33" s="45" t="s">
        <v>574</v>
      </c>
    </row>
    <row r="34" spans="2:6" x14ac:dyDescent="0.2">
      <c r="B34" s="33" t="s">
        <v>265</v>
      </c>
      <c r="C34" s="18" t="s">
        <v>271</v>
      </c>
      <c r="D34" s="18" t="s">
        <v>378</v>
      </c>
      <c r="E34" s="45" t="s">
        <v>574</v>
      </c>
      <c r="F34" s="45" t="s">
        <v>574</v>
      </c>
    </row>
    <row r="35" spans="2:6" x14ac:dyDescent="0.2">
      <c r="B35" s="33" t="s">
        <v>265</v>
      </c>
      <c r="C35" s="18" t="s">
        <v>272</v>
      </c>
      <c r="D35" s="18" t="s">
        <v>379</v>
      </c>
      <c r="E35" s="45" t="s">
        <v>574</v>
      </c>
      <c r="F35" s="45" t="s">
        <v>574</v>
      </c>
    </row>
    <row r="36" spans="2:6" x14ac:dyDescent="0.2">
      <c r="B36" s="33" t="s">
        <v>265</v>
      </c>
      <c r="C36" s="18" t="s">
        <v>273</v>
      </c>
      <c r="D36" s="18" t="s">
        <v>356</v>
      </c>
      <c r="E36" s="45" t="s">
        <v>574</v>
      </c>
      <c r="F36" s="45" t="s">
        <v>574</v>
      </c>
    </row>
    <row r="37" spans="2:6" x14ac:dyDescent="0.2">
      <c r="B37" s="33" t="s">
        <v>265</v>
      </c>
      <c r="C37" s="18" t="s">
        <v>274</v>
      </c>
      <c r="D37" s="18" t="s">
        <v>380</v>
      </c>
      <c r="E37" s="45">
        <v>8120</v>
      </c>
      <c r="F37" s="45">
        <v>400</v>
      </c>
    </row>
    <row r="38" spans="2:6" x14ac:dyDescent="0.2">
      <c r="B38" s="33" t="s">
        <v>265</v>
      </c>
      <c r="C38" s="18" t="s">
        <v>275</v>
      </c>
      <c r="D38" s="18" t="s">
        <v>357</v>
      </c>
      <c r="E38" s="45">
        <v>24310</v>
      </c>
      <c r="F38" s="45" t="s">
        <v>574</v>
      </c>
    </row>
    <row r="39" spans="2:6" x14ac:dyDescent="0.2">
      <c r="B39" s="33" t="s">
        <v>265</v>
      </c>
      <c r="C39" s="18" t="s">
        <v>276</v>
      </c>
      <c r="D39" s="18" t="s">
        <v>381</v>
      </c>
      <c r="E39" s="45">
        <v>6880</v>
      </c>
      <c r="F39" s="45">
        <v>35</v>
      </c>
    </row>
    <row r="40" spans="2:6" x14ac:dyDescent="0.2">
      <c r="B40" s="33" t="s">
        <v>277</v>
      </c>
      <c r="C40" s="18" t="s">
        <v>278</v>
      </c>
      <c r="D40" s="18" t="s">
        <v>358</v>
      </c>
      <c r="E40" s="45" t="s">
        <v>574</v>
      </c>
      <c r="F40" s="45" t="s">
        <v>574</v>
      </c>
    </row>
    <row r="41" spans="2:6" x14ac:dyDescent="0.2">
      <c r="B41" s="33" t="s">
        <v>277</v>
      </c>
      <c r="C41" s="18" t="s">
        <v>279</v>
      </c>
      <c r="D41" s="18" t="s">
        <v>382</v>
      </c>
      <c r="E41" s="45">
        <v>38585</v>
      </c>
      <c r="F41" s="45">
        <v>945</v>
      </c>
    </row>
    <row r="42" spans="2:6" x14ac:dyDescent="0.2">
      <c r="B42" s="33" t="s">
        <v>277</v>
      </c>
      <c r="C42" s="18" t="s">
        <v>280</v>
      </c>
      <c r="D42" s="18" t="s">
        <v>383</v>
      </c>
      <c r="E42" s="45">
        <v>19505</v>
      </c>
      <c r="F42" s="45">
        <v>845</v>
      </c>
    </row>
    <row r="43" spans="2:6" x14ac:dyDescent="0.2">
      <c r="B43" s="33" t="s">
        <v>277</v>
      </c>
      <c r="C43" s="18" t="s">
        <v>281</v>
      </c>
      <c r="D43" s="18" t="s">
        <v>359</v>
      </c>
      <c r="E43" s="45">
        <v>4675</v>
      </c>
      <c r="F43" s="45">
        <v>360</v>
      </c>
    </row>
    <row r="44" spans="2:6" x14ac:dyDescent="0.2">
      <c r="B44" s="33" t="s">
        <v>282</v>
      </c>
      <c r="C44" s="18" t="s">
        <v>283</v>
      </c>
      <c r="D44" s="18" t="s">
        <v>384</v>
      </c>
      <c r="E44" s="45">
        <v>17050</v>
      </c>
      <c r="F44" s="45">
        <v>345</v>
      </c>
    </row>
    <row r="45" spans="2:6" x14ac:dyDescent="0.2">
      <c r="B45" s="33" t="s">
        <v>282</v>
      </c>
      <c r="C45" s="18" t="s">
        <v>284</v>
      </c>
      <c r="D45" s="18" t="s">
        <v>360</v>
      </c>
      <c r="E45" s="45">
        <v>22935</v>
      </c>
      <c r="F45" s="45">
        <v>650</v>
      </c>
    </row>
    <row r="46" spans="2:6" x14ac:dyDescent="0.2">
      <c r="B46" s="33" t="s">
        <v>282</v>
      </c>
      <c r="C46" s="18" t="s">
        <v>285</v>
      </c>
      <c r="D46" s="18" t="s">
        <v>385</v>
      </c>
      <c r="E46" s="45">
        <v>20990</v>
      </c>
      <c r="F46" s="45">
        <v>1850</v>
      </c>
    </row>
    <row r="47" spans="2:6" x14ac:dyDescent="0.2">
      <c r="B47" s="33" t="s">
        <v>286</v>
      </c>
      <c r="C47" s="18" t="s">
        <v>287</v>
      </c>
      <c r="D47" s="18" t="s">
        <v>386</v>
      </c>
      <c r="E47" s="45">
        <v>32905</v>
      </c>
      <c r="F47" s="45">
        <v>1160</v>
      </c>
    </row>
    <row r="48" spans="2:6" x14ac:dyDescent="0.2">
      <c r="B48" s="33" t="s">
        <v>286</v>
      </c>
      <c r="C48" s="18" t="s">
        <v>288</v>
      </c>
      <c r="D48" s="18" t="s">
        <v>361</v>
      </c>
      <c r="E48" s="45">
        <v>2710</v>
      </c>
      <c r="F48" s="45" t="s">
        <v>574</v>
      </c>
    </row>
    <row r="49" spans="2:6" x14ac:dyDescent="0.2">
      <c r="B49" s="33" t="s">
        <v>286</v>
      </c>
      <c r="C49" s="18" t="s">
        <v>289</v>
      </c>
      <c r="D49" s="18" t="s">
        <v>362</v>
      </c>
      <c r="E49" s="45">
        <v>16520</v>
      </c>
      <c r="F49" s="45">
        <v>1115</v>
      </c>
    </row>
    <row r="50" spans="2:6" x14ac:dyDescent="0.2">
      <c r="B50" s="33" t="s">
        <v>286</v>
      </c>
      <c r="C50" s="18" t="s">
        <v>290</v>
      </c>
      <c r="D50" s="18" t="s">
        <v>387</v>
      </c>
      <c r="E50" s="45">
        <v>19615</v>
      </c>
      <c r="F50" s="45">
        <v>465</v>
      </c>
    </row>
    <row r="51" spans="2:6" x14ac:dyDescent="0.2">
      <c r="B51" s="33" t="s">
        <v>286</v>
      </c>
      <c r="C51" s="18" t="s">
        <v>291</v>
      </c>
      <c r="D51" s="18" t="s">
        <v>388</v>
      </c>
      <c r="E51" s="45">
        <v>1375</v>
      </c>
      <c r="F51" s="45" t="s">
        <v>574</v>
      </c>
    </row>
    <row r="52" spans="2:6" x14ac:dyDescent="0.2">
      <c r="B52" s="33" t="s">
        <v>286</v>
      </c>
      <c r="C52" s="18" t="s">
        <v>292</v>
      </c>
      <c r="D52" s="18" t="s">
        <v>363</v>
      </c>
      <c r="E52" s="45" t="s">
        <v>574</v>
      </c>
      <c r="F52" s="45" t="s">
        <v>574</v>
      </c>
    </row>
    <row r="53" spans="2:6" x14ac:dyDescent="0.2">
      <c r="B53" s="33" t="s">
        <v>293</v>
      </c>
      <c r="C53" s="18" t="s">
        <v>294</v>
      </c>
      <c r="D53" s="18" t="s">
        <v>364</v>
      </c>
      <c r="E53" s="45">
        <v>8585</v>
      </c>
      <c r="F53" s="45">
        <v>485</v>
      </c>
    </row>
    <row r="54" spans="2:6" x14ac:dyDescent="0.2">
      <c r="B54" s="33" t="s">
        <v>293</v>
      </c>
      <c r="C54" s="18" t="s">
        <v>295</v>
      </c>
      <c r="D54" s="18" t="s">
        <v>389</v>
      </c>
      <c r="E54" s="45">
        <v>5475</v>
      </c>
      <c r="F54" s="45">
        <v>340</v>
      </c>
    </row>
    <row r="55" spans="2:6" x14ac:dyDescent="0.2">
      <c r="B55" s="33" t="s">
        <v>293</v>
      </c>
      <c r="C55" s="18" t="s">
        <v>296</v>
      </c>
      <c r="D55" s="18" t="s">
        <v>365</v>
      </c>
      <c r="E55" s="45" t="s">
        <v>574</v>
      </c>
      <c r="F55" s="45" t="s">
        <v>574</v>
      </c>
    </row>
    <row r="56" spans="2:6" x14ac:dyDescent="0.2">
      <c r="B56" s="33" t="s">
        <v>293</v>
      </c>
      <c r="C56" s="18" t="s">
        <v>297</v>
      </c>
      <c r="D56" s="18" t="s">
        <v>366</v>
      </c>
      <c r="E56" s="45">
        <v>8645</v>
      </c>
      <c r="F56" s="45">
        <v>385</v>
      </c>
    </row>
    <row r="57" spans="2:6" x14ac:dyDescent="0.2">
      <c r="B57" s="33" t="s">
        <v>293</v>
      </c>
      <c r="C57" s="18" t="s">
        <v>298</v>
      </c>
      <c r="D57" s="18" t="s">
        <v>390</v>
      </c>
      <c r="E57" s="45">
        <v>2170</v>
      </c>
      <c r="F57" s="45">
        <v>155</v>
      </c>
    </row>
    <row r="58" spans="2:6" x14ac:dyDescent="0.2">
      <c r="B58" s="33" t="s">
        <v>293</v>
      </c>
      <c r="C58" s="18" t="s">
        <v>299</v>
      </c>
      <c r="D58" s="18" t="s">
        <v>391</v>
      </c>
      <c r="E58" s="45" t="s">
        <v>574</v>
      </c>
      <c r="F58" s="45" t="s">
        <v>574</v>
      </c>
    </row>
    <row r="59" spans="2:6" x14ac:dyDescent="0.2">
      <c r="B59" s="33" t="s">
        <v>293</v>
      </c>
      <c r="C59" s="18" t="s">
        <v>300</v>
      </c>
      <c r="D59" s="18" t="s">
        <v>367</v>
      </c>
      <c r="E59" s="45">
        <v>3080</v>
      </c>
      <c r="F59" s="45" t="s">
        <v>574</v>
      </c>
    </row>
    <row r="60" spans="2:6" ht="6.75" customHeight="1" x14ac:dyDescent="0.2">
      <c r="D60" s="2"/>
    </row>
    <row r="61" spans="2:6" hidden="1" x14ac:dyDescent="0.2">
      <c r="B61" s="33" t="s">
        <v>253</v>
      </c>
      <c r="C61" s="18" t="s">
        <v>39</v>
      </c>
      <c r="D61" s="21" t="s">
        <v>154</v>
      </c>
      <c r="E61" s="45">
        <v>2485</v>
      </c>
      <c r="F61" s="45" t="s">
        <v>574</v>
      </c>
    </row>
    <row r="62" spans="2:6" hidden="1" x14ac:dyDescent="0.2">
      <c r="B62" s="33" t="s">
        <v>253</v>
      </c>
      <c r="C62" s="18" t="s">
        <v>41</v>
      </c>
      <c r="D62" s="21" t="s">
        <v>155</v>
      </c>
      <c r="E62" s="45">
        <v>1620</v>
      </c>
      <c r="F62" s="45" t="s">
        <v>575</v>
      </c>
    </row>
    <row r="63" spans="2:6" hidden="1" x14ac:dyDescent="0.2">
      <c r="B63" s="33" t="s">
        <v>253</v>
      </c>
      <c r="C63" s="18" t="s">
        <v>43</v>
      </c>
      <c r="D63" s="21" t="s">
        <v>303</v>
      </c>
      <c r="E63" s="45">
        <v>4230</v>
      </c>
      <c r="F63" s="45">
        <v>30</v>
      </c>
    </row>
    <row r="64" spans="2:6" hidden="1" x14ac:dyDescent="0.2">
      <c r="B64" s="33" t="s">
        <v>253</v>
      </c>
      <c r="C64" s="18" t="s">
        <v>44</v>
      </c>
      <c r="D64" s="21" t="s">
        <v>304</v>
      </c>
      <c r="E64" s="45">
        <v>8675</v>
      </c>
      <c r="F64" s="45">
        <v>415</v>
      </c>
    </row>
    <row r="65" spans="2:6" x14ac:dyDescent="0.2">
      <c r="B65" s="33" t="s">
        <v>253</v>
      </c>
      <c r="C65" s="18" t="s">
        <v>529</v>
      </c>
      <c r="D65" s="21" t="s">
        <v>530</v>
      </c>
      <c r="E65" s="45" t="s">
        <v>574</v>
      </c>
      <c r="F65" s="45" t="s">
        <v>574</v>
      </c>
    </row>
    <row r="66" spans="2:6" x14ac:dyDescent="0.2">
      <c r="B66" s="33" t="s">
        <v>253</v>
      </c>
      <c r="C66" s="18" t="s">
        <v>437</v>
      </c>
      <c r="D66" s="21" t="s">
        <v>438</v>
      </c>
      <c r="E66" s="45" t="s">
        <v>574</v>
      </c>
      <c r="F66" s="45" t="s">
        <v>574</v>
      </c>
    </row>
    <row r="67" spans="2:6" hidden="1" x14ac:dyDescent="0.2">
      <c r="B67" s="33" t="s">
        <v>253</v>
      </c>
      <c r="C67" s="18" t="s">
        <v>51</v>
      </c>
      <c r="D67" s="21" t="s">
        <v>162</v>
      </c>
      <c r="E67" s="45">
        <v>3860</v>
      </c>
      <c r="F67" s="45">
        <v>55</v>
      </c>
    </row>
    <row r="68" spans="2:6" x14ac:dyDescent="0.2">
      <c r="B68" s="33" t="s">
        <v>253</v>
      </c>
      <c r="C68" s="18" t="s">
        <v>59</v>
      </c>
      <c r="D68" s="21" t="s">
        <v>168</v>
      </c>
      <c r="E68" s="45" t="s">
        <v>574</v>
      </c>
      <c r="F68" s="45" t="s">
        <v>574</v>
      </c>
    </row>
    <row r="69" spans="2:6" hidden="1" x14ac:dyDescent="0.2">
      <c r="B69" s="33" t="s">
        <v>253</v>
      </c>
      <c r="C69" s="18" t="s">
        <v>69</v>
      </c>
      <c r="D69" s="21" t="s">
        <v>306</v>
      </c>
      <c r="E69" s="45">
        <v>7675</v>
      </c>
      <c r="F69" s="45" t="s">
        <v>574</v>
      </c>
    </row>
    <row r="70" spans="2:6" hidden="1" x14ac:dyDescent="0.2">
      <c r="B70" s="33" t="s">
        <v>243</v>
      </c>
      <c r="C70" s="18" t="s">
        <v>22</v>
      </c>
      <c r="D70" s="21" t="s">
        <v>142</v>
      </c>
      <c r="E70" s="45">
        <v>4805</v>
      </c>
      <c r="F70" s="45">
        <v>115</v>
      </c>
    </row>
    <row r="71" spans="2:6" hidden="1" x14ac:dyDescent="0.2">
      <c r="B71" s="33" t="s">
        <v>243</v>
      </c>
      <c r="C71" s="18" t="s">
        <v>441</v>
      </c>
      <c r="D71" s="21" t="s">
        <v>442</v>
      </c>
      <c r="E71" s="45">
        <v>3730</v>
      </c>
      <c r="F71" s="45">
        <v>395</v>
      </c>
    </row>
    <row r="72" spans="2:6" hidden="1" x14ac:dyDescent="0.2">
      <c r="B72" s="33" t="s">
        <v>243</v>
      </c>
      <c r="C72" s="18" t="s">
        <v>23</v>
      </c>
      <c r="D72" s="21" t="s">
        <v>308</v>
      </c>
      <c r="E72" s="45">
        <v>5120</v>
      </c>
      <c r="F72" s="45">
        <v>145</v>
      </c>
    </row>
    <row r="73" spans="2:6" x14ac:dyDescent="0.2">
      <c r="B73" s="33" t="s">
        <v>243</v>
      </c>
      <c r="C73" s="18" t="s">
        <v>24</v>
      </c>
      <c r="D73" s="21" t="s">
        <v>143</v>
      </c>
      <c r="E73" s="45" t="s">
        <v>574</v>
      </c>
      <c r="F73" s="45" t="s">
        <v>574</v>
      </c>
    </row>
    <row r="74" spans="2:6" hidden="1" x14ac:dyDescent="0.2">
      <c r="B74" s="33" t="s">
        <v>243</v>
      </c>
      <c r="C74" s="18" t="s">
        <v>25</v>
      </c>
      <c r="D74" s="21" t="s">
        <v>309</v>
      </c>
      <c r="E74" s="45">
        <v>1530</v>
      </c>
      <c r="F74" s="45" t="s">
        <v>575</v>
      </c>
    </row>
    <row r="75" spans="2:6" hidden="1" x14ac:dyDescent="0.2">
      <c r="B75" s="33" t="s">
        <v>243</v>
      </c>
      <c r="C75" s="18" t="s">
        <v>445</v>
      </c>
      <c r="D75" s="21" t="s">
        <v>446</v>
      </c>
      <c r="E75" s="45">
        <v>3075</v>
      </c>
      <c r="F75" s="45" t="s">
        <v>574</v>
      </c>
    </row>
    <row r="76" spans="2:6" hidden="1" x14ac:dyDescent="0.2">
      <c r="B76" s="33" t="s">
        <v>243</v>
      </c>
      <c r="C76" s="18" t="s">
        <v>26</v>
      </c>
      <c r="D76" s="21" t="s">
        <v>310</v>
      </c>
      <c r="E76" s="45">
        <v>6595</v>
      </c>
      <c r="F76" s="45" t="s">
        <v>574</v>
      </c>
    </row>
    <row r="77" spans="2:6" hidden="1" x14ac:dyDescent="0.2">
      <c r="B77" s="33" t="s">
        <v>243</v>
      </c>
      <c r="C77" s="18" t="s">
        <v>28</v>
      </c>
      <c r="D77" s="21" t="s">
        <v>145</v>
      </c>
      <c r="E77" s="45">
        <v>3365</v>
      </c>
      <c r="F77" s="45">
        <v>160</v>
      </c>
    </row>
    <row r="78" spans="2:6" hidden="1" x14ac:dyDescent="0.2">
      <c r="B78" s="33" t="s">
        <v>243</v>
      </c>
      <c r="C78" s="18" t="s">
        <v>29</v>
      </c>
      <c r="D78" s="21" t="s">
        <v>146</v>
      </c>
      <c r="E78" s="45">
        <v>8055</v>
      </c>
      <c r="F78" s="45" t="s">
        <v>574</v>
      </c>
    </row>
    <row r="79" spans="2:6" hidden="1" x14ac:dyDescent="0.2">
      <c r="B79" s="33" t="s">
        <v>243</v>
      </c>
      <c r="C79" s="18" t="s">
        <v>30</v>
      </c>
      <c r="D79" s="21" t="s">
        <v>147</v>
      </c>
      <c r="E79" s="45">
        <v>7510</v>
      </c>
      <c r="F79" s="45">
        <v>790</v>
      </c>
    </row>
    <row r="80" spans="2:6" hidden="1" x14ac:dyDescent="0.2">
      <c r="B80" s="33" t="s">
        <v>243</v>
      </c>
      <c r="C80" s="18" t="s">
        <v>31</v>
      </c>
      <c r="D80" s="21" t="s">
        <v>311</v>
      </c>
      <c r="E80" s="45">
        <v>3965</v>
      </c>
      <c r="F80" s="45">
        <v>120</v>
      </c>
    </row>
    <row r="81" spans="2:6" x14ac:dyDescent="0.2">
      <c r="B81" s="33" t="s">
        <v>243</v>
      </c>
      <c r="C81" s="18" t="s">
        <v>32</v>
      </c>
      <c r="D81" s="21" t="s">
        <v>312</v>
      </c>
      <c r="E81" s="45" t="s">
        <v>574</v>
      </c>
      <c r="F81" s="45" t="s">
        <v>574</v>
      </c>
    </row>
    <row r="82" spans="2:6" hidden="1" x14ac:dyDescent="0.2">
      <c r="B82" s="33" t="s">
        <v>243</v>
      </c>
      <c r="C82" s="18" t="s">
        <v>453</v>
      </c>
      <c r="D82" s="21" t="s">
        <v>454</v>
      </c>
      <c r="E82" s="45">
        <v>2855</v>
      </c>
      <c r="F82" s="45">
        <v>465</v>
      </c>
    </row>
    <row r="83" spans="2:6" hidden="1" x14ac:dyDescent="0.2">
      <c r="B83" s="33" t="s">
        <v>243</v>
      </c>
      <c r="C83" s="18" t="s">
        <v>33</v>
      </c>
      <c r="D83" s="21" t="s">
        <v>148</v>
      </c>
      <c r="E83" s="45">
        <v>5950</v>
      </c>
      <c r="F83" s="45" t="s">
        <v>574</v>
      </c>
    </row>
    <row r="84" spans="2:6" hidden="1" x14ac:dyDescent="0.2">
      <c r="B84" s="33" t="s">
        <v>243</v>
      </c>
      <c r="C84" s="18" t="s">
        <v>455</v>
      </c>
      <c r="D84" s="21" t="s">
        <v>456</v>
      </c>
      <c r="E84" s="45">
        <v>29975</v>
      </c>
      <c r="F84" s="45" t="s">
        <v>574</v>
      </c>
    </row>
    <row r="85" spans="2:6" x14ac:dyDescent="0.2">
      <c r="B85" s="33" t="s">
        <v>243</v>
      </c>
      <c r="C85" s="18" t="s">
        <v>443</v>
      </c>
      <c r="D85" s="21" t="s">
        <v>444</v>
      </c>
      <c r="E85" s="45" t="s">
        <v>574</v>
      </c>
      <c r="F85" s="45" t="s">
        <v>574</v>
      </c>
    </row>
    <row r="86" spans="2:6" hidden="1" x14ac:dyDescent="0.2">
      <c r="B86" s="33" t="s">
        <v>243</v>
      </c>
      <c r="C86" s="18" t="s">
        <v>447</v>
      </c>
      <c r="D86" s="21" t="s">
        <v>448</v>
      </c>
      <c r="E86" s="45">
        <v>4590</v>
      </c>
      <c r="F86" s="45" t="s">
        <v>574</v>
      </c>
    </row>
    <row r="87" spans="2:6" hidden="1" x14ac:dyDescent="0.2">
      <c r="B87" s="33" t="s">
        <v>243</v>
      </c>
      <c r="C87" s="18" t="s">
        <v>34</v>
      </c>
      <c r="D87" s="21" t="s">
        <v>149</v>
      </c>
      <c r="E87" s="45">
        <v>3735</v>
      </c>
      <c r="F87" s="45">
        <v>235</v>
      </c>
    </row>
    <row r="88" spans="2:6" hidden="1" x14ac:dyDescent="0.2">
      <c r="B88" s="33" t="s">
        <v>243</v>
      </c>
      <c r="C88" s="18" t="s">
        <v>449</v>
      </c>
      <c r="D88" s="21" t="s">
        <v>450</v>
      </c>
      <c r="E88" s="45">
        <v>7705</v>
      </c>
      <c r="F88" s="45">
        <v>335</v>
      </c>
    </row>
    <row r="89" spans="2:6" x14ac:dyDescent="0.2">
      <c r="B89" s="33" t="s">
        <v>243</v>
      </c>
      <c r="C89" s="18" t="s">
        <v>35</v>
      </c>
      <c r="D89" s="21" t="s">
        <v>150</v>
      </c>
      <c r="E89" s="45" t="s">
        <v>574</v>
      </c>
      <c r="F89" s="45" t="s">
        <v>574</v>
      </c>
    </row>
    <row r="90" spans="2:6" x14ac:dyDescent="0.2">
      <c r="B90" s="33" t="s">
        <v>243</v>
      </c>
      <c r="C90" s="18" t="s">
        <v>451</v>
      </c>
      <c r="D90" s="21" t="s">
        <v>452</v>
      </c>
      <c r="E90" s="45" t="s">
        <v>574</v>
      </c>
      <c r="F90" s="45" t="s">
        <v>574</v>
      </c>
    </row>
    <row r="91" spans="2:6" hidden="1" x14ac:dyDescent="0.2">
      <c r="B91" s="33" t="s">
        <v>243</v>
      </c>
      <c r="C91" s="18" t="s">
        <v>36</v>
      </c>
      <c r="D91" s="21" t="s">
        <v>151</v>
      </c>
      <c r="E91" s="45">
        <v>4665</v>
      </c>
      <c r="F91" s="45">
        <v>290</v>
      </c>
    </row>
    <row r="92" spans="2:6" hidden="1" x14ac:dyDescent="0.2">
      <c r="B92" s="33" t="s">
        <v>243</v>
      </c>
      <c r="C92" s="18" t="s">
        <v>439</v>
      </c>
      <c r="D92" s="21" t="s">
        <v>440</v>
      </c>
      <c r="E92" s="45">
        <v>6535</v>
      </c>
      <c r="F92" s="45" t="s">
        <v>574</v>
      </c>
    </row>
    <row r="93" spans="2:6" x14ac:dyDescent="0.2">
      <c r="B93" s="33" t="s">
        <v>243</v>
      </c>
      <c r="C93" s="18" t="s">
        <v>37</v>
      </c>
      <c r="D93" s="21" t="s">
        <v>152</v>
      </c>
      <c r="E93" s="45" t="s">
        <v>574</v>
      </c>
      <c r="F93" s="45" t="s">
        <v>574</v>
      </c>
    </row>
    <row r="94" spans="2:6" x14ac:dyDescent="0.2">
      <c r="B94" s="33" t="s">
        <v>243</v>
      </c>
      <c r="C94" s="18" t="s">
        <v>38</v>
      </c>
      <c r="D94" s="21" t="s">
        <v>153</v>
      </c>
      <c r="E94" s="45" t="s">
        <v>574</v>
      </c>
      <c r="F94" s="45" t="s">
        <v>574</v>
      </c>
    </row>
    <row r="95" spans="2:6" x14ac:dyDescent="0.2">
      <c r="B95" s="33" t="s">
        <v>265</v>
      </c>
      <c r="C95" s="18" t="s">
        <v>461</v>
      </c>
      <c r="D95" s="21" t="s">
        <v>462</v>
      </c>
      <c r="E95" s="45" t="s">
        <v>574</v>
      </c>
      <c r="F95" s="45" t="s">
        <v>574</v>
      </c>
    </row>
    <row r="96" spans="2:6" x14ac:dyDescent="0.2">
      <c r="B96" s="33" t="s">
        <v>265</v>
      </c>
      <c r="C96" s="18" t="s">
        <v>475</v>
      </c>
      <c r="D96" s="21" t="s">
        <v>476</v>
      </c>
      <c r="E96" s="45" t="s">
        <v>574</v>
      </c>
      <c r="F96" s="45" t="s">
        <v>574</v>
      </c>
    </row>
    <row r="97" spans="2:6" hidden="1" x14ac:dyDescent="0.2">
      <c r="B97" s="33" t="s">
        <v>265</v>
      </c>
      <c r="C97" s="18" t="s">
        <v>473</v>
      </c>
      <c r="D97" s="21" t="s">
        <v>474</v>
      </c>
      <c r="E97" s="45">
        <v>6605</v>
      </c>
      <c r="F97" s="45">
        <v>630</v>
      </c>
    </row>
    <row r="98" spans="2:6" hidden="1" x14ac:dyDescent="0.2">
      <c r="B98" s="33" t="s">
        <v>265</v>
      </c>
      <c r="C98" s="18" t="s">
        <v>459</v>
      </c>
      <c r="D98" s="21" t="s">
        <v>460</v>
      </c>
      <c r="E98" s="45">
        <v>2125</v>
      </c>
      <c r="F98" s="45" t="s">
        <v>574</v>
      </c>
    </row>
    <row r="99" spans="2:6" hidden="1" x14ac:dyDescent="0.2">
      <c r="B99" s="33" t="s">
        <v>265</v>
      </c>
      <c r="C99" s="18" t="s">
        <v>45</v>
      </c>
      <c r="D99" s="21" t="s">
        <v>157</v>
      </c>
      <c r="E99" s="45">
        <v>1625</v>
      </c>
      <c r="F99" s="45">
        <v>35</v>
      </c>
    </row>
    <row r="100" spans="2:6" x14ac:dyDescent="0.2">
      <c r="B100" s="33" t="s">
        <v>265</v>
      </c>
      <c r="C100" s="18" t="s">
        <v>554</v>
      </c>
      <c r="D100" s="21" t="s">
        <v>555</v>
      </c>
      <c r="E100" s="45" t="s">
        <v>574</v>
      </c>
      <c r="F100" s="45" t="s">
        <v>574</v>
      </c>
    </row>
    <row r="101" spans="2:6" hidden="1" x14ac:dyDescent="0.2">
      <c r="B101" s="33" t="s">
        <v>265</v>
      </c>
      <c r="C101" s="18" t="s">
        <v>471</v>
      </c>
      <c r="D101" s="21" t="s">
        <v>472</v>
      </c>
      <c r="E101" s="45">
        <v>14510</v>
      </c>
      <c r="F101" s="45" t="s">
        <v>574</v>
      </c>
    </row>
    <row r="102" spans="2:6" x14ac:dyDescent="0.2">
      <c r="B102" s="33" t="s">
        <v>265</v>
      </c>
      <c r="C102" s="18" t="s">
        <v>465</v>
      </c>
      <c r="D102" s="21" t="s">
        <v>466</v>
      </c>
      <c r="E102" s="45" t="s">
        <v>574</v>
      </c>
      <c r="F102" s="45" t="s">
        <v>574</v>
      </c>
    </row>
    <row r="103" spans="2:6" x14ac:dyDescent="0.2">
      <c r="B103" s="33" t="s">
        <v>265</v>
      </c>
      <c r="C103" s="18" t="s">
        <v>463</v>
      </c>
      <c r="D103" s="21" t="s">
        <v>464</v>
      </c>
      <c r="E103" s="45" t="s">
        <v>574</v>
      </c>
      <c r="F103" s="45" t="s">
        <v>574</v>
      </c>
    </row>
    <row r="104" spans="2:6" hidden="1" x14ac:dyDescent="0.2">
      <c r="B104" s="33" t="s">
        <v>265</v>
      </c>
      <c r="C104" s="18" t="s">
        <v>457</v>
      </c>
      <c r="D104" s="21" t="s">
        <v>458</v>
      </c>
      <c r="E104" s="45">
        <v>9460</v>
      </c>
      <c r="F104" s="45" t="s">
        <v>574</v>
      </c>
    </row>
    <row r="105" spans="2:6" hidden="1" x14ac:dyDescent="0.2">
      <c r="B105" s="33" t="s">
        <v>265</v>
      </c>
      <c r="C105" s="18" t="s">
        <v>531</v>
      </c>
      <c r="D105" s="21" t="s">
        <v>532</v>
      </c>
      <c r="E105" s="45">
        <v>4865</v>
      </c>
      <c r="F105" s="45" t="s">
        <v>574</v>
      </c>
    </row>
    <row r="106" spans="2:6" hidden="1" x14ac:dyDescent="0.2">
      <c r="B106" s="33" t="s">
        <v>265</v>
      </c>
      <c r="C106" s="18" t="s">
        <v>469</v>
      </c>
      <c r="D106" s="21" t="s">
        <v>470</v>
      </c>
      <c r="E106" s="45">
        <v>5030</v>
      </c>
      <c r="F106" s="45">
        <v>220</v>
      </c>
    </row>
    <row r="107" spans="2:6" x14ac:dyDescent="0.2">
      <c r="B107" s="33" t="s">
        <v>265</v>
      </c>
      <c r="C107" s="18" t="s">
        <v>467</v>
      </c>
      <c r="D107" s="21" t="s">
        <v>468</v>
      </c>
      <c r="E107" s="45" t="s">
        <v>574</v>
      </c>
      <c r="F107" s="45" t="s">
        <v>574</v>
      </c>
    </row>
    <row r="108" spans="2:6" hidden="1" x14ac:dyDescent="0.2">
      <c r="B108" s="33" t="s">
        <v>265</v>
      </c>
      <c r="C108" s="18" t="s">
        <v>54</v>
      </c>
      <c r="D108" s="21" t="s">
        <v>314</v>
      </c>
      <c r="E108" s="45">
        <v>2600</v>
      </c>
      <c r="F108" s="45" t="s">
        <v>574</v>
      </c>
    </row>
    <row r="109" spans="2:6" hidden="1" x14ac:dyDescent="0.2">
      <c r="B109" s="33" t="s">
        <v>265</v>
      </c>
      <c r="C109" s="18" t="s">
        <v>533</v>
      </c>
      <c r="D109" s="21" t="s">
        <v>534</v>
      </c>
      <c r="E109" s="45">
        <v>3735</v>
      </c>
      <c r="F109" s="45" t="s">
        <v>574</v>
      </c>
    </row>
    <row r="110" spans="2:6" hidden="1" x14ac:dyDescent="0.2">
      <c r="B110" s="33" t="s">
        <v>265</v>
      </c>
      <c r="C110" s="18" t="s">
        <v>55</v>
      </c>
      <c r="D110" s="21" t="s">
        <v>165</v>
      </c>
      <c r="E110" s="45">
        <v>3090</v>
      </c>
      <c r="F110" s="45">
        <v>180</v>
      </c>
    </row>
    <row r="111" spans="2:6" hidden="1" x14ac:dyDescent="0.2">
      <c r="B111" s="33" t="s">
        <v>265</v>
      </c>
      <c r="C111" s="18" t="s">
        <v>61</v>
      </c>
      <c r="D111" s="21" t="s">
        <v>170</v>
      </c>
      <c r="E111" s="45">
        <v>7390</v>
      </c>
      <c r="F111" s="45" t="s">
        <v>574</v>
      </c>
    </row>
    <row r="112" spans="2:6" x14ac:dyDescent="0.2">
      <c r="B112" s="33" t="s">
        <v>265</v>
      </c>
      <c r="C112" s="18" t="s">
        <v>56</v>
      </c>
      <c r="D112" s="21" t="s">
        <v>315</v>
      </c>
      <c r="E112" s="45" t="s">
        <v>574</v>
      </c>
      <c r="F112" s="45" t="s">
        <v>574</v>
      </c>
    </row>
    <row r="113" spans="2:6" hidden="1" x14ac:dyDescent="0.2">
      <c r="B113" s="33" t="s">
        <v>265</v>
      </c>
      <c r="C113" s="18" t="s">
        <v>63</v>
      </c>
      <c r="D113" s="21" t="s">
        <v>172</v>
      </c>
      <c r="E113" s="45">
        <v>1760</v>
      </c>
      <c r="F113" s="45">
        <v>145</v>
      </c>
    </row>
    <row r="114" spans="2:6" hidden="1" x14ac:dyDescent="0.2">
      <c r="B114" s="33" t="s">
        <v>265</v>
      </c>
      <c r="C114" s="18" t="s">
        <v>64</v>
      </c>
      <c r="D114" s="21" t="s">
        <v>316</v>
      </c>
      <c r="E114" s="45">
        <v>5255</v>
      </c>
      <c r="F114" s="45" t="s">
        <v>574</v>
      </c>
    </row>
    <row r="115" spans="2:6" hidden="1" x14ac:dyDescent="0.2">
      <c r="B115" s="33" t="s">
        <v>277</v>
      </c>
      <c r="C115" s="18" t="s">
        <v>485</v>
      </c>
      <c r="D115" s="21" t="s">
        <v>486</v>
      </c>
      <c r="E115" s="45">
        <v>3360</v>
      </c>
      <c r="F115" s="45">
        <v>130</v>
      </c>
    </row>
    <row r="116" spans="2:6" hidden="1" x14ac:dyDescent="0.2">
      <c r="B116" s="33" t="s">
        <v>277</v>
      </c>
      <c r="C116" s="18" t="s">
        <v>487</v>
      </c>
      <c r="D116" s="21" t="s">
        <v>488</v>
      </c>
      <c r="E116" s="45">
        <v>1875</v>
      </c>
      <c r="F116" s="45">
        <v>120</v>
      </c>
    </row>
    <row r="117" spans="2:6" x14ac:dyDescent="0.2">
      <c r="B117" s="33" t="s">
        <v>277</v>
      </c>
      <c r="C117" s="18" t="s">
        <v>82</v>
      </c>
      <c r="D117" s="21" t="s">
        <v>321</v>
      </c>
      <c r="E117" s="45" t="s">
        <v>574</v>
      </c>
      <c r="F117" s="45" t="s">
        <v>574</v>
      </c>
    </row>
    <row r="118" spans="2:6" x14ac:dyDescent="0.2">
      <c r="B118" s="33" t="s">
        <v>277</v>
      </c>
      <c r="C118" s="18" t="s">
        <v>83</v>
      </c>
      <c r="D118" s="21" t="s">
        <v>322</v>
      </c>
      <c r="E118" s="45" t="s">
        <v>574</v>
      </c>
      <c r="F118" s="45" t="s">
        <v>574</v>
      </c>
    </row>
    <row r="119" spans="2:6" hidden="1" x14ac:dyDescent="0.2">
      <c r="B119" s="33" t="s">
        <v>277</v>
      </c>
      <c r="C119" s="18" t="s">
        <v>489</v>
      </c>
      <c r="D119" s="21" t="s">
        <v>490</v>
      </c>
      <c r="E119" s="45">
        <v>2795</v>
      </c>
      <c r="F119" s="45" t="s">
        <v>574</v>
      </c>
    </row>
    <row r="120" spans="2:6" hidden="1" x14ac:dyDescent="0.2">
      <c r="B120" s="33" t="s">
        <v>277</v>
      </c>
      <c r="C120" s="18" t="s">
        <v>86</v>
      </c>
      <c r="D120" s="21" t="s">
        <v>186</v>
      </c>
      <c r="E120" s="45">
        <v>3530</v>
      </c>
      <c r="F120" s="45" t="s">
        <v>574</v>
      </c>
    </row>
    <row r="121" spans="2:6" hidden="1" x14ac:dyDescent="0.2">
      <c r="B121" s="33" t="s">
        <v>277</v>
      </c>
      <c r="C121" s="18" t="s">
        <v>491</v>
      </c>
      <c r="D121" s="21" t="s">
        <v>492</v>
      </c>
      <c r="E121" s="45">
        <v>1425</v>
      </c>
      <c r="F121" s="45">
        <v>40</v>
      </c>
    </row>
    <row r="122" spans="2:6" hidden="1" x14ac:dyDescent="0.2">
      <c r="B122" s="33" t="s">
        <v>277</v>
      </c>
      <c r="C122" s="18" t="s">
        <v>493</v>
      </c>
      <c r="D122" s="21" t="s">
        <v>494</v>
      </c>
      <c r="E122" s="45">
        <v>1180</v>
      </c>
      <c r="F122" s="45" t="s">
        <v>574</v>
      </c>
    </row>
    <row r="123" spans="2:6" x14ac:dyDescent="0.2">
      <c r="B123" s="33" t="s">
        <v>277</v>
      </c>
      <c r="C123" s="18" t="s">
        <v>90</v>
      </c>
      <c r="D123" s="21" t="s">
        <v>188</v>
      </c>
      <c r="E123" s="45" t="s">
        <v>574</v>
      </c>
      <c r="F123" s="45" t="s">
        <v>574</v>
      </c>
    </row>
    <row r="124" spans="2:6" x14ac:dyDescent="0.2">
      <c r="B124" s="33" t="s">
        <v>277</v>
      </c>
      <c r="C124" s="18" t="s">
        <v>479</v>
      </c>
      <c r="D124" s="21" t="s">
        <v>480</v>
      </c>
      <c r="E124" s="45" t="s">
        <v>574</v>
      </c>
      <c r="F124" s="45" t="s">
        <v>574</v>
      </c>
    </row>
    <row r="125" spans="2:6" hidden="1" x14ac:dyDescent="0.2">
      <c r="B125" s="33" t="s">
        <v>277</v>
      </c>
      <c r="C125" s="18" t="s">
        <v>93</v>
      </c>
      <c r="D125" s="21" t="s">
        <v>191</v>
      </c>
      <c r="E125" s="45">
        <v>4675</v>
      </c>
      <c r="F125" s="45">
        <v>360</v>
      </c>
    </row>
    <row r="126" spans="2:6" hidden="1" x14ac:dyDescent="0.2">
      <c r="B126" s="33" t="s">
        <v>277</v>
      </c>
      <c r="C126" s="18" t="s">
        <v>94</v>
      </c>
      <c r="D126" s="21" t="s">
        <v>192</v>
      </c>
      <c r="E126" s="45">
        <v>2100</v>
      </c>
      <c r="F126" s="45">
        <v>45</v>
      </c>
    </row>
    <row r="127" spans="2:6" hidden="1" x14ac:dyDescent="0.2">
      <c r="B127" s="33" t="s">
        <v>277</v>
      </c>
      <c r="C127" s="18" t="s">
        <v>95</v>
      </c>
      <c r="D127" s="21" t="s">
        <v>325</v>
      </c>
      <c r="E127" s="45">
        <v>10650</v>
      </c>
      <c r="F127" s="45" t="s">
        <v>574</v>
      </c>
    </row>
    <row r="128" spans="2:6" hidden="1" x14ac:dyDescent="0.2">
      <c r="B128" s="33" t="s">
        <v>277</v>
      </c>
      <c r="C128" s="18" t="s">
        <v>96</v>
      </c>
      <c r="D128" s="21" t="s">
        <v>326</v>
      </c>
      <c r="E128" s="45">
        <v>2995</v>
      </c>
      <c r="F128" s="45">
        <v>555</v>
      </c>
    </row>
    <row r="129" spans="2:6" hidden="1" x14ac:dyDescent="0.2">
      <c r="B129" s="33" t="s">
        <v>277</v>
      </c>
      <c r="C129" s="18" t="s">
        <v>97</v>
      </c>
      <c r="D129" s="21" t="s">
        <v>193</v>
      </c>
      <c r="E129" s="45">
        <v>10080</v>
      </c>
      <c r="F129" s="45">
        <v>790</v>
      </c>
    </row>
    <row r="130" spans="2:6" x14ac:dyDescent="0.2">
      <c r="B130" s="33" t="s">
        <v>277</v>
      </c>
      <c r="C130" s="18" t="s">
        <v>481</v>
      </c>
      <c r="D130" s="21" t="s">
        <v>482</v>
      </c>
      <c r="E130" s="45" t="s">
        <v>574</v>
      </c>
      <c r="F130" s="45" t="s">
        <v>574</v>
      </c>
    </row>
    <row r="131" spans="2:6" hidden="1" x14ac:dyDescent="0.2">
      <c r="B131" s="33" t="s">
        <v>277</v>
      </c>
      <c r="C131" s="18" t="s">
        <v>101</v>
      </c>
      <c r="D131" s="21" t="s">
        <v>196</v>
      </c>
      <c r="E131" s="45">
        <v>5435</v>
      </c>
      <c r="F131" s="45" t="s">
        <v>574</v>
      </c>
    </row>
    <row r="132" spans="2:6" hidden="1" x14ac:dyDescent="0.2">
      <c r="B132" s="33" t="s">
        <v>277</v>
      </c>
      <c r="C132" s="18" t="s">
        <v>102</v>
      </c>
      <c r="D132" s="21" t="s">
        <v>197</v>
      </c>
      <c r="E132" s="45">
        <v>6790</v>
      </c>
      <c r="F132" s="45">
        <v>110</v>
      </c>
    </row>
    <row r="133" spans="2:6" x14ac:dyDescent="0.2">
      <c r="B133" s="33" t="s">
        <v>277</v>
      </c>
      <c r="C133" s="18" t="s">
        <v>477</v>
      </c>
      <c r="D133" s="21" t="s">
        <v>478</v>
      </c>
      <c r="E133" s="45" t="s">
        <v>574</v>
      </c>
      <c r="F133" s="45" t="s">
        <v>574</v>
      </c>
    </row>
    <row r="134" spans="2:6" x14ac:dyDescent="0.2">
      <c r="B134" s="33" t="s">
        <v>277</v>
      </c>
      <c r="C134" s="18" t="s">
        <v>106</v>
      </c>
      <c r="D134" s="21" t="s">
        <v>199</v>
      </c>
      <c r="E134" s="45" t="s">
        <v>574</v>
      </c>
      <c r="F134" s="45" t="s">
        <v>574</v>
      </c>
    </row>
    <row r="135" spans="2:6" hidden="1" x14ac:dyDescent="0.2">
      <c r="B135" s="33" t="s">
        <v>277</v>
      </c>
      <c r="C135" s="18" t="s">
        <v>112</v>
      </c>
      <c r="D135" s="21" t="s">
        <v>327</v>
      </c>
      <c r="E135" s="45">
        <v>1820</v>
      </c>
      <c r="F135" s="45" t="s">
        <v>574</v>
      </c>
    </row>
    <row r="136" spans="2:6" x14ac:dyDescent="0.2">
      <c r="B136" s="33" t="s">
        <v>277</v>
      </c>
      <c r="C136" s="18" t="s">
        <v>483</v>
      </c>
      <c r="D136" s="21" t="s">
        <v>484</v>
      </c>
      <c r="E136" s="45" t="s">
        <v>574</v>
      </c>
      <c r="F136" s="45" t="s">
        <v>574</v>
      </c>
    </row>
    <row r="137" spans="2:6" hidden="1" x14ac:dyDescent="0.2">
      <c r="B137" s="33" t="s">
        <v>282</v>
      </c>
      <c r="C137" s="18" t="s">
        <v>77</v>
      </c>
      <c r="D137" s="21" t="s">
        <v>181</v>
      </c>
      <c r="E137" s="45">
        <v>10240</v>
      </c>
      <c r="F137" s="45" t="s">
        <v>575</v>
      </c>
    </row>
    <row r="138" spans="2:6" x14ac:dyDescent="0.2">
      <c r="B138" s="33" t="s">
        <v>282</v>
      </c>
      <c r="C138" s="18" t="s">
        <v>502</v>
      </c>
      <c r="D138" s="21" t="s">
        <v>503</v>
      </c>
      <c r="E138" s="45" t="s">
        <v>574</v>
      </c>
      <c r="F138" s="45" t="s">
        <v>574</v>
      </c>
    </row>
    <row r="139" spans="2:6" hidden="1" x14ac:dyDescent="0.2">
      <c r="B139" s="33" t="s">
        <v>282</v>
      </c>
      <c r="C139" s="18" t="s">
        <v>498</v>
      </c>
      <c r="D139" s="21" t="s">
        <v>499</v>
      </c>
      <c r="E139" s="45">
        <v>3005</v>
      </c>
      <c r="F139" s="45">
        <v>410</v>
      </c>
    </row>
    <row r="140" spans="2:6" hidden="1" x14ac:dyDescent="0.2">
      <c r="B140" s="33" t="s">
        <v>282</v>
      </c>
      <c r="C140" s="18" t="s">
        <v>81</v>
      </c>
      <c r="D140" s="21" t="s">
        <v>328</v>
      </c>
      <c r="E140" s="45">
        <v>2190</v>
      </c>
      <c r="F140" s="45">
        <v>85</v>
      </c>
    </row>
    <row r="141" spans="2:6" x14ac:dyDescent="0.2">
      <c r="B141" s="33" t="s">
        <v>282</v>
      </c>
      <c r="C141" s="18" t="s">
        <v>85</v>
      </c>
      <c r="D141" s="21" t="s">
        <v>185</v>
      </c>
      <c r="E141" s="45" t="s">
        <v>574</v>
      </c>
      <c r="F141" s="45" t="s">
        <v>574</v>
      </c>
    </row>
    <row r="142" spans="2:6" hidden="1" x14ac:dyDescent="0.2">
      <c r="B142" s="33" t="s">
        <v>282</v>
      </c>
      <c r="C142" s="18" t="s">
        <v>89</v>
      </c>
      <c r="D142" s="21" t="s">
        <v>187</v>
      </c>
      <c r="E142" s="45">
        <v>2725</v>
      </c>
      <c r="F142" s="45">
        <v>200</v>
      </c>
    </row>
    <row r="143" spans="2:6" x14ac:dyDescent="0.2">
      <c r="B143" s="33" t="s">
        <v>282</v>
      </c>
      <c r="C143" s="18" t="s">
        <v>73</v>
      </c>
      <c r="D143" s="21" t="s">
        <v>177</v>
      </c>
      <c r="E143" s="45" t="s">
        <v>574</v>
      </c>
      <c r="F143" s="45" t="s">
        <v>574</v>
      </c>
    </row>
    <row r="144" spans="2:6" hidden="1" x14ac:dyDescent="0.2">
      <c r="B144" s="33" t="s">
        <v>282</v>
      </c>
      <c r="C144" s="18" t="s">
        <v>91</v>
      </c>
      <c r="D144" s="21" t="s">
        <v>189</v>
      </c>
      <c r="E144" s="45">
        <v>10895</v>
      </c>
      <c r="F144" s="45" t="s">
        <v>574</v>
      </c>
    </row>
    <row r="145" spans="2:6" hidden="1" x14ac:dyDescent="0.2">
      <c r="B145" s="33" t="s">
        <v>282</v>
      </c>
      <c r="C145" s="18" t="s">
        <v>103</v>
      </c>
      <c r="D145" s="21" t="s">
        <v>425</v>
      </c>
      <c r="E145" s="45">
        <v>3655</v>
      </c>
      <c r="F145" s="45">
        <v>430</v>
      </c>
    </row>
    <row r="146" spans="2:6" hidden="1" x14ac:dyDescent="0.2">
      <c r="B146" s="33" t="s">
        <v>282</v>
      </c>
      <c r="C146" s="18" t="s">
        <v>496</v>
      </c>
      <c r="D146" s="21" t="s">
        <v>497</v>
      </c>
      <c r="E146" s="45">
        <v>5615</v>
      </c>
      <c r="F146" s="45">
        <v>410</v>
      </c>
    </row>
    <row r="147" spans="2:6" hidden="1" x14ac:dyDescent="0.2">
      <c r="B147" s="33" t="s">
        <v>282</v>
      </c>
      <c r="C147" s="18" t="s">
        <v>92</v>
      </c>
      <c r="D147" s="21" t="s">
        <v>190</v>
      </c>
      <c r="E147" s="45">
        <v>855</v>
      </c>
      <c r="F147" s="45">
        <v>115</v>
      </c>
    </row>
    <row r="148" spans="2:6" hidden="1" x14ac:dyDescent="0.2">
      <c r="B148" s="33" t="s">
        <v>282</v>
      </c>
      <c r="C148" s="18" t="s">
        <v>500</v>
      </c>
      <c r="D148" s="21" t="s">
        <v>501</v>
      </c>
      <c r="E148" s="45">
        <v>1410</v>
      </c>
      <c r="F148" s="45" t="s">
        <v>575</v>
      </c>
    </row>
    <row r="149" spans="2:6" hidden="1" x14ac:dyDescent="0.2">
      <c r="B149" s="33" t="s">
        <v>282</v>
      </c>
      <c r="C149" s="18" t="s">
        <v>98</v>
      </c>
      <c r="D149" s="21" t="s">
        <v>329</v>
      </c>
      <c r="E149" s="45">
        <v>4850</v>
      </c>
      <c r="F149" s="45">
        <v>580</v>
      </c>
    </row>
    <row r="150" spans="2:6" hidden="1" x14ac:dyDescent="0.2">
      <c r="B150" s="33" t="s">
        <v>282</v>
      </c>
      <c r="C150" s="18" t="s">
        <v>495</v>
      </c>
      <c r="D150" s="21" t="s">
        <v>330</v>
      </c>
      <c r="E150" s="45">
        <v>2725</v>
      </c>
      <c r="F150" s="45">
        <v>85</v>
      </c>
    </row>
    <row r="151" spans="2:6" hidden="1" x14ac:dyDescent="0.2">
      <c r="B151" s="33" t="s">
        <v>282</v>
      </c>
      <c r="C151" s="18" t="s">
        <v>105</v>
      </c>
      <c r="D151" s="21" t="s">
        <v>331</v>
      </c>
      <c r="E151" s="45">
        <v>2410</v>
      </c>
      <c r="F151" s="45">
        <v>70</v>
      </c>
    </row>
    <row r="152" spans="2:6" hidden="1" x14ac:dyDescent="0.2">
      <c r="B152" s="33" t="s">
        <v>282</v>
      </c>
      <c r="C152" s="18" t="s">
        <v>108</v>
      </c>
      <c r="D152" s="21" t="s">
        <v>332</v>
      </c>
      <c r="E152" s="45">
        <v>2675</v>
      </c>
      <c r="F152" s="45">
        <v>140</v>
      </c>
    </row>
    <row r="153" spans="2:6" hidden="1" x14ac:dyDescent="0.2">
      <c r="B153" s="33" t="s">
        <v>282</v>
      </c>
      <c r="C153" s="18" t="s">
        <v>109</v>
      </c>
      <c r="D153" s="21" t="s">
        <v>333</v>
      </c>
      <c r="E153" s="45">
        <v>2950</v>
      </c>
      <c r="F153" s="45">
        <v>315</v>
      </c>
    </row>
    <row r="154" spans="2:6" x14ac:dyDescent="0.2">
      <c r="B154" s="33" t="s">
        <v>282</v>
      </c>
      <c r="C154" s="18" t="s">
        <v>110</v>
      </c>
      <c r="D154" s="21" t="s">
        <v>201</v>
      </c>
      <c r="E154" s="45" t="s">
        <v>574</v>
      </c>
      <c r="F154" s="45" t="s">
        <v>574</v>
      </c>
    </row>
    <row r="155" spans="2:6" hidden="1" x14ac:dyDescent="0.2">
      <c r="B155" s="33" t="s">
        <v>282</v>
      </c>
      <c r="C155" s="18" t="s">
        <v>111</v>
      </c>
      <c r="D155" s="21" t="s">
        <v>334</v>
      </c>
      <c r="E155" s="45">
        <v>4775</v>
      </c>
      <c r="F155" s="45" t="s">
        <v>574</v>
      </c>
    </row>
    <row r="156" spans="2:6" x14ac:dyDescent="0.2">
      <c r="B156" s="33" t="s">
        <v>286</v>
      </c>
      <c r="C156" s="18" t="s">
        <v>113</v>
      </c>
      <c r="D156" s="21" t="s">
        <v>335</v>
      </c>
      <c r="E156" s="45" t="s">
        <v>574</v>
      </c>
      <c r="F156" s="45" t="s">
        <v>574</v>
      </c>
    </row>
    <row r="157" spans="2:6" hidden="1" x14ac:dyDescent="0.2">
      <c r="B157" s="33" t="s">
        <v>286</v>
      </c>
      <c r="C157" s="18" t="s">
        <v>518</v>
      </c>
      <c r="D157" s="21" t="s">
        <v>519</v>
      </c>
      <c r="E157" s="45">
        <v>1375</v>
      </c>
      <c r="F157" s="45" t="s">
        <v>574</v>
      </c>
    </row>
    <row r="158" spans="2:6" x14ac:dyDescent="0.2">
      <c r="B158" s="33" t="s">
        <v>286</v>
      </c>
      <c r="C158" s="18" t="s">
        <v>556</v>
      </c>
      <c r="D158" s="21" t="s">
        <v>557</v>
      </c>
      <c r="E158" s="45" t="s">
        <v>574</v>
      </c>
      <c r="F158" s="45" t="s">
        <v>574</v>
      </c>
    </row>
    <row r="159" spans="2:6" x14ac:dyDescent="0.2">
      <c r="B159" s="33" t="s">
        <v>286</v>
      </c>
      <c r="C159" s="18" t="s">
        <v>114</v>
      </c>
      <c r="D159" s="21" t="s">
        <v>202</v>
      </c>
      <c r="E159" s="45" t="s">
        <v>574</v>
      </c>
      <c r="F159" s="45" t="s">
        <v>574</v>
      </c>
    </row>
    <row r="160" spans="2:6" hidden="1" x14ac:dyDescent="0.2">
      <c r="B160" s="33" t="s">
        <v>286</v>
      </c>
      <c r="C160" s="18" t="s">
        <v>115</v>
      </c>
      <c r="D160" s="21" t="s">
        <v>336</v>
      </c>
      <c r="E160" s="45">
        <v>3400</v>
      </c>
      <c r="F160" s="45">
        <v>290</v>
      </c>
    </row>
    <row r="161" spans="2:6" hidden="1" x14ac:dyDescent="0.2">
      <c r="B161" s="33" t="s">
        <v>286</v>
      </c>
      <c r="C161" s="18" t="s">
        <v>116</v>
      </c>
      <c r="D161" s="21" t="s">
        <v>203</v>
      </c>
      <c r="E161" s="45">
        <v>14530</v>
      </c>
      <c r="F161" s="45" t="s">
        <v>574</v>
      </c>
    </row>
    <row r="162" spans="2:6" hidden="1" x14ac:dyDescent="0.2">
      <c r="B162" s="33" t="s">
        <v>286</v>
      </c>
      <c r="C162" s="18" t="s">
        <v>117</v>
      </c>
      <c r="D162" s="21" t="s">
        <v>204</v>
      </c>
      <c r="E162" s="45">
        <v>3565</v>
      </c>
      <c r="F162" s="45">
        <v>275</v>
      </c>
    </row>
    <row r="163" spans="2:6" hidden="1" x14ac:dyDescent="0.2">
      <c r="B163" s="33" t="s">
        <v>286</v>
      </c>
      <c r="C163" s="18" t="s">
        <v>508</v>
      </c>
      <c r="D163" s="21" t="s">
        <v>509</v>
      </c>
      <c r="E163" s="45">
        <v>2400</v>
      </c>
      <c r="F163" s="45" t="s">
        <v>574</v>
      </c>
    </row>
    <row r="164" spans="2:6" x14ac:dyDescent="0.2">
      <c r="B164" s="33" t="s">
        <v>286</v>
      </c>
      <c r="C164" s="18" t="s">
        <v>120</v>
      </c>
      <c r="D164" s="21" t="s">
        <v>337</v>
      </c>
      <c r="E164" s="45" t="s">
        <v>574</v>
      </c>
      <c r="F164" s="45" t="s">
        <v>574</v>
      </c>
    </row>
    <row r="165" spans="2:6" hidden="1" x14ac:dyDescent="0.2">
      <c r="B165" s="33" t="s">
        <v>286</v>
      </c>
      <c r="C165" s="18" t="s">
        <v>520</v>
      </c>
      <c r="D165" s="21" t="s">
        <v>521</v>
      </c>
      <c r="E165" s="45">
        <v>5960</v>
      </c>
      <c r="F165" s="45">
        <v>460</v>
      </c>
    </row>
    <row r="166" spans="2:6" hidden="1" x14ac:dyDescent="0.2">
      <c r="B166" s="33" t="s">
        <v>286</v>
      </c>
      <c r="C166" s="18" t="s">
        <v>121</v>
      </c>
      <c r="D166" s="21" t="s">
        <v>338</v>
      </c>
      <c r="E166" s="45">
        <v>3350</v>
      </c>
      <c r="F166" s="45">
        <v>410</v>
      </c>
    </row>
    <row r="167" spans="2:6" hidden="1" x14ac:dyDescent="0.2">
      <c r="B167" s="33" t="s">
        <v>286</v>
      </c>
      <c r="C167" s="18" t="s">
        <v>122</v>
      </c>
      <c r="D167" s="21" t="s">
        <v>207</v>
      </c>
      <c r="E167" s="45">
        <v>3265</v>
      </c>
      <c r="F167" s="45" t="s">
        <v>574</v>
      </c>
    </row>
    <row r="168" spans="2:6" hidden="1" x14ac:dyDescent="0.2">
      <c r="B168" s="33" t="s">
        <v>286</v>
      </c>
      <c r="C168" s="18" t="s">
        <v>506</v>
      </c>
      <c r="D168" s="21" t="s">
        <v>507</v>
      </c>
      <c r="E168" s="45">
        <v>2385</v>
      </c>
      <c r="F168" s="45" t="s">
        <v>574</v>
      </c>
    </row>
    <row r="169" spans="2:6" hidden="1" x14ac:dyDescent="0.2">
      <c r="B169" s="33" t="s">
        <v>286</v>
      </c>
      <c r="C169" s="18" t="s">
        <v>124</v>
      </c>
      <c r="D169" s="21" t="s">
        <v>339</v>
      </c>
      <c r="E169" s="45">
        <v>3775</v>
      </c>
      <c r="F169" s="45">
        <v>270</v>
      </c>
    </row>
    <row r="170" spans="2:6" hidden="1" x14ac:dyDescent="0.2">
      <c r="B170" s="33" t="s">
        <v>286</v>
      </c>
      <c r="C170" s="18" t="s">
        <v>512</v>
      </c>
      <c r="D170" s="21" t="s">
        <v>513</v>
      </c>
      <c r="E170" s="45">
        <v>5030</v>
      </c>
      <c r="F170" s="45" t="s">
        <v>574</v>
      </c>
    </row>
    <row r="171" spans="2:6" x14ac:dyDescent="0.2">
      <c r="B171" s="33" t="s">
        <v>286</v>
      </c>
      <c r="C171" s="18" t="s">
        <v>561</v>
      </c>
      <c r="D171" s="21" t="s">
        <v>562</v>
      </c>
      <c r="E171" s="45" t="s">
        <v>574</v>
      </c>
      <c r="F171" s="45" t="s">
        <v>574</v>
      </c>
    </row>
    <row r="172" spans="2:6" hidden="1" x14ac:dyDescent="0.2">
      <c r="B172" s="33" t="s">
        <v>286</v>
      </c>
      <c r="C172" s="18" t="s">
        <v>516</v>
      </c>
      <c r="D172" s="21" t="s">
        <v>517</v>
      </c>
      <c r="E172" s="45">
        <v>2950</v>
      </c>
      <c r="F172" s="45">
        <v>190</v>
      </c>
    </row>
    <row r="173" spans="2:6" hidden="1" x14ac:dyDescent="0.2">
      <c r="B173" s="33" t="s">
        <v>286</v>
      </c>
      <c r="C173" s="18" t="s">
        <v>510</v>
      </c>
      <c r="D173" s="21" t="s">
        <v>511</v>
      </c>
      <c r="E173" s="45">
        <v>5480</v>
      </c>
      <c r="F173" s="45" t="s">
        <v>574</v>
      </c>
    </row>
    <row r="174" spans="2:6" x14ac:dyDescent="0.2">
      <c r="B174" s="33" t="s">
        <v>286</v>
      </c>
      <c r="C174" s="18" t="s">
        <v>514</v>
      </c>
      <c r="D174" s="21" t="s">
        <v>515</v>
      </c>
      <c r="E174" s="45" t="s">
        <v>574</v>
      </c>
      <c r="F174" s="45" t="s">
        <v>574</v>
      </c>
    </row>
    <row r="175" spans="2:6" hidden="1" x14ac:dyDescent="0.2">
      <c r="B175" s="33" t="s">
        <v>286</v>
      </c>
      <c r="C175" s="18" t="s">
        <v>129</v>
      </c>
      <c r="D175" s="21" t="s">
        <v>341</v>
      </c>
      <c r="E175" s="45">
        <v>12955</v>
      </c>
      <c r="F175" s="45">
        <v>840</v>
      </c>
    </row>
    <row r="176" spans="2:6" x14ac:dyDescent="0.2">
      <c r="B176" s="33" t="s">
        <v>286</v>
      </c>
      <c r="C176" s="18" t="s">
        <v>504</v>
      </c>
      <c r="D176" s="21" t="s">
        <v>505</v>
      </c>
      <c r="E176" s="45" t="s">
        <v>574</v>
      </c>
      <c r="F176" s="45" t="s">
        <v>574</v>
      </c>
    </row>
    <row r="177" spans="2:6" hidden="1" x14ac:dyDescent="0.2">
      <c r="B177" s="33" t="s">
        <v>293</v>
      </c>
      <c r="C177" s="18" t="s">
        <v>522</v>
      </c>
      <c r="D177" s="21" t="s">
        <v>523</v>
      </c>
      <c r="E177" s="45">
        <v>3080</v>
      </c>
      <c r="F177" s="45" t="s">
        <v>574</v>
      </c>
    </row>
    <row r="178" spans="2:6" x14ac:dyDescent="0.2">
      <c r="B178" s="33" t="s">
        <v>293</v>
      </c>
      <c r="C178" s="18" t="s">
        <v>559</v>
      </c>
      <c r="D178" s="21" t="s">
        <v>560</v>
      </c>
      <c r="E178" s="45" t="s">
        <v>574</v>
      </c>
      <c r="F178" s="45" t="s">
        <v>574</v>
      </c>
    </row>
    <row r="179" spans="2:6" hidden="1" x14ac:dyDescent="0.2">
      <c r="B179" s="33" t="s">
        <v>293</v>
      </c>
      <c r="C179" s="18" t="s">
        <v>132</v>
      </c>
      <c r="D179" s="21" t="s">
        <v>214</v>
      </c>
      <c r="E179" s="45">
        <v>5475</v>
      </c>
      <c r="F179" s="45">
        <v>340</v>
      </c>
    </row>
    <row r="180" spans="2:6" hidden="1" x14ac:dyDescent="0.2">
      <c r="B180" s="33" t="s">
        <v>293</v>
      </c>
      <c r="C180" s="18" t="s">
        <v>135</v>
      </c>
      <c r="D180" s="21" t="s">
        <v>216</v>
      </c>
      <c r="E180" s="45">
        <v>2170</v>
      </c>
      <c r="F180" s="45">
        <v>155</v>
      </c>
    </row>
    <row r="181" spans="2:6" x14ac:dyDescent="0.2">
      <c r="B181" s="33" t="s">
        <v>293</v>
      </c>
      <c r="C181" s="18" t="s">
        <v>137</v>
      </c>
      <c r="D181" s="21" t="s">
        <v>217</v>
      </c>
      <c r="E181" s="45" t="s">
        <v>574</v>
      </c>
      <c r="F181" s="45" t="s">
        <v>574</v>
      </c>
    </row>
    <row r="182" spans="2:6" hidden="1" x14ac:dyDescent="0.2">
      <c r="B182" s="33" t="s">
        <v>293</v>
      </c>
      <c r="C182" s="18" t="s">
        <v>139</v>
      </c>
      <c r="D182" s="21" t="s">
        <v>219</v>
      </c>
      <c r="E182" s="45">
        <v>8645</v>
      </c>
      <c r="F182" s="45">
        <v>385</v>
      </c>
    </row>
    <row r="183" spans="2:6" x14ac:dyDescent="0.2">
      <c r="B183" s="33" t="s">
        <v>293</v>
      </c>
      <c r="C183" s="18" t="s">
        <v>526</v>
      </c>
      <c r="D183" s="21" t="s">
        <v>527</v>
      </c>
      <c r="E183" s="45" t="s">
        <v>574</v>
      </c>
      <c r="F183" s="45" t="s">
        <v>574</v>
      </c>
    </row>
    <row r="184" spans="2:6" hidden="1" x14ac:dyDescent="0.2">
      <c r="B184" s="33" t="s">
        <v>293</v>
      </c>
      <c r="C184" s="18" t="s">
        <v>524</v>
      </c>
      <c r="D184" s="21" t="s">
        <v>525</v>
      </c>
      <c r="E184" s="45">
        <v>1800</v>
      </c>
      <c r="F184" s="45" t="s">
        <v>574</v>
      </c>
    </row>
    <row r="185" spans="2:6" hidden="1" x14ac:dyDescent="0.2">
      <c r="B185" s="33" t="s">
        <v>293</v>
      </c>
      <c r="C185" s="18" t="s">
        <v>140</v>
      </c>
      <c r="D185" s="21" t="s">
        <v>343</v>
      </c>
      <c r="E185" s="45">
        <v>3000</v>
      </c>
      <c r="F185" s="45">
        <v>205</v>
      </c>
    </row>
    <row r="186" spans="2:6" x14ac:dyDescent="0.2">
      <c r="B186" s="33" t="s">
        <v>293</v>
      </c>
      <c r="C186" s="18" t="s">
        <v>344</v>
      </c>
      <c r="D186" s="21" t="s">
        <v>345</v>
      </c>
      <c r="E186" s="45" t="s">
        <v>574</v>
      </c>
      <c r="F186" s="45" t="s">
        <v>574</v>
      </c>
    </row>
    <row r="187" spans="2:6" hidden="1" x14ac:dyDescent="0.2">
      <c r="B187" s="33" t="s">
        <v>293</v>
      </c>
      <c r="C187" s="18" t="s">
        <v>134</v>
      </c>
      <c r="D187" s="21" t="s">
        <v>346</v>
      </c>
      <c r="E187" s="45">
        <v>3785</v>
      </c>
      <c r="F187" s="45">
        <v>280</v>
      </c>
    </row>
    <row r="188" spans="2:6" x14ac:dyDescent="0.2">
      <c r="B188"/>
      <c r="C188"/>
      <c r="D188"/>
      <c r="E188"/>
      <c r="F188"/>
    </row>
    <row r="189" spans="2:6" x14ac:dyDescent="0.2">
      <c r="B189" s="35" t="s">
        <v>244</v>
      </c>
    </row>
    <row r="190" spans="2:6" x14ac:dyDescent="0.2">
      <c r="B190" s="16"/>
    </row>
    <row r="191" spans="2:6" x14ac:dyDescent="0.2">
      <c r="B191" s="16" t="s">
        <v>567</v>
      </c>
    </row>
    <row r="192" spans="2:6" x14ac:dyDescent="0.2">
      <c r="B192" s="16" t="s">
        <v>245</v>
      </c>
    </row>
    <row r="193" spans="1:8" x14ac:dyDescent="0.2">
      <c r="B193" s="16" t="s">
        <v>246</v>
      </c>
    </row>
    <row r="194" spans="1:8" s="7" customFormat="1" x14ac:dyDescent="0.2">
      <c r="A194" s="2"/>
      <c r="B194" s="16"/>
      <c r="C194" s="2"/>
      <c r="G194" s="2"/>
      <c r="H194" s="2"/>
    </row>
    <row r="195" spans="1:8" s="7" customFormat="1" x14ac:dyDescent="0.2">
      <c r="A195" s="2"/>
      <c r="B195" s="16"/>
      <c r="C195" s="2"/>
      <c r="G195" s="2"/>
      <c r="H195" s="2"/>
    </row>
    <row r="196" spans="1:8" s="7" customFormat="1" x14ac:dyDescent="0.2">
      <c r="A196" s="2"/>
      <c r="B196" s="16"/>
      <c r="C196" s="2"/>
      <c r="G196" s="2"/>
      <c r="H196" s="2"/>
    </row>
    <row r="197" spans="1:8" s="7" customFormat="1" x14ac:dyDescent="0.2">
      <c r="A197" s="2"/>
      <c r="B197" s="16"/>
      <c r="C197" s="2"/>
      <c r="G197" s="2"/>
      <c r="H197" s="2"/>
    </row>
    <row r="198" spans="1:8" s="7" customFormat="1" x14ac:dyDescent="0.2">
      <c r="A198" s="2"/>
      <c r="B198" s="16"/>
      <c r="C198" s="2"/>
      <c r="G198" s="2"/>
      <c r="H198" s="2"/>
    </row>
    <row r="199" spans="1:8" s="7" customFormat="1" x14ac:dyDescent="0.2">
      <c r="A199" s="2"/>
      <c r="B199" s="16"/>
      <c r="C199" s="2"/>
      <c r="G199" s="2"/>
      <c r="H199" s="2"/>
    </row>
    <row r="200" spans="1:8" s="7" customFormat="1" x14ac:dyDescent="0.2">
      <c r="A200" s="2"/>
      <c r="B200" s="16"/>
      <c r="C200" s="2"/>
      <c r="G200" s="2"/>
      <c r="H200" s="2"/>
    </row>
    <row r="201" spans="1:8" s="7" customFormat="1" x14ac:dyDescent="0.2">
      <c r="A201" s="2"/>
      <c r="B201" s="16"/>
      <c r="C201" s="2"/>
      <c r="G201" s="2"/>
      <c r="H201" s="2"/>
    </row>
    <row r="202" spans="1:8" s="7" customFormat="1" x14ac:dyDescent="0.2">
      <c r="A202" s="2"/>
      <c r="B202" s="16"/>
      <c r="C202" s="2"/>
      <c r="G202" s="2"/>
      <c r="H202" s="2"/>
    </row>
    <row r="203" spans="1:8" s="7" customFormat="1" x14ac:dyDescent="0.2">
      <c r="A203" s="2"/>
      <c r="B203" s="16"/>
      <c r="C203" s="14"/>
      <c r="G203" s="2"/>
      <c r="H203" s="2"/>
    </row>
    <row r="204" spans="1:8" s="7" customFormat="1" x14ac:dyDescent="0.2">
      <c r="A204" s="2"/>
      <c r="B204" s="16"/>
      <c r="C204" s="2"/>
      <c r="G204" s="2"/>
      <c r="H204" s="2"/>
    </row>
    <row r="205" spans="1:8" s="7" customFormat="1" x14ac:dyDescent="0.2">
      <c r="A205" s="2"/>
      <c r="B205" s="16"/>
      <c r="C205" s="2"/>
      <c r="G205" s="2"/>
      <c r="H205" s="2"/>
    </row>
    <row r="206" spans="1:8" s="7" customFormat="1" x14ac:dyDescent="0.2">
      <c r="A206" s="2"/>
      <c r="B206" s="16"/>
      <c r="C206" s="2"/>
      <c r="G206" s="2"/>
      <c r="H206" s="2"/>
    </row>
    <row r="207" spans="1:8" s="7" customFormat="1" x14ac:dyDescent="0.2">
      <c r="A207" s="2"/>
      <c r="B207" s="16"/>
      <c r="C207" s="2"/>
      <c r="G207" s="2"/>
      <c r="H207" s="2"/>
    </row>
    <row r="208" spans="1:8" s="7" customFormat="1" x14ac:dyDescent="0.2">
      <c r="A208" s="2"/>
      <c r="B208" s="16"/>
      <c r="C208" s="2"/>
      <c r="G208" s="2"/>
      <c r="H208" s="2"/>
    </row>
    <row r="209" spans="1:8" s="7" customFormat="1" x14ac:dyDescent="0.2">
      <c r="A209" s="2"/>
      <c r="B209" s="16"/>
      <c r="C209" s="2"/>
      <c r="G209" s="2"/>
      <c r="H209" s="2"/>
    </row>
    <row r="210" spans="1:8" x14ac:dyDescent="0.2">
      <c r="B210" s="16"/>
    </row>
    <row r="211" spans="1:8" x14ac:dyDescent="0.2">
      <c r="B211" s="16"/>
    </row>
    <row r="212" spans="1:8" x14ac:dyDescent="0.2">
      <c r="B212" s="16"/>
    </row>
    <row r="213" spans="1:8" x14ac:dyDescent="0.2">
      <c r="B213" s="16"/>
    </row>
    <row r="214" spans="1:8" x14ac:dyDescent="0.2">
      <c r="B214" s="16"/>
    </row>
    <row r="215" spans="1:8" x14ac:dyDescent="0.2">
      <c r="B215" s="16"/>
    </row>
    <row r="216" spans="1:8" x14ac:dyDescent="0.2">
      <c r="B216" s="16"/>
    </row>
    <row r="217" spans="1:8" x14ac:dyDescent="0.2">
      <c r="B217" s="16"/>
    </row>
    <row r="218" spans="1:8" x14ac:dyDescent="0.2">
      <c r="B218" s="16"/>
    </row>
    <row r="219" spans="1:8" x14ac:dyDescent="0.2">
      <c r="B219" s="16"/>
    </row>
    <row r="220" spans="1:8" x14ac:dyDescent="0.2">
      <c r="B220" s="16"/>
    </row>
    <row r="221" spans="1:8" x14ac:dyDescent="0.2">
      <c r="B221" s="16"/>
    </row>
    <row r="222" spans="1:8" x14ac:dyDescent="0.2">
      <c r="B222" s="16"/>
    </row>
    <row r="223" spans="1:8" x14ac:dyDescent="0.2">
      <c r="B223" s="16"/>
    </row>
    <row r="224" spans="1:8"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sheetData>
  <autoFilter ref="E60:F187" xr:uid="{DE9B2168-D394-4356-A3DC-6D4E937AE6A3}">
    <filterColumn colId="0">
      <filters>
        <filter val="**"/>
      </filters>
    </filterColumn>
  </autoFilter>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6146B-726B-43B3-884A-60DF79190EA5}">
  <dimension ref="B1:V302"/>
  <sheetViews>
    <sheetView showGridLines="0" zoomScale="85" zoomScaleNormal="85" zoomScaleSheetLayoutView="25" workbookViewId="0"/>
  </sheetViews>
  <sheetFormatPr defaultColWidth="9.42578125" defaultRowHeight="12.75" x14ac:dyDescent="0.2"/>
  <cols>
    <col min="1" max="1" width="1.5703125" style="2" customWidth="1"/>
    <col min="2" max="2" width="31.42578125" style="2" customWidth="1"/>
    <col min="3" max="3" width="10.5703125" style="2" customWidth="1"/>
    <col min="4" max="4" width="83.42578125" style="7" bestFit="1" customWidth="1"/>
    <col min="5" max="10" width="11.42578125" style="7" customWidth="1"/>
    <col min="11" max="11" width="11.42578125" style="2" customWidth="1"/>
    <col min="12" max="12" width="14.5703125" style="2" customWidth="1"/>
    <col min="13" max="13" width="15.5703125" style="2" customWidth="1"/>
    <col min="14" max="21" width="11.42578125" style="2" customWidth="1"/>
    <col min="22" max="22" width="15.5703125" style="2" customWidth="1"/>
    <col min="23" max="23" width="9.42578125" style="2" customWidth="1"/>
    <col min="24" max="16384" width="9.42578125" style="2"/>
  </cols>
  <sheetData>
    <row r="1" spans="2:22" s="15" customFormat="1" ht="9" customHeight="1" x14ac:dyDescent="0.25">
      <c r="C1" s="19"/>
      <c r="D1" s="19"/>
      <c r="E1" s="19"/>
      <c r="F1" s="19"/>
      <c r="G1" s="19"/>
      <c r="H1" s="19"/>
      <c r="I1" s="19"/>
      <c r="J1" s="19"/>
    </row>
    <row r="2" spans="2:22" ht="19.5" customHeight="1" x14ac:dyDescent="0.2">
      <c r="B2" s="3" t="s">
        <v>0</v>
      </c>
      <c r="C2" s="22" t="s">
        <v>394</v>
      </c>
      <c r="D2" s="17"/>
    </row>
    <row r="3" spans="2:22" ht="12.75" customHeight="1" x14ac:dyDescent="0.2">
      <c r="B3" s="3" t="s">
        <v>4</v>
      </c>
      <c r="C3" s="12" t="s">
        <v>432</v>
      </c>
    </row>
    <row r="4" spans="2:22" ht="12.75" customHeight="1" x14ac:dyDescent="0.2">
      <c r="B4" s="3"/>
      <c r="C4" s="6"/>
    </row>
    <row r="5" spans="2:22" ht="15" x14ac:dyDescent="0.2">
      <c r="B5" s="3" t="s">
        <v>1</v>
      </c>
      <c r="C5" s="46" t="str">
        <f>'System &amp; Provider Summary - T1'!$C$5</f>
        <v>August 2024</v>
      </c>
    </row>
    <row r="6" spans="2:22" x14ac:dyDescent="0.2">
      <c r="B6" s="3" t="s">
        <v>2</v>
      </c>
      <c r="C6" s="2" t="s">
        <v>399</v>
      </c>
      <c r="D6" s="2"/>
    </row>
    <row r="7" spans="2:22" ht="12.75" customHeight="1" x14ac:dyDescent="0.2">
      <c r="B7" s="3" t="s">
        <v>6</v>
      </c>
      <c r="C7" s="2" t="s">
        <v>424</v>
      </c>
    </row>
    <row r="8" spans="2:22" ht="12.75" customHeight="1" x14ac:dyDescent="0.2">
      <c r="B8" s="3" t="s">
        <v>3</v>
      </c>
      <c r="C8" s="2" t="str">
        <f>'System &amp; Provider Summary - T1'!C8</f>
        <v>10th October 2024</v>
      </c>
    </row>
    <row r="9" spans="2:22" ht="12.75" customHeight="1" x14ac:dyDescent="0.2">
      <c r="B9" s="3" t="s">
        <v>5</v>
      </c>
      <c r="C9" s="8" t="s">
        <v>403</v>
      </c>
    </row>
    <row r="10" spans="2:22" ht="12.75" customHeight="1" x14ac:dyDescent="0.2">
      <c r="B10" s="3" t="s">
        <v>8</v>
      </c>
      <c r="C10" s="2" t="str">
        <f>'System &amp; Provider Summary - T1'!C10</f>
        <v>Published (Final) - Official Statistics in development</v>
      </c>
    </row>
    <row r="11" spans="2:22" ht="12.75" customHeight="1" x14ac:dyDescent="0.2">
      <c r="B11" s="3" t="s">
        <v>9</v>
      </c>
      <c r="C11" s="2" t="str">
        <f>'System &amp; Provider Summary - T1'!C11</f>
        <v>Kerry Evert - england.nhsdata@nhs.net</v>
      </c>
    </row>
    <row r="12" spans="2:22" x14ac:dyDescent="0.2">
      <c r="B12" s="3"/>
    </row>
    <row r="13" spans="2:22" ht="15" x14ac:dyDescent="0.2">
      <c r="B13" s="5" t="s">
        <v>411</v>
      </c>
    </row>
    <row r="14" spans="2:22" ht="15" x14ac:dyDescent="0.2">
      <c r="B14" s="5"/>
      <c r="C14" s="5"/>
    </row>
    <row r="15" spans="2:22" ht="15" customHeight="1" x14ac:dyDescent="0.2">
      <c r="B15" s="5"/>
      <c r="C15" s="9"/>
      <c r="E15" s="65" t="s">
        <v>396</v>
      </c>
      <c r="F15" s="66"/>
      <c r="G15" s="66"/>
      <c r="H15" s="66"/>
      <c r="I15" s="66"/>
      <c r="J15" s="66"/>
      <c r="K15" s="66"/>
      <c r="L15" s="66"/>
      <c r="M15" s="67"/>
      <c r="N15" s="65" t="s">
        <v>395</v>
      </c>
      <c r="O15" s="66"/>
      <c r="P15" s="66"/>
      <c r="Q15" s="66"/>
      <c r="R15" s="66"/>
      <c r="S15" s="66"/>
      <c r="T15" s="66"/>
      <c r="U15" s="66"/>
      <c r="V15" s="67"/>
    </row>
    <row r="16" spans="2:22" s="12" customFormat="1" ht="25.5" x14ac:dyDescent="0.2">
      <c r="B16" s="48" t="s">
        <v>242</v>
      </c>
      <c r="C16" s="11" t="s">
        <v>348</v>
      </c>
      <c r="D16" s="10" t="s">
        <v>349</v>
      </c>
      <c r="E16" s="11" t="s">
        <v>221</v>
      </c>
      <c r="F16" s="20" t="s">
        <v>13</v>
      </c>
      <c r="G16" s="20" t="s">
        <v>247</v>
      </c>
      <c r="H16" s="20" t="s">
        <v>248</v>
      </c>
      <c r="I16" s="20" t="s">
        <v>249</v>
      </c>
      <c r="J16" s="20" t="s">
        <v>222</v>
      </c>
      <c r="K16" s="20" t="s">
        <v>223</v>
      </c>
      <c r="L16" s="11" t="s">
        <v>14</v>
      </c>
      <c r="M16" s="11" t="s">
        <v>347</v>
      </c>
      <c r="N16" s="11" t="s">
        <v>221</v>
      </c>
      <c r="O16" s="20" t="s">
        <v>13</v>
      </c>
      <c r="P16" s="20" t="s">
        <v>247</v>
      </c>
      <c r="Q16" s="20" t="s">
        <v>248</v>
      </c>
      <c r="R16" s="20" t="s">
        <v>249</v>
      </c>
      <c r="S16" s="20" t="s">
        <v>222</v>
      </c>
      <c r="T16" s="20" t="s">
        <v>223</v>
      </c>
      <c r="U16" s="11" t="s">
        <v>14</v>
      </c>
      <c r="V16" s="11" t="s">
        <v>347</v>
      </c>
    </row>
    <row r="17" spans="2:22" x14ac:dyDescent="0.2">
      <c r="B17" s="49" t="s">
        <v>7</v>
      </c>
      <c r="C17" s="1" t="s">
        <v>7</v>
      </c>
      <c r="D17" s="13" t="s">
        <v>10</v>
      </c>
      <c r="E17" s="26">
        <v>7.9247530538168492E-2</v>
      </c>
      <c r="F17" s="26">
        <v>7.1523555875202746E-2</v>
      </c>
      <c r="G17" s="26">
        <v>0.10823678365004626</v>
      </c>
      <c r="H17" s="26">
        <v>0.25255374380527496</v>
      </c>
      <c r="I17" s="26">
        <v>0.21440959540906723</v>
      </c>
      <c r="J17" s="26">
        <v>0.15564071156461057</v>
      </c>
      <c r="K17" s="26">
        <v>0.11838807915762976</v>
      </c>
      <c r="L17" s="26">
        <v>0</v>
      </c>
      <c r="M17" s="25">
        <v>1334803</v>
      </c>
      <c r="N17" s="26">
        <v>4.7097974249425988E-2</v>
      </c>
      <c r="O17" s="26">
        <v>3.1766791641235796E-2</v>
      </c>
      <c r="P17" s="26">
        <v>6.4914116313540854E-2</v>
      </c>
      <c r="Q17" s="26">
        <v>0.18650274653413548</v>
      </c>
      <c r="R17" s="26">
        <v>0.2150143866073764</v>
      </c>
      <c r="S17" s="26">
        <v>0.23091231435463713</v>
      </c>
      <c r="T17" s="26">
        <v>0.22379167029964833</v>
      </c>
      <c r="U17" s="26">
        <v>0</v>
      </c>
      <c r="V17" s="25">
        <v>344070</v>
      </c>
    </row>
    <row r="18" spans="2:22" ht="6.75" customHeight="1" x14ac:dyDescent="0.2">
      <c r="D18" s="4"/>
      <c r="K18" s="7"/>
      <c r="N18" s="7"/>
      <c r="O18" s="7"/>
      <c r="P18" s="7"/>
      <c r="Q18" s="7"/>
      <c r="R18" s="7"/>
      <c r="S18" s="7"/>
      <c r="T18" s="7"/>
    </row>
    <row r="19" spans="2:22" x14ac:dyDescent="0.2">
      <c r="B19" s="33" t="s">
        <v>253</v>
      </c>
      <c r="C19" s="18" t="s">
        <v>254</v>
      </c>
      <c r="D19" s="18" t="s">
        <v>368</v>
      </c>
      <c r="E19" s="39">
        <v>9.1302258529553093E-2</v>
      </c>
      <c r="F19" s="39">
        <v>8.5375620695178595E-2</v>
      </c>
      <c r="G19" s="39">
        <v>0.10796091622617332</v>
      </c>
      <c r="H19" s="39">
        <v>0.23690533397405095</v>
      </c>
      <c r="I19" s="39">
        <v>0.20743232420310748</v>
      </c>
      <c r="J19" s="39">
        <v>0.1513695338779433</v>
      </c>
      <c r="K19" s="39">
        <v>0.11981419189492232</v>
      </c>
      <c r="L19" s="39">
        <v>0</v>
      </c>
      <c r="M19" s="25">
        <v>31215</v>
      </c>
      <c r="N19" s="39">
        <v>4.8192771084337352E-2</v>
      </c>
      <c r="O19" s="39">
        <v>3.1325301204819279E-2</v>
      </c>
      <c r="P19" s="39">
        <v>6.0240963855421686E-2</v>
      </c>
      <c r="Q19" s="39">
        <v>0.16265060240963855</v>
      </c>
      <c r="R19" s="39">
        <v>0.19819277108433736</v>
      </c>
      <c r="S19" s="39">
        <v>0.23493975903614459</v>
      </c>
      <c r="T19" s="39">
        <v>0.26506024096385544</v>
      </c>
      <c r="U19" s="39">
        <v>0</v>
      </c>
      <c r="V19" s="25">
        <v>8300</v>
      </c>
    </row>
    <row r="20" spans="2:22" x14ac:dyDescent="0.2">
      <c r="B20" s="33" t="s">
        <v>253</v>
      </c>
      <c r="C20" s="18" t="s">
        <v>255</v>
      </c>
      <c r="D20" s="18" t="s">
        <v>369</v>
      </c>
      <c r="E20" s="39">
        <v>8.3951664193343226E-2</v>
      </c>
      <c r="F20" s="39">
        <v>8.5223659105363572E-2</v>
      </c>
      <c r="G20" s="39">
        <v>0.11871952512189951</v>
      </c>
      <c r="H20" s="39">
        <v>0.2596989612041552</v>
      </c>
      <c r="I20" s="39">
        <v>0.20606317574729702</v>
      </c>
      <c r="J20" s="39">
        <v>0.13758744965020139</v>
      </c>
      <c r="K20" s="39">
        <v>0.1085435658257367</v>
      </c>
      <c r="L20" s="39">
        <v>0</v>
      </c>
      <c r="M20" s="25">
        <v>23585</v>
      </c>
      <c r="N20" s="39">
        <v>7.3442136498516317E-2</v>
      </c>
      <c r="O20" s="39">
        <v>3.857566765578635E-2</v>
      </c>
      <c r="P20" s="39">
        <v>6.6765578635014838E-2</v>
      </c>
      <c r="Q20" s="39">
        <v>0.18768545994065283</v>
      </c>
      <c r="R20" s="39">
        <v>0.20548961424332343</v>
      </c>
      <c r="S20" s="39">
        <v>0.21587537091988129</v>
      </c>
      <c r="T20" s="39">
        <v>0.21142433234421365</v>
      </c>
      <c r="U20" s="39">
        <v>0</v>
      </c>
      <c r="V20" s="25">
        <v>6740</v>
      </c>
    </row>
    <row r="21" spans="2:22" x14ac:dyDescent="0.2">
      <c r="B21" s="33" t="s">
        <v>253</v>
      </c>
      <c r="C21" s="18" t="s">
        <v>256</v>
      </c>
      <c r="D21" s="18" t="s">
        <v>370</v>
      </c>
      <c r="E21" s="39">
        <v>6.2841530054644809E-2</v>
      </c>
      <c r="F21" s="39">
        <v>6.8306010928961755E-2</v>
      </c>
      <c r="G21" s="39">
        <v>0.10450819672131148</v>
      </c>
      <c r="H21" s="39">
        <v>0.21880692167577415</v>
      </c>
      <c r="I21" s="39">
        <v>0.20218579234972678</v>
      </c>
      <c r="J21" s="39">
        <v>0.18374316939890711</v>
      </c>
      <c r="K21" s="39">
        <v>0.15960837887067394</v>
      </c>
      <c r="L21" s="39">
        <v>0</v>
      </c>
      <c r="M21" s="25">
        <v>21960</v>
      </c>
      <c r="N21" s="39">
        <v>4.0963855421686748E-2</v>
      </c>
      <c r="O21" s="39">
        <v>2.6506024096385541E-2</v>
      </c>
      <c r="P21" s="39">
        <v>6.746987951807229E-2</v>
      </c>
      <c r="Q21" s="39">
        <v>0.16626506024096385</v>
      </c>
      <c r="R21" s="39">
        <v>0.1783132530120482</v>
      </c>
      <c r="S21" s="39">
        <v>0.25301204819277107</v>
      </c>
      <c r="T21" s="39">
        <v>0.26746987951807227</v>
      </c>
      <c r="U21" s="39">
        <v>0</v>
      </c>
      <c r="V21" s="25">
        <v>2075</v>
      </c>
    </row>
    <row r="22" spans="2:22" x14ac:dyDescent="0.2">
      <c r="B22" s="33" t="s">
        <v>253</v>
      </c>
      <c r="C22" s="18" t="s">
        <v>257</v>
      </c>
      <c r="D22" s="18" t="s">
        <v>371</v>
      </c>
      <c r="E22" s="39">
        <v>0.10059171597633136</v>
      </c>
      <c r="F22" s="39">
        <v>7.1005917159763315E-2</v>
      </c>
      <c r="G22" s="39">
        <v>0.10236686390532544</v>
      </c>
      <c r="H22" s="39">
        <v>0.22879684418145957</v>
      </c>
      <c r="I22" s="39">
        <v>0.20453648915187378</v>
      </c>
      <c r="J22" s="39">
        <v>0.15641025641025641</v>
      </c>
      <c r="K22" s="39">
        <v>0.13648915187376726</v>
      </c>
      <c r="L22" s="39">
        <v>0</v>
      </c>
      <c r="M22" s="25">
        <v>25350</v>
      </c>
      <c r="N22" s="39">
        <v>5.9861036878674508E-2</v>
      </c>
      <c r="O22" s="39">
        <v>3.4206306787814E-2</v>
      </c>
      <c r="P22" s="39">
        <v>6.1998931052912883E-2</v>
      </c>
      <c r="Q22" s="39">
        <v>0.17423837520042759</v>
      </c>
      <c r="R22" s="39">
        <v>0.21165152324959915</v>
      </c>
      <c r="S22" s="39">
        <v>0.22287546766435062</v>
      </c>
      <c r="T22" s="39">
        <v>0.23516835916622128</v>
      </c>
      <c r="U22" s="39">
        <v>0</v>
      </c>
      <c r="V22" s="25">
        <v>9355</v>
      </c>
    </row>
    <row r="23" spans="2:22" x14ac:dyDescent="0.2">
      <c r="B23" s="33" t="s">
        <v>253</v>
      </c>
      <c r="C23" s="18" t="s">
        <v>258</v>
      </c>
      <c r="D23" s="18" t="s">
        <v>372</v>
      </c>
      <c r="E23" s="39">
        <v>5.9181731684110374E-2</v>
      </c>
      <c r="F23" s="39">
        <v>7.6879162702188392E-2</v>
      </c>
      <c r="G23" s="39">
        <v>0.10371075166508087</v>
      </c>
      <c r="H23" s="39">
        <v>0.2247383444338725</v>
      </c>
      <c r="I23" s="39">
        <v>0.20456707897240722</v>
      </c>
      <c r="J23" s="39">
        <v>0.18420551855375833</v>
      </c>
      <c r="K23" s="39">
        <v>0.14652711703139867</v>
      </c>
      <c r="L23" s="39">
        <v>0</v>
      </c>
      <c r="M23" s="25">
        <v>26275</v>
      </c>
      <c r="N23" s="39">
        <v>2.5694444444444443E-2</v>
      </c>
      <c r="O23" s="39">
        <v>2.2916666666666665E-2</v>
      </c>
      <c r="P23" s="39">
        <v>4.4444444444444446E-2</v>
      </c>
      <c r="Q23" s="39">
        <v>0.1451388888888889</v>
      </c>
      <c r="R23" s="39">
        <v>0.19236111111111112</v>
      </c>
      <c r="S23" s="39">
        <v>0.27777777777777779</v>
      </c>
      <c r="T23" s="39">
        <v>0.29097222222222224</v>
      </c>
      <c r="U23" s="39">
        <v>0</v>
      </c>
      <c r="V23" s="25">
        <v>7200</v>
      </c>
    </row>
    <row r="24" spans="2:22" x14ac:dyDescent="0.2">
      <c r="B24" s="33" t="s">
        <v>253</v>
      </c>
      <c r="C24" s="18" t="s">
        <v>259</v>
      </c>
      <c r="D24" s="18" t="s">
        <v>373</v>
      </c>
      <c r="E24" s="39">
        <v>7.5866311256920241E-2</v>
      </c>
      <c r="F24" s="39">
        <v>6.7254459708837394E-2</v>
      </c>
      <c r="G24" s="39">
        <v>0.10949354111133894</v>
      </c>
      <c r="H24" s="39">
        <v>0.23908140250153784</v>
      </c>
      <c r="I24" s="39">
        <v>0.21078531884355137</v>
      </c>
      <c r="J24" s="39">
        <v>0.16588066434283372</v>
      </c>
      <c r="K24" s="39">
        <v>0.13163830223498052</v>
      </c>
      <c r="L24" s="39">
        <v>0</v>
      </c>
      <c r="M24" s="25">
        <v>24385</v>
      </c>
      <c r="N24" s="39">
        <v>3.7329504666188083E-2</v>
      </c>
      <c r="O24" s="39">
        <v>2.7997128499641061E-2</v>
      </c>
      <c r="P24" s="39">
        <v>6.1737257717157212E-2</v>
      </c>
      <c r="Q24" s="39">
        <v>0.16080402010050251</v>
      </c>
      <c r="R24" s="39">
        <v>0.22325915290739412</v>
      </c>
      <c r="S24" s="39">
        <v>0.2440775305096913</v>
      </c>
      <c r="T24" s="39">
        <v>0.2440775305096913</v>
      </c>
      <c r="U24" s="39">
        <v>0</v>
      </c>
      <c r="V24" s="25">
        <v>6965</v>
      </c>
    </row>
    <row r="25" spans="2:22" x14ac:dyDescent="0.2">
      <c r="B25" s="33" t="s">
        <v>243</v>
      </c>
      <c r="C25" s="18" t="s">
        <v>260</v>
      </c>
      <c r="D25" s="18" t="s">
        <v>350</v>
      </c>
      <c r="E25" s="39">
        <v>8.5259172215693957E-2</v>
      </c>
      <c r="F25" s="39">
        <v>6.0843452147799973E-2</v>
      </c>
      <c r="G25" s="39">
        <v>0.1021021021021021</v>
      </c>
      <c r="H25" s="39">
        <v>0.27105366235801021</v>
      </c>
      <c r="I25" s="39">
        <v>0.23553988771380074</v>
      </c>
      <c r="J25" s="39">
        <v>0.14349131740436089</v>
      </c>
      <c r="K25" s="39">
        <v>0.10171040605823214</v>
      </c>
      <c r="L25" s="39">
        <v>0</v>
      </c>
      <c r="M25" s="25">
        <v>38295</v>
      </c>
      <c r="N25" s="39">
        <v>6.569664902998236E-2</v>
      </c>
      <c r="O25" s="39">
        <v>3.2627865961199293E-2</v>
      </c>
      <c r="P25" s="39">
        <v>6.7901234567901231E-2</v>
      </c>
      <c r="Q25" s="39">
        <v>0.19444444444444445</v>
      </c>
      <c r="R25" s="39">
        <v>0.2292768959435626</v>
      </c>
      <c r="S25" s="39">
        <v>0.21119929453262787</v>
      </c>
      <c r="T25" s="39">
        <v>0.19885361552028219</v>
      </c>
      <c r="U25" s="39">
        <v>0</v>
      </c>
      <c r="V25" s="25">
        <v>11340</v>
      </c>
    </row>
    <row r="26" spans="2:22" x14ac:dyDescent="0.2">
      <c r="B26" s="33" t="s">
        <v>243</v>
      </c>
      <c r="C26" s="18" t="s">
        <v>261</v>
      </c>
      <c r="D26" s="18" t="s">
        <v>351</v>
      </c>
      <c r="E26" s="39">
        <v>9.8286937901498936E-2</v>
      </c>
      <c r="F26" s="39">
        <v>6.1670235546038545E-2</v>
      </c>
      <c r="G26" s="39">
        <v>0.10460385438972163</v>
      </c>
      <c r="H26" s="39">
        <v>0.31456102783725909</v>
      </c>
      <c r="I26" s="39">
        <v>0.21916488222698072</v>
      </c>
      <c r="J26" s="39">
        <v>0.12334047109207709</v>
      </c>
      <c r="K26" s="39">
        <v>7.8372591006423978E-2</v>
      </c>
      <c r="L26" s="39">
        <v>0</v>
      </c>
      <c r="M26" s="25">
        <v>46700</v>
      </c>
      <c r="N26" s="39">
        <v>4.728877679697352E-2</v>
      </c>
      <c r="O26" s="39">
        <v>2.8688524590163935E-2</v>
      </c>
      <c r="P26" s="39">
        <v>8.1651954602774274E-2</v>
      </c>
      <c r="Q26" s="39">
        <v>0.26513240857503151</v>
      </c>
      <c r="R26" s="39">
        <v>0.24779319041614123</v>
      </c>
      <c r="S26" s="39">
        <v>0.18726355611601514</v>
      </c>
      <c r="T26" s="39">
        <v>0.14186633039092056</v>
      </c>
      <c r="U26" s="39">
        <v>0</v>
      </c>
      <c r="V26" s="25">
        <v>15860</v>
      </c>
    </row>
    <row r="27" spans="2:22" x14ac:dyDescent="0.2">
      <c r="B27" s="33" t="s">
        <v>243</v>
      </c>
      <c r="C27" s="18" t="s">
        <v>262</v>
      </c>
      <c r="D27" s="18" t="s">
        <v>352</v>
      </c>
      <c r="E27" s="39">
        <v>6.3418821761991637E-2</v>
      </c>
      <c r="F27" s="39">
        <v>4.796652001287692E-2</v>
      </c>
      <c r="G27" s="39">
        <v>0.10591265157205709</v>
      </c>
      <c r="H27" s="39">
        <v>0.30797295847193906</v>
      </c>
      <c r="I27" s="39">
        <v>0.25303144114175341</v>
      </c>
      <c r="J27" s="39">
        <v>0.13939263869513896</v>
      </c>
      <c r="K27" s="39">
        <v>8.2304968344242946E-2</v>
      </c>
      <c r="L27" s="39">
        <v>0</v>
      </c>
      <c r="M27" s="25">
        <v>46595</v>
      </c>
      <c r="N27" s="39">
        <v>3.2817337461300312E-2</v>
      </c>
      <c r="O27" s="39">
        <v>2.1052631578947368E-2</v>
      </c>
      <c r="P27" s="39">
        <v>8.0495356037151702E-2</v>
      </c>
      <c r="Q27" s="39">
        <v>0.24643962848297213</v>
      </c>
      <c r="R27" s="39">
        <v>0.23962848297213624</v>
      </c>
      <c r="S27" s="39">
        <v>0.2043343653250774</v>
      </c>
      <c r="T27" s="39">
        <v>0.17523219814241486</v>
      </c>
      <c r="U27" s="39">
        <v>0</v>
      </c>
      <c r="V27" s="25">
        <v>8075</v>
      </c>
    </row>
    <row r="28" spans="2:22" x14ac:dyDescent="0.2">
      <c r="B28" s="33" t="s">
        <v>243</v>
      </c>
      <c r="C28" s="18" t="s">
        <v>263</v>
      </c>
      <c r="D28" s="18" t="s">
        <v>353</v>
      </c>
      <c r="E28" s="39">
        <v>7.763830776383078E-2</v>
      </c>
      <c r="F28" s="39">
        <v>4.486285448628545E-2</v>
      </c>
      <c r="G28" s="39">
        <v>8.5309158530915849E-2</v>
      </c>
      <c r="H28" s="39">
        <v>0.26348210134821015</v>
      </c>
      <c r="I28" s="39">
        <v>0.24744304974430498</v>
      </c>
      <c r="J28" s="39">
        <v>0.16469084146908414</v>
      </c>
      <c r="K28" s="39">
        <v>0.11645746164574616</v>
      </c>
      <c r="L28" s="39">
        <v>0</v>
      </c>
      <c r="M28" s="25">
        <v>43020</v>
      </c>
      <c r="N28" s="39">
        <v>5.1047120418848166E-2</v>
      </c>
      <c r="O28" s="39">
        <v>3.4031413612565446E-2</v>
      </c>
      <c r="P28" s="39">
        <v>6.5445026178010471E-2</v>
      </c>
      <c r="Q28" s="39">
        <v>0.22993019197207679</v>
      </c>
      <c r="R28" s="39">
        <v>0.24694589877835951</v>
      </c>
      <c r="S28" s="39">
        <v>0.19938917975567191</v>
      </c>
      <c r="T28" s="39">
        <v>0.17277486910994763</v>
      </c>
      <c r="U28" s="39">
        <v>0</v>
      </c>
      <c r="V28" s="25">
        <v>11460</v>
      </c>
    </row>
    <row r="29" spans="2:22" x14ac:dyDescent="0.2">
      <c r="B29" s="33" t="s">
        <v>243</v>
      </c>
      <c r="C29" s="18" t="s">
        <v>264</v>
      </c>
      <c r="D29" s="18" t="s">
        <v>354</v>
      </c>
      <c r="E29" s="39">
        <v>8.9715267550319097E-2</v>
      </c>
      <c r="F29" s="39">
        <v>7.376043200785469E-2</v>
      </c>
      <c r="G29" s="39">
        <v>0.10591556210112911</v>
      </c>
      <c r="H29" s="39">
        <v>0.28178694158075601</v>
      </c>
      <c r="I29" s="39">
        <v>0.21907216494845361</v>
      </c>
      <c r="J29" s="39">
        <v>0.12849779086892488</v>
      </c>
      <c r="K29" s="39">
        <v>0.10112911143838979</v>
      </c>
      <c r="L29" s="39">
        <v>0</v>
      </c>
      <c r="M29" s="25">
        <v>40740</v>
      </c>
      <c r="N29" s="39">
        <v>4.4827586206896551E-2</v>
      </c>
      <c r="O29" s="39">
        <v>4.2528735632183907E-2</v>
      </c>
      <c r="P29" s="39">
        <v>5.9770114942528735E-2</v>
      </c>
      <c r="Q29" s="39">
        <v>0.19540229885057472</v>
      </c>
      <c r="R29" s="39">
        <v>0.20804597701149424</v>
      </c>
      <c r="S29" s="39">
        <v>0.2160919540229885</v>
      </c>
      <c r="T29" s="39">
        <v>0.23333333333333334</v>
      </c>
      <c r="U29" s="39">
        <v>0</v>
      </c>
      <c r="V29" s="25">
        <v>4350</v>
      </c>
    </row>
    <row r="30" spans="2:22" x14ac:dyDescent="0.2">
      <c r="B30" s="33" t="s">
        <v>265</v>
      </c>
      <c r="C30" s="18" t="s">
        <v>266</v>
      </c>
      <c r="D30" s="18" t="s">
        <v>374</v>
      </c>
      <c r="E30" s="39">
        <v>6.3368983957219252E-2</v>
      </c>
      <c r="F30" s="39">
        <v>6.4705882352941183E-2</v>
      </c>
      <c r="G30" s="39">
        <v>0.10454545454545454</v>
      </c>
      <c r="H30" s="39">
        <v>0.22780748663101605</v>
      </c>
      <c r="I30" s="39">
        <v>0.20989304812834225</v>
      </c>
      <c r="J30" s="39">
        <v>0.18181818181818182</v>
      </c>
      <c r="K30" s="39">
        <v>0.14812834224598931</v>
      </c>
      <c r="L30" s="39">
        <v>0</v>
      </c>
      <c r="M30" s="25">
        <v>18700</v>
      </c>
      <c r="N30" s="39">
        <v>3.7683823529411763E-2</v>
      </c>
      <c r="O30" s="39">
        <v>2.7573529411764705E-2</v>
      </c>
      <c r="P30" s="39">
        <v>5.2389705882352942E-2</v>
      </c>
      <c r="Q30" s="39">
        <v>0.15349264705882354</v>
      </c>
      <c r="R30" s="39">
        <v>0.19485294117647059</v>
      </c>
      <c r="S30" s="39">
        <v>0.2545955882352941</v>
      </c>
      <c r="T30" s="39">
        <v>0.28033088235294118</v>
      </c>
      <c r="U30" s="39">
        <v>0</v>
      </c>
      <c r="V30" s="25">
        <v>5440</v>
      </c>
    </row>
    <row r="31" spans="2:22" x14ac:dyDescent="0.2">
      <c r="B31" s="33" t="s">
        <v>265</v>
      </c>
      <c r="C31" s="18" t="s">
        <v>267</v>
      </c>
      <c r="D31" s="18" t="s">
        <v>375</v>
      </c>
      <c r="E31" s="39">
        <v>0.10560681334279631</v>
      </c>
      <c r="F31" s="39">
        <v>9.4819020581973029E-2</v>
      </c>
      <c r="G31" s="39">
        <v>0.12278211497515969</v>
      </c>
      <c r="H31" s="39">
        <v>0.27267565649396736</v>
      </c>
      <c r="I31" s="39">
        <v>0.19730305180979418</v>
      </c>
      <c r="J31" s="39">
        <v>0.11823988644428673</v>
      </c>
      <c r="K31" s="39">
        <v>8.885734563520227E-2</v>
      </c>
      <c r="L31" s="39">
        <v>0</v>
      </c>
      <c r="M31" s="25">
        <v>35225</v>
      </c>
      <c r="N31" s="39">
        <v>3.5714285714285712E-2</v>
      </c>
      <c r="O31" s="39">
        <v>2.6061776061776062E-2</v>
      </c>
      <c r="P31" s="39">
        <v>7.480694980694981E-2</v>
      </c>
      <c r="Q31" s="39">
        <v>0.21862934362934364</v>
      </c>
      <c r="R31" s="39">
        <v>0.23262548262548263</v>
      </c>
      <c r="S31" s="39">
        <v>0.2109073359073359</v>
      </c>
      <c r="T31" s="39">
        <v>0.20173745173745175</v>
      </c>
      <c r="U31" s="39">
        <v>0</v>
      </c>
      <c r="V31" s="25">
        <v>10360</v>
      </c>
    </row>
    <row r="32" spans="2:22" x14ac:dyDescent="0.2">
      <c r="B32" s="33" t="s">
        <v>265</v>
      </c>
      <c r="C32" s="18" t="s">
        <v>268</v>
      </c>
      <c r="D32" s="18" t="s">
        <v>376</v>
      </c>
      <c r="E32" s="39">
        <v>7.3804185351270549E-2</v>
      </c>
      <c r="F32" s="39">
        <v>7.0627802690582955E-2</v>
      </c>
      <c r="G32" s="39">
        <v>0.10295216741405082</v>
      </c>
      <c r="H32" s="39">
        <v>0.24327354260089687</v>
      </c>
      <c r="I32" s="39">
        <v>0.21150971599402094</v>
      </c>
      <c r="J32" s="39">
        <v>0.16292974588938713</v>
      </c>
      <c r="K32" s="39">
        <v>0.13490284005979072</v>
      </c>
      <c r="L32" s="39">
        <v>0</v>
      </c>
      <c r="M32" s="25">
        <v>26760</v>
      </c>
      <c r="N32" s="39">
        <v>3.4098360655737708E-2</v>
      </c>
      <c r="O32" s="39">
        <v>2.1639344262295083E-2</v>
      </c>
      <c r="P32" s="39">
        <v>4.1967213114754098E-2</v>
      </c>
      <c r="Q32" s="39">
        <v>0.14885245901639343</v>
      </c>
      <c r="R32" s="39">
        <v>0.20065573770491804</v>
      </c>
      <c r="S32" s="39">
        <v>0.26557377049180325</v>
      </c>
      <c r="T32" s="39">
        <v>0.28721311475409839</v>
      </c>
      <c r="U32" s="39">
        <v>0</v>
      </c>
      <c r="V32" s="25">
        <v>7625</v>
      </c>
    </row>
    <row r="33" spans="2:22" x14ac:dyDescent="0.2">
      <c r="B33" s="33" t="s">
        <v>265</v>
      </c>
      <c r="C33" s="18" t="s">
        <v>269</v>
      </c>
      <c r="D33" s="18" t="s">
        <v>355</v>
      </c>
      <c r="E33" s="39">
        <v>6.4533333333333331E-2</v>
      </c>
      <c r="F33" s="39">
        <v>4.3733333333333332E-2</v>
      </c>
      <c r="G33" s="39">
        <v>9.6000000000000002E-2</v>
      </c>
      <c r="H33" s="39">
        <v>0.20319999999999999</v>
      </c>
      <c r="I33" s="39">
        <v>0.21173333333333333</v>
      </c>
      <c r="J33" s="39">
        <v>0.2112</v>
      </c>
      <c r="K33" s="39">
        <v>0.1696</v>
      </c>
      <c r="L33" s="39">
        <v>0</v>
      </c>
      <c r="M33" s="25">
        <v>9375</v>
      </c>
      <c r="N33" s="39">
        <v>3.0026109660574413E-2</v>
      </c>
      <c r="O33" s="39">
        <v>2.7415143603133161E-2</v>
      </c>
      <c r="P33" s="39">
        <v>5.3524804177545689E-2</v>
      </c>
      <c r="Q33" s="39">
        <v>0.14360313315926893</v>
      </c>
      <c r="R33" s="39">
        <v>0.19843342036553524</v>
      </c>
      <c r="S33" s="39">
        <v>0.28328981723237601</v>
      </c>
      <c r="T33" s="39">
        <v>0.26370757180156656</v>
      </c>
      <c r="U33" s="39">
        <v>0</v>
      </c>
      <c r="V33" s="25">
        <v>3830</v>
      </c>
    </row>
    <row r="34" spans="2:22" x14ac:dyDescent="0.2">
      <c r="B34" s="33" t="s">
        <v>265</v>
      </c>
      <c r="C34" s="18" t="s">
        <v>270</v>
      </c>
      <c r="D34" s="18" t="s">
        <v>377</v>
      </c>
      <c r="E34" s="39">
        <v>9.0744101633393831E-2</v>
      </c>
      <c r="F34" s="39">
        <v>8.5753176043557172E-2</v>
      </c>
      <c r="G34" s="39">
        <v>0.12840290381125227</v>
      </c>
      <c r="H34" s="39">
        <v>0.26293103448275862</v>
      </c>
      <c r="I34" s="39">
        <v>0.20780399274047187</v>
      </c>
      <c r="J34" s="39">
        <v>0.13520871143375682</v>
      </c>
      <c r="K34" s="39">
        <v>8.8702359346642473E-2</v>
      </c>
      <c r="L34" s="39">
        <v>0</v>
      </c>
      <c r="M34" s="25">
        <v>22040</v>
      </c>
      <c r="N34" s="39">
        <v>6.0948081264108354E-2</v>
      </c>
      <c r="O34" s="39">
        <v>3.2355154251316777E-2</v>
      </c>
      <c r="P34" s="39">
        <v>8.8788562829194881E-2</v>
      </c>
      <c r="Q34" s="39">
        <v>0.21519939804364183</v>
      </c>
      <c r="R34" s="39">
        <v>0.21595184349134688</v>
      </c>
      <c r="S34" s="39">
        <v>0.2091798344620015</v>
      </c>
      <c r="T34" s="39">
        <v>0.17757712565838976</v>
      </c>
      <c r="U34" s="39">
        <v>0</v>
      </c>
      <c r="V34" s="25">
        <v>6645</v>
      </c>
    </row>
    <row r="35" spans="2:22" x14ac:dyDescent="0.2">
      <c r="B35" s="33" t="s">
        <v>265</v>
      </c>
      <c r="C35" s="18" t="s">
        <v>271</v>
      </c>
      <c r="D35" s="18" t="s">
        <v>378</v>
      </c>
      <c r="E35" s="39">
        <v>6.3869290753806165E-2</v>
      </c>
      <c r="F35" s="39">
        <v>5.7185295209803193E-2</v>
      </c>
      <c r="G35" s="39">
        <v>9.8031934645376906E-2</v>
      </c>
      <c r="H35" s="39">
        <v>0.21908652060898626</v>
      </c>
      <c r="I35" s="39">
        <v>0.21203119197920534</v>
      </c>
      <c r="J35" s="39">
        <v>0.18083921277385814</v>
      </c>
      <c r="K35" s="39">
        <v>0.16932788711474192</v>
      </c>
      <c r="L35" s="39">
        <v>0</v>
      </c>
      <c r="M35" s="25">
        <v>13465</v>
      </c>
      <c r="N35" s="39">
        <v>3.125E-2</v>
      </c>
      <c r="O35" s="39">
        <v>1.9153225806451613E-2</v>
      </c>
      <c r="P35" s="39">
        <v>5.040322580645161E-2</v>
      </c>
      <c r="Q35" s="39">
        <v>0.15826612903225806</v>
      </c>
      <c r="R35" s="39">
        <v>0.22479838709677419</v>
      </c>
      <c r="S35" s="39">
        <v>0.24798387096774194</v>
      </c>
      <c r="T35" s="39">
        <v>0.26814516129032256</v>
      </c>
      <c r="U35" s="39">
        <v>0</v>
      </c>
      <c r="V35" s="25">
        <v>4960</v>
      </c>
    </row>
    <row r="36" spans="2:22" x14ac:dyDescent="0.2">
      <c r="B36" s="33" t="s">
        <v>265</v>
      </c>
      <c r="C36" s="18" t="s">
        <v>272</v>
      </c>
      <c r="D36" s="18" t="s">
        <v>379</v>
      </c>
      <c r="E36" s="39" t="s">
        <v>574</v>
      </c>
      <c r="F36" s="39" t="s">
        <v>574</v>
      </c>
      <c r="G36" s="39" t="s">
        <v>574</v>
      </c>
      <c r="H36" s="39" t="s">
        <v>574</v>
      </c>
      <c r="I36" s="39" t="s">
        <v>574</v>
      </c>
      <c r="J36" s="39" t="s">
        <v>574</v>
      </c>
      <c r="K36" s="39" t="s">
        <v>574</v>
      </c>
      <c r="L36" s="39" t="s">
        <v>574</v>
      </c>
      <c r="M36" s="25" t="s">
        <v>574</v>
      </c>
      <c r="N36" s="39" t="s">
        <v>574</v>
      </c>
      <c r="O36" s="39" t="s">
        <v>574</v>
      </c>
      <c r="P36" s="39" t="s">
        <v>574</v>
      </c>
      <c r="Q36" s="39" t="s">
        <v>574</v>
      </c>
      <c r="R36" s="39" t="s">
        <v>574</v>
      </c>
      <c r="S36" s="39" t="s">
        <v>574</v>
      </c>
      <c r="T36" s="39" t="s">
        <v>574</v>
      </c>
      <c r="U36" s="39" t="s">
        <v>574</v>
      </c>
      <c r="V36" s="25" t="s">
        <v>574</v>
      </c>
    </row>
    <row r="37" spans="2:22" x14ac:dyDescent="0.2">
      <c r="B37" s="33" t="s">
        <v>265</v>
      </c>
      <c r="C37" s="18" t="s">
        <v>273</v>
      </c>
      <c r="D37" s="18" t="s">
        <v>356</v>
      </c>
      <c r="E37" s="39">
        <v>7.2647489029741594E-2</v>
      </c>
      <c r="F37" s="39">
        <v>7.5329107752315938E-2</v>
      </c>
      <c r="G37" s="39">
        <v>0.11311555338859093</v>
      </c>
      <c r="H37" s="39">
        <v>0.26377376889322279</v>
      </c>
      <c r="I37" s="39">
        <v>0.21355436372501219</v>
      </c>
      <c r="J37" s="39">
        <v>0.15090199902486592</v>
      </c>
      <c r="K37" s="39">
        <v>0.11043393466601657</v>
      </c>
      <c r="L37" s="39">
        <v>0</v>
      </c>
      <c r="M37" s="25">
        <v>20510</v>
      </c>
      <c r="N37" s="39">
        <v>5.4522129570237332E-2</v>
      </c>
      <c r="O37" s="39">
        <v>4.2334830019243104E-2</v>
      </c>
      <c r="P37" s="39">
        <v>9.4291212315586917E-2</v>
      </c>
      <c r="Q37" s="39">
        <v>0.25208466966003851</v>
      </c>
      <c r="R37" s="39">
        <v>0.20461834509300833</v>
      </c>
      <c r="S37" s="39">
        <v>0.19178960872354073</v>
      </c>
      <c r="T37" s="39">
        <v>0.16164207825529187</v>
      </c>
      <c r="U37" s="39">
        <v>0</v>
      </c>
      <c r="V37" s="25">
        <v>7795</v>
      </c>
    </row>
    <row r="38" spans="2:22" x14ac:dyDescent="0.2">
      <c r="B38" s="33" t="s">
        <v>265</v>
      </c>
      <c r="C38" s="18" t="s">
        <v>274</v>
      </c>
      <c r="D38" s="18" t="s">
        <v>380</v>
      </c>
      <c r="E38" s="39">
        <v>9.0992087644552647E-2</v>
      </c>
      <c r="F38" s="39">
        <v>7.8514911746804625E-2</v>
      </c>
      <c r="G38" s="39">
        <v>0.12081558125380401</v>
      </c>
      <c r="H38" s="39">
        <v>0.26688983566646379</v>
      </c>
      <c r="I38" s="39">
        <v>0.21241631162507607</v>
      </c>
      <c r="J38" s="39">
        <v>0.13085818624467438</v>
      </c>
      <c r="K38" s="39">
        <v>9.9208764455264761E-2</v>
      </c>
      <c r="L38" s="39">
        <v>0</v>
      </c>
      <c r="M38" s="25">
        <v>16430</v>
      </c>
      <c r="N38" s="39">
        <v>9.6644295302013419E-2</v>
      </c>
      <c r="O38" s="39">
        <v>4.9664429530201344E-2</v>
      </c>
      <c r="P38" s="39">
        <v>6.9798657718120799E-2</v>
      </c>
      <c r="Q38" s="39">
        <v>0.1691275167785235</v>
      </c>
      <c r="R38" s="39">
        <v>0.18389261744966443</v>
      </c>
      <c r="S38" s="39">
        <v>0.20402684563758389</v>
      </c>
      <c r="T38" s="39">
        <v>0.22550335570469798</v>
      </c>
      <c r="U38" s="39">
        <v>0</v>
      </c>
      <c r="V38" s="25">
        <v>3725</v>
      </c>
    </row>
    <row r="39" spans="2:22" x14ac:dyDescent="0.2">
      <c r="B39" s="33" t="s">
        <v>265</v>
      </c>
      <c r="C39" s="18" t="s">
        <v>275</v>
      </c>
      <c r="D39" s="18" t="s">
        <v>357</v>
      </c>
      <c r="E39" s="39">
        <v>6.4740266901952129E-2</v>
      </c>
      <c r="F39" s="39">
        <v>6.0438954450204037E-2</v>
      </c>
      <c r="G39" s="39">
        <v>0.10841513179662512</v>
      </c>
      <c r="H39" s="39">
        <v>0.26756369251130474</v>
      </c>
      <c r="I39" s="39">
        <v>0.23260174258299326</v>
      </c>
      <c r="J39" s="39">
        <v>0.15197970662843277</v>
      </c>
      <c r="K39" s="39">
        <v>0.11426050512848793</v>
      </c>
      <c r="L39" s="39">
        <v>0</v>
      </c>
      <c r="M39" s="25">
        <v>45335</v>
      </c>
      <c r="N39" s="39">
        <v>3.4109021357985339E-2</v>
      </c>
      <c r="O39" s="39">
        <v>1.9445329933057059E-2</v>
      </c>
      <c r="P39" s="39">
        <v>7.1405801721389869E-2</v>
      </c>
      <c r="Q39" s="39">
        <v>0.21708638826904686</v>
      </c>
      <c r="R39" s="39">
        <v>0.24322601211348421</v>
      </c>
      <c r="S39" s="39">
        <v>0.21868026777175645</v>
      </c>
      <c r="T39" s="39">
        <v>0.19604717883328021</v>
      </c>
      <c r="U39" s="39">
        <v>0</v>
      </c>
      <c r="V39" s="25">
        <v>15685</v>
      </c>
    </row>
    <row r="40" spans="2:22" x14ac:dyDescent="0.2">
      <c r="B40" s="33" t="s">
        <v>265</v>
      </c>
      <c r="C40" s="18" t="s">
        <v>276</v>
      </c>
      <c r="D40" s="18" t="s">
        <v>381</v>
      </c>
      <c r="E40" s="39">
        <v>9.2402057776018995E-2</v>
      </c>
      <c r="F40" s="39">
        <v>9.2006331618519982E-2</v>
      </c>
      <c r="G40" s="39">
        <v>0.11060546102097349</v>
      </c>
      <c r="H40" s="39">
        <v>0.25445191927186389</v>
      </c>
      <c r="I40" s="39">
        <v>0.19469726948951327</v>
      </c>
      <c r="J40" s="39">
        <v>0.1371191135734072</v>
      </c>
      <c r="K40" s="39">
        <v>0.11911357340720222</v>
      </c>
      <c r="L40" s="39">
        <v>0</v>
      </c>
      <c r="M40" s="25">
        <v>25270</v>
      </c>
      <c r="N40" s="39">
        <v>3.5046728971962614E-2</v>
      </c>
      <c r="O40" s="39">
        <v>2.336448598130841E-2</v>
      </c>
      <c r="P40" s="39">
        <v>6.5420560747663545E-2</v>
      </c>
      <c r="Q40" s="39">
        <v>0.20677570093457945</v>
      </c>
      <c r="R40" s="39">
        <v>0.20794392523364486</v>
      </c>
      <c r="S40" s="39">
        <v>0.22663551401869159</v>
      </c>
      <c r="T40" s="39">
        <v>0.23481308411214954</v>
      </c>
      <c r="U40" s="39">
        <v>0</v>
      </c>
      <c r="V40" s="25">
        <v>4280</v>
      </c>
    </row>
    <row r="41" spans="2:22" x14ac:dyDescent="0.2">
      <c r="B41" s="33" t="s">
        <v>277</v>
      </c>
      <c r="C41" s="18" t="s">
        <v>278</v>
      </c>
      <c r="D41" s="18" t="s">
        <v>358</v>
      </c>
      <c r="E41" s="39">
        <v>8.8707902267224303E-2</v>
      </c>
      <c r="F41" s="39">
        <v>8.6616773057451024E-2</v>
      </c>
      <c r="G41" s="39">
        <v>0.10631741140215717</v>
      </c>
      <c r="H41" s="39">
        <v>0.24532247413603345</v>
      </c>
      <c r="I41" s="39">
        <v>0.21120405018710103</v>
      </c>
      <c r="J41" s="39">
        <v>0.15089148139995598</v>
      </c>
      <c r="K41" s="39">
        <v>0.11082984811798371</v>
      </c>
      <c r="L41" s="39">
        <v>0</v>
      </c>
      <c r="M41" s="25">
        <v>45430</v>
      </c>
      <c r="N41" s="39">
        <v>7.3289183222958063E-2</v>
      </c>
      <c r="O41" s="39">
        <v>5.2980132450331126E-2</v>
      </c>
      <c r="P41" s="39">
        <v>6.9757174392935981E-2</v>
      </c>
      <c r="Q41" s="39">
        <v>0.18057395143487859</v>
      </c>
      <c r="R41" s="39">
        <v>0.20485651214128037</v>
      </c>
      <c r="S41" s="39">
        <v>0.21986754966887417</v>
      </c>
      <c r="T41" s="39">
        <v>0.19911699779249448</v>
      </c>
      <c r="U41" s="39">
        <v>0</v>
      </c>
      <c r="V41" s="25">
        <v>11325</v>
      </c>
    </row>
    <row r="42" spans="2:22" x14ac:dyDescent="0.2">
      <c r="B42" s="33" t="s">
        <v>277</v>
      </c>
      <c r="C42" s="18" t="s">
        <v>279</v>
      </c>
      <c r="D42" s="18" t="s">
        <v>382</v>
      </c>
      <c r="E42" s="39">
        <v>7.9397394136807811E-2</v>
      </c>
      <c r="F42" s="39">
        <v>6.3517915309446255E-2</v>
      </c>
      <c r="G42" s="39">
        <v>9.9552117263843651E-2</v>
      </c>
      <c r="H42" s="39">
        <v>0.23622421281216069</v>
      </c>
      <c r="I42" s="39">
        <v>0.21444082519001087</v>
      </c>
      <c r="J42" s="39">
        <v>0.17847448425624321</v>
      </c>
      <c r="K42" s="39">
        <v>0.12846091205211727</v>
      </c>
      <c r="L42" s="39">
        <v>0</v>
      </c>
      <c r="M42" s="25">
        <v>73680</v>
      </c>
      <c r="N42" s="39">
        <v>5.0060753341433777E-2</v>
      </c>
      <c r="O42" s="39">
        <v>3.2806804374240585E-2</v>
      </c>
      <c r="P42" s="39">
        <v>5.7108140947752128E-2</v>
      </c>
      <c r="Q42" s="39">
        <v>0.1718104495747266</v>
      </c>
      <c r="R42" s="39">
        <v>0.20729040097205345</v>
      </c>
      <c r="S42" s="39">
        <v>0.25419198055893072</v>
      </c>
      <c r="T42" s="39">
        <v>0.22673147023086271</v>
      </c>
      <c r="U42" s="39">
        <v>0</v>
      </c>
      <c r="V42" s="25">
        <v>20575</v>
      </c>
    </row>
    <row r="43" spans="2:22" x14ac:dyDescent="0.2">
      <c r="B43" s="33" t="s">
        <v>277</v>
      </c>
      <c r="C43" s="18" t="s">
        <v>280</v>
      </c>
      <c r="D43" s="18" t="s">
        <v>383</v>
      </c>
      <c r="E43" s="39">
        <v>5.9864728737947903E-2</v>
      </c>
      <c r="F43" s="39">
        <v>5.2381637645704415E-2</v>
      </c>
      <c r="G43" s="39">
        <v>9.8719240178442941E-2</v>
      </c>
      <c r="H43" s="39">
        <v>0.22031947042739963</v>
      </c>
      <c r="I43" s="39">
        <v>0.21154122895380631</v>
      </c>
      <c r="J43" s="39">
        <v>0.1924017844294143</v>
      </c>
      <c r="K43" s="39">
        <v>0.1647719096272845</v>
      </c>
      <c r="L43" s="39">
        <v>0</v>
      </c>
      <c r="M43" s="25">
        <v>34745</v>
      </c>
      <c r="N43" s="39">
        <v>4.5790771398379712E-2</v>
      </c>
      <c r="O43" s="39">
        <v>3.6280380415639309E-2</v>
      </c>
      <c r="P43" s="39">
        <v>6.1993659739344842E-2</v>
      </c>
      <c r="Q43" s="39">
        <v>0.15991546319126454</v>
      </c>
      <c r="R43" s="39">
        <v>0.21063754843254667</v>
      </c>
      <c r="S43" s="39">
        <v>0.2441000352236703</v>
      </c>
      <c r="T43" s="39">
        <v>0.24128214159915462</v>
      </c>
      <c r="U43" s="39">
        <v>0</v>
      </c>
      <c r="V43" s="25">
        <v>14195</v>
      </c>
    </row>
    <row r="44" spans="2:22" x14ac:dyDescent="0.2">
      <c r="B44" s="33" t="s">
        <v>277</v>
      </c>
      <c r="C44" s="18" t="s">
        <v>281</v>
      </c>
      <c r="D44" s="18" t="s">
        <v>359</v>
      </c>
      <c r="E44" s="39">
        <v>7.2376906152795698E-2</v>
      </c>
      <c r="F44" s="39">
        <v>7.4501175935058034E-2</v>
      </c>
      <c r="G44" s="39">
        <v>0.12730445337986496</v>
      </c>
      <c r="H44" s="39">
        <v>0.27456186935740839</v>
      </c>
      <c r="I44" s="39">
        <v>0.21637205067900767</v>
      </c>
      <c r="J44" s="39">
        <v>0.13648433351035583</v>
      </c>
      <c r="K44" s="39">
        <v>9.8399210985509439E-2</v>
      </c>
      <c r="L44" s="39">
        <v>0</v>
      </c>
      <c r="M44" s="25">
        <v>65905</v>
      </c>
      <c r="N44" s="39">
        <v>4.7204270862601858E-2</v>
      </c>
      <c r="O44" s="39">
        <v>3.6246136555212138E-2</v>
      </c>
      <c r="P44" s="39">
        <v>7.4740095532452935E-2</v>
      </c>
      <c r="Q44" s="39">
        <v>0.19556055071649339</v>
      </c>
      <c r="R44" s="39">
        <v>0.21607193031750491</v>
      </c>
      <c r="S44" s="39">
        <v>0.22000561955605508</v>
      </c>
      <c r="T44" s="39">
        <v>0.21017139645967969</v>
      </c>
      <c r="U44" s="39">
        <v>0</v>
      </c>
      <c r="V44" s="25">
        <v>17795</v>
      </c>
    </row>
    <row r="45" spans="2:22" x14ac:dyDescent="0.2">
      <c r="B45" s="33" t="s">
        <v>282</v>
      </c>
      <c r="C45" s="18" t="s">
        <v>283</v>
      </c>
      <c r="D45" s="18" t="s">
        <v>384</v>
      </c>
      <c r="E45" s="39">
        <v>6.4080100125156442E-2</v>
      </c>
      <c r="F45" s="39">
        <v>6.8585732165206512E-2</v>
      </c>
      <c r="G45" s="39">
        <v>0.1148936170212766</v>
      </c>
      <c r="H45" s="39">
        <v>0.25456821026282855</v>
      </c>
      <c r="I45" s="39">
        <v>0.21639549436795996</v>
      </c>
      <c r="J45" s="39">
        <v>0.16182728410513142</v>
      </c>
      <c r="K45" s="39">
        <v>0.11964956195244054</v>
      </c>
      <c r="L45" s="39">
        <v>0</v>
      </c>
      <c r="M45" s="25">
        <v>39950</v>
      </c>
      <c r="N45" s="39">
        <v>3.836424957841484E-2</v>
      </c>
      <c r="O45" s="39">
        <v>3.2040472175379427E-2</v>
      </c>
      <c r="P45" s="39">
        <v>5.6913996627318719E-2</v>
      </c>
      <c r="Q45" s="39">
        <v>0.16779089376053963</v>
      </c>
      <c r="R45" s="39">
        <v>0.22175379426644182</v>
      </c>
      <c r="S45" s="39">
        <v>0.25168634064080947</v>
      </c>
      <c r="T45" s="39">
        <v>0.23145025295109611</v>
      </c>
      <c r="U45" s="39">
        <v>0</v>
      </c>
      <c r="V45" s="25">
        <v>11860</v>
      </c>
    </row>
    <row r="46" spans="2:22" x14ac:dyDescent="0.2">
      <c r="B46" s="33" t="s">
        <v>282</v>
      </c>
      <c r="C46" s="18" t="s">
        <v>284</v>
      </c>
      <c r="D46" s="18" t="s">
        <v>360</v>
      </c>
      <c r="E46" s="39">
        <v>8.833556556678436E-2</v>
      </c>
      <c r="F46" s="39">
        <v>8.6509192743211977E-2</v>
      </c>
      <c r="G46" s="39">
        <v>0.11189577499086814</v>
      </c>
      <c r="H46" s="39">
        <v>0.26311944478266164</v>
      </c>
      <c r="I46" s="39">
        <v>0.20479727261658345</v>
      </c>
      <c r="J46" s="39">
        <v>0.14288323389747962</v>
      </c>
      <c r="K46" s="39">
        <v>0.10258127359064897</v>
      </c>
      <c r="L46" s="39">
        <v>0</v>
      </c>
      <c r="M46" s="25">
        <v>82130</v>
      </c>
      <c r="N46" s="39">
        <v>4.7841306884480746E-2</v>
      </c>
      <c r="O46" s="39">
        <v>2.8588098016336057E-2</v>
      </c>
      <c r="P46" s="39">
        <v>6.3010501750291714E-2</v>
      </c>
      <c r="Q46" s="39">
        <v>0.18815635939323219</v>
      </c>
      <c r="R46" s="39">
        <v>0.22199533255542592</v>
      </c>
      <c r="S46" s="39">
        <v>0.23628938156359394</v>
      </c>
      <c r="T46" s="39">
        <v>0.21353558926487748</v>
      </c>
      <c r="U46" s="39">
        <v>0</v>
      </c>
      <c r="V46" s="25">
        <v>17140</v>
      </c>
    </row>
    <row r="47" spans="2:22" x14ac:dyDescent="0.2">
      <c r="B47" s="33" t="s">
        <v>282</v>
      </c>
      <c r="C47" s="18" t="s">
        <v>285</v>
      </c>
      <c r="D47" s="18" t="s">
        <v>385</v>
      </c>
      <c r="E47" s="39">
        <v>8.4366166557947375E-2</v>
      </c>
      <c r="F47" s="39">
        <v>7.479886931941726E-2</v>
      </c>
      <c r="G47" s="39">
        <v>0.10190621149525259</v>
      </c>
      <c r="H47" s="39">
        <v>0.24519823149960135</v>
      </c>
      <c r="I47" s="39">
        <v>0.21243748641008914</v>
      </c>
      <c r="J47" s="39">
        <v>0.16387620497209537</v>
      </c>
      <c r="K47" s="39">
        <v>0.1175617887946655</v>
      </c>
      <c r="L47" s="39">
        <v>0</v>
      </c>
      <c r="M47" s="25">
        <v>68985</v>
      </c>
      <c r="N47" s="39">
        <v>5.9171597633136092E-2</v>
      </c>
      <c r="O47" s="39">
        <v>5.1183431952662721E-2</v>
      </c>
      <c r="P47" s="39">
        <v>6.1538461538461542E-2</v>
      </c>
      <c r="Q47" s="39">
        <v>0.17692307692307693</v>
      </c>
      <c r="R47" s="39">
        <v>0.21005917159763313</v>
      </c>
      <c r="S47" s="39">
        <v>0.23136094674556212</v>
      </c>
      <c r="T47" s="39">
        <v>0.20976331360946746</v>
      </c>
      <c r="U47" s="39">
        <v>0</v>
      </c>
      <c r="V47" s="25">
        <v>16900</v>
      </c>
    </row>
    <row r="48" spans="2:22" x14ac:dyDescent="0.2">
      <c r="B48" s="33" t="s">
        <v>286</v>
      </c>
      <c r="C48" s="18" t="s">
        <v>287</v>
      </c>
      <c r="D48" s="18" t="s">
        <v>386</v>
      </c>
      <c r="E48" s="39">
        <v>8.5131508319914118E-2</v>
      </c>
      <c r="F48" s="39">
        <v>7.3322597960279123E-2</v>
      </c>
      <c r="G48" s="39">
        <v>0.1060654857756307</v>
      </c>
      <c r="H48" s="39">
        <v>0.24079441760601181</v>
      </c>
      <c r="I48" s="39">
        <v>0.21363392377885132</v>
      </c>
      <c r="J48" s="39">
        <v>0.16446591519055287</v>
      </c>
      <c r="K48" s="39">
        <v>0.11669350509930219</v>
      </c>
      <c r="L48" s="39">
        <v>0</v>
      </c>
      <c r="M48" s="25">
        <v>46575</v>
      </c>
      <c r="N48" s="39">
        <v>4.8577680525164112E-2</v>
      </c>
      <c r="O48" s="39">
        <v>2.800875273522976E-2</v>
      </c>
      <c r="P48" s="39">
        <v>6.4332603938730859E-2</v>
      </c>
      <c r="Q48" s="39">
        <v>0.18818380743982493</v>
      </c>
      <c r="R48" s="39">
        <v>0.21794310722100657</v>
      </c>
      <c r="S48" s="39">
        <v>0.24245076586433259</v>
      </c>
      <c r="T48" s="39">
        <v>0.21050328227571116</v>
      </c>
      <c r="U48" s="39">
        <v>0</v>
      </c>
      <c r="V48" s="25">
        <v>11425</v>
      </c>
    </row>
    <row r="49" spans="2:22" x14ac:dyDescent="0.2">
      <c r="B49" s="33" t="s">
        <v>286</v>
      </c>
      <c r="C49" s="18" t="s">
        <v>288</v>
      </c>
      <c r="D49" s="18" t="s">
        <v>361</v>
      </c>
      <c r="E49" s="39">
        <v>8.1556128427466609E-2</v>
      </c>
      <c r="F49" s="39">
        <v>7.2416217483009138E-2</v>
      </c>
      <c r="G49" s="39">
        <v>0.10803843449730489</v>
      </c>
      <c r="H49" s="39">
        <v>0.26388563393484882</v>
      </c>
      <c r="I49" s="39">
        <v>0.21115537848605578</v>
      </c>
      <c r="J49" s="39">
        <v>0.14366065151160065</v>
      </c>
      <c r="K49" s="39">
        <v>0.11928755565971408</v>
      </c>
      <c r="L49" s="39">
        <v>0</v>
      </c>
      <c r="M49" s="25">
        <v>21335</v>
      </c>
      <c r="N49" s="39">
        <v>6.3071297989031078E-2</v>
      </c>
      <c r="O49" s="39">
        <v>3.6563071297989032E-2</v>
      </c>
      <c r="P49" s="39">
        <v>5.5758683729433274E-2</v>
      </c>
      <c r="Q49" s="39">
        <v>0.15996343692870202</v>
      </c>
      <c r="R49" s="39">
        <v>0.20109689213893966</v>
      </c>
      <c r="S49" s="39">
        <v>0.22394881170018283</v>
      </c>
      <c r="T49" s="39">
        <v>0.25959780621572209</v>
      </c>
      <c r="U49" s="39">
        <v>0</v>
      </c>
      <c r="V49" s="25">
        <v>5470</v>
      </c>
    </row>
    <row r="50" spans="2:22" x14ac:dyDescent="0.2">
      <c r="B50" s="33" t="s">
        <v>286</v>
      </c>
      <c r="C50" s="18" t="s">
        <v>289</v>
      </c>
      <c r="D50" s="18" t="s">
        <v>362</v>
      </c>
      <c r="E50" s="39">
        <v>8.8921019338514373E-2</v>
      </c>
      <c r="F50" s="39">
        <v>8.0968733056208206E-2</v>
      </c>
      <c r="G50" s="39">
        <v>9.0909090909090912E-2</v>
      </c>
      <c r="H50" s="39">
        <v>0.1857943249593349</v>
      </c>
      <c r="I50" s="39">
        <v>0.19483101391650098</v>
      </c>
      <c r="J50" s="39">
        <v>0.18597505873847822</v>
      </c>
      <c r="K50" s="39">
        <v>0.17260075908187239</v>
      </c>
      <c r="L50" s="39">
        <v>0</v>
      </c>
      <c r="M50" s="25">
        <v>27665</v>
      </c>
      <c r="N50" s="39">
        <v>5.030181086519115E-2</v>
      </c>
      <c r="O50" s="39">
        <v>4.0241448692152917E-2</v>
      </c>
      <c r="P50" s="39">
        <v>4.4265593561368208E-2</v>
      </c>
      <c r="Q50" s="39">
        <v>0.11200536552649229</v>
      </c>
      <c r="R50" s="39">
        <v>0.17370892018779344</v>
      </c>
      <c r="S50" s="39">
        <v>0.26291079812206575</v>
      </c>
      <c r="T50" s="39">
        <v>0.31656606304493629</v>
      </c>
      <c r="U50" s="39">
        <v>0</v>
      </c>
      <c r="V50" s="25">
        <v>7455</v>
      </c>
    </row>
    <row r="51" spans="2:22" x14ac:dyDescent="0.2">
      <c r="B51" s="33" t="s">
        <v>286</v>
      </c>
      <c r="C51" s="18" t="s">
        <v>290</v>
      </c>
      <c r="D51" s="18" t="s">
        <v>387</v>
      </c>
      <c r="E51" s="39">
        <v>7.4356184258251717E-2</v>
      </c>
      <c r="F51" s="39">
        <v>7.4718897352194419E-2</v>
      </c>
      <c r="G51" s="39">
        <v>0.11074839801716842</v>
      </c>
      <c r="H51" s="39">
        <v>0.23394994559303592</v>
      </c>
      <c r="I51" s="39">
        <v>0.20638375045339136</v>
      </c>
      <c r="J51" s="39">
        <v>0.16890339741264659</v>
      </c>
      <c r="K51" s="39">
        <v>0.13093942691331156</v>
      </c>
      <c r="L51" s="39">
        <v>0</v>
      </c>
      <c r="M51" s="25">
        <v>41355</v>
      </c>
      <c r="N51" s="39">
        <v>3.4869240348692404E-2</v>
      </c>
      <c r="O51" s="39">
        <v>2.2831050228310501E-2</v>
      </c>
      <c r="P51" s="39">
        <v>6.3096720630967204E-2</v>
      </c>
      <c r="Q51" s="39">
        <v>0.17434620174346202</v>
      </c>
      <c r="R51" s="39">
        <v>0.19966791199667913</v>
      </c>
      <c r="S51" s="39">
        <v>0.24782067247820672</v>
      </c>
      <c r="T51" s="39">
        <v>0.25736820257368204</v>
      </c>
      <c r="U51" s="39">
        <v>0</v>
      </c>
      <c r="V51" s="25">
        <v>12045</v>
      </c>
    </row>
    <row r="52" spans="2:22" x14ac:dyDescent="0.2">
      <c r="B52" s="33" t="s">
        <v>286</v>
      </c>
      <c r="C52" s="18" t="s">
        <v>291</v>
      </c>
      <c r="D52" s="18" t="s">
        <v>388</v>
      </c>
      <c r="E52" s="39">
        <v>8.046630651123117E-2</v>
      </c>
      <c r="F52" s="39">
        <v>7.4637475120841623E-2</v>
      </c>
      <c r="G52" s="39">
        <v>0.1106056297981234</v>
      </c>
      <c r="H52" s="39">
        <v>0.25248791583736141</v>
      </c>
      <c r="I52" s="39">
        <v>0.21623542792152403</v>
      </c>
      <c r="J52" s="39">
        <v>0.14955928348023884</v>
      </c>
      <c r="K52" s="39">
        <v>0.11586579471140177</v>
      </c>
      <c r="L52" s="39">
        <v>0</v>
      </c>
      <c r="M52" s="25">
        <v>35170</v>
      </c>
      <c r="N52" s="39">
        <v>5.4269752593774943E-2</v>
      </c>
      <c r="O52" s="39">
        <v>3.1125299281723862E-2</v>
      </c>
      <c r="P52" s="39">
        <v>6.7039106145251395E-2</v>
      </c>
      <c r="Q52" s="39">
        <v>0.18355945730247406</v>
      </c>
      <c r="R52" s="39">
        <v>0.21867517956903432</v>
      </c>
      <c r="S52" s="39">
        <v>0.21468475658419792</v>
      </c>
      <c r="T52" s="39">
        <v>0.22905027932960895</v>
      </c>
      <c r="U52" s="39">
        <v>0</v>
      </c>
      <c r="V52" s="25">
        <v>6265</v>
      </c>
    </row>
    <row r="53" spans="2:22" x14ac:dyDescent="0.2">
      <c r="B53" s="33" t="s">
        <v>286</v>
      </c>
      <c r="C53" s="18" t="s">
        <v>292</v>
      </c>
      <c r="D53" s="18" t="s">
        <v>363</v>
      </c>
      <c r="E53" s="39">
        <v>8.8797814207650275E-2</v>
      </c>
      <c r="F53" s="39">
        <v>7.4551131928181108E-2</v>
      </c>
      <c r="G53" s="39">
        <v>0.10792349726775956</v>
      </c>
      <c r="H53" s="39">
        <v>0.24316939890710382</v>
      </c>
      <c r="I53" s="39">
        <v>0.20433255269320844</v>
      </c>
      <c r="J53" s="39">
        <v>0.15124902419984387</v>
      </c>
      <c r="K53" s="39">
        <v>0.12997658079625293</v>
      </c>
      <c r="L53" s="39">
        <v>0</v>
      </c>
      <c r="M53" s="25">
        <v>25620</v>
      </c>
      <c r="N53" s="39">
        <v>4.1606886657101862E-2</v>
      </c>
      <c r="O53" s="39">
        <v>2.5824964131994262E-2</v>
      </c>
      <c r="P53" s="39">
        <v>6.4562410329985651E-2</v>
      </c>
      <c r="Q53" s="39">
        <v>0.19942611190817791</v>
      </c>
      <c r="R53" s="39">
        <v>0.19081779053084649</v>
      </c>
      <c r="S53" s="39">
        <v>0.22238163558106169</v>
      </c>
      <c r="T53" s="39">
        <v>0.25394548063127692</v>
      </c>
      <c r="U53" s="39">
        <v>0</v>
      </c>
      <c r="V53" s="25">
        <v>3485</v>
      </c>
    </row>
    <row r="54" spans="2:22" x14ac:dyDescent="0.2">
      <c r="B54" s="33" t="s">
        <v>293</v>
      </c>
      <c r="C54" s="18" t="s">
        <v>294</v>
      </c>
      <c r="D54" s="18" t="s">
        <v>364</v>
      </c>
      <c r="E54" s="39">
        <v>6.8890378813275227E-2</v>
      </c>
      <c r="F54" s="39">
        <v>7.3080791149849139E-2</v>
      </c>
      <c r="G54" s="39">
        <v>0.11263828360710694</v>
      </c>
      <c r="H54" s="39">
        <v>0.22846128059001006</v>
      </c>
      <c r="I54" s="39">
        <v>0.21337579617834396</v>
      </c>
      <c r="J54" s="39">
        <v>0.17264498826684546</v>
      </c>
      <c r="K54" s="39">
        <v>0.13074086490110626</v>
      </c>
      <c r="L54" s="39">
        <v>0</v>
      </c>
      <c r="M54" s="25">
        <v>29830</v>
      </c>
      <c r="N54" s="39">
        <v>3.6429872495446269E-2</v>
      </c>
      <c r="O54" s="39">
        <v>2.7322404371584699E-2</v>
      </c>
      <c r="P54" s="39">
        <v>6.0109289617486336E-2</v>
      </c>
      <c r="Q54" s="39">
        <v>0.15482695810564662</v>
      </c>
      <c r="R54" s="39">
        <v>0.20491803278688525</v>
      </c>
      <c r="S54" s="39">
        <v>0.26138433515482695</v>
      </c>
      <c r="T54" s="39">
        <v>0.25500910746812389</v>
      </c>
      <c r="U54" s="39">
        <v>0</v>
      </c>
      <c r="V54" s="25">
        <v>5490</v>
      </c>
    </row>
    <row r="55" spans="2:22" x14ac:dyDescent="0.2">
      <c r="B55" s="33" t="s">
        <v>293</v>
      </c>
      <c r="C55" s="18" t="s">
        <v>295</v>
      </c>
      <c r="D55" s="18" t="s">
        <v>389</v>
      </c>
      <c r="E55" s="39">
        <v>7.069586914333241E-2</v>
      </c>
      <c r="F55" s="39">
        <v>6.3210424175214858E-2</v>
      </c>
      <c r="G55" s="39">
        <v>0.11311339062933186</v>
      </c>
      <c r="H55" s="39">
        <v>0.22789021347380095</v>
      </c>
      <c r="I55" s="39">
        <v>0.21014693651233712</v>
      </c>
      <c r="J55" s="39">
        <v>0.17216523426670363</v>
      </c>
      <c r="K55" s="39">
        <v>0.14305517050180205</v>
      </c>
      <c r="L55" s="39">
        <v>0</v>
      </c>
      <c r="M55" s="25">
        <v>18035</v>
      </c>
      <c r="N55" s="39">
        <v>4.1889483065953657E-2</v>
      </c>
      <c r="O55" s="39">
        <v>2.9411764705882353E-2</v>
      </c>
      <c r="P55" s="39">
        <v>5.7040998217468802E-2</v>
      </c>
      <c r="Q55" s="39">
        <v>0.1497326203208556</v>
      </c>
      <c r="R55" s="39">
        <v>0.18983957219251338</v>
      </c>
      <c r="S55" s="39">
        <v>0.24242424242424243</v>
      </c>
      <c r="T55" s="39">
        <v>0.28966131907308379</v>
      </c>
      <c r="U55" s="39">
        <v>0</v>
      </c>
      <c r="V55" s="25">
        <v>5610</v>
      </c>
    </row>
    <row r="56" spans="2:22" x14ac:dyDescent="0.2">
      <c r="B56" s="33" t="s">
        <v>293</v>
      </c>
      <c r="C56" s="18" t="s">
        <v>296</v>
      </c>
      <c r="D56" s="18" t="s">
        <v>365</v>
      </c>
      <c r="E56" s="39">
        <v>6.5131056393963466E-2</v>
      </c>
      <c r="F56" s="39">
        <v>7.1882446386020649E-2</v>
      </c>
      <c r="G56" s="39">
        <v>0.12231930103256553</v>
      </c>
      <c r="H56" s="39">
        <v>0.25178713264495634</v>
      </c>
      <c r="I56" s="39">
        <v>0.21485305798252582</v>
      </c>
      <c r="J56" s="39">
        <v>0.15528196981731532</v>
      </c>
      <c r="K56" s="39">
        <v>0.1187450357426529</v>
      </c>
      <c r="L56" s="39">
        <v>0</v>
      </c>
      <c r="M56" s="25">
        <v>12590</v>
      </c>
      <c r="N56" s="39">
        <v>4.9707602339181284E-2</v>
      </c>
      <c r="O56" s="39">
        <v>2.6315789473684209E-2</v>
      </c>
      <c r="P56" s="39">
        <v>7.6023391812865493E-2</v>
      </c>
      <c r="Q56" s="39">
        <v>0.19005847953216373</v>
      </c>
      <c r="R56" s="39">
        <v>0.21929824561403508</v>
      </c>
      <c r="S56" s="39">
        <v>0.22368421052631579</v>
      </c>
      <c r="T56" s="39">
        <v>0.21491228070175439</v>
      </c>
      <c r="U56" s="39">
        <v>0</v>
      </c>
      <c r="V56" s="25">
        <v>3420</v>
      </c>
    </row>
    <row r="57" spans="2:22" x14ac:dyDescent="0.2">
      <c r="B57" s="33" t="s">
        <v>293</v>
      </c>
      <c r="C57" s="18" t="s">
        <v>297</v>
      </c>
      <c r="D57" s="18" t="s">
        <v>366</v>
      </c>
      <c r="E57" s="39">
        <v>6.4914376742333732E-2</v>
      </c>
      <c r="F57" s="39">
        <v>7.0091596973317405E-2</v>
      </c>
      <c r="G57" s="39">
        <v>0.12425328554360812</v>
      </c>
      <c r="H57" s="39">
        <v>0.23058542413381122</v>
      </c>
      <c r="I57" s="39">
        <v>0.20549581839904421</v>
      </c>
      <c r="J57" s="39">
        <v>0.16806053365193149</v>
      </c>
      <c r="K57" s="39">
        <v>0.13620071684587814</v>
      </c>
      <c r="L57" s="39">
        <v>0</v>
      </c>
      <c r="M57" s="25">
        <v>12555</v>
      </c>
      <c r="N57" s="39" t="s">
        <v>574</v>
      </c>
      <c r="O57" s="39" t="s">
        <v>574</v>
      </c>
      <c r="P57" s="39" t="s">
        <v>574</v>
      </c>
      <c r="Q57" s="39" t="s">
        <v>574</v>
      </c>
      <c r="R57" s="39" t="s">
        <v>574</v>
      </c>
      <c r="S57" s="39" t="s">
        <v>574</v>
      </c>
      <c r="T57" s="39" t="s">
        <v>574</v>
      </c>
      <c r="U57" s="39" t="s">
        <v>574</v>
      </c>
      <c r="V57" s="25" t="s">
        <v>574</v>
      </c>
    </row>
    <row r="58" spans="2:22" x14ac:dyDescent="0.2">
      <c r="B58" s="33" t="s">
        <v>293</v>
      </c>
      <c r="C58" s="18" t="s">
        <v>298</v>
      </c>
      <c r="D58" s="18" t="s">
        <v>390</v>
      </c>
      <c r="E58" s="39">
        <v>6.4469914040114609E-2</v>
      </c>
      <c r="F58" s="39">
        <v>6.9484240687679083E-2</v>
      </c>
      <c r="G58" s="39">
        <v>0.10530085959885387</v>
      </c>
      <c r="H58" s="39">
        <v>0.21131805157593123</v>
      </c>
      <c r="I58" s="39">
        <v>0.20630372492836677</v>
      </c>
      <c r="J58" s="39">
        <v>0.1991404011461318</v>
      </c>
      <c r="K58" s="39">
        <v>0.14326647564469913</v>
      </c>
      <c r="L58" s="39">
        <v>0</v>
      </c>
      <c r="M58" s="25">
        <v>6980</v>
      </c>
      <c r="N58" s="39">
        <v>3.5785288270377733E-2</v>
      </c>
      <c r="O58" s="39">
        <v>3.5785288270377733E-2</v>
      </c>
      <c r="P58" s="39">
        <v>6.1630218687872766E-2</v>
      </c>
      <c r="Q58" s="39">
        <v>0.15308151093439365</v>
      </c>
      <c r="R58" s="39">
        <v>0.19284294234592445</v>
      </c>
      <c r="S58" s="39">
        <v>0.28230616302186878</v>
      </c>
      <c r="T58" s="39">
        <v>0.23856858846918488</v>
      </c>
      <c r="U58" s="39">
        <v>0</v>
      </c>
      <c r="V58" s="25">
        <v>2515</v>
      </c>
    </row>
    <row r="59" spans="2:22" x14ac:dyDescent="0.2">
      <c r="B59" s="33" t="s">
        <v>293</v>
      </c>
      <c r="C59" s="18" t="s">
        <v>299</v>
      </c>
      <c r="D59" s="18" t="s">
        <v>391</v>
      </c>
      <c r="E59" s="39">
        <v>7.7029978161604132E-2</v>
      </c>
      <c r="F59" s="39">
        <v>7.4846138574548346E-2</v>
      </c>
      <c r="G59" s="39">
        <v>0.11316259678379988</v>
      </c>
      <c r="H59" s="39">
        <v>0.27496525709747865</v>
      </c>
      <c r="I59" s="39">
        <v>0.21143537820131031</v>
      </c>
      <c r="J59" s="39">
        <v>0.14413341274568195</v>
      </c>
      <c r="K59" s="39">
        <v>0.10462576930712726</v>
      </c>
      <c r="L59" s="39">
        <v>0</v>
      </c>
      <c r="M59" s="25">
        <v>25185</v>
      </c>
      <c r="N59" s="39">
        <v>3.1152647975077881E-3</v>
      </c>
      <c r="O59" s="39">
        <v>1.557632398753894E-3</v>
      </c>
      <c r="P59" s="39">
        <v>7.3208722741433016E-2</v>
      </c>
      <c r="Q59" s="39">
        <v>0.23052959501557632</v>
      </c>
      <c r="R59" s="39">
        <v>0.24299065420560748</v>
      </c>
      <c r="S59" s="39">
        <v>0.22585669781931464</v>
      </c>
      <c r="T59" s="39">
        <v>0.22274143302180685</v>
      </c>
      <c r="U59" s="39">
        <v>0</v>
      </c>
      <c r="V59" s="25">
        <v>3210</v>
      </c>
    </row>
    <row r="60" spans="2:22" x14ac:dyDescent="0.2">
      <c r="B60" s="33" t="s">
        <v>293</v>
      </c>
      <c r="C60" s="18" t="s">
        <v>300</v>
      </c>
      <c r="D60" s="18" t="s">
        <v>367</v>
      </c>
      <c r="E60" s="39">
        <v>5.8482480463826571E-2</v>
      </c>
      <c r="F60" s="39">
        <v>7.0834383665238213E-2</v>
      </c>
      <c r="G60" s="39">
        <v>0.11721704058482481</v>
      </c>
      <c r="H60" s="39">
        <v>0.22561129316864129</v>
      </c>
      <c r="I60" s="39">
        <v>0.21502394756743132</v>
      </c>
      <c r="J60" s="39">
        <v>0.17015376859087472</v>
      </c>
      <c r="K60" s="39">
        <v>0.14242500630199142</v>
      </c>
      <c r="L60" s="39">
        <v>0</v>
      </c>
      <c r="M60" s="25">
        <v>19835</v>
      </c>
      <c r="N60" s="39">
        <v>2.9991431019708654E-2</v>
      </c>
      <c r="O60" s="39">
        <v>2.3993144815766924E-2</v>
      </c>
      <c r="P60" s="39">
        <v>5.8269065981148241E-2</v>
      </c>
      <c r="Q60" s="39">
        <v>0.14481576692373607</v>
      </c>
      <c r="R60" s="39">
        <v>0.207369323050557</v>
      </c>
      <c r="S60" s="39">
        <v>0.24764353041988005</v>
      </c>
      <c r="T60" s="39">
        <v>0.2879177377892031</v>
      </c>
      <c r="U60" s="39">
        <v>0</v>
      </c>
      <c r="V60" s="25">
        <v>5835</v>
      </c>
    </row>
    <row r="61" spans="2:22" ht="6.75" customHeight="1" x14ac:dyDescent="0.2">
      <c r="D61" s="2"/>
      <c r="K61" s="7"/>
      <c r="N61" s="7"/>
      <c r="O61" s="7"/>
      <c r="P61" s="7"/>
      <c r="Q61" s="7"/>
      <c r="R61" s="7"/>
      <c r="S61" s="7"/>
      <c r="T61" s="7"/>
    </row>
    <row r="62" spans="2:22" x14ac:dyDescent="0.2">
      <c r="B62" s="33" t="s">
        <v>253</v>
      </c>
      <c r="C62" s="18" t="s">
        <v>39</v>
      </c>
      <c r="D62" s="21" t="s">
        <v>154</v>
      </c>
      <c r="E62" s="23">
        <v>8.6133768352365414E-2</v>
      </c>
      <c r="F62" s="23">
        <v>7.9282218597063622E-2</v>
      </c>
      <c r="G62" s="23">
        <v>0.11549755301794454</v>
      </c>
      <c r="H62" s="23">
        <v>0.25415986949429037</v>
      </c>
      <c r="I62" s="23">
        <v>0.20978792822185971</v>
      </c>
      <c r="J62" s="23">
        <v>0.13898858075040782</v>
      </c>
      <c r="K62" s="23">
        <v>0.11582381729200653</v>
      </c>
      <c r="L62" s="23">
        <v>0</v>
      </c>
      <c r="M62" s="24">
        <v>15325</v>
      </c>
      <c r="N62" s="23">
        <v>8.2795698924731181E-2</v>
      </c>
      <c r="O62" s="23">
        <v>3.870967741935484E-2</v>
      </c>
      <c r="P62" s="23">
        <v>6.4516129032258063E-2</v>
      </c>
      <c r="Q62" s="23">
        <v>0.17741935483870969</v>
      </c>
      <c r="R62" s="23">
        <v>0.20967741935483872</v>
      </c>
      <c r="S62" s="23">
        <v>0.2086021505376344</v>
      </c>
      <c r="T62" s="23">
        <v>0.21827956989247313</v>
      </c>
      <c r="U62" s="23">
        <v>0</v>
      </c>
      <c r="V62" s="24">
        <v>4650</v>
      </c>
    </row>
    <row r="63" spans="2:22" x14ac:dyDescent="0.2">
      <c r="B63" s="33" t="s">
        <v>253</v>
      </c>
      <c r="C63" s="18" t="s">
        <v>41</v>
      </c>
      <c r="D63" s="21" t="s">
        <v>155</v>
      </c>
      <c r="E63" s="23">
        <v>8.1888246628131017E-2</v>
      </c>
      <c r="F63" s="23">
        <v>7.5626204238920997E-2</v>
      </c>
      <c r="G63" s="23">
        <v>0.10549132947976879</v>
      </c>
      <c r="H63" s="23">
        <v>0.23362235067437379</v>
      </c>
      <c r="I63" s="23">
        <v>0.21146435452793835</v>
      </c>
      <c r="J63" s="23">
        <v>0.16522157996146436</v>
      </c>
      <c r="K63" s="23">
        <v>0.12716763005780346</v>
      </c>
      <c r="L63" s="23">
        <v>0</v>
      </c>
      <c r="M63" s="24">
        <v>10380</v>
      </c>
      <c r="N63" s="23">
        <v>2.2222222222222223E-2</v>
      </c>
      <c r="O63" s="23">
        <v>2.2222222222222223E-2</v>
      </c>
      <c r="P63" s="23">
        <v>6.2745098039215685E-2</v>
      </c>
      <c r="Q63" s="23">
        <v>0.16862745098039217</v>
      </c>
      <c r="R63" s="23">
        <v>0.23529411764705882</v>
      </c>
      <c r="S63" s="23">
        <v>0.2522875816993464</v>
      </c>
      <c r="T63" s="23">
        <v>0.23660130718954248</v>
      </c>
      <c r="U63" s="23">
        <v>0</v>
      </c>
      <c r="V63" s="24">
        <v>3825</v>
      </c>
    </row>
    <row r="64" spans="2:22" x14ac:dyDescent="0.2">
      <c r="B64" s="33" t="s">
        <v>253</v>
      </c>
      <c r="C64" s="18" t="s">
        <v>43</v>
      </c>
      <c r="D64" s="21" t="s">
        <v>303</v>
      </c>
      <c r="E64" s="23">
        <v>0.1039039039039039</v>
      </c>
      <c r="F64" s="23">
        <v>7.8678678678678685E-2</v>
      </c>
      <c r="G64" s="23">
        <v>9.90990990990991E-2</v>
      </c>
      <c r="H64" s="23">
        <v>0.22462462462462462</v>
      </c>
      <c r="I64" s="23">
        <v>0.20180180180180179</v>
      </c>
      <c r="J64" s="23">
        <v>0.15435435435435435</v>
      </c>
      <c r="K64" s="23">
        <v>0.13753753753753753</v>
      </c>
      <c r="L64" s="23">
        <v>0</v>
      </c>
      <c r="M64" s="24">
        <v>8325</v>
      </c>
      <c r="N64" s="23">
        <v>7.331378299120235E-2</v>
      </c>
      <c r="O64" s="23">
        <v>3.6656891495601175E-2</v>
      </c>
      <c r="P64" s="23">
        <v>7.0381231671554259E-2</v>
      </c>
      <c r="Q64" s="23">
        <v>0.1906158357771261</v>
      </c>
      <c r="R64" s="23">
        <v>0.20967741935483872</v>
      </c>
      <c r="S64" s="23">
        <v>0.20821114369501467</v>
      </c>
      <c r="T64" s="23">
        <v>0.20967741935483872</v>
      </c>
      <c r="U64" s="23">
        <v>0</v>
      </c>
      <c r="V64" s="24">
        <v>3410</v>
      </c>
    </row>
    <row r="65" spans="2:22" x14ac:dyDescent="0.2">
      <c r="B65" s="33" t="s">
        <v>253</v>
      </c>
      <c r="C65" s="18" t="s">
        <v>44</v>
      </c>
      <c r="D65" s="21" t="s">
        <v>304</v>
      </c>
      <c r="E65" s="23">
        <v>6.095890410958904E-2</v>
      </c>
      <c r="F65" s="23">
        <v>6.3356164383561647E-2</v>
      </c>
      <c r="G65" s="23">
        <v>0.10102739726027397</v>
      </c>
      <c r="H65" s="23">
        <v>0.213013698630137</v>
      </c>
      <c r="I65" s="23">
        <v>0.20308219178082193</v>
      </c>
      <c r="J65" s="23">
        <v>0.18938356164383563</v>
      </c>
      <c r="K65" s="23">
        <v>0.16952054794520549</v>
      </c>
      <c r="L65" s="23">
        <v>0</v>
      </c>
      <c r="M65" s="24">
        <v>14600</v>
      </c>
      <c r="N65" s="23" t="s">
        <v>574</v>
      </c>
      <c r="O65" s="23" t="s">
        <v>574</v>
      </c>
      <c r="P65" s="23" t="s">
        <v>574</v>
      </c>
      <c r="Q65" s="23" t="s">
        <v>574</v>
      </c>
      <c r="R65" s="23" t="s">
        <v>574</v>
      </c>
      <c r="S65" s="23" t="s">
        <v>574</v>
      </c>
      <c r="T65" s="23" t="s">
        <v>574</v>
      </c>
      <c r="U65" s="23" t="s">
        <v>574</v>
      </c>
      <c r="V65" s="24" t="s">
        <v>574</v>
      </c>
    </row>
    <row r="66" spans="2:22" x14ac:dyDescent="0.2">
      <c r="B66" s="33" t="s">
        <v>253</v>
      </c>
      <c r="C66" s="18" t="s">
        <v>46</v>
      </c>
      <c r="D66" s="21" t="s">
        <v>158</v>
      </c>
      <c r="E66" s="23">
        <v>6.5019505851755532E-2</v>
      </c>
      <c r="F66" s="23">
        <v>8.9726918075422629E-2</v>
      </c>
      <c r="G66" s="23">
        <v>0.10793237971391417</v>
      </c>
      <c r="H66" s="23">
        <v>0.21976592977893367</v>
      </c>
      <c r="I66" s="23">
        <v>0.20416124837451236</v>
      </c>
      <c r="J66" s="23">
        <v>0.18855656697009102</v>
      </c>
      <c r="K66" s="23">
        <v>0.12483745123537061</v>
      </c>
      <c r="L66" s="23">
        <v>0</v>
      </c>
      <c r="M66" s="24">
        <v>7690</v>
      </c>
      <c r="N66" s="23">
        <v>3.0674846625766871E-2</v>
      </c>
      <c r="O66" s="23">
        <v>3.3742331288343558E-2</v>
      </c>
      <c r="P66" s="23">
        <v>3.3742331288343558E-2</v>
      </c>
      <c r="Q66" s="23">
        <v>0.1196319018404908</v>
      </c>
      <c r="R66" s="23">
        <v>0.16871165644171779</v>
      </c>
      <c r="S66" s="23">
        <v>0.30981595092024539</v>
      </c>
      <c r="T66" s="23">
        <v>0.30368098159509205</v>
      </c>
      <c r="U66" s="23">
        <v>0</v>
      </c>
      <c r="V66" s="24">
        <v>1630</v>
      </c>
    </row>
    <row r="67" spans="2:22" x14ac:dyDescent="0.2">
      <c r="B67" s="33" t="s">
        <v>253</v>
      </c>
      <c r="C67" s="18" t="s">
        <v>48</v>
      </c>
      <c r="D67" s="21" t="s">
        <v>160</v>
      </c>
      <c r="E67" s="23">
        <v>9.1302258529553093E-2</v>
      </c>
      <c r="F67" s="23">
        <v>8.5375620695178595E-2</v>
      </c>
      <c r="G67" s="23">
        <v>0.10796091622617332</v>
      </c>
      <c r="H67" s="23">
        <v>0.23690533397405095</v>
      </c>
      <c r="I67" s="23">
        <v>0.20743232420310748</v>
      </c>
      <c r="J67" s="23">
        <v>0.1513695338779433</v>
      </c>
      <c r="K67" s="23">
        <v>0.11981419189492232</v>
      </c>
      <c r="L67" s="23">
        <v>0</v>
      </c>
      <c r="M67" s="24">
        <v>31215</v>
      </c>
      <c r="N67" s="23">
        <v>4.8192771084337352E-2</v>
      </c>
      <c r="O67" s="23">
        <v>3.1325301204819279E-2</v>
      </c>
      <c r="P67" s="23">
        <v>6.0240963855421686E-2</v>
      </c>
      <c r="Q67" s="23">
        <v>0.16265060240963855</v>
      </c>
      <c r="R67" s="23">
        <v>0.19819277108433736</v>
      </c>
      <c r="S67" s="23">
        <v>0.23493975903614459</v>
      </c>
      <c r="T67" s="23">
        <v>0.26506024096385544</v>
      </c>
      <c r="U67" s="23">
        <v>0</v>
      </c>
      <c r="V67" s="24">
        <v>8300</v>
      </c>
    </row>
    <row r="68" spans="2:22" x14ac:dyDescent="0.2">
      <c r="B68" s="33" t="s">
        <v>253</v>
      </c>
      <c r="C68" s="18" t="s">
        <v>49</v>
      </c>
      <c r="D68" s="21" t="s">
        <v>161</v>
      </c>
      <c r="E68" s="23">
        <v>7.990314769975787E-2</v>
      </c>
      <c r="F68" s="23">
        <v>9.6246973365617439E-2</v>
      </c>
      <c r="G68" s="23">
        <v>0.12469733656174334</v>
      </c>
      <c r="H68" s="23">
        <v>0.26997578692493945</v>
      </c>
      <c r="I68" s="23">
        <v>0.19915254237288135</v>
      </c>
      <c r="J68" s="23">
        <v>0.13498789346246973</v>
      </c>
      <c r="K68" s="23">
        <v>9.5036319612590806E-2</v>
      </c>
      <c r="L68" s="23">
        <v>0</v>
      </c>
      <c r="M68" s="24">
        <v>8260</v>
      </c>
      <c r="N68" s="23">
        <v>5.2631578947368418E-2</v>
      </c>
      <c r="O68" s="23">
        <v>3.8277511961722487E-2</v>
      </c>
      <c r="P68" s="23">
        <v>7.1770334928229665E-2</v>
      </c>
      <c r="Q68" s="23">
        <v>0.21052631578947367</v>
      </c>
      <c r="R68" s="23">
        <v>0.19617224880382775</v>
      </c>
      <c r="S68" s="23">
        <v>0.23205741626794257</v>
      </c>
      <c r="T68" s="23">
        <v>0.19617224880382775</v>
      </c>
      <c r="U68" s="23">
        <v>0</v>
      </c>
      <c r="V68" s="24">
        <v>2090</v>
      </c>
    </row>
    <row r="69" spans="2:22" x14ac:dyDescent="0.2">
      <c r="B69" s="33" t="s">
        <v>253</v>
      </c>
      <c r="C69" s="18" t="s">
        <v>50</v>
      </c>
      <c r="D69" s="21" t="s">
        <v>305</v>
      </c>
      <c r="E69" s="23">
        <v>5.6643065389421071E-2</v>
      </c>
      <c r="F69" s="23">
        <v>7.5385256143273641E-2</v>
      </c>
      <c r="G69" s="23">
        <v>0.1028738025822574</v>
      </c>
      <c r="H69" s="23">
        <v>0.23032069970845481</v>
      </c>
      <c r="I69" s="23">
        <v>0.20116618075801748</v>
      </c>
      <c r="J69" s="23">
        <v>0.1790920449812578</v>
      </c>
      <c r="K69" s="23">
        <v>0.15451895043731778</v>
      </c>
      <c r="L69" s="23">
        <v>0</v>
      </c>
      <c r="M69" s="24">
        <v>12005</v>
      </c>
      <c r="N69" s="23">
        <v>1.984732824427481E-2</v>
      </c>
      <c r="O69" s="23">
        <v>2.2900763358778626E-2</v>
      </c>
      <c r="P69" s="23">
        <v>4.5801526717557252E-2</v>
      </c>
      <c r="Q69" s="23">
        <v>0.15114503816793892</v>
      </c>
      <c r="R69" s="23">
        <v>0.18473282442748093</v>
      </c>
      <c r="S69" s="23">
        <v>0.27022900763358776</v>
      </c>
      <c r="T69" s="23">
        <v>0.30534351145038169</v>
      </c>
      <c r="U69" s="23">
        <v>0</v>
      </c>
      <c r="V69" s="24">
        <v>3275</v>
      </c>
    </row>
    <row r="70" spans="2:22" x14ac:dyDescent="0.2">
      <c r="B70" s="33" t="s">
        <v>253</v>
      </c>
      <c r="C70" s="18" t="s">
        <v>51</v>
      </c>
      <c r="D70" s="21" t="s">
        <v>162</v>
      </c>
      <c r="E70" s="23">
        <v>7.1403070332024282E-2</v>
      </c>
      <c r="F70" s="23">
        <v>6.1049625133880757E-2</v>
      </c>
      <c r="G70" s="23">
        <v>0.11281685112459836</v>
      </c>
      <c r="H70" s="23">
        <v>0.24312745448054265</v>
      </c>
      <c r="I70" s="23">
        <v>0.21028204212781149</v>
      </c>
      <c r="J70" s="23">
        <v>0.16636915387361656</v>
      </c>
      <c r="K70" s="23">
        <v>0.13495180292752587</v>
      </c>
      <c r="L70" s="23">
        <v>0</v>
      </c>
      <c r="M70" s="24">
        <v>14005</v>
      </c>
      <c r="N70" s="23">
        <v>5.5732484076433123E-2</v>
      </c>
      <c r="O70" s="23">
        <v>3.5031847133757961E-2</v>
      </c>
      <c r="P70" s="23">
        <v>6.0509554140127389E-2</v>
      </c>
      <c r="Q70" s="23">
        <v>0.15127388535031847</v>
      </c>
      <c r="R70" s="23">
        <v>0.20859872611464969</v>
      </c>
      <c r="S70" s="23">
        <v>0.23407643312101911</v>
      </c>
      <c r="T70" s="23">
        <v>0.25477707006369427</v>
      </c>
      <c r="U70" s="23">
        <v>0</v>
      </c>
      <c r="V70" s="24">
        <v>3140</v>
      </c>
    </row>
    <row r="71" spans="2:22" x14ac:dyDescent="0.2">
      <c r="B71" s="33" t="s">
        <v>253</v>
      </c>
      <c r="C71" s="18" t="s">
        <v>59</v>
      </c>
      <c r="D71" s="21" t="s">
        <v>168</v>
      </c>
      <c r="E71" s="23">
        <v>0.10618996798292422</v>
      </c>
      <c r="F71" s="23">
        <v>8.1643543223052298E-2</v>
      </c>
      <c r="G71" s="23">
        <v>0.11686232657417289</v>
      </c>
      <c r="H71" s="23">
        <v>0.24493062966915688</v>
      </c>
      <c r="I71" s="23">
        <v>0.20277481323372465</v>
      </c>
      <c r="J71" s="23">
        <v>0.1344717182497332</v>
      </c>
      <c r="K71" s="23">
        <v>0.11312700106723586</v>
      </c>
      <c r="L71" s="23">
        <v>0</v>
      </c>
      <c r="M71" s="24">
        <v>9370</v>
      </c>
      <c r="N71" s="23">
        <v>4.3956043956043959E-2</v>
      </c>
      <c r="O71" s="23">
        <v>2.7472527472527472E-2</v>
      </c>
      <c r="P71" s="23">
        <v>5.21978021978022E-2</v>
      </c>
      <c r="Q71" s="23">
        <v>0.14285714285714285</v>
      </c>
      <c r="R71" s="23">
        <v>0.21978021978021978</v>
      </c>
      <c r="S71" s="23">
        <v>0.23626373626373626</v>
      </c>
      <c r="T71" s="23">
        <v>0.27747252747252749</v>
      </c>
      <c r="U71" s="23">
        <v>0</v>
      </c>
      <c r="V71" s="24">
        <v>1820</v>
      </c>
    </row>
    <row r="72" spans="2:22" x14ac:dyDescent="0.2">
      <c r="B72" s="33" t="s">
        <v>253</v>
      </c>
      <c r="C72" s="18" t="s">
        <v>60</v>
      </c>
      <c r="D72" s="21" t="s">
        <v>169</v>
      </c>
      <c r="E72" s="23">
        <v>5.6990881458966566E-2</v>
      </c>
      <c r="F72" s="23">
        <v>6.5349544072948323E-2</v>
      </c>
      <c r="G72" s="23">
        <v>0.10030395136778116</v>
      </c>
      <c r="H72" s="23">
        <v>0.22036474164133737</v>
      </c>
      <c r="I72" s="23">
        <v>0.21200607902735563</v>
      </c>
      <c r="J72" s="23">
        <v>0.18844984802431611</v>
      </c>
      <c r="K72" s="23">
        <v>0.15653495440729484</v>
      </c>
      <c r="L72" s="23">
        <v>0</v>
      </c>
      <c r="M72" s="24">
        <v>6580</v>
      </c>
      <c r="N72" s="23">
        <v>3.0501089324618737E-2</v>
      </c>
      <c r="O72" s="23">
        <v>1.7429193899782137E-2</v>
      </c>
      <c r="P72" s="23">
        <v>5.0108932461873638E-2</v>
      </c>
      <c r="Q72" s="23">
        <v>0.15468409586056645</v>
      </c>
      <c r="R72" s="23">
        <v>0.2178649237472767</v>
      </c>
      <c r="S72" s="23">
        <v>0.26579520697167758</v>
      </c>
      <c r="T72" s="23">
        <v>0.26143790849673204</v>
      </c>
      <c r="U72" s="23">
        <v>0</v>
      </c>
      <c r="V72" s="24">
        <v>2295</v>
      </c>
    </row>
    <row r="73" spans="2:22" x14ac:dyDescent="0.2">
      <c r="B73" s="33" t="s">
        <v>253</v>
      </c>
      <c r="C73" s="18" t="s">
        <v>69</v>
      </c>
      <c r="D73" s="21" t="s">
        <v>306</v>
      </c>
      <c r="E73" s="23">
        <v>9.0137165251469628E-2</v>
      </c>
      <c r="F73" s="23">
        <v>4.9640757674722404E-2</v>
      </c>
      <c r="G73" s="23">
        <v>8.8177661659046377E-2</v>
      </c>
      <c r="H73" s="23">
        <v>0.21293272370999347</v>
      </c>
      <c r="I73" s="23">
        <v>0.20901371652514697</v>
      </c>
      <c r="J73" s="23">
        <v>0.18549967341606793</v>
      </c>
      <c r="K73" s="23">
        <v>0.16394513389941215</v>
      </c>
      <c r="L73" s="23">
        <v>0</v>
      </c>
      <c r="M73" s="24">
        <v>7655</v>
      </c>
      <c r="N73" s="23">
        <v>5.5757575757575756E-2</v>
      </c>
      <c r="O73" s="23">
        <v>3.3939393939393943E-2</v>
      </c>
      <c r="P73" s="23">
        <v>6.0606060606060608E-2</v>
      </c>
      <c r="Q73" s="23">
        <v>0.17454545454545456</v>
      </c>
      <c r="R73" s="23">
        <v>0.20969696969696969</v>
      </c>
      <c r="S73" s="23">
        <v>0.2290909090909091</v>
      </c>
      <c r="T73" s="23">
        <v>0.23757575757575758</v>
      </c>
      <c r="U73" s="23">
        <v>0</v>
      </c>
      <c r="V73" s="24">
        <v>4125</v>
      </c>
    </row>
    <row r="74" spans="2:22" x14ac:dyDescent="0.2">
      <c r="B74" s="33" t="s">
        <v>253</v>
      </c>
      <c r="C74" s="18" t="s">
        <v>70</v>
      </c>
      <c r="D74" s="21" t="s">
        <v>174</v>
      </c>
      <c r="E74" s="23">
        <v>6.6530889341479979E-2</v>
      </c>
      <c r="F74" s="23">
        <v>7.7393075356415472E-2</v>
      </c>
      <c r="G74" s="23">
        <v>0.11201629327902241</v>
      </c>
      <c r="H74" s="23">
        <v>0.23082145281737951</v>
      </c>
      <c r="I74" s="23">
        <v>0.20095044127630685</v>
      </c>
      <c r="J74" s="23">
        <v>0.17311608961303462</v>
      </c>
      <c r="K74" s="23">
        <v>0.13985064494229463</v>
      </c>
      <c r="L74" s="23">
        <v>0</v>
      </c>
      <c r="M74" s="24">
        <v>7365</v>
      </c>
      <c r="N74" s="23">
        <v>4.0963855421686748E-2</v>
      </c>
      <c r="O74" s="23">
        <v>2.6506024096385541E-2</v>
      </c>
      <c r="P74" s="23">
        <v>6.746987951807229E-2</v>
      </c>
      <c r="Q74" s="23">
        <v>0.16626506024096385</v>
      </c>
      <c r="R74" s="23">
        <v>0.1783132530120482</v>
      </c>
      <c r="S74" s="23">
        <v>0.25301204819277107</v>
      </c>
      <c r="T74" s="23">
        <v>0.26746987951807227</v>
      </c>
      <c r="U74" s="23">
        <v>0</v>
      </c>
      <c r="V74" s="24">
        <v>2075</v>
      </c>
    </row>
    <row r="75" spans="2:22" x14ac:dyDescent="0.2">
      <c r="B75" s="33" t="s">
        <v>243</v>
      </c>
      <c r="C75" s="18" t="s">
        <v>21</v>
      </c>
      <c r="D75" s="21" t="s">
        <v>307</v>
      </c>
      <c r="E75" s="23">
        <v>9.2119866814650384E-2</v>
      </c>
      <c r="F75" s="23">
        <v>5.1424343322234556E-2</v>
      </c>
      <c r="G75" s="23">
        <v>9.4709581945985943E-2</v>
      </c>
      <c r="H75" s="23">
        <v>0.28856825749167592</v>
      </c>
      <c r="I75" s="23">
        <v>0.20828708842027377</v>
      </c>
      <c r="J75" s="23">
        <v>0.14465408805031446</v>
      </c>
      <c r="K75" s="23">
        <v>0.12060673325934147</v>
      </c>
      <c r="L75" s="23">
        <v>0</v>
      </c>
      <c r="M75" s="24">
        <v>13515</v>
      </c>
      <c r="N75" s="23">
        <v>3.5087719298245612E-2</v>
      </c>
      <c r="O75" s="23">
        <v>2.3157894736842106E-2</v>
      </c>
      <c r="P75" s="23">
        <v>8.8421052631578942E-2</v>
      </c>
      <c r="Q75" s="23">
        <v>0.26596491228070174</v>
      </c>
      <c r="R75" s="23">
        <v>0.24701754385964914</v>
      </c>
      <c r="S75" s="23">
        <v>0.18947368421052632</v>
      </c>
      <c r="T75" s="23">
        <v>0.15157894736842106</v>
      </c>
      <c r="U75" s="23">
        <v>0</v>
      </c>
      <c r="V75" s="24">
        <v>7125</v>
      </c>
    </row>
    <row r="76" spans="2:22" x14ac:dyDescent="0.2">
      <c r="B76" s="33" t="s">
        <v>243</v>
      </c>
      <c r="C76" s="18" t="s">
        <v>22</v>
      </c>
      <c r="D76" s="21" t="s">
        <v>142</v>
      </c>
      <c r="E76" s="23">
        <v>0.10692375109553023</v>
      </c>
      <c r="F76" s="23">
        <v>6.9018404907975464E-2</v>
      </c>
      <c r="G76" s="23">
        <v>0.10341805433829973</v>
      </c>
      <c r="H76" s="23">
        <v>0.30148992112182293</v>
      </c>
      <c r="I76" s="23">
        <v>0.22589833479404031</v>
      </c>
      <c r="J76" s="23">
        <v>0.12204206836108676</v>
      </c>
      <c r="K76" s="23">
        <v>7.1428571428571425E-2</v>
      </c>
      <c r="L76" s="23">
        <v>0</v>
      </c>
      <c r="M76" s="24">
        <v>22820</v>
      </c>
      <c r="N76" s="23">
        <v>5.9506531204644414E-2</v>
      </c>
      <c r="O76" s="23">
        <v>3.7010159651669088E-2</v>
      </c>
      <c r="P76" s="23">
        <v>8.0551523947750364E-2</v>
      </c>
      <c r="Q76" s="23">
        <v>0.260522496371553</v>
      </c>
      <c r="R76" s="23">
        <v>0.2474600870827286</v>
      </c>
      <c r="S76" s="23">
        <v>0.17997097242380261</v>
      </c>
      <c r="T76" s="23">
        <v>0.13497822931785197</v>
      </c>
      <c r="U76" s="23">
        <v>0</v>
      </c>
      <c r="V76" s="24">
        <v>6890</v>
      </c>
    </row>
    <row r="77" spans="2:22" x14ac:dyDescent="0.2">
      <c r="B77" s="33" t="s">
        <v>243</v>
      </c>
      <c r="C77" s="18" t="s">
        <v>23</v>
      </c>
      <c r="D77" s="21" t="s">
        <v>308</v>
      </c>
      <c r="E77" s="23">
        <v>0.12444879960803527</v>
      </c>
      <c r="F77" s="23">
        <v>5.2915237628613422E-2</v>
      </c>
      <c r="G77" s="23">
        <v>8.133268005879471E-2</v>
      </c>
      <c r="H77" s="23">
        <v>0.2449779519843214</v>
      </c>
      <c r="I77" s="23">
        <v>0.22146006859382655</v>
      </c>
      <c r="J77" s="23">
        <v>0.16021558059774621</v>
      </c>
      <c r="K77" s="23">
        <v>0.11464968152866242</v>
      </c>
      <c r="L77" s="23">
        <v>0</v>
      </c>
      <c r="M77" s="24">
        <v>10205</v>
      </c>
      <c r="N77" s="23">
        <v>6.9498069498069498E-2</v>
      </c>
      <c r="O77" s="23">
        <v>3.3462033462033462E-2</v>
      </c>
      <c r="P77" s="23">
        <v>5.6628056628056631E-2</v>
      </c>
      <c r="Q77" s="23">
        <v>0.21106821106821108</v>
      </c>
      <c r="R77" s="23">
        <v>0.22779922779922779</v>
      </c>
      <c r="S77" s="23">
        <v>0.2072072072072072</v>
      </c>
      <c r="T77" s="23">
        <v>0.19562419562419561</v>
      </c>
      <c r="U77" s="23">
        <v>0</v>
      </c>
      <c r="V77" s="24">
        <v>3885</v>
      </c>
    </row>
    <row r="78" spans="2:22" x14ac:dyDescent="0.2">
      <c r="B78" s="33" t="s">
        <v>243</v>
      </c>
      <c r="C78" s="18" t="s">
        <v>24</v>
      </c>
      <c r="D78" s="21" t="s">
        <v>143</v>
      </c>
      <c r="E78" s="23">
        <v>9.0191188694929342E-2</v>
      </c>
      <c r="F78" s="23">
        <v>6.5669160432252696E-2</v>
      </c>
      <c r="G78" s="23">
        <v>0.1142975893599335</v>
      </c>
      <c r="H78" s="23">
        <v>0.31338320864505403</v>
      </c>
      <c r="I78" s="23">
        <v>0.22776392352452202</v>
      </c>
      <c r="J78" s="23">
        <v>0.11055694098088113</v>
      </c>
      <c r="K78" s="23">
        <v>7.813798836242726E-2</v>
      </c>
      <c r="L78" s="23">
        <v>0</v>
      </c>
      <c r="M78" s="24">
        <v>12030</v>
      </c>
      <c r="N78" s="23" t="s">
        <v>574</v>
      </c>
      <c r="O78" s="23" t="s">
        <v>574</v>
      </c>
      <c r="P78" s="23" t="s">
        <v>574</v>
      </c>
      <c r="Q78" s="23" t="s">
        <v>574</v>
      </c>
      <c r="R78" s="23" t="s">
        <v>574</v>
      </c>
      <c r="S78" s="23" t="s">
        <v>574</v>
      </c>
      <c r="T78" s="23" t="s">
        <v>574</v>
      </c>
      <c r="U78" s="23" t="s">
        <v>574</v>
      </c>
      <c r="V78" s="24" t="s">
        <v>574</v>
      </c>
    </row>
    <row r="79" spans="2:22" x14ac:dyDescent="0.2">
      <c r="B79" s="33" t="s">
        <v>243</v>
      </c>
      <c r="C79" s="18" t="s">
        <v>25</v>
      </c>
      <c r="D79" s="21" t="s">
        <v>309</v>
      </c>
      <c r="E79" s="23">
        <v>9.8268600842302295E-2</v>
      </c>
      <c r="F79" s="23">
        <v>9.8268600842302295E-2</v>
      </c>
      <c r="G79" s="23">
        <v>0.10060832943378568</v>
      </c>
      <c r="H79" s="23">
        <v>0.22367805334581189</v>
      </c>
      <c r="I79" s="23">
        <v>0.200280767430978</v>
      </c>
      <c r="J79" s="23">
        <v>0.15114646700982687</v>
      </c>
      <c r="K79" s="23">
        <v>0.12821712681328964</v>
      </c>
      <c r="L79" s="23">
        <v>0</v>
      </c>
      <c r="M79" s="24">
        <v>10685</v>
      </c>
      <c r="N79" s="23">
        <v>4.9586776859504134E-2</v>
      </c>
      <c r="O79" s="23">
        <v>5.5096418732782371E-2</v>
      </c>
      <c r="P79" s="23">
        <v>3.8567493112947659E-2</v>
      </c>
      <c r="Q79" s="23">
        <v>0.13223140495867769</v>
      </c>
      <c r="R79" s="23">
        <v>0.17355371900826447</v>
      </c>
      <c r="S79" s="23">
        <v>0.23691460055096419</v>
      </c>
      <c r="T79" s="23">
        <v>0.31129476584022037</v>
      </c>
      <c r="U79" s="23">
        <v>0</v>
      </c>
      <c r="V79" s="24">
        <v>1815</v>
      </c>
    </row>
    <row r="80" spans="2:22" x14ac:dyDescent="0.2">
      <c r="B80" s="33" t="s">
        <v>243</v>
      </c>
      <c r="C80" s="18" t="s">
        <v>26</v>
      </c>
      <c r="D80" s="21" t="s">
        <v>310</v>
      </c>
      <c r="E80" s="23">
        <v>9.35E-2</v>
      </c>
      <c r="F80" s="23">
        <v>7.9000000000000001E-2</v>
      </c>
      <c r="G80" s="23">
        <v>0.112</v>
      </c>
      <c r="H80" s="23">
        <v>0.29599999999999999</v>
      </c>
      <c r="I80" s="23">
        <v>0.246</v>
      </c>
      <c r="J80" s="23">
        <v>0.11899999999999999</v>
      </c>
      <c r="K80" s="23">
        <v>5.45E-2</v>
      </c>
      <c r="L80" s="23">
        <v>0</v>
      </c>
      <c r="M80" s="24">
        <v>10000</v>
      </c>
      <c r="N80" s="23">
        <v>5.027932960893855E-2</v>
      </c>
      <c r="O80" s="23">
        <v>3.5381750465549346E-2</v>
      </c>
      <c r="P80" s="23">
        <v>8.9385474860335198E-2</v>
      </c>
      <c r="Q80" s="23">
        <v>0.26256983240223464</v>
      </c>
      <c r="R80" s="23">
        <v>0.25512104283054005</v>
      </c>
      <c r="S80" s="23">
        <v>0.18249534450651769</v>
      </c>
      <c r="T80" s="23">
        <v>0.12476722532588454</v>
      </c>
      <c r="U80" s="23">
        <v>0</v>
      </c>
      <c r="V80" s="24">
        <v>2685</v>
      </c>
    </row>
    <row r="81" spans="2:22" x14ac:dyDescent="0.2">
      <c r="B81" s="33" t="s">
        <v>243</v>
      </c>
      <c r="C81" s="18" t="s">
        <v>27</v>
      </c>
      <c r="D81" s="21" t="s">
        <v>144</v>
      </c>
      <c r="E81" s="23">
        <v>8.7313072841292819E-2</v>
      </c>
      <c r="F81" s="23">
        <v>5.8851905451037141E-2</v>
      </c>
      <c r="G81" s="23">
        <v>0.12011577424023155</v>
      </c>
      <c r="H81" s="23">
        <v>0.37771345875542695</v>
      </c>
      <c r="I81" s="23">
        <v>0.21900627110467921</v>
      </c>
      <c r="J81" s="23">
        <v>9.8408104196816212E-2</v>
      </c>
      <c r="K81" s="23">
        <v>3.8591413410516161E-2</v>
      </c>
      <c r="L81" s="23">
        <v>0</v>
      </c>
      <c r="M81" s="24">
        <v>10365</v>
      </c>
      <c r="N81" s="23">
        <v>4.8913043478260872E-2</v>
      </c>
      <c r="O81" s="23">
        <v>1.9021739130434784E-2</v>
      </c>
      <c r="P81" s="23">
        <v>5.9782608695652176E-2</v>
      </c>
      <c r="Q81" s="23">
        <v>0.27717391304347827</v>
      </c>
      <c r="R81" s="23">
        <v>0.25543478260869568</v>
      </c>
      <c r="S81" s="23">
        <v>0.20923913043478262</v>
      </c>
      <c r="T81" s="23">
        <v>0.13043478260869565</v>
      </c>
      <c r="U81" s="23">
        <v>0</v>
      </c>
      <c r="V81" s="24">
        <v>1840</v>
      </c>
    </row>
    <row r="82" spans="2:22" x14ac:dyDescent="0.2">
      <c r="B82" s="33" t="s">
        <v>243</v>
      </c>
      <c r="C82" s="18" t="s">
        <v>28</v>
      </c>
      <c r="D82" s="21" t="s">
        <v>145</v>
      </c>
      <c r="E82" s="23">
        <v>5.3369825521724257E-2</v>
      </c>
      <c r="F82" s="23">
        <v>3.8658912076633599E-2</v>
      </c>
      <c r="G82" s="23">
        <v>8.7581252138214161E-2</v>
      </c>
      <c r="H82" s="23">
        <v>0.29456038316797811</v>
      </c>
      <c r="I82" s="23">
        <v>0.27198084160109476</v>
      </c>
      <c r="J82" s="23">
        <v>0.16353061922682177</v>
      </c>
      <c r="K82" s="23">
        <v>9.0660280533698262E-2</v>
      </c>
      <c r="L82" s="23">
        <v>0</v>
      </c>
      <c r="M82" s="24">
        <v>14615</v>
      </c>
      <c r="N82" s="23">
        <v>3.7999999999999999E-2</v>
      </c>
      <c r="O82" s="23">
        <v>3.2000000000000001E-2</v>
      </c>
      <c r="P82" s="23">
        <v>6.5000000000000002E-2</v>
      </c>
      <c r="Q82" s="23">
        <v>0.23499999999999999</v>
      </c>
      <c r="R82" s="23">
        <v>0.26100000000000001</v>
      </c>
      <c r="S82" s="23">
        <v>0.20799999999999999</v>
      </c>
      <c r="T82" s="23">
        <v>0.161</v>
      </c>
      <c r="U82" s="23">
        <v>0</v>
      </c>
      <c r="V82" s="24">
        <v>5000</v>
      </c>
    </row>
    <row r="83" spans="2:22" x14ac:dyDescent="0.2">
      <c r="B83" s="33" t="s">
        <v>243</v>
      </c>
      <c r="C83" s="18" t="s">
        <v>29</v>
      </c>
      <c r="D83" s="21" t="s">
        <v>146</v>
      </c>
      <c r="E83" s="23">
        <v>8.500175623463295E-2</v>
      </c>
      <c r="F83" s="23">
        <v>5.9711977520196698E-2</v>
      </c>
      <c r="G83" s="23">
        <v>9.2377941693010182E-2</v>
      </c>
      <c r="H83" s="23">
        <v>0.24341412012644889</v>
      </c>
      <c r="I83" s="23">
        <v>0.22760800842992623</v>
      </c>
      <c r="J83" s="23">
        <v>0.1608710923779417</v>
      </c>
      <c r="K83" s="23">
        <v>0.13101510361784335</v>
      </c>
      <c r="L83" s="23">
        <v>0</v>
      </c>
      <c r="M83" s="24">
        <v>14235</v>
      </c>
      <c r="N83" s="23">
        <v>3.1180400890868598E-2</v>
      </c>
      <c r="O83" s="23">
        <v>1.8930957683741648E-2</v>
      </c>
      <c r="P83" s="23">
        <v>6.347438752783964E-2</v>
      </c>
      <c r="Q83" s="23">
        <v>0.17928730512249444</v>
      </c>
      <c r="R83" s="23">
        <v>0.23162583518930957</v>
      </c>
      <c r="S83" s="23">
        <v>0.23608017817371937</v>
      </c>
      <c r="T83" s="23">
        <v>0.23942093541202672</v>
      </c>
      <c r="U83" s="23">
        <v>0</v>
      </c>
      <c r="V83" s="24">
        <v>4490</v>
      </c>
    </row>
    <row r="84" spans="2:22" x14ac:dyDescent="0.2">
      <c r="B84" s="33" t="s">
        <v>243</v>
      </c>
      <c r="C84" s="18" t="s">
        <v>30</v>
      </c>
      <c r="D84" s="21" t="s">
        <v>147</v>
      </c>
      <c r="E84" s="23">
        <v>0.10023866348448687</v>
      </c>
      <c r="F84" s="23">
        <v>7.1599045346062054E-2</v>
      </c>
      <c r="G84" s="23">
        <v>0.10182975338106603</v>
      </c>
      <c r="H84" s="23">
        <v>0.22673031026252982</v>
      </c>
      <c r="I84" s="23">
        <v>0.21638822593476531</v>
      </c>
      <c r="J84" s="23">
        <v>0.14399363564041368</v>
      </c>
      <c r="K84" s="23">
        <v>0.14001591089896578</v>
      </c>
      <c r="L84" s="23">
        <v>0</v>
      </c>
      <c r="M84" s="24">
        <v>6285</v>
      </c>
      <c r="N84" s="23" t="s">
        <v>574</v>
      </c>
      <c r="O84" s="23" t="s">
        <v>574</v>
      </c>
      <c r="P84" s="23" t="s">
        <v>574</v>
      </c>
      <c r="Q84" s="23" t="s">
        <v>574</v>
      </c>
      <c r="R84" s="23" t="s">
        <v>574</v>
      </c>
      <c r="S84" s="23" t="s">
        <v>574</v>
      </c>
      <c r="T84" s="23" t="s">
        <v>574</v>
      </c>
      <c r="U84" s="23" t="s">
        <v>574</v>
      </c>
      <c r="V84" s="24" t="s">
        <v>574</v>
      </c>
    </row>
    <row r="85" spans="2:22" x14ac:dyDescent="0.2">
      <c r="B85" s="33" t="s">
        <v>243</v>
      </c>
      <c r="C85" s="18" t="s">
        <v>31</v>
      </c>
      <c r="D85" s="21" t="s">
        <v>311</v>
      </c>
      <c r="E85" s="23">
        <v>7.9302987197724037E-2</v>
      </c>
      <c r="F85" s="23">
        <v>4.9075391180654342E-2</v>
      </c>
      <c r="G85" s="23">
        <v>0.10490753911806544</v>
      </c>
      <c r="H85" s="23">
        <v>0.28129445234708395</v>
      </c>
      <c r="I85" s="23">
        <v>0.23613086770981509</v>
      </c>
      <c r="J85" s="23">
        <v>0.14331436699857752</v>
      </c>
      <c r="K85" s="23">
        <v>0.10561877667140825</v>
      </c>
      <c r="L85" s="23">
        <v>0</v>
      </c>
      <c r="M85" s="24">
        <v>14060</v>
      </c>
      <c r="N85" s="23">
        <v>0.11284513805522209</v>
      </c>
      <c r="O85" s="23">
        <v>4.561824729891957E-2</v>
      </c>
      <c r="P85" s="23">
        <v>5.8823529411764705E-2</v>
      </c>
      <c r="Q85" s="23">
        <v>0.16686674669867949</v>
      </c>
      <c r="R85" s="23">
        <v>0.21008403361344538</v>
      </c>
      <c r="S85" s="23">
        <v>0.20408163265306123</v>
      </c>
      <c r="T85" s="23">
        <v>0.20168067226890757</v>
      </c>
      <c r="U85" s="23">
        <v>0</v>
      </c>
      <c r="V85" s="24">
        <v>4165</v>
      </c>
    </row>
    <row r="86" spans="2:22" x14ac:dyDescent="0.2">
      <c r="B86" s="33" t="s">
        <v>243</v>
      </c>
      <c r="C86" s="18" t="s">
        <v>32</v>
      </c>
      <c r="D86" s="21" t="s">
        <v>312</v>
      </c>
      <c r="E86" s="23">
        <v>5.7715430861723448E-2</v>
      </c>
      <c r="F86" s="23">
        <v>3.8476953907815629E-2</v>
      </c>
      <c r="G86" s="23">
        <v>8.4168336673346694E-2</v>
      </c>
      <c r="H86" s="23">
        <v>0.24929859719438877</v>
      </c>
      <c r="I86" s="23">
        <v>0.24128256513026053</v>
      </c>
      <c r="J86" s="23">
        <v>0.17875751503006013</v>
      </c>
      <c r="K86" s="23">
        <v>0.15030060120240482</v>
      </c>
      <c r="L86" s="23">
        <v>0</v>
      </c>
      <c r="M86" s="24">
        <v>12475</v>
      </c>
      <c r="N86" s="23" t="s">
        <v>574</v>
      </c>
      <c r="O86" s="23" t="s">
        <v>574</v>
      </c>
      <c r="P86" s="23" t="s">
        <v>574</v>
      </c>
      <c r="Q86" s="23" t="s">
        <v>574</v>
      </c>
      <c r="R86" s="23" t="s">
        <v>574</v>
      </c>
      <c r="S86" s="23" t="s">
        <v>574</v>
      </c>
      <c r="T86" s="23" t="s">
        <v>574</v>
      </c>
      <c r="U86" s="23" t="s">
        <v>574</v>
      </c>
      <c r="V86" s="24" t="s">
        <v>574</v>
      </c>
    </row>
    <row r="87" spans="2:22" x14ac:dyDescent="0.2">
      <c r="B87" s="33" t="s">
        <v>243</v>
      </c>
      <c r="C87" s="18" t="s">
        <v>428</v>
      </c>
      <c r="D87" s="21" t="s">
        <v>429</v>
      </c>
      <c r="E87" s="23">
        <v>2.0246478873239437E-2</v>
      </c>
      <c r="F87" s="23">
        <v>4.2253521126760563E-2</v>
      </c>
      <c r="G87" s="23">
        <v>6.6901408450704219E-2</v>
      </c>
      <c r="H87" s="23">
        <v>0.30369718309859156</v>
      </c>
      <c r="I87" s="23">
        <v>0.33450704225352113</v>
      </c>
      <c r="J87" s="23">
        <v>0.18045774647887325</v>
      </c>
      <c r="K87" s="23">
        <v>5.1936619718309859E-2</v>
      </c>
      <c r="L87" s="23">
        <v>0</v>
      </c>
      <c r="M87" s="24">
        <v>5680</v>
      </c>
      <c r="N87" s="23">
        <v>0</v>
      </c>
      <c r="O87" s="23">
        <v>5.5555555555555552E-2</v>
      </c>
      <c r="P87" s="23">
        <v>5.5555555555555552E-2</v>
      </c>
      <c r="Q87" s="23">
        <v>0.16666666666666666</v>
      </c>
      <c r="R87" s="23">
        <v>0.3888888888888889</v>
      </c>
      <c r="S87" s="23">
        <v>0.33333333333333331</v>
      </c>
      <c r="T87" s="23">
        <v>5.5555555555555552E-2</v>
      </c>
      <c r="U87" s="23">
        <v>0</v>
      </c>
      <c r="V87" s="24">
        <v>90</v>
      </c>
    </row>
    <row r="88" spans="2:22" x14ac:dyDescent="0.2">
      <c r="B88" s="33" t="s">
        <v>243</v>
      </c>
      <c r="C88" s="18" t="s">
        <v>33</v>
      </c>
      <c r="D88" s="21" t="s">
        <v>148</v>
      </c>
      <c r="E88" s="23">
        <v>6.6820276497695855E-2</v>
      </c>
      <c r="F88" s="23">
        <v>3.6866359447004608E-2</v>
      </c>
      <c r="G88" s="23">
        <v>8.8133640552995385E-2</v>
      </c>
      <c r="H88" s="23">
        <v>0.27304147465437789</v>
      </c>
      <c r="I88" s="23">
        <v>0.26900921658986177</v>
      </c>
      <c r="J88" s="23">
        <v>0.15264976958525345</v>
      </c>
      <c r="K88" s="23">
        <v>0.11347926267281105</v>
      </c>
      <c r="L88" s="23">
        <v>0</v>
      </c>
      <c r="M88" s="24">
        <v>8680</v>
      </c>
      <c r="N88" s="23" t="s">
        <v>574</v>
      </c>
      <c r="O88" s="23" t="s">
        <v>574</v>
      </c>
      <c r="P88" s="23" t="s">
        <v>574</v>
      </c>
      <c r="Q88" s="23" t="s">
        <v>574</v>
      </c>
      <c r="R88" s="23" t="s">
        <v>574</v>
      </c>
      <c r="S88" s="23" t="s">
        <v>574</v>
      </c>
      <c r="T88" s="23" t="s">
        <v>574</v>
      </c>
      <c r="U88" s="23" t="s">
        <v>574</v>
      </c>
      <c r="V88" s="24" t="s">
        <v>574</v>
      </c>
    </row>
    <row r="89" spans="2:22" x14ac:dyDescent="0.2">
      <c r="B89" s="33" t="s">
        <v>243</v>
      </c>
      <c r="C89" s="18" t="s">
        <v>34</v>
      </c>
      <c r="D89" s="21" t="s">
        <v>149</v>
      </c>
      <c r="E89" s="23">
        <v>7.8654527061203849E-2</v>
      </c>
      <c r="F89" s="23">
        <v>5.8674759736975217E-2</v>
      </c>
      <c r="G89" s="23">
        <v>0.10900354071825999</v>
      </c>
      <c r="H89" s="23">
        <v>0.28224582701062217</v>
      </c>
      <c r="I89" s="23">
        <v>0.22964087000505817</v>
      </c>
      <c r="J89" s="23">
        <v>0.14238745574102174</v>
      </c>
      <c r="K89" s="23">
        <v>9.9645928174001017E-2</v>
      </c>
      <c r="L89" s="23">
        <v>0</v>
      </c>
      <c r="M89" s="24">
        <v>19770</v>
      </c>
      <c r="N89" s="23">
        <v>3.4644194756554308E-2</v>
      </c>
      <c r="O89" s="23">
        <v>2.3408239700374533E-2</v>
      </c>
      <c r="P89" s="23">
        <v>7.3970037453183521E-2</v>
      </c>
      <c r="Q89" s="23">
        <v>0.20880149812734083</v>
      </c>
      <c r="R89" s="23">
        <v>0.22940074906367042</v>
      </c>
      <c r="S89" s="23">
        <v>0.21535580524344569</v>
      </c>
      <c r="T89" s="23">
        <v>0.21348314606741572</v>
      </c>
      <c r="U89" s="23">
        <v>0</v>
      </c>
      <c r="V89" s="24">
        <v>5340</v>
      </c>
    </row>
    <row r="90" spans="2:22" x14ac:dyDescent="0.2">
      <c r="B90" s="33" t="s">
        <v>243</v>
      </c>
      <c r="C90" s="18" t="s">
        <v>35</v>
      </c>
      <c r="D90" s="21" t="s">
        <v>150</v>
      </c>
      <c r="E90" s="23">
        <v>7.5809199318568998E-2</v>
      </c>
      <c r="F90" s="23">
        <v>6.1328790459965928E-2</v>
      </c>
      <c r="G90" s="23">
        <v>0.10477001703577513</v>
      </c>
      <c r="H90" s="23">
        <v>0.33219761499148209</v>
      </c>
      <c r="I90" s="23">
        <v>0.22870528109028962</v>
      </c>
      <c r="J90" s="23">
        <v>0.11839863713798977</v>
      </c>
      <c r="K90" s="23">
        <v>7.8790459965928455E-2</v>
      </c>
      <c r="L90" s="23">
        <v>0</v>
      </c>
      <c r="M90" s="24">
        <v>11740</v>
      </c>
      <c r="N90" s="23">
        <v>4.142011834319527E-2</v>
      </c>
      <c r="O90" s="23">
        <v>3.3530571992110451E-2</v>
      </c>
      <c r="P90" s="23">
        <v>7.2978303747534515E-2</v>
      </c>
      <c r="Q90" s="23">
        <v>0.24260355029585798</v>
      </c>
      <c r="R90" s="23">
        <v>0.23274161735700197</v>
      </c>
      <c r="S90" s="23">
        <v>0.20118343195266272</v>
      </c>
      <c r="T90" s="23">
        <v>0.17751479289940827</v>
      </c>
      <c r="U90" s="23">
        <v>0</v>
      </c>
      <c r="V90" s="24">
        <v>2535</v>
      </c>
    </row>
    <row r="91" spans="2:22" x14ac:dyDescent="0.2">
      <c r="B91" s="33" t="s">
        <v>243</v>
      </c>
      <c r="C91" s="18" t="s">
        <v>36</v>
      </c>
      <c r="D91" s="21" t="s">
        <v>151</v>
      </c>
      <c r="E91" s="23">
        <v>9.9563318777292575E-2</v>
      </c>
      <c r="F91" s="23">
        <v>6.1135371179039298E-2</v>
      </c>
      <c r="G91" s="23">
        <v>8.9082969432314404E-2</v>
      </c>
      <c r="H91" s="23">
        <v>0.24890829694323144</v>
      </c>
      <c r="I91" s="23">
        <v>0.24454148471615719</v>
      </c>
      <c r="J91" s="23">
        <v>0.14497816593886462</v>
      </c>
      <c r="K91" s="23">
        <v>0.11179039301310044</v>
      </c>
      <c r="L91" s="23">
        <v>0</v>
      </c>
      <c r="M91" s="24">
        <v>5725</v>
      </c>
      <c r="N91" s="23">
        <v>5.0485436893203881E-2</v>
      </c>
      <c r="O91" s="23">
        <v>3.8834951456310676E-2</v>
      </c>
      <c r="P91" s="23">
        <v>7.9611650485436891E-2</v>
      </c>
      <c r="Q91" s="23">
        <v>0.24854368932038834</v>
      </c>
      <c r="R91" s="23">
        <v>0.24854368932038834</v>
      </c>
      <c r="S91" s="23">
        <v>0.17087378640776699</v>
      </c>
      <c r="T91" s="23">
        <v>0.16116504854368932</v>
      </c>
      <c r="U91" s="23">
        <v>0</v>
      </c>
      <c r="V91" s="24">
        <v>2575</v>
      </c>
    </row>
    <row r="92" spans="2:22" x14ac:dyDescent="0.2">
      <c r="B92" s="33" t="s">
        <v>243</v>
      </c>
      <c r="C92" s="18" t="s">
        <v>37</v>
      </c>
      <c r="D92" s="21" t="s">
        <v>152</v>
      </c>
      <c r="E92" s="23">
        <v>5.695948656237465E-2</v>
      </c>
      <c r="F92" s="23">
        <v>4.131568391496189E-2</v>
      </c>
      <c r="G92" s="23">
        <v>0.13116726835138387</v>
      </c>
      <c r="H92" s="23">
        <v>0.37545126353790614</v>
      </c>
      <c r="I92" s="23">
        <v>0.24187725631768953</v>
      </c>
      <c r="J92" s="23">
        <v>0.1066987565182511</v>
      </c>
      <c r="K92" s="23">
        <v>4.6931407942238268E-2</v>
      </c>
      <c r="L92" s="23">
        <v>0</v>
      </c>
      <c r="M92" s="24">
        <v>12465</v>
      </c>
      <c r="N92" s="23">
        <v>3.0303030303030304E-2</v>
      </c>
      <c r="O92" s="23">
        <v>1.5151515151515152E-2</v>
      </c>
      <c r="P92" s="23">
        <v>9.2803030303030304E-2</v>
      </c>
      <c r="Q92" s="23">
        <v>0.32575757575757575</v>
      </c>
      <c r="R92" s="23">
        <v>0.25757575757575757</v>
      </c>
      <c r="S92" s="23">
        <v>0.17803030303030304</v>
      </c>
      <c r="T92" s="23">
        <v>0.10227272727272728</v>
      </c>
      <c r="U92" s="23">
        <v>0</v>
      </c>
      <c r="V92" s="24">
        <v>2640</v>
      </c>
    </row>
    <row r="93" spans="2:22" x14ac:dyDescent="0.2">
      <c r="B93" s="33" t="s">
        <v>243</v>
      </c>
      <c r="C93" s="18" t="s">
        <v>38</v>
      </c>
      <c r="D93" s="21" t="s">
        <v>153</v>
      </c>
      <c r="E93" s="23" t="s">
        <v>574</v>
      </c>
      <c r="F93" s="23" t="s">
        <v>574</v>
      </c>
      <c r="G93" s="23" t="s">
        <v>574</v>
      </c>
      <c r="H93" s="23" t="s">
        <v>574</v>
      </c>
      <c r="I93" s="23" t="s">
        <v>574</v>
      </c>
      <c r="J93" s="23" t="s">
        <v>574</v>
      </c>
      <c r="K93" s="23" t="s">
        <v>574</v>
      </c>
      <c r="L93" s="23" t="s">
        <v>574</v>
      </c>
      <c r="M93" s="24" t="s">
        <v>574</v>
      </c>
      <c r="N93" s="23" t="s">
        <v>574</v>
      </c>
      <c r="O93" s="23" t="s">
        <v>574</v>
      </c>
      <c r="P93" s="23" t="s">
        <v>574</v>
      </c>
      <c r="Q93" s="23" t="s">
        <v>574</v>
      </c>
      <c r="R93" s="23" t="s">
        <v>574</v>
      </c>
      <c r="S93" s="23" t="s">
        <v>574</v>
      </c>
      <c r="T93" s="23" t="s">
        <v>574</v>
      </c>
      <c r="U93" s="23" t="s">
        <v>574</v>
      </c>
      <c r="V93" s="24" t="s">
        <v>574</v>
      </c>
    </row>
    <row r="94" spans="2:22" x14ac:dyDescent="0.2">
      <c r="B94" s="33" t="s">
        <v>265</v>
      </c>
      <c r="C94" s="18" t="s">
        <v>40</v>
      </c>
      <c r="D94" s="21" t="s">
        <v>313</v>
      </c>
      <c r="E94" s="23">
        <v>0.53012048192771088</v>
      </c>
      <c r="F94" s="23">
        <v>0.42704149933065594</v>
      </c>
      <c r="G94" s="23">
        <v>4.2838018741633198E-2</v>
      </c>
      <c r="H94" s="23">
        <v>1.3386880856760374E-3</v>
      </c>
      <c r="I94" s="23">
        <v>0</v>
      </c>
      <c r="J94" s="23">
        <v>0</v>
      </c>
      <c r="K94" s="23">
        <v>0</v>
      </c>
      <c r="L94" s="23">
        <v>0</v>
      </c>
      <c r="M94" s="24">
        <v>3735</v>
      </c>
      <c r="N94" s="23">
        <v>0.48780487804878048</v>
      </c>
      <c r="O94" s="23">
        <v>0.43902439024390244</v>
      </c>
      <c r="P94" s="23">
        <v>7.3170731707317069E-2</v>
      </c>
      <c r="Q94" s="23">
        <v>0</v>
      </c>
      <c r="R94" s="23">
        <v>0</v>
      </c>
      <c r="S94" s="23">
        <v>0</v>
      </c>
      <c r="T94" s="23">
        <v>0</v>
      </c>
      <c r="U94" s="23">
        <v>0</v>
      </c>
      <c r="V94" s="24">
        <v>205</v>
      </c>
    </row>
    <row r="95" spans="2:22" x14ac:dyDescent="0.2">
      <c r="B95" s="33" t="s">
        <v>265</v>
      </c>
      <c r="C95" s="18" t="s">
        <v>42</v>
      </c>
      <c r="D95" s="21" t="s">
        <v>156</v>
      </c>
      <c r="E95" s="23">
        <v>4.817618719889883E-2</v>
      </c>
      <c r="F95" s="23">
        <v>5.7811424638678596E-2</v>
      </c>
      <c r="G95" s="23">
        <v>9.7728836889194773E-2</v>
      </c>
      <c r="H95" s="23">
        <v>0.20922229869236064</v>
      </c>
      <c r="I95" s="23">
        <v>0.21954576737783896</v>
      </c>
      <c r="J95" s="23">
        <v>0.20165175498967652</v>
      </c>
      <c r="K95" s="23">
        <v>0.16517549896765313</v>
      </c>
      <c r="L95" s="23">
        <v>0</v>
      </c>
      <c r="M95" s="24">
        <v>7265</v>
      </c>
      <c r="N95" s="23">
        <v>2.5974025974025976E-2</v>
      </c>
      <c r="O95" s="23">
        <v>1.8552875695732839E-2</v>
      </c>
      <c r="P95" s="23">
        <v>4.4526901669758812E-2</v>
      </c>
      <c r="Q95" s="23">
        <v>0.1280148423005566</v>
      </c>
      <c r="R95" s="23">
        <v>0.20037105751391465</v>
      </c>
      <c r="S95" s="23">
        <v>0.28756957328385901</v>
      </c>
      <c r="T95" s="23">
        <v>0.29499072356215211</v>
      </c>
      <c r="U95" s="23">
        <v>0</v>
      </c>
      <c r="V95" s="24">
        <v>2695</v>
      </c>
    </row>
    <row r="96" spans="2:22" x14ac:dyDescent="0.2">
      <c r="B96" s="33" t="s">
        <v>265</v>
      </c>
      <c r="C96" s="18" t="s">
        <v>45</v>
      </c>
      <c r="D96" s="21" t="s">
        <v>157</v>
      </c>
      <c r="E96" s="23">
        <v>0.1103388357949609</v>
      </c>
      <c r="F96" s="23">
        <v>0.10599478714161599</v>
      </c>
      <c r="G96" s="23">
        <v>0.10251954821894005</v>
      </c>
      <c r="H96" s="23">
        <v>0.23023457862728064</v>
      </c>
      <c r="I96" s="23">
        <v>0.18245004344048654</v>
      </c>
      <c r="J96" s="23">
        <v>0.14509122502172025</v>
      </c>
      <c r="K96" s="23">
        <v>0.12423979148566464</v>
      </c>
      <c r="L96" s="23">
        <v>0</v>
      </c>
      <c r="M96" s="24">
        <v>5755</v>
      </c>
      <c r="N96" s="23">
        <v>2.1634615384615384E-2</v>
      </c>
      <c r="O96" s="23">
        <v>1.6826923076923076E-2</v>
      </c>
      <c r="P96" s="23">
        <v>7.2115384615384609E-2</v>
      </c>
      <c r="Q96" s="23">
        <v>0.22115384615384615</v>
      </c>
      <c r="R96" s="23">
        <v>0.22596153846153846</v>
      </c>
      <c r="S96" s="23">
        <v>0.22836538461538461</v>
      </c>
      <c r="T96" s="23">
        <v>0.21394230769230768</v>
      </c>
      <c r="U96" s="23">
        <v>0</v>
      </c>
      <c r="V96" s="24">
        <v>2080</v>
      </c>
    </row>
    <row r="97" spans="2:22" x14ac:dyDescent="0.2">
      <c r="B97" s="33" t="s">
        <v>265</v>
      </c>
      <c r="C97" s="18" t="s">
        <v>47</v>
      </c>
      <c r="D97" s="21" t="s">
        <v>159</v>
      </c>
      <c r="E97" s="23">
        <v>6.576819407008086E-2</v>
      </c>
      <c r="F97" s="23">
        <v>6.9541778975741236E-2</v>
      </c>
      <c r="G97" s="23">
        <v>0.10188679245283019</v>
      </c>
      <c r="H97" s="23">
        <v>0.25498652291105123</v>
      </c>
      <c r="I97" s="23">
        <v>0.21239892183288409</v>
      </c>
      <c r="J97" s="23">
        <v>0.17142857142857143</v>
      </c>
      <c r="K97" s="23">
        <v>0.12452830188679245</v>
      </c>
      <c r="L97" s="23">
        <v>0</v>
      </c>
      <c r="M97" s="24">
        <v>9275</v>
      </c>
      <c r="N97" s="23">
        <v>3.4768211920529798E-2</v>
      </c>
      <c r="O97" s="23">
        <v>2.4834437086092714E-2</v>
      </c>
      <c r="P97" s="23">
        <v>6.2913907284768214E-2</v>
      </c>
      <c r="Q97" s="23">
        <v>0.21688741721854304</v>
      </c>
      <c r="R97" s="23">
        <v>0.21357615894039736</v>
      </c>
      <c r="S97" s="23">
        <v>0.24503311258278146</v>
      </c>
      <c r="T97" s="23">
        <v>0.20198675496688742</v>
      </c>
      <c r="U97" s="23">
        <v>0</v>
      </c>
      <c r="V97" s="24">
        <v>3020</v>
      </c>
    </row>
    <row r="98" spans="2:22" x14ac:dyDescent="0.2">
      <c r="B98" s="33" t="s">
        <v>265</v>
      </c>
      <c r="C98" s="18" t="s">
        <v>52</v>
      </c>
      <c r="D98" s="21" t="s">
        <v>163</v>
      </c>
      <c r="E98" s="23">
        <v>7.8361531611754229E-2</v>
      </c>
      <c r="F98" s="23">
        <v>8.0142475512021374E-2</v>
      </c>
      <c r="G98" s="23">
        <v>0.12288512911843277</v>
      </c>
      <c r="H98" s="23">
        <v>0.27159394479073912</v>
      </c>
      <c r="I98" s="23">
        <v>0.21504897595725736</v>
      </c>
      <c r="J98" s="23">
        <v>0.13401602849510241</v>
      </c>
      <c r="K98" s="23">
        <v>9.8397150489759569E-2</v>
      </c>
      <c r="L98" s="23">
        <v>0</v>
      </c>
      <c r="M98" s="24">
        <v>11230</v>
      </c>
      <c r="N98" s="23">
        <v>6.6945606694560664E-2</v>
      </c>
      <c r="O98" s="23">
        <v>5.3347280334728034E-2</v>
      </c>
      <c r="P98" s="23">
        <v>0.11401673640167365</v>
      </c>
      <c r="Q98" s="23">
        <v>0.27405857740585776</v>
      </c>
      <c r="R98" s="23">
        <v>0.19874476987447698</v>
      </c>
      <c r="S98" s="23">
        <v>0.15794979079497909</v>
      </c>
      <c r="T98" s="23">
        <v>0.13598326359832635</v>
      </c>
      <c r="U98" s="23">
        <v>0</v>
      </c>
      <c r="V98" s="24">
        <v>4780</v>
      </c>
    </row>
    <row r="99" spans="2:22" x14ac:dyDescent="0.2">
      <c r="B99" s="33" t="s">
        <v>265</v>
      </c>
      <c r="C99" s="18" t="s">
        <v>53</v>
      </c>
      <c r="D99" s="21" t="s">
        <v>164</v>
      </c>
      <c r="E99" s="23">
        <v>9.0992087644552647E-2</v>
      </c>
      <c r="F99" s="23">
        <v>7.8514911746804625E-2</v>
      </c>
      <c r="G99" s="23">
        <v>0.12081558125380401</v>
      </c>
      <c r="H99" s="23">
        <v>0.26688983566646379</v>
      </c>
      <c r="I99" s="23">
        <v>0.21241631162507607</v>
      </c>
      <c r="J99" s="23">
        <v>0.13085818624467438</v>
      </c>
      <c r="K99" s="23">
        <v>9.9208764455264761E-2</v>
      </c>
      <c r="L99" s="23">
        <v>0</v>
      </c>
      <c r="M99" s="24">
        <v>16430</v>
      </c>
      <c r="N99" s="23">
        <v>9.6644295302013419E-2</v>
      </c>
      <c r="O99" s="23">
        <v>4.9664429530201344E-2</v>
      </c>
      <c r="P99" s="23">
        <v>6.9798657718120799E-2</v>
      </c>
      <c r="Q99" s="23">
        <v>0.1691275167785235</v>
      </c>
      <c r="R99" s="23">
        <v>0.18389261744966443</v>
      </c>
      <c r="S99" s="23">
        <v>0.20402684563758389</v>
      </c>
      <c r="T99" s="23">
        <v>0.22550335570469798</v>
      </c>
      <c r="U99" s="23">
        <v>0</v>
      </c>
      <c r="V99" s="24">
        <v>3725</v>
      </c>
    </row>
    <row r="100" spans="2:22" x14ac:dyDescent="0.2">
      <c r="B100" s="33" t="s">
        <v>265</v>
      </c>
      <c r="C100" s="18" t="s">
        <v>54</v>
      </c>
      <c r="D100" s="21" t="s">
        <v>314</v>
      </c>
      <c r="E100" s="23">
        <v>5.9175322631413285E-2</v>
      </c>
      <c r="F100" s="23">
        <v>5.2250550834120238E-2</v>
      </c>
      <c r="G100" s="23">
        <v>0.12401636764242996</v>
      </c>
      <c r="H100" s="23">
        <v>0.31696569090336796</v>
      </c>
      <c r="I100" s="23">
        <v>0.25055083412023921</v>
      </c>
      <c r="J100" s="23">
        <v>0.12653446647780925</v>
      </c>
      <c r="K100" s="23">
        <v>7.0192005036197672E-2</v>
      </c>
      <c r="L100" s="23">
        <v>0</v>
      </c>
      <c r="M100" s="24">
        <v>15885</v>
      </c>
      <c r="N100" s="23">
        <v>4.1847041847041848E-2</v>
      </c>
      <c r="O100" s="23">
        <v>2.1645021645021644E-2</v>
      </c>
      <c r="P100" s="23">
        <v>6.9264069264069264E-2</v>
      </c>
      <c r="Q100" s="23">
        <v>0.24242424242424243</v>
      </c>
      <c r="R100" s="23">
        <v>0.26839826839826841</v>
      </c>
      <c r="S100" s="23">
        <v>0.20346320346320346</v>
      </c>
      <c r="T100" s="23">
        <v>0.15295815295815296</v>
      </c>
      <c r="U100" s="23">
        <v>0</v>
      </c>
      <c r="V100" s="24">
        <v>3465</v>
      </c>
    </row>
    <row r="101" spans="2:22" x14ac:dyDescent="0.2">
      <c r="B101" s="33" t="s">
        <v>265</v>
      </c>
      <c r="C101" s="18" t="s">
        <v>55</v>
      </c>
      <c r="D101" s="21" t="s">
        <v>165</v>
      </c>
      <c r="E101" s="23" t="s">
        <v>574</v>
      </c>
      <c r="F101" s="23" t="s">
        <v>574</v>
      </c>
      <c r="G101" s="23" t="s">
        <v>574</v>
      </c>
      <c r="H101" s="23" t="s">
        <v>574</v>
      </c>
      <c r="I101" s="23" t="s">
        <v>574</v>
      </c>
      <c r="J101" s="23" t="s">
        <v>574</v>
      </c>
      <c r="K101" s="23" t="s">
        <v>574</v>
      </c>
      <c r="L101" s="23" t="s">
        <v>574</v>
      </c>
      <c r="M101" s="24" t="s">
        <v>574</v>
      </c>
      <c r="N101" s="23" t="s">
        <v>574</v>
      </c>
      <c r="O101" s="23" t="s">
        <v>574</v>
      </c>
      <c r="P101" s="23" t="s">
        <v>574</v>
      </c>
      <c r="Q101" s="23" t="s">
        <v>574</v>
      </c>
      <c r="R101" s="23" t="s">
        <v>574</v>
      </c>
      <c r="S101" s="23" t="s">
        <v>574</v>
      </c>
      <c r="T101" s="23" t="s">
        <v>574</v>
      </c>
      <c r="U101" s="23" t="s">
        <v>574</v>
      </c>
      <c r="V101" s="24" t="s">
        <v>574</v>
      </c>
    </row>
    <row r="102" spans="2:22" x14ac:dyDescent="0.2">
      <c r="B102" s="33" t="s">
        <v>265</v>
      </c>
      <c r="C102" s="18" t="s">
        <v>57</v>
      </c>
      <c r="D102" s="21" t="s">
        <v>166</v>
      </c>
      <c r="E102" s="23">
        <v>7.4683544303797464E-2</v>
      </c>
      <c r="F102" s="23">
        <v>7.0253164556962025E-2</v>
      </c>
      <c r="G102" s="23">
        <v>9.8734177215189872E-2</v>
      </c>
      <c r="H102" s="23">
        <v>0.24936708860759493</v>
      </c>
      <c r="I102" s="23">
        <v>0.20822784810126582</v>
      </c>
      <c r="J102" s="23">
        <v>0.15886075949367087</v>
      </c>
      <c r="K102" s="23">
        <v>0.13924050632911392</v>
      </c>
      <c r="L102" s="23">
        <v>0</v>
      </c>
      <c r="M102" s="24">
        <v>7900</v>
      </c>
      <c r="N102" s="23">
        <v>4.7835990888382689E-2</v>
      </c>
      <c r="O102" s="23">
        <v>2.9612756264236904E-2</v>
      </c>
      <c r="P102" s="23">
        <v>5.9225512528473807E-2</v>
      </c>
      <c r="Q102" s="23">
        <v>0.19362186788154898</v>
      </c>
      <c r="R102" s="23">
        <v>0.19134396355353075</v>
      </c>
      <c r="S102" s="23">
        <v>0.2255125284738041</v>
      </c>
      <c r="T102" s="23">
        <v>0.25512528473804102</v>
      </c>
      <c r="U102" s="23">
        <v>0</v>
      </c>
      <c r="V102" s="24">
        <v>2195</v>
      </c>
    </row>
    <row r="103" spans="2:22" x14ac:dyDescent="0.2">
      <c r="B103" s="33" t="s">
        <v>265</v>
      </c>
      <c r="C103" s="18" t="s">
        <v>58</v>
      </c>
      <c r="D103" s="21" t="s">
        <v>167</v>
      </c>
      <c r="E103" s="23">
        <v>7.381776239907728E-2</v>
      </c>
      <c r="F103" s="23">
        <v>7.4394463667820071E-2</v>
      </c>
      <c r="G103" s="23">
        <v>9.5732410611303345E-2</v>
      </c>
      <c r="H103" s="23">
        <v>0.22491349480968859</v>
      </c>
      <c r="I103" s="23">
        <v>0.20588235294117646</v>
      </c>
      <c r="J103" s="23">
        <v>0.16608996539792387</v>
      </c>
      <c r="K103" s="23">
        <v>0.15916955017301038</v>
      </c>
      <c r="L103" s="23">
        <v>0</v>
      </c>
      <c r="M103" s="24">
        <v>8670</v>
      </c>
      <c r="N103" s="23">
        <v>3.8748137108792845E-2</v>
      </c>
      <c r="O103" s="23">
        <v>2.2354694485842028E-2</v>
      </c>
      <c r="P103" s="23">
        <v>5.3651266766020868E-2</v>
      </c>
      <c r="Q103" s="23">
        <v>0.15648286140089418</v>
      </c>
      <c r="R103" s="23">
        <v>0.22354694485842028</v>
      </c>
      <c r="S103" s="23">
        <v>0.24292101341281669</v>
      </c>
      <c r="T103" s="23">
        <v>0.26229508196721313</v>
      </c>
      <c r="U103" s="23">
        <v>0</v>
      </c>
      <c r="V103" s="24">
        <v>3355</v>
      </c>
    </row>
    <row r="104" spans="2:22" x14ac:dyDescent="0.2">
      <c r="B104" s="33" t="s">
        <v>265</v>
      </c>
      <c r="C104" s="18" t="s">
        <v>61</v>
      </c>
      <c r="D104" s="21" t="s">
        <v>170</v>
      </c>
      <c r="E104" s="23">
        <v>5.5005935892362488E-2</v>
      </c>
      <c r="F104" s="23">
        <v>5.7776018994855557E-2</v>
      </c>
      <c r="G104" s="23">
        <v>0.10091017016224772</v>
      </c>
      <c r="H104" s="23">
        <v>0.25089038385437279</v>
      </c>
      <c r="I104" s="23">
        <v>0.23901859912940246</v>
      </c>
      <c r="J104" s="23">
        <v>0.17174515235457063</v>
      </c>
      <c r="K104" s="23">
        <v>0.12425801345468936</v>
      </c>
      <c r="L104" s="23">
        <v>0</v>
      </c>
      <c r="M104" s="24">
        <v>12635</v>
      </c>
      <c r="N104" s="23">
        <v>1.6406890894175553E-2</v>
      </c>
      <c r="O104" s="23">
        <v>1.1484823625922888E-2</v>
      </c>
      <c r="P104" s="23">
        <v>8.6956521739130432E-2</v>
      </c>
      <c r="Q104" s="23">
        <v>0.25922887612797374</v>
      </c>
      <c r="R104" s="23">
        <v>0.25840853158326499</v>
      </c>
      <c r="S104" s="23">
        <v>0.20590648072190321</v>
      </c>
      <c r="T104" s="23">
        <v>0.16078753076292043</v>
      </c>
      <c r="U104" s="23">
        <v>0</v>
      </c>
      <c r="V104" s="24">
        <v>6095</v>
      </c>
    </row>
    <row r="105" spans="2:22" x14ac:dyDescent="0.2">
      <c r="B105" s="33" t="s">
        <v>265</v>
      </c>
      <c r="C105" s="18" t="s">
        <v>56</v>
      </c>
      <c r="D105" s="21" t="s">
        <v>315</v>
      </c>
      <c r="E105" s="23" t="s">
        <v>574</v>
      </c>
      <c r="F105" s="23" t="s">
        <v>574</v>
      </c>
      <c r="G105" s="23" t="s">
        <v>574</v>
      </c>
      <c r="H105" s="23" t="s">
        <v>574</v>
      </c>
      <c r="I105" s="23" t="s">
        <v>574</v>
      </c>
      <c r="J105" s="23" t="s">
        <v>574</v>
      </c>
      <c r="K105" s="23" t="s">
        <v>574</v>
      </c>
      <c r="L105" s="23" t="s">
        <v>574</v>
      </c>
      <c r="M105" s="24" t="s">
        <v>574</v>
      </c>
      <c r="N105" s="23" t="s">
        <v>574</v>
      </c>
      <c r="O105" s="23" t="s">
        <v>574</v>
      </c>
      <c r="P105" s="23" t="s">
        <v>574</v>
      </c>
      <c r="Q105" s="23" t="s">
        <v>574</v>
      </c>
      <c r="R105" s="23" t="s">
        <v>574</v>
      </c>
      <c r="S105" s="23" t="s">
        <v>574</v>
      </c>
      <c r="T105" s="23" t="s">
        <v>574</v>
      </c>
      <c r="U105" s="23" t="s">
        <v>574</v>
      </c>
      <c r="V105" s="24" t="s">
        <v>574</v>
      </c>
    </row>
    <row r="106" spans="2:22" x14ac:dyDescent="0.2">
      <c r="B106" s="33" t="s">
        <v>265</v>
      </c>
      <c r="C106" s="18" t="s">
        <v>62</v>
      </c>
      <c r="D106" s="21" t="s">
        <v>171</v>
      </c>
      <c r="E106" s="23">
        <v>6.4533333333333331E-2</v>
      </c>
      <c r="F106" s="23">
        <v>4.3733333333333332E-2</v>
      </c>
      <c r="G106" s="23">
        <v>9.6000000000000002E-2</v>
      </c>
      <c r="H106" s="23">
        <v>0.20319999999999999</v>
      </c>
      <c r="I106" s="23">
        <v>0.21173333333333333</v>
      </c>
      <c r="J106" s="23">
        <v>0.2112</v>
      </c>
      <c r="K106" s="23">
        <v>0.1696</v>
      </c>
      <c r="L106" s="23">
        <v>0</v>
      </c>
      <c r="M106" s="24">
        <v>9375</v>
      </c>
      <c r="N106" s="23">
        <v>3.0026109660574413E-2</v>
      </c>
      <c r="O106" s="23">
        <v>2.7415143603133161E-2</v>
      </c>
      <c r="P106" s="23">
        <v>5.3524804177545689E-2</v>
      </c>
      <c r="Q106" s="23">
        <v>0.14360313315926893</v>
      </c>
      <c r="R106" s="23">
        <v>0.19843342036553524</v>
      </c>
      <c r="S106" s="23">
        <v>0.28328981723237601</v>
      </c>
      <c r="T106" s="23">
        <v>0.26370757180156656</v>
      </c>
      <c r="U106" s="23">
        <v>0</v>
      </c>
      <c r="V106" s="24">
        <v>3830</v>
      </c>
    </row>
    <row r="107" spans="2:22" x14ac:dyDescent="0.2">
      <c r="B107" s="33" t="s">
        <v>265</v>
      </c>
      <c r="C107" s="18" t="s">
        <v>63</v>
      </c>
      <c r="D107" s="21" t="s">
        <v>172</v>
      </c>
      <c r="E107" s="23">
        <v>5.525563671006669E-2</v>
      </c>
      <c r="F107" s="23">
        <v>5.5414417275325499E-2</v>
      </c>
      <c r="G107" s="23">
        <v>0.13226421086059068</v>
      </c>
      <c r="H107" s="23">
        <v>0.30485868529691967</v>
      </c>
      <c r="I107" s="23">
        <v>0.22070498570974911</v>
      </c>
      <c r="J107" s="23">
        <v>0.13226421086059068</v>
      </c>
      <c r="K107" s="23">
        <v>9.9396633852016511E-2</v>
      </c>
      <c r="L107" s="23">
        <v>0</v>
      </c>
      <c r="M107" s="24">
        <v>31490</v>
      </c>
      <c r="N107" s="23">
        <v>2.6587887740029542E-2</v>
      </c>
      <c r="O107" s="23">
        <v>1.7725258493353029E-2</v>
      </c>
      <c r="P107" s="23">
        <v>7.4839980305268339E-2</v>
      </c>
      <c r="Q107" s="23">
        <v>0.22255046774987691</v>
      </c>
      <c r="R107" s="23">
        <v>0.23732151649433778</v>
      </c>
      <c r="S107" s="23">
        <v>0.21516494337764647</v>
      </c>
      <c r="T107" s="23">
        <v>0.20580994583948795</v>
      </c>
      <c r="U107" s="23">
        <v>0</v>
      </c>
      <c r="V107" s="24">
        <v>10155</v>
      </c>
    </row>
    <row r="108" spans="2:22" x14ac:dyDescent="0.2">
      <c r="B108" s="33" t="s">
        <v>265</v>
      </c>
      <c r="C108" s="18" t="s">
        <v>64</v>
      </c>
      <c r="D108" s="21" t="s">
        <v>316</v>
      </c>
      <c r="E108" s="23">
        <v>9.5094664371772802E-2</v>
      </c>
      <c r="F108" s="23">
        <v>9.9827882960413075E-2</v>
      </c>
      <c r="G108" s="23">
        <v>0.12306368330464716</v>
      </c>
      <c r="H108" s="23">
        <v>0.26936316695352841</v>
      </c>
      <c r="I108" s="23">
        <v>0.19148020654044751</v>
      </c>
      <c r="J108" s="23">
        <v>0.11790017211703958</v>
      </c>
      <c r="K108" s="23">
        <v>0.10283993115318417</v>
      </c>
      <c r="L108" s="23">
        <v>0</v>
      </c>
      <c r="M108" s="24">
        <v>11620</v>
      </c>
      <c r="N108" s="23" t="s">
        <v>574</v>
      </c>
      <c r="O108" s="23" t="s">
        <v>574</v>
      </c>
      <c r="P108" s="23" t="s">
        <v>574</v>
      </c>
      <c r="Q108" s="23" t="s">
        <v>574</v>
      </c>
      <c r="R108" s="23" t="s">
        <v>574</v>
      </c>
      <c r="S108" s="23" t="s">
        <v>574</v>
      </c>
      <c r="T108" s="23" t="s">
        <v>574</v>
      </c>
      <c r="U108" s="23" t="s">
        <v>574</v>
      </c>
      <c r="V108" s="24" t="s">
        <v>574</v>
      </c>
    </row>
    <row r="109" spans="2:22" x14ac:dyDescent="0.2">
      <c r="B109" s="33" t="s">
        <v>265</v>
      </c>
      <c r="C109" s="18" t="s">
        <v>65</v>
      </c>
      <c r="D109" s="21" t="s">
        <v>317</v>
      </c>
      <c r="E109" s="23">
        <v>8.3354706334957687E-2</v>
      </c>
      <c r="F109" s="23">
        <v>7.5403949730700179E-2</v>
      </c>
      <c r="G109" s="23">
        <v>0.10489869197230059</v>
      </c>
      <c r="H109" s="23">
        <v>0.25596306745319314</v>
      </c>
      <c r="I109" s="23">
        <v>0.20851500384714028</v>
      </c>
      <c r="J109" s="23">
        <v>0.14849961528597075</v>
      </c>
      <c r="K109" s="23">
        <v>0.12362144139522954</v>
      </c>
      <c r="L109" s="23">
        <v>0</v>
      </c>
      <c r="M109" s="24">
        <v>19495</v>
      </c>
      <c r="N109" s="23">
        <v>3.8539553752535496E-2</v>
      </c>
      <c r="O109" s="23">
        <v>2.332657200811359E-2</v>
      </c>
      <c r="P109" s="23">
        <v>4.0567951318458417E-2</v>
      </c>
      <c r="Q109" s="23">
        <v>0.16024340770791076</v>
      </c>
      <c r="R109" s="23">
        <v>0.20081135902636918</v>
      </c>
      <c r="S109" s="23">
        <v>0.25354969574036512</v>
      </c>
      <c r="T109" s="23">
        <v>0.28296146044624748</v>
      </c>
      <c r="U109" s="23">
        <v>0</v>
      </c>
      <c r="V109" s="24">
        <v>4930</v>
      </c>
    </row>
    <row r="110" spans="2:22" x14ac:dyDescent="0.2">
      <c r="B110" s="33" t="s">
        <v>265</v>
      </c>
      <c r="C110" s="18" t="s">
        <v>66</v>
      </c>
      <c r="D110" s="21" t="s">
        <v>318</v>
      </c>
      <c r="E110" s="23">
        <v>9.0744101633393831E-2</v>
      </c>
      <c r="F110" s="23">
        <v>8.5753176043557172E-2</v>
      </c>
      <c r="G110" s="23">
        <v>0.12840290381125227</v>
      </c>
      <c r="H110" s="23">
        <v>0.26293103448275862</v>
      </c>
      <c r="I110" s="23">
        <v>0.20780399274047187</v>
      </c>
      <c r="J110" s="23">
        <v>0.13520871143375682</v>
      </c>
      <c r="K110" s="23">
        <v>8.8702359346642473E-2</v>
      </c>
      <c r="L110" s="23">
        <v>0</v>
      </c>
      <c r="M110" s="24">
        <v>22040</v>
      </c>
      <c r="N110" s="23">
        <v>6.0948081264108354E-2</v>
      </c>
      <c r="O110" s="23">
        <v>3.2355154251316777E-2</v>
      </c>
      <c r="P110" s="23">
        <v>8.8788562829194881E-2</v>
      </c>
      <c r="Q110" s="23">
        <v>0.21519939804364183</v>
      </c>
      <c r="R110" s="23">
        <v>0.21595184349134688</v>
      </c>
      <c r="S110" s="23">
        <v>0.2091798344620015</v>
      </c>
      <c r="T110" s="23">
        <v>0.17757712565838976</v>
      </c>
      <c r="U110" s="23">
        <v>0</v>
      </c>
      <c r="V110" s="24">
        <v>6645</v>
      </c>
    </row>
    <row r="111" spans="2:22" x14ac:dyDescent="0.2">
      <c r="B111" s="33" t="s">
        <v>265</v>
      </c>
      <c r="C111" s="18" t="s">
        <v>67</v>
      </c>
      <c r="D111" s="21" t="s">
        <v>319</v>
      </c>
      <c r="E111" s="23">
        <v>6.3869290753806165E-2</v>
      </c>
      <c r="F111" s="23">
        <v>5.7185295209803193E-2</v>
      </c>
      <c r="G111" s="23">
        <v>9.8031934645376906E-2</v>
      </c>
      <c r="H111" s="23">
        <v>0.21908652060898626</v>
      </c>
      <c r="I111" s="23">
        <v>0.21203119197920534</v>
      </c>
      <c r="J111" s="23">
        <v>0.18083921277385814</v>
      </c>
      <c r="K111" s="23">
        <v>0.16932788711474192</v>
      </c>
      <c r="L111" s="23">
        <v>0</v>
      </c>
      <c r="M111" s="24">
        <v>13465</v>
      </c>
      <c r="N111" s="23">
        <v>3.125E-2</v>
      </c>
      <c r="O111" s="23">
        <v>1.9153225806451613E-2</v>
      </c>
      <c r="P111" s="23">
        <v>5.040322580645161E-2</v>
      </c>
      <c r="Q111" s="23">
        <v>0.15826612903225806</v>
      </c>
      <c r="R111" s="23">
        <v>0.22479838709677419</v>
      </c>
      <c r="S111" s="23">
        <v>0.24798387096774194</v>
      </c>
      <c r="T111" s="23">
        <v>0.26814516129032256</v>
      </c>
      <c r="U111" s="23">
        <v>0</v>
      </c>
      <c r="V111" s="24">
        <v>4960</v>
      </c>
    </row>
    <row r="112" spans="2:22" x14ac:dyDescent="0.2">
      <c r="B112" s="33" t="s">
        <v>265</v>
      </c>
      <c r="C112" s="18" t="s">
        <v>68</v>
      </c>
      <c r="D112" s="21" t="s">
        <v>173</v>
      </c>
      <c r="E112" s="23">
        <v>8.1031307550644568E-2</v>
      </c>
      <c r="F112" s="23">
        <v>6.4456721915285453E-2</v>
      </c>
      <c r="G112" s="23">
        <v>0.10313075506445672</v>
      </c>
      <c r="H112" s="23">
        <v>0.24248004910988336</v>
      </c>
      <c r="I112" s="23">
        <v>0.21608348680171885</v>
      </c>
      <c r="J112" s="23">
        <v>0.15592387968078575</v>
      </c>
      <c r="K112" s="23">
        <v>0.1368937998772253</v>
      </c>
      <c r="L112" s="23">
        <v>0</v>
      </c>
      <c r="M112" s="24">
        <v>8145</v>
      </c>
      <c r="N112" s="23">
        <v>5.5956678700361008E-2</v>
      </c>
      <c r="O112" s="23">
        <v>3.0685920577617327E-2</v>
      </c>
      <c r="P112" s="23">
        <v>6.1371841155234655E-2</v>
      </c>
      <c r="Q112" s="23">
        <v>0.16787003610108303</v>
      </c>
      <c r="R112" s="23">
        <v>0.20216606498194944</v>
      </c>
      <c r="S112" s="23">
        <v>0.23465703971119134</v>
      </c>
      <c r="T112" s="23">
        <v>0.24729241877256317</v>
      </c>
      <c r="U112" s="23">
        <v>0</v>
      </c>
      <c r="V112" s="24">
        <v>2770</v>
      </c>
    </row>
    <row r="113" spans="2:22" x14ac:dyDescent="0.2">
      <c r="B113" s="33" t="s">
        <v>265</v>
      </c>
      <c r="C113" s="18" t="s">
        <v>71</v>
      </c>
      <c r="D113" s="21" t="s">
        <v>175</v>
      </c>
      <c r="E113" s="23">
        <v>6.3921568627450978E-2</v>
      </c>
      <c r="F113" s="23">
        <v>6.1568627450980393E-2</v>
      </c>
      <c r="G113" s="23">
        <v>0.10313725490196078</v>
      </c>
      <c r="H113" s="23">
        <v>0.23215686274509803</v>
      </c>
      <c r="I113" s="23">
        <v>0.21098039215686273</v>
      </c>
      <c r="J113" s="23">
        <v>0.17921568627450982</v>
      </c>
      <c r="K113" s="23">
        <v>0.14862745098039215</v>
      </c>
      <c r="L113" s="23">
        <v>0</v>
      </c>
      <c r="M113" s="24">
        <v>12750</v>
      </c>
      <c r="N113" s="23">
        <v>2.5850340136054421E-2</v>
      </c>
      <c r="O113" s="23">
        <v>2.4489795918367346E-2</v>
      </c>
      <c r="P113" s="23">
        <v>5.0340136054421766E-2</v>
      </c>
      <c r="Q113" s="23">
        <v>0.16462585034013605</v>
      </c>
      <c r="R113" s="23">
        <v>0.20408163265306123</v>
      </c>
      <c r="S113" s="23">
        <v>0.25850340136054423</v>
      </c>
      <c r="T113" s="23">
        <v>0.27210884353741499</v>
      </c>
      <c r="U113" s="23">
        <v>0</v>
      </c>
      <c r="V113" s="24">
        <v>3675</v>
      </c>
    </row>
    <row r="114" spans="2:22" x14ac:dyDescent="0.2">
      <c r="B114" s="33" t="s">
        <v>265</v>
      </c>
      <c r="C114" s="18" t="s">
        <v>72</v>
      </c>
      <c r="D114" s="21" t="s">
        <v>176</v>
      </c>
      <c r="E114" s="23">
        <v>6.1344537815126048E-2</v>
      </c>
      <c r="F114" s="23">
        <v>7.1428571428571425E-2</v>
      </c>
      <c r="G114" s="23">
        <v>0.10672268907563025</v>
      </c>
      <c r="H114" s="23">
        <v>0.21848739495798319</v>
      </c>
      <c r="I114" s="23">
        <v>0.20756302521008405</v>
      </c>
      <c r="J114" s="23">
        <v>0.18739495798319328</v>
      </c>
      <c r="K114" s="23">
        <v>0.14705882352941177</v>
      </c>
      <c r="L114" s="23">
        <v>0</v>
      </c>
      <c r="M114" s="24">
        <v>5950</v>
      </c>
      <c r="N114" s="23">
        <v>6.2146892655367235E-2</v>
      </c>
      <c r="O114" s="23">
        <v>3.3898305084745763E-2</v>
      </c>
      <c r="P114" s="23">
        <v>5.6497175141242938E-2</v>
      </c>
      <c r="Q114" s="23">
        <v>0.12994350282485875</v>
      </c>
      <c r="R114" s="23">
        <v>0.1751412429378531</v>
      </c>
      <c r="S114" s="23">
        <v>0.24576271186440679</v>
      </c>
      <c r="T114" s="23">
        <v>0.29661016949152541</v>
      </c>
      <c r="U114" s="23">
        <v>0</v>
      </c>
      <c r="V114" s="24">
        <v>1770</v>
      </c>
    </row>
    <row r="115" spans="2:22" x14ac:dyDescent="0.2">
      <c r="B115" s="33" t="s">
        <v>277</v>
      </c>
      <c r="C115" s="18" t="s">
        <v>74</v>
      </c>
      <c r="D115" s="21" t="s">
        <v>178</v>
      </c>
      <c r="E115" s="23">
        <v>5.7396928051738079E-2</v>
      </c>
      <c r="F115" s="23">
        <v>7.0331447049312851E-2</v>
      </c>
      <c r="G115" s="23">
        <v>0.11479385610347616</v>
      </c>
      <c r="H115" s="23">
        <v>0.24090541632983023</v>
      </c>
      <c r="I115" s="23">
        <v>0.22958771220695232</v>
      </c>
      <c r="J115" s="23">
        <v>0.16168148746968472</v>
      </c>
      <c r="K115" s="23">
        <v>0.12530315278900567</v>
      </c>
      <c r="L115" s="23">
        <v>0</v>
      </c>
      <c r="M115" s="24">
        <v>6185</v>
      </c>
      <c r="N115" s="23">
        <v>4.3046357615894038E-2</v>
      </c>
      <c r="O115" s="23">
        <v>2.9801324503311258E-2</v>
      </c>
      <c r="P115" s="23">
        <v>6.2913907284768214E-2</v>
      </c>
      <c r="Q115" s="23">
        <v>0.1490066225165563</v>
      </c>
      <c r="R115" s="23">
        <v>0.2251655629139073</v>
      </c>
      <c r="S115" s="23">
        <v>0.23841059602649006</v>
      </c>
      <c r="T115" s="23">
        <v>0.25165562913907286</v>
      </c>
      <c r="U115" s="23">
        <v>0</v>
      </c>
      <c r="V115" s="24">
        <v>1510</v>
      </c>
    </row>
    <row r="116" spans="2:22" x14ac:dyDescent="0.2">
      <c r="B116" s="33" t="s">
        <v>277</v>
      </c>
      <c r="C116" s="18" t="s">
        <v>76</v>
      </c>
      <c r="D116" s="21" t="s">
        <v>180</v>
      </c>
      <c r="E116" s="23">
        <v>6.9672131147540978E-2</v>
      </c>
      <c r="F116" s="23">
        <v>7.201405152224824E-2</v>
      </c>
      <c r="G116" s="23">
        <v>0.11416861826697892</v>
      </c>
      <c r="H116" s="23">
        <v>0.25995316159250587</v>
      </c>
      <c r="I116" s="23">
        <v>0.21252927400468383</v>
      </c>
      <c r="J116" s="23">
        <v>0.16627634660421545</v>
      </c>
      <c r="K116" s="23">
        <v>0.1053864168618267</v>
      </c>
      <c r="L116" s="23">
        <v>0</v>
      </c>
      <c r="M116" s="24">
        <v>8540</v>
      </c>
      <c r="N116" s="23">
        <v>3.9855072463768113E-2</v>
      </c>
      <c r="O116" s="23">
        <v>2.5362318840579712E-2</v>
      </c>
      <c r="P116" s="23">
        <v>6.1594202898550728E-2</v>
      </c>
      <c r="Q116" s="23">
        <v>0.17753623188405798</v>
      </c>
      <c r="R116" s="23">
        <v>0.21739130434782608</v>
      </c>
      <c r="S116" s="23">
        <v>0.25905797101449274</v>
      </c>
      <c r="T116" s="23">
        <v>0.2210144927536232</v>
      </c>
      <c r="U116" s="23">
        <v>0</v>
      </c>
      <c r="V116" s="24">
        <v>2760</v>
      </c>
    </row>
    <row r="117" spans="2:22" x14ac:dyDescent="0.2">
      <c r="B117" s="33" t="s">
        <v>277</v>
      </c>
      <c r="C117" s="18" t="s">
        <v>79</v>
      </c>
      <c r="D117" s="21" t="s">
        <v>183</v>
      </c>
      <c r="E117" s="23">
        <v>8.4237950499348679E-2</v>
      </c>
      <c r="F117" s="23">
        <v>7.8158923143725578E-2</v>
      </c>
      <c r="G117" s="23">
        <v>0.13721233174120712</v>
      </c>
      <c r="H117" s="23">
        <v>0.29353017802865827</v>
      </c>
      <c r="I117" s="23">
        <v>0.2105948762483717</v>
      </c>
      <c r="J117" s="23">
        <v>0.11723838471558837</v>
      </c>
      <c r="K117" s="23">
        <v>7.9027355623100301E-2</v>
      </c>
      <c r="L117" s="23">
        <v>0</v>
      </c>
      <c r="M117" s="24">
        <v>11515</v>
      </c>
      <c r="N117" s="23">
        <v>7.1721311475409832E-2</v>
      </c>
      <c r="O117" s="23">
        <v>4.5081967213114756E-2</v>
      </c>
      <c r="P117" s="23">
        <v>7.1721311475409832E-2</v>
      </c>
      <c r="Q117" s="23">
        <v>0.21311475409836064</v>
      </c>
      <c r="R117" s="23">
        <v>0.2028688524590164</v>
      </c>
      <c r="S117" s="23">
        <v>0.20491803278688525</v>
      </c>
      <c r="T117" s="23">
        <v>0.18852459016393441</v>
      </c>
      <c r="U117" s="23">
        <v>0</v>
      </c>
      <c r="V117" s="24">
        <v>2440</v>
      </c>
    </row>
    <row r="118" spans="2:22" x14ac:dyDescent="0.2">
      <c r="B118" s="33" t="s">
        <v>277</v>
      </c>
      <c r="C118" s="18" t="s">
        <v>80</v>
      </c>
      <c r="D118" s="21" t="s">
        <v>320</v>
      </c>
      <c r="E118" s="23">
        <v>6.4154786150712836E-2</v>
      </c>
      <c r="F118" s="23">
        <v>7.4677528852681599E-2</v>
      </c>
      <c r="G118" s="23">
        <v>0.12423625254582485</v>
      </c>
      <c r="H118" s="23">
        <v>0.26272912423625255</v>
      </c>
      <c r="I118" s="23">
        <v>0.22471147318397827</v>
      </c>
      <c r="J118" s="23">
        <v>0.14460285132382891</v>
      </c>
      <c r="K118" s="23">
        <v>0.10522742701968771</v>
      </c>
      <c r="L118" s="23">
        <v>0</v>
      </c>
      <c r="M118" s="24">
        <v>14730</v>
      </c>
      <c r="N118" s="23">
        <v>4.2151162790697673E-2</v>
      </c>
      <c r="O118" s="23">
        <v>3.9244186046511628E-2</v>
      </c>
      <c r="P118" s="23">
        <v>7.8488372093023256E-2</v>
      </c>
      <c r="Q118" s="23">
        <v>0.18023255813953487</v>
      </c>
      <c r="R118" s="23">
        <v>0.2005813953488372</v>
      </c>
      <c r="S118" s="23">
        <v>0.21802325581395349</v>
      </c>
      <c r="T118" s="23">
        <v>0.24273255813953487</v>
      </c>
      <c r="U118" s="23">
        <v>0</v>
      </c>
      <c r="V118" s="24">
        <v>3440</v>
      </c>
    </row>
    <row r="119" spans="2:22" x14ac:dyDescent="0.2">
      <c r="B119" s="33" t="s">
        <v>277</v>
      </c>
      <c r="C119" s="18" t="s">
        <v>82</v>
      </c>
      <c r="D119" s="21" t="s">
        <v>321</v>
      </c>
      <c r="E119" s="23">
        <v>7.6321667907669394E-2</v>
      </c>
      <c r="F119" s="23">
        <v>6.7386448250186151E-2</v>
      </c>
      <c r="G119" s="23">
        <v>0.10945644080416977</v>
      </c>
      <c r="H119" s="23">
        <v>0.23231571109456442</v>
      </c>
      <c r="I119" s="23">
        <v>0.2103499627699181</v>
      </c>
      <c r="J119" s="23">
        <v>0.17498138495904692</v>
      </c>
      <c r="K119" s="23">
        <v>0.12918838421444528</v>
      </c>
      <c r="L119" s="23">
        <v>0</v>
      </c>
      <c r="M119" s="24">
        <v>13430</v>
      </c>
      <c r="N119" s="23">
        <v>3.669724770642202E-2</v>
      </c>
      <c r="O119" s="23">
        <v>2.3591087811271297E-2</v>
      </c>
      <c r="P119" s="23">
        <v>5.8977719528178242E-2</v>
      </c>
      <c r="Q119" s="23">
        <v>0.16513761467889909</v>
      </c>
      <c r="R119" s="23">
        <v>0.20576671035386632</v>
      </c>
      <c r="S119" s="23">
        <v>0.26212319790301442</v>
      </c>
      <c r="T119" s="23">
        <v>0.24770642201834864</v>
      </c>
      <c r="U119" s="23">
        <v>0</v>
      </c>
      <c r="V119" s="24">
        <v>3815</v>
      </c>
    </row>
    <row r="120" spans="2:22" x14ac:dyDescent="0.2">
      <c r="B120" s="33" t="s">
        <v>277</v>
      </c>
      <c r="C120" s="18" t="s">
        <v>83</v>
      </c>
      <c r="D120" s="21" t="s">
        <v>322</v>
      </c>
      <c r="E120" s="23">
        <v>6.5708418891170434E-2</v>
      </c>
      <c r="F120" s="23">
        <v>6.8104038329911021E-2</v>
      </c>
      <c r="G120" s="23">
        <v>0.11156741957563313</v>
      </c>
      <c r="H120" s="23">
        <v>0.25633127994524296</v>
      </c>
      <c r="I120" s="23">
        <v>0.22210814510609173</v>
      </c>
      <c r="J120" s="23">
        <v>0.15879534565366188</v>
      </c>
      <c r="K120" s="23">
        <v>0.11738535249828884</v>
      </c>
      <c r="L120" s="23">
        <v>0</v>
      </c>
      <c r="M120" s="24">
        <v>14610</v>
      </c>
      <c r="N120" s="23">
        <v>7.7105575326215897E-2</v>
      </c>
      <c r="O120" s="23">
        <v>5.6939501779359428E-2</v>
      </c>
      <c r="P120" s="23">
        <v>8.4223013048635831E-2</v>
      </c>
      <c r="Q120" s="23">
        <v>0.2040332147093713</v>
      </c>
      <c r="R120" s="23">
        <v>0.19810201660735469</v>
      </c>
      <c r="S120" s="23">
        <v>0.20996441281138789</v>
      </c>
      <c r="T120" s="23">
        <v>0.16963226571767498</v>
      </c>
      <c r="U120" s="23">
        <v>0</v>
      </c>
      <c r="V120" s="24">
        <v>4215</v>
      </c>
    </row>
    <row r="121" spans="2:22" x14ac:dyDescent="0.2">
      <c r="B121" s="33" t="s">
        <v>277</v>
      </c>
      <c r="C121" s="18" t="s">
        <v>86</v>
      </c>
      <c r="D121" s="21" t="s">
        <v>186</v>
      </c>
      <c r="E121" s="23">
        <v>7.7140169332079025E-2</v>
      </c>
      <c r="F121" s="23">
        <v>4.8918156161806212E-2</v>
      </c>
      <c r="G121" s="23">
        <v>7.7140169332079025E-2</v>
      </c>
      <c r="H121" s="23">
        <v>0.24082784571966134</v>
      </c>
      <c r="I121" s="23">
        <v>0.21636876763875823</v>
      </c>
      <c r="J121" s="23">
        <v>0.19002822201317027</v>
      </c>
      <c r="K121" s="23">
        <v>0.14863593603010347</v>
      </c>
      <c r="L121" s="23">
        <v>0</v>
      </c>
      <c r="M121" s="24">
        <v>5315</v>
      </c>
      <c r="N121" s="23" t="s">
        <v>574</v>
      </c>
      <c r="O121" s="23" t="s">
        <v>574</v>
      </c>
      <c r="P121" s="23" t="s">
        <v>574</v>
      </c>
      <c r="Q121" s="23" t="s">
        <v>574</v>
      </c>
      <c r="R121" s="23" t="s">
        <v>574</v>
      </c>
      <c r="S121" s="23" t="s">
        <v>574</v>
      </c>
      <c r="T121" s="23" t="s">
        <v>574</v>
      </c>
      <c r="U121" s="23" t="s">
        <v>574</v>
      </c>
      <c r="V121" s="24" t="s">
        <v>574</v>
      </c>
    </row>
    <row r="122" spans="2:22" x14ac:dyDescent="0.2">
      <c r="B122" s="33" t="s">
        <v>277</v>
      </c>
      <c r="C122" s="18" t="s">
        <v>87</v>
      </c>
      <c r="D122" s="21" t="s">
        <v>323</v>
      </c>
      <c r="E122" s="23">
        <v>6.3081695966907964E-2</v>
      </c>
      <c r="F122" s="23">
        <v>5.9979317476732158E-2</v>
      </c>
      <c r="G122" s="23">
        <v>8.8934850051706302E-2</v>
      </c>
      <c r="H122" s="23">
        <v>0.21199586349534644</v>
      </c>
      <c r="I122" s="23">
        <v>0.21716649431230611</v>
      </c>
      <c r="J122" s="23">
        <v>0.18304033092037228</v>
      </c>
      <c r="K122" s="23">
        <v>0.17580144777662876</v>
      </c>
      <c r="L122" s="23">
        <v>0</v>
      </c>
      <c r="M122" s="24">
        <v>4835</v>
      </c>
      <c r="N122" s="23">
        <v>4.2735042735042736E-2</v>
      </c>
      <c r="O122" s="23">
        <v>2.564102564102564E-2</v>
      </c>
      <c r="P122" s="23">
        <v>3.4188034188034191E-2</v>
      </c>
      <c r="Q122" s="23">
        <v>0.1111111111111111</v>
      </c>
      <c r="R122" s="23">
        <v>0.18803418803418803</v>
      </c>
      <c r="S122" s="23">
        <v>0.24358974358974358</v>
      </c>
      <c r="T122" s="23">
        <v>0.3504273504273504</v>
      </c>
      <c r="U122" s="23">
        <v>0</v>
      </c>
      <c r="V122" s="24">
        <v>1170</v>
      </c>
    </row>
    <row r="123" spans="2:22" x14ac:dyDescent="0.2">
      <c r="B123" s="33" t="s">
        <v>277</v>
      </c>
      <c r="C123" s="18" t="s">
        <v>88</v>
      </c>
      <c r="D123" s="21" t="s">
        <v>324</v>
      </c>
      <c r="E123" s="23">
        <v>7.0616113744075823E-2</v>
      </c>
      <c r="F123" s="23">
        <v>5.9241706161137442E-2</v>
      </c>
      <c r="G123" s="23">
        <v>0.10900473933649289</v>
      </c>
      <c r="H123" s="23">
        <v>0.25355450236966826</v>
      </c>
      <c r="I123" s="23">
        <v>0.21658767772511847</v>
      </c>
      <c r="J123" s="23">
        <v>0.16113744075829384</v>
      </c>
      <c r="K123" s="23">
        <v>0.12938388625592417</v>
      </c>
      <c r="L123" s="23">
        <v>0</v>
      </c>
      <c r="M123" s="24">
        <v>10550</v>
      </c>
      <c r="N123" s="23">
        <v>6.1569016881827213E-2</v>
      </c>
      <c r="O123" s="23">
        <v>5.6603773584905662E-2</v>
      </c>
      <c r="P123" s="23">
        <v>8.6395233366434954E-2</v>
      </c>
      <c r="Q123" s="23">
        <v>0.20953326713008938</v>
      </c>
      <c r="R123" s="23">
        <v>0.21847070506454816</v>
      </c>
      <c r="S123" s="23">
        <v>0.19265143992055611</v>
      </c>
      <c r="T123" s="23">
        <v>0.17477656405163852</v>
      </c>
      <c r="U123" s="23">
        <v>0</v>
      </c>
      <c r="V123" s="24">
        <v>5035</v>
      </c>
    </row>
    <row r="124" spans="2:22" x14ac:dyDescent="0.2">
      <c r="B124" s="33" t="s">
        <v>277</v>
      </c>
      <c r="C124" s="18" t="s">
        <v>90</v>
      </c>
      <c r="D124" s="21" t="s">
        <v>188</v>
      </c>
      <c r="E124" s="23">
        <v>7.6301865775549982E-2</v>
      </c>
      <c r="F124" s="23">
        <v>6.7390698969646334E-2</v>
      </c>
      <c r="G124" s="23">
        <v>0.13478139793929267</v>
      </c>
      <c r="H124" s="23">
        <v>0.28905597326649957</v>
      </c>
      <c r="I124" s="23">
        <v>0.21386800334168754</v>
      </c>
      <c r="J124" s="23">
        <v>0.12614870509607351</v>
      </c>
      <c r="K124" s="23">
        <v>9.3010303536619321E-2</v>
      </c>
      <c r="L124" s="23">
        <v>0</v>
      </c>
      <c r="M124" s="24">
        <v>17955</v>
      </c>
      <c r="N124" s="23">
        <v>4.8084759576202118E-2</v>
      </c>
      <c r="O124" s="23">
        <v>3.3414832925835372E-2</v>
      </c>
      <c r="P124" s="23">
        <v>8.8834555827220871E-2</v>
      </c>
      <c r="Q124" s="23">
        <v>0.21597392013039934</v>
      </c>
      <c r="R124" s="23">
        <v>0.22738386308068459</v>
      </c>
      <c r="S124" s="23">
        <v>0.20374898125509372</v>
      </c>
      <c r="T124" s="23">
        <v>0.18255908720456399</v>
      </c>
      <c r="U124" s="23">
        <v>0</v>
      </c>
      <c r="V124" s="24">
        <v>6135</v>
      </c>
    </row>
    <row r="125" spans="2:22" x14ac:dyDescent="0.2">
      <c r="B125" s="33" t="s">
        <v>277</v>
      </c>
      <c r="C125" s="18" t="s">
        <v>93</v>
      </c>
      <c r="D125" s="21" t="s">
        <v>191</v>
      </c>
      <c r="E125" s="23">
        <v>7.2809278350515469E-2</v>
      </c>
      <c r="F125" s="23">
        <v>8.1829896907216496E-2</v>
      </c>
      <c r="G125" s="23">
        <v>0.11920103092783506</v>
      </c>
      <c r="H125" s="23">
        <v>0.26804123711340205</v>
      </c>
      <c r="I125" s="23">
        <v>0.21069587628865979</v>
      </c>
      <c r="J125" s="23">
        <v>0.14529639175257733</v>
      </c>
      <c r="K125" s="23">
        <v>0.10212628865979381</v>
      </c>
      <c r="L125" s="23">
        <v>0</v>
      </c>
      <c r="M125" s="24">
        <v>15520</v>
      </c>
      <c r="N125" s="23">
        <v>3.864168618266979E-2</v>
      </c>
      <c r="O125" s="23">
        <v>3.6299765807962528E-2</v>
      </c>
      <c r="P125" s="23">
        <v>5.6206088992974239E-2</v>
      </c>
      <c r="Q125" s="23">
        <v>0.18501170960187355</v>
      </c>
      <c r="R125" s="23">
        <v>0.21662763466042154</v>
      </c>
      <c r="S125" s="23">
        <v>0.24707259953161592</v>
      </c>
      <c r="T125" s="23">
        <v>0.22131147540983606</v>
      </c>
      <c r="U125" s="23">
        <v>0</v>
      </c>
      <c r="V125" s="24">
        <v>4270</v>
      </c>
    </row>
    <row r="126" spans="2:22" x14ac:dyDescent="0.2">
      <c r="B126" s="33" t="s">
        <v>277</v>
      </c>
      <c r="C126" s="18" t="s">
        <v>94</v>
      </c>
      <c r="D126" s="21" t="s">
        <v>192</v>
      </c>
      <c r="E126" s="23">
        <v>5.8990357345433918E-2</v>
      </c>
      <c r="F126" s="23">
        <v>6.7498581962563808E-2</v>
      </c>
      <c r="G126" s="23">
        <v>0.10777084515031196</v>
      </c>
      <c r="H126" s="23">
        <v>0.23369256948383438</v>
      </c>
      <c r="I126" s="23">
        <v>0.22178105501985251</v>
      </c>
      <c r="J126" s="23">
        <v>0.18944980147475893</v>
      </c>
      <c r="K126" s="23">
        <v>0.12081678956324447</v>
      </c>
      <c r="L126" s="23">
        <v>0</v>
      </c>
      <c r="M126" s="24">
        <v>8815</v>
      </c>
      <c r="N126" s="23">
        <v>3.4858387799564274E-2</v>
      </c>
      <c r="O126" s="23">
        <v>1.9607843137254902E-2</v>
      </c>
      <c r="P126" s="23">
        <v>3.7037037037037035E-2</v>
      </c>
      <c r="Q126" s="23">
        <v>0.12636165577342048</v>
      </c>
      <c r="R126" s="23">
        <v>0.20697167755991286</v>
      </c>
      <c r="S126" s="23">
        <v>0.31590413943355122</v>
      </c>
      <c r="T126" s="23">
        <v>0.25925925925925924</v>
      </c>
      <c r="U126" s="23">
        <v>0</v>
      </c>
      <c r="V126" s="24">
        <v>2295</v>
      </c>
    </row>
    <row r="127" spans="2:22" x14ac:dyDescent="0.2">
      <c r="B127" s="33" t="s">
        <v>277</v>
      </c>
      <c r="C127" s="18" t="s">
        <v>95</v>
      </c>
      <c r="D127" s="21" t="s">
        <v>325</v>
      </c>
      <c r="E127" s="23">
        <v>8.3239595050618675E-2</v>
      </c>
      <c r="F127" s="23">
        <v>5.0618672665916763E-2</v>
      </c>
      <c r="G127" s="23">
        <v>9.3363329583802029E-2</v>
      </c>
      <c r="H127" s="23">
        <v>0.22722159730033745</v>
      </c>
      <c r="I127" s="23">
        <v>0.20359955005624297</v>
      </c>
      <c r="J127" s="23">
        <v>0.18335208098987626</v>
      </c>
      <c r="K127" s="23">
        <v>0.15860517435320584</v>
      </c>
      <c r="L127" s="23">
        <v>0</v>
      </c>
      <c r="M127" s="24">
        <v>4445</v>
      </c>
      <c r="N127" s="23">
        <v>0.05</v>
      </c>
      <c r="O127" s="23">
        <v>3.4375000000000003E-2</v>
      </c>
      <c r="P127" s="23">
        <v>4.6875E-2</v>
      </c>
      <c r="Q127" s="23">
        <v>0.17812500000000001</v>
      </c>
      <c r="R127" s="23">
        <v>0.20937500000000001</v>
      </c>
      <c r="S127" s="23">
        <v>0.25312499999999999</v>
      </c>
      <c r="T127" s="23">
        <v>0.23125000000000001</v>
      </c>
      <c r="U127" s="23">
        <v>0</v>
      </c>
      <c r="V127" s="24">
        <v>1600</v>
      </c>
    </row>
    <row r="128" spans="2:22" x14ac:dyDescent="0.2">
      <c r="B128" s="33" t="s">
        <v>277</v>
      </c>
      <c r="C128" s="18" t="s">
        <v>96</v>
      </c>
      <c r="D128" s="21" t="s">
        <v>326</v>
      </c>
      <c r="E128" s="23">
        <v>4.4382022471910115E-2</v>
      </c>
      <c r="F128" s="23">
        <v>3.8202247191011236E-2</v>
      </c>
      <c r="G128" s="23">
        <v>9.8876404494382023E-2</v>
      </c>
      <c r="H128" s="23">
        <v>0.21067415730337077</v>
      </c>
      <c r="I128" s="23">
        <v>0.21741573033707864</v>
      </c>
      <c r="J128" s="23">
        <v>0.21348314606741572</v>
      </c>
      <c r="K128" s="23">
        <v>0.17752808988764046</v>
      </c>
      <c r="L128" s="23">
        <v>0</v>
      </c>
      <c r="M128" s="24">
        <v>8900</v>
      </c>
      <c r="N128" s="23">
        <v>4.0298507462686567E-2</v>
      </c>
      <c r="O128" s="23">
        <v>2.6865671641791045E-2</v>
      </c>
      <c r="P128" s="23">
        <v>5.3731343283582089E-2</v>
      </c>
      <c r="Q128" s="23">
        <v>0.13432835820895522</v>
      </c>
      <c r="R128" s="23">
        <v>0.21641791044776118</v>
      </c>
      <c r="S128" s="23">
        <v>0.27611940298507465</v>
      </c>
      <c r="T128" s="23">
        <v>0.25223880597014925</v>
      </c>
      <c r="U128" s="23">
        <v>0</v>
      </c>
      <c r="V128" s="24">
        <v>3350</v>
      </c>
    </row>
    <row r="129" spans="2:22" x14ac:dyDescent="0.2">
      <c r="B129" s="33" t="s">
        <v>277</v>
      </c>
      <c r="C129" s="18" t="s">
        <v>97</v>
      </c>
      <c r="D129" s="21" t="s">
        <v>193</v>
      </c>
      <c r="E129" s="23">
        <v>8.4075723830734972E-2</v>
      </c>
      <c r="F129" s="23">
        <v>5.6792873051224942E-2</v>
      </c>
      <c r="G129" s="23">
        <v>8.5746102449888645E-2</v>
      </c>
      <c r="H129" s="23">
        <v>0.20768374164810691</v>
      </c>
      <c r="I129" s="23">
        <v>0.20601336302895323</v>
      </c>
      <c r="J129" s="23">
        <v>0.20100222717149221</v>
      </c>
      <c r="K129" s="23">
        <v>0.15868596881959912</v>
      </c>
      <c r="L129" s="23">
        <v>0</v>
      </c>
      <c r="M129" s="24">
        <v>8980</v>
      </c>
      <c r="N129" s="23">
        <v>4.4670050761421318E-2</v>
      </c>
      <c r="O129" s="23">
        <v>2.6395939086294416E-2</v>
      </c>
      <c r="P129" s="23">
        <v>5.8883248730964469E-2</v>
      </c>
      <c r="Q129" s="23">
        <v>0.17969543147208122</v>
      </c>
      <c r="R129" s="23">
        <v>0.20913705583756345</v>
      </c>
      <c r="S129" s="23">
        <v>0.25786802030456851</v>
      </c>
      <c r="T129" s="23">
        <v>0.22538071065989848</v>
      </c>
      <c r="U129" s="23">
        <v>0</v>
      </c>
      <c r="V129" s="24">
        <v>4925</v>
      </c>
    </row>
    <row r="130" spans="2:22" x14ac:dyDescent="0.2">
      <c r="B130" s="33" t="s">
        <v>277</v>
      </c>
      <c r="C130" s="18" t="s">
        <v>99</v>
      </c>
      <c r="D130" s="21" t="s">
        <v>194</v>
      </c>
      <c r="E130" s="23">
        <v>0.50394736842105259</v>
      </c>
      <c r="F130" s="23">
        <v>0.45394736842105265</v>
      </c>
      <c r="G130" s="23">
        <v>4.2105263157894736E-2</v>
      </c>
      <c r="H130" s="23">
        <v>0</v>
      </c>
      <c r="I130" s="23">
        <v>0</v>
      </c>
      <c r="J130" s="23">
        <v>0</v>
      </c>
      <c r="K130" s="23">
        <v>0</v>
      </c>
      <c r="L130" s="23">
        <v>0</v>
      </c>
      <c r="M130" s="24">
        <v>3800</v>
      </c>
      <c r="N130" s="23">
        <v>0.54861111111111116</v>
      </c>
      <c r="O130" s="23">
        <v>0.39583333333333331</v>
      </c>
      <c r="P130" s="23">
        <v>6.25E-2</v>
      </c>
      <c r="Q130" s="23">
        <v>0</v>
      </c>
      <c r="R130" s="23">
        <v>0</v>
      </c>
      <c r="S130" s="23">
        <v>0</v>
      </c>
      <c r="T130" s="23">
        <v>0</v>
      </c>
      <c r="U130" s="23">
        <v>0</v>
      </c>
      <c r="V130" s="24">
        <v>720</v>
      </c>
    </row>
    <row r="131" spans="2:22" x14ac:dyDescent="0.2">
      <c r="B131" s="33" t="s">
        <v>277</v>
      </c>
      <c r="C131" s="18" t="s">
        <v>100</v>
      </c>
      <c r="D131" s="21" t="s">
        <v>195</v>
      </c>
      <c r="E131" s="23">
        <v>4.8239266763145202E-4</v>
      </c>
      <c r="F131" s="23">
        <v>1.4471780028943559E-3</v>
      </c>
      <c r="G131" s="23">
        <v>0.10950313555233961</v>
      </c>
      <c r="H131" s="23">
        <v>0.28605885190545105</v>
      </c>
      <c r="I131" s="23">
        <v>0.26917510853835019</v>
      </c>
      <c r="J131" s="23">
        <v>0.18668596237337193</v>
      </c>
      <c r="K131" s="23">
        <v>0.14712976362759286</v>
      </c>
      <c r="L131" s="23">
        <v>0</v>
      </c>
      <c r="M131" s="24">
        <v>10365</v>
      </c>
      <c r="N131" s="23">
        <v>0</v>
      </c>
      <c r="O131" s="23">
        <v>2.7548209366391185E-3</v>
      </c>
      <c r="P131" s="23">
        <v>6.0606060606060608E-2</v>
      </c>
      <c r="Q131" s="23">
        <v>0.19008264462809918</v>
      </c>
      <c r="R131" s="23">
        <v>0.24380165289256198</v>
      </c>
      <c r="S131" s="23">
        <v>0.24517906336088155</v>
      </c>
      <c r="T131" s="23">
        <v>0.256198347107438</v>
      </c>
      <c r="U131" s="23">
        <v>0</v>
      </c>
      <c r="V131" s="24">
        <v>3630</v>
      </c>
    </row>
    <row r="132" spans="2:22" x14ac:dyDescent="0.2">
      <c r="B132" s="33" t="s">
        <v>277</v>
      </c>
      <c r="C132" s="18" t="s">
        <v>101</v>
      </c>
      <c r="D132" s="21" t="s">
        <v>196</v>
      </c>
      <c r="E132" s="23">
        <v>7.0063694267515922E-2</v>
      </c>
      <c r="F132" s="23">
        <v>4.953998584571833E-2</v>
      </c>
      <c r="G132" s="23">
        <v>8.634111818825195E-2</v>
      </c>
      <c r="H132" s="23">
        <v>0.23637650389242745</v>
      </c>
      <c r="I132" s="23">
        <v>0.2356687898089172</v>
      </c>
      <c r="J132" s="23">
        <v>0.19108280254777071</v>
      </c>
      <c r="K132" s="23">
        <v>0.1316348195329087</v>
      </c>
      <c r="L132" s="23">
        <v>0</v>
      </c>
      <c r="M132" s="24">
        <v>7065</v>
      </c>
      <c r="N132" s="23">
        <v>0</v>
      </c>
      <c r="O132" s="23">
        <v>0</v>
      </c>
      <c r="P132" s="23">
        <v>7.407407407407407E-2</v>
      </c>
      <c r="Q132" s="23">
        <v>0.33333333333333331</v>
      </c>
      <c r="R132" s="23">
        <v>0.33333333333333331</v>
      </c>
      <c r="S132" s="23">
        <v>0.16666666666666666</v>
      </c>
      <c r="T132" s="23">
        <v>9.2592592592592587E-2</v>
      </c>
      <c r="U132" s="23">
        <v>0</v>
      </c>
      <c r="V132" s="24">
        <v>270</v>
      </c>
    </row>
    <row r="133" spans="2:22" x14ac:dyDescent="0.2">
      <c r="B133" s="33" t="s">
        <v>277</v>
      </c>
      <c r="C133" s="18" t="s">
        <v>102</v>
      </c>
      <c r="D133" s="21" t="s">
        <v>197</v>
      </c>
      <c r="E133" s="23">
        <v>8.5054678007290399E-2</v>
      </c>
      <c r="F133" s="23">
        <v>6.2373430538679629E-2</v>
      </c>
      <c r="G133" s="23">
        <v>8.748481166464156E-2</v>
      </c>
      <c r="H133" s="23">
        <v>0.23369785338193599</v>
      </c>
      <c r="I133" s="23">
        <v>0.21020656136087484</v>
      </c>
      <c r="J133" s="23">
        <v>0.18266504657756177</v>
      </c>
      <c r="K133" s="23">
        <v>0.13851761846901581</v>
      </c>
      <c r="L133" s="23">
        <v>0</v>
      </c>
      <c r="M133" s="24">
        <v>12345</v>
      </c>
      <c r="N133" s="23">
        <v>4.3083900226757371E-2</v>
      </c>
      <c r="O133" s="23">
        <v>2.7210884353741496E-2</v>
      </c>
      <c r="P133" s="23">
        <v>5.2154195011337869E-2</v>
      </c>
      <c r="Q133" s="23">
        <v>0.17800453514739228</v>
      </c>
      <c r="R133" s="23">
        <v>0.20294784580498867</v>
      </c>
      <c r="S133" s="23">
        <v>0.25170068027210885</v>
      </c>
      <c r="T133" s="23">
        <v>0.24603174603174602</v>
      </c>
      <c r="U133" s="23">
        <v>0</v>
      </c>
      <c r="V133" s="24">
        <v>4410</v>
      </c>
    </row>
    <row r="134" spans="2:22" x14ac:dyDescent="0.2">
      <c r="B134" s="33" t="s">
        <v>277</v>
      </c>
      <c r="C134" s="18" t="s">
        <v>106</v>
      </c>
      <c r="D134" s="21" t="s">
        <v>199</v>
      </c>
      <c r="E134" s="23">
        <v>9.2209258562288302E-2</v>
      </c>
      <c r="F134" s="23">
        <v>8.0165600301091461E-2</v>
      </c>
      <c r="G134" s="23">
        <v>0.12194203989461799</v>
      </c>
      <c r="H134" s="23">
        <v>0.26496048174633047</v>
      </c>
      <c r="I134" s="23">
        <v>0.21490402709823109</v>
      </c>
      <c r="J134" s="23">
        <v>0.14264207753105004</v>
      </c>
      <c r="K134" s="23">
        <v>8.2800150545728271E-2</v>
      </c>
      <c r="L134" s="23">
        <v>0</v>
      </c>
      <c r="M134" s="24">
        <v>13285</v>
      </c>
      <c r="N134" s="23">
        <v>9.8310291858678955E-2</v>
      </c>
      <c r="O134" s="23">
        <v>7.3732718894009217E-2</v>
      </c>
      <c r="P134" s="23">
        <v>7.6804915514592939E-2</v>
      </c>
      <c r="Q134" s="23">
        <v>0.17665130568356374</v>
      </c>
      <c r="R134" s="23">
        <v>0.20122887864823349</v>
      </c>
      <c r="S134" s="23">
        <v>0.20737327188940091</v>
      </c>
      <c r="T134" s="23">
        <v>0.1674347158218126</v>
      </c>
      <c r="U134" s="23">
        <v>0</v>
      </c>
      <c r="V134" s="24">
        <v>3255</v>
      </c>
    </row>
    <row r="135" spans="2:22" x14ac:dyDescent="0.2">
      <c r="B135" s="33" t="s">
        <v>277</v>
      </c>
      <c r="C135" s="18" t="s">
        <v>107</v>
      </c>
      <c r="D135" s="21" t="s">
        <v>200</v>
      </c>
      <c r="E135" s="23">
        <v>6.839186691312385E-2</v>
      </c>
      <c r="F135" s="23">
        <v>7.2088724584103508E-2</v>
      </c>
      <c r="G135" s="23">
        <v>0.11460258780036968</v>
      </c>
      <c r="H135" s="23">
        <v>0.2735674676524954</v>
      </c>
      <c r="I135" s="23">
        <v>0.21565003080714726</v>
      </c>
      <c r="J135" s="23">
        <v>0.14540973505853358</v>
      </c>
      <c r="K135" s="23">
        <v>0.11028958718422674</v>
      </c>
      <c r="L135" s="23">
        <v>0</v>
      </c>
      <c r="M135" s="24">
        <v>8115</v>
      </c>
      <c r="N135" s="23" t="s">
        <v>574</v>
      </c>
      <c r="O135" s="23" t="s">
        <v>574</v>
      </c>
      <c r="P135" s="23" t="s">
        <v>574</v>
      </c>
      <c r="Q135" s="23" t="s">
        <v>574</v>
      </c>
      <c r="R135" s="23" t="s">
        <v>574</v>
      </c>
      <c r="S135" s="23" t="s">
        <v>574</v>
      </c>
      <c r="T135" s="23" t="s">
        <v>574</v>
      </c>
      <c r="U135" s="23" t="s">
        <v>574</v>
      </c>
      <c r="V135" s="24" t="s">
        <v>574</v>
      </c>
    </row>
    <row r="136" spans="2:22" x14ac:dyDescent="0.2">
      <c r="B136" s="33" t="s">
        <v>277</v>
      </c>
      <c r="C136" s="18" t="s">
        <v>112</v>
      </c>
      <c r="D136" s="21" t="s">
        <v>327</v>
      </c>
      <c r="E136" s="23">
        <v>6.0707456978967497E-2</v>
      </c>
      <c r="F136" s="23">
        <v>5.3537284894837479E-2</v>
      </c>
      <c r="G136" s="23">
        <v>9.2256214149139579E-2</v>
      </c>
      <c r="H136" s="23">
        <v>0.19885277246653921</v>
      </c>
      <c r="I136" s="23">
        <v>0.19933078393881454</v>
      </c>
      <c r="J136" s="23">
        <v>0.21032504780114722</v>
      </c>
      <c r="K136" s="23">
        <v>0.18499043977055449</v>
      </c>
      <c r="L136" s="23">
        <v>0</v>
      </c>
      <c r="M136" s="24">
        <v>10460</v>
      </c>
      <c r="N136" s="23">
        <v>3.3369214208826693E-2</v>
      </c>
      <c r="O136" s="23">
        <v>2.3681377825618945E-2</v>
      </c>
      <c r="P136" s="23">
        <v>4.7362755651237889E-2</v>
      </c>
      <c r="Q136" s="23">
        <v>0.13778256189451021</v>
      </c>
      <c r="R136" s="23">
        <v>0.20344456404736275</v>
      </c>
      <c r="S136" s="23">
        <v>0.27556512378902043</v>
      </c>
      <c r="T136" s="23">
        <v>0.27771797631862216</v>
      </c>
      <c r="U136" s="23">
        <v>0</v>
      </c>
      <c r="V136" s="24">
        <v>4645</v>
      </c>
    </row>
    <row r="137" spans="2:22" x14ac:dyDescent="0.2">
      <c r="B137" s="33" t="s">
        <v>282</v>
      </c>
      <c r="C137" s="18" t="s">
        <v>75</v>
      </c>
      <c r="D137" s="21" t="s">
        <v>179</v>
      </c>
      <c r="E137" s="23">
        <v>0.50731707317073171</v>
      </c>
      <c r="F137" s="23">
        <v>0.43658536585365854</v>
      </c>
      <c r="G137" s="23">
        <v>5.4878048780487805E-2</v>
      </c>
      <c r="H137" s="23">
        <v>1.2195121951219512E-3</v>
      </c>
      <c r="I137" s="23">
        <v>0</v>
      </c>
      <c r="J137" s="23">
        <v>0</v>
      </c>
      <c r="K137" s="23">
        <v>0</v>
      </c>
      <c r="L137" s="23">
        <v>0</v>
      </c>
      <c r="M137" s="24">
        <v>4100</v>
      </c>
      <c r="N137" s="23">
        <v>0.47368421052631576</v>
      </c>
      <c r="O137" s="23">
        <v>0.48120300751879697</v>
      </c>
      <c r="P137" s="23">
        <v>4.5112781954887216E-2</v>
      </c>
      <c r="Q137" s="23">
        <v>0</v>
      </c>
      <c r="R137" s="23">
        <v>0</v>
      </c>
      <c r="S137" s="23">
        <v>0</v>
      </c>
      <c r="T137" s="23">
        <v>0</v>
      </c>
      <c r="U137" s="23">
        <v>0</v>
      </c>
      <c r="V137" s="24">
        <v>1330</v>
      </c>
    </row>
    <row r="138" spans="2:22" x14ac:dyDescent="0.2">
      <c r="B138" s="33" t="s">
        <v>282</v>
      </c>
      <c r="C138" s="18" t="s">
        <v>77</v>
      </c>
      <c r="D138" s="21" t="s">
        <v>181</v>
      </c>
      <c r="E138" s="23">
        <v>5.3954175905395418E-2</v>
      </c>
      <c r="F138" s="23">
        <v>7.2431633407243165E-2</v>
      </c>
      <c r="G138" s="23">
        <v>9.3865484109386554E-2</v>
      </c>
      <c r="H138" s="23">
        <v>0.2246858832224686</v>
      </c>
      <c r="I138" s="23">
        <v>0.20916481892091648</v>
      </c>
      <c r="J138" s="23">
        <v>0.18625277161862527</v>
      </c>
      <c r="K138" s="23">
        <v>0.15964523281596452</v>
      </c>
      <c r="L138" s="23">
        <v>0</v>
      </c>
      <c r="M138" s="24">
        <v>6765</v>
      </c>
      <c r="N138" s="23">
        <v>2.4904214559386972E-2</v>
      </c>
      <c r="O138" s="23">
        <v>2.681992337164751E-2</v>
      </c>
      <c r="P138" s="23">
        <v>4.9808429118773943E-2</v>
      </c>
      <c r="Q138" s="23">
        <v>0.16475095785440613</v>
      </c>
      <c r="R138" s="23">
        <v>0.22413793103448276</v>
      </c>
      <c r="S138" s="23">
        <v>0.25478927203065133</v>
      </c>
      <c r="T138" s="23">
        <v>0.25670498084291188</v>
      </c>
      <c r="U138" s="23">
        <v>0</v>
      </c>
      <c r="V138" s="24">
        <v>2610</v>
      </c>
    </row>
    <row r="139" spans="2:22" x14ac:dyDescent="0.2">
      <c r="B139" s="33" t="s">
        <v>282</v>
      </c>
      <c r="C139" s="18" t="s">
        <v>78</v>
      </c>
      <c r="D139" s="21" t="s">
        <v>182</v>
      </c>
      <c r="E139" s="23">
        <v>0.11703601108033242</v>
      </c>
      <c r="F139" s="23">
        <v>0.12880886426592797</v>
      </c>
      <c r="G139" s="23">
        <v>9.6952908587257622E-2</v>
      </c>
      <c r="H139" s="23">
        <v>0.21052631578947367</v>
      </c>
      <c r="I139" s="23">
        <v>0.18282548476454294</v>
      </c>
      <c r="J139" s="23">
        <v>0.14750692520775624</v>
      </c>
      <c r="K139" s="23">
        <v>0.11565096952908588</v>
      </c>
      <c r="L139" s="23">
        <v>0</v>
      </c>
      <c r="M139" s="24">
        <v>7220</v>
      </c>
      <c r="N139" s="23">
        <v>5.844155844155844E-2</v>
      </c>
      <c r="O139" s="23">
        <v>3.896103896103896E-2</v>
      </c>
      <c r="P139" s="23">
        <v>5.844155844155844E-2</v>
      </c>
      <c r="Q139" s="23">
        <v>0.17099567099567101</v>
      </c>
      <c r="R139" s="23">
        <v>0.19264069264069264</v>
      </c>
      <c r="S139" s="23">
        <v>0.24458874458874458</v>
      </c>
      <c r="T139" s="23">
        <v>0.23593073593073594</v>
      </c>
      <c r="U139" s="23">
        <v>0</v>
      </c>
      <c r="V139" s="24">
        <v>2310</v>
      </c>
    </row>
    <row r="140" spans="2:22" x14ac:dyDescent="0.2">
      <c r="B140" s="33" t="s">
        <v>282</v>
      </c>
      <c r="C140" s="18" t="s">
        <v>81</v>
      </c>
      <c r="D140" s="21" t="s">
        <v>328</v>
      </c>
      <c r="E140" s="23">
        <v>6.1844863731656187E-2</v>
      </c>
      <c r="F140" s="23">
        <v>5.1362683438155136E-2</v>
      </c>
      <c r="G140" s="23">
        <v>9.4339622641509441E-2</v>
      </c>
      <c r="H140" s="23">
        <v>0.24528301886792453</v>
      </c>
      <c r="I140" s="23">
        <v>0.20545073375262055</v>
      </c>
      <c r="J140" s="23">
        <v>0.17819706498951782</v>
      </c>
      <c r="K140" s="23">
        <v>0.16561844863731656</v>
      </c>
      <c r="L140" s="23">
        <v>0</v>
      </c>
      <c r="M140" s="24">
        <v>4770</v>
      </c>
      <c r="N140" s="23">
        <v>4.0677966101694912E-2</v>
      </c>
      <c r="O140" s="23">
        <v>2.3728813559322035E-2</v>
      </c>
      <c r="P140" s="23">
        <v>4.7457627118644069E-2</v>
      </c>
      <c r="Q140" s="23">
        <v>0.12542372881355932</v>
      </c>
      <c r="R140" s="23">
        <v>0.19661016949152543</v>
      </c>
      <c r="S140" s="23">
        <v>0.24745762711864408</v>
      </c>
      <c r="T140" s="23">
        <v>0.31186440677966104</v>
      </c>
      <c r="U140" s="23">
        <v>0</v>
      </c>
      <c r="V140" s="24">
        <v>1475</v>
      </c>
    </row>
    <row r="141" spans="2:22" x14ac:dyDescent="0.2">
      <c r="B141" s="33" t="s">
        <v>282</v>
      </c>
      <c r="C141" s="18" t="s">
        <v>84</v>
      </c>
      <c r="D141" s="21" t="s">
        <v>184</v>
      </c>
      <c r="E141" s="23">
        <v>5.903614457831325E-2</v>
      </c>
      <c r="F141" s="23">
        <v>6.8674698795180719E-2</v>
      </c>
      <c r="G141" s="23">
        <v>0.10722891566265061</v>
      </c>
      <c r="H141" s="23">
        <v>0.21686746987951808</v>
      </c>
      <c r="I141" s="23">
        <v>0.21445783132530122</v>
      </c>
      <c r="J141" s="23">
        <v>0.1746987951807229</v>
      </c>
      <c r="K141" s="23">
        <v>0.15783132530120481</v>
      </c>
      <c r="L141" s="23">
        <v>0</v>
      </c>
      <c r="M141" s="24">
        <v>4150</v>
      </c>
      <c r="N141" s="23">
        <v>5.5555555555555552E-2</v>
      </c>
      <c r="O141" s="23">
        <v>4.0404040404040407E-2</v>
      </c>
      <c r="P141" s="23">
        <v>4.5454545454545456E-2</v>
      </c>
      <c r="Q141" s="23">
        <v>0.13131313131313133</v>
      </c>
      <c r="R141" s="23">
        <v>0.17676767676767677</v>
      </c>
      <c r="S141" s="23">
        <v>0.25252525252525254</v>
      </c>
      <c r="T141" s="23">
        <v>0.29797979797979796</v>
      </c>
      <c r="U141" s="23">
        <v>0</v>
      </c>
      <c r="V141" s="24">
        <v>990</v>
      </c>
    </row>
    <row r="142" spans="2:22" x14ac:dyDescent="0.2">
      <c r="B142" s="33" t="s">
        <v>282</v>
      </c>
      <c r="C142" s="18" t="s">
        <v>85</v>
      </c>
      <c r="D142" s="21" t="s">
        <v>185</v>
      </c>
      <c r="E142" s="23">
        <v>5.9505409582689336E-2</v>
      </c>
      <c r="F142" s="23">
        <v>6.3369397217928905E-2</v>
      </c>
      <c r="G142" s="23">
        <v>0.12712519319938176</v>
      </c>
      <c r="H142" s="23">
        <v>0.28013910355486865</v>
      </c>
      <c r="I142" s="23">
        <v>0.22024729520865532</v>
      </c>
      <c r="J142" s="23">
        <v>0.1464451313755796</v>
      </c>
      <c r="K142" s="23">
        <v>0.10316846986089645</v>
      </c>
      <c r="L142" s="23">
        <v>0</v>
      </c>
      <c r="M142" s="24">
        <v>12940</v>
      </c>
      <c r="N142" s="23">
        <v>4.0333796940194712E-2</v>
      </c>
      <c r="O142" s="23">
        <v>3.3379694019471488E-2</v>
      </c>
      <c r="P142" s="23">
        <v>6.397774687065369E-2</v>
      </c>
      <c r="Q142" s="23">
        <v>0.1808066759388039</v>
      </c>
      <c r="R142" s="23">
        <v>0.23087621696801114</v>
      </c>
      <c r="S142" s="23">
        <v>0.23922114047287898</v>
      </c>
      <c r="T142" s="23">
        <v>0.21418636995827539</v>
      </c>
      <c r="U142" s="23">
        <v>0</v>
      </c>
      <c r="V142" s="24">
        <v>3595</v>
      </c>
    </row>
    <row r="143" spans="2:22" x14ac:dyDescent="0.2">
      <c r="B143" s="33" t="s">
        <v>282</v>
      </c>
      <c r="C143" s="18" t="s">
        <v>89</v>
      </c>
      <c r="D143" s="21" t="s">
        <v>187</v>
      </c>
      <c r="E143" s="23">
        <v>0.08</v>
      </c>
      <c r="F143" s="23">
        <v>7.5217391304347819E-2</v>
      </c>
      <c r="G143" s="23">
        <v>0.11739130434782609</v>
      </c>
      <c r="H143" s="23">
        <v>0.25869565217391305</v>
      </c>
      <c r="I143" s="23">
        <v>0.22</v>
      </c>
      <c r="J143" s="23">
        <v>0.14434782608695651</v>
      </c>
      <c r="K143" s="23">
        <v>0.10434782608695652</v>
      </c>
      <c r="L143" s="23">
        <v>0</v>
      </c>
      <c r="M143" s="24">
        <v>11500</v>
      </c>
      <c r="N143" s="23">
        <v>6.0661764705882353E-2</v>
      </c>
      <c r="O143" s="23">
        <v>4.4117647058823532E-2</v>
      </c>
      <c r="P143" s="23">
        <v>6.25E-2</v>
      </c>
      <c r="Q143" s="23">
        <v>0.16176470588235295</v>
      </c>
      <c r="R143" s="23">
        <v>0.22977941176470587</v>
      </c>
      <c r="S143" s="23">
        <v>0.23529411764705882</v>
      </c>
      <c r="T143" s="23">
        <v>0.20772058823529413</v>
      </c>
      <c r="U143" s="23">
        <v>0</v>
      </c>
      <c r="V143" s="24">
        <v>2720</v>
      </c>
    </row>
    <row r="144" spans="2:22" x14ac:dyDescent="0.2">
      <c r="B144" s="33" t="s">
        <v>282</v>
      </c>
      <c r="C144" s="18" t="s">
        <v>73</v>
      </c>
      <c r="D144" s="21" t="s">
        <v>177</v>
      </c>
      <c r="E144" s="23">
        <v>8.8731144631765753E-4</v>
      </c>
      <c r="F144" s="23">
        <v>8.8731144631765753E-4</v>
      </c>
      <c r="G144" s="23">
        <v>0.11150547175391896</v>
      </c>
      <c r="H144" s="23">
        <v>0.32623484176279205</v>
      </c>
      <c r="I144" s="23">
        <v>0.27447500739426206</v>
      </c>
      <c r="J144" s="23">
        <v>0.18367346938775511</v>
      </c>
      <c r="K144" s="23">
        <v>0.1023365868086365</v>
      </c>
      <c r="L144" s="23">
        <v>0</v>
      </c>
      <c r="M144" s="24">
        <v>16905</v>
      </c>
      <c r="N144" s="23">
        <v>1.76522506619594E-3</v>
      </c>
      <c r="O144" s="23">
        <v>8.8261253309797002E-4</v>
      </c>
      <c r="P144" s="23">
        <v>6.7078552515445714E-2</v>
      </c>
      <c r="Q144" s="23">
        <v>0.23477493380406</v>
      </c>
      <c r="R144" s="23">
        <v>0.25860547219770519</v>
      </c>
      <c r="S144" s="23">
        <v>0.24889673433362755</v>
      </c>
      <c r="T144" s="23">
        <v>0.18887908208296558</v>
      </c>
      <c r="U144" s="23">
        <v>0</v>
      </c>
      <c r="V144" s="24">
        <v>5665</v>
      </c>
    </row>
    <row r="145" spans="2:22" x14ac:dyDescent="0.2">
      <c r="B145" s="33" t="s">
        <v>282</v>
      </c>
      <c r="C145" s="18" t="s">
        <v>426</v>
      </c>
      <c r="D145" s="21" t="s">
        <v>427</v>
      </c>
      <c r="E145" s="23">
        <v>0</v>
      </c>
      <c r="F145" s="23">
        <v>0</v>
      </c>
      <c r="G145" s="23">
        <v>0.2076923076923077</v>
      </c>
      <c r="H145" s="23">
        <v>0.69230769230769229</v>
      </c>
      <c r="I145" s="23">
        <v>6.9230769230769235E-2</v>
      </c>
      <c r="J145" s="23">
        <v>2.3076923076923078E-2</v>
      </c>
      <c r="K145" s="23">
        <v>3.8461538461538464E-3</v>
      </c>
      <c r="L145" s="23">
        <v>0</v>
      </c>
      <c r="M145" s="24">
        <v>1300</v>
      </c>
      <c r="N145" s="23">
        <v>0</v>
      </c>
      <c r="O145" s="23">
        <v>0</v>
      </c>
      <c r="P145" s="23">
        <v>0.14285714285714285</v>
      </c>
      <c r="Q145" s="23">
        <v>0.7142857142857143</v>
      </c>
      <c r="R145" s="23">
        <v>0</v>
      </c>
      <c r="S145" s="23">
        <v>0</v>
      </c>
      <c r="T145" s="23">
        <v>0</v>
      </c>
      <c r="U145" s="23">
        <v>0</v>
      </c>
      <c r="V145" s="24">
        <v>35</v>
      </c>
    </row>
    <row r="146" spans="2:22" x14ac:dyDescent="0.2">
      <c r="B146" s="33" t="s">
        <v>282</v>
      </c>
      <c r="C146" s="18" t="s">
        <v>91</v>
      </c>
      <c r="D146" s="21" t="s">
        <v>189</v>
      </c>
      <c r="E146" s="23">
        <v>0.10572999822600675</v>
      </c>
      <c r="F146" s="23">
        <v>0.10235941103423807</v>
      </c>
      <c r="G146" s="23">
        <v>0.11619655845307787</v>
      </c>
      <c r="H146" s="23">
        <v>0.28738690792974986</v>
      </c>
      <c r="I146" s="23">
        <v>0.19230086925669682</v>
      </c>
      <c r="J146" s="23">
        <v>0.11850274968955118</v>
      </c>
      <c r="K146" s="23">
        <v>7.7523505410679441E-2</v>
      </c>
      <c r="L146" s="23">
        <v>0</v>
      </c>
      <c r="M146" s="24">
        <v>28185</v>
      </c>
      <c r="N146" s="23" t="s">
        <v>574</v>
      </c>
      <c r="O146" s="23" t="s">
        <v>574</v>
      </c>
      <c r="P146" s="23" t="s">
        <v>574</v>
      </c>
      <c r="Q146" s="23" t="s">
        <v>574</v>
      </c>
      <c r="R146" s="23" t="s">
        <v>574</v>
      </c>
      <c r="S146" s="23" t="s">
        <v>574</v>
      </c>
      <c r="T146" s="23" t="s">
        <v>574</v>
      </c>
      <c r="U146" s="23" t="s">
        <v>574</v>
      </c>
      <c r="V146" s="24" t="s">
        <v>574</v>
      </c>
    </row>
    <row r="147" spans="2:22" x14ac:dyDescent="0.2">
      <c r="B147" s="33" t="s">
        <v>282</v>
      </c>
      <c r="C147" s="18" t="s">
        <v>103</v>
      </c>
      <c r="D147" s="21" t="s">
        <v>425</v>
      </c>
      <c r="E147" s="23">
        <v>9.6493949736270554E-2</v>
      </c>
      <c r="F147" s="23">
        <v>8.2221532733478125E-2</v>
      </c>
      <c r="G147" s="23">
        <v>9.1839900713620845E-2</v>
      </c>
      <c r="H147" s="23">
        <v>0.21098355569345331</v>
      </c>
      <c r="I147" s="23">
        <v>0.20695004654049023</v>
      </c>
      <c r="J147" s="23">
        <v>0.17778467266521875</v>
      </c>
      <c r="K147" s="23">
        <v>0.13372634191746821</v>
      </c>
      <c r="L147" s="23">
        <v>0</v>
      </c>
      <c r="M147" s="24">
        <v>16115</v>
      </c>
      <c r="N147" s="23" t="s">
        <v>574</v>
      </c>
      <c r="O147" s="23" t="s">
        <v>574</v>
      </c>
      <c r="P147" s="23" t="s">
        <v>574</v>
      </c>
      <c r="Q147" s="23" t="s">
        <v>574</v>
      </c>
      <c r="R147" s="23" t="s">
        <v>574</v>
      </c>
      <c r="S147" s="23" t="s">
        <v>574</v>
      </c>
      <c r="T147" s="23" t="s">
        <v>574</v>
      </c>
      <c r="U147" s="23" t="s">
        <v>574</v>
      </c>
      <c r="V147" s="24" t="s">
        <v>574</v>
      </c>
    </row>
    <row r="148" spans="2:22" x14ac:dyDescent="0.2">
      <c r="B148" s="33" t="s">
        <v>282</v>
      </c>
      <c r="C148" s="18" t="s">
        <v>92</v>
      </c>
      <c r="D148" s="21" t="s">
        <v>190</v>
      </c>
      <c r="E148" s="23">
        <v>7.3333333333333334E-2</v>
      </c>
      <c r="F148" s="23">
        <v>6.4000000000000001E-2</v>
      </c>
      <c r="G148" s="23">
        <v>0.10533333333333333</v>
      </c>
      <c r="H148" s="23">
        <v>0.24666666666666667</v>
      </c>
      <c r="I148" s="23">
        <v>0.214</v>
      </c>
      <c r="J148" s="23">
        <v>0.16800000000000001</v>
      </c>
      <c r="K148" s="23">
        <v>0.12933333333333333</v>
      </c>
      <c r="L148" s="23">
        <v>0</v>
      </c>
      <c r="M148" s="24">
        <v>7500</v>
      </c>
      <c r="N148" s="23">
        <v>2.5999999999999999E-2</v>
      </c>
      <c r="O148" s="23">
        <v>1.2E-2</v>
      </c>
      <c r="P148" s="23">
        <v>5.3999999999999999E-2</v>
      </c>
      <c r="Q148" s="23">
        <v>0.16200000000000001</v>
      </c>
      <c r="R148" s="23">
        <v>0.224</v>
      </c>
      <c r="S148" s="23">
        <v>0.26400000000000001</v>
      </c>
      <c r="T148" s="23">
        <v>0.26</v>
      </c>
      <c r="U148" s="23">
        <v>0</v>
      </c>
      <c r="V148" s="24">
        <v>2500</v>
      </c>
    </row>
    <row r="149" spans="2:22" x14ac:dyDescent="0.2">
      <c r="B149" s="33" t="s">
        <v>282</v>
      </c>
      <c r="C149" s="18" t="s">
        <v>98</v>
      </c>
      <c r="D149" s="21" t="s">
        <v>329</v>
      </c>
      <c r="E149" s="23">
        <v>6.9724009130525011E-2</v>
      </c>
      <c r="F149" s="23">
        <v>7.076156879020544E-2</v>
      </c>
      <c r="G149" s="23">
        <v>0.11433907449678357</v>
      </c>
      <c r="H149" s="23">
        <v>0.27267067856401744</v>
      </c>
      <c r="I149" s="23">
        <v>0.22100020751193195</v>
      </c>
      <c r="J149" s="23">
        <v>0.15065366258559867</v>
      </c>
      <c r="K149" s="23">
        <v>0.10064328698900186</v>
      </c>
      <c r="L149" s="23">
        <v>0</v>
      </c>
      <c r="M149" s="24">
        <v>24095</v>
      </c>
      <c r="N149" s="23">
        <v>5.3904630269523149E-2</v>
      </c>
      <c r="O149" s="23">
        <v>3.04077401520387E-2</v>
      </c>
      <c r="P149" s="23">
        <v>6.7035245335176227E-2</v>
      </c>
      <c r="Q149" s="23">
        <v>0.20179682100898411</v>
      </c>
      <c r="R149" s="23">
        <v>0.23704215618521077</v>
      </c>
      <c r="S149" s="23">
        <v>0.22529371112646857</v>
      </c>
      <c r="T149" s="23">
        <v>0.18451969592259848</v>
      </c>
      <c r="U149" s="23">
        <v>0</v>
      </c>
      <c r="V149" s="24">
        <v>7235</v>
      </c>
    </row>
    <row r="150" spans="2:22" x14ac:dyDescent="0.2">
      <c r="B150" s="33" t="s">
        <v>282</v>
      </c>
      <c r="C150" s="18" t="s">
        <v>104</v>
      </c>
      <c r="D150" s="21" t="s">
        <v>198</v>
      </c>
      <c r="E150" s="23">
        <v>6.4077669902912623E-2</v>
      </c>
      <c r="F150" s="23">
        <v>7.4433656957928807E-2</v>
      </c>
      <c r="G150" s="23">
        <v>0.10161812297734628</v>
      </c>
      <c r="H150" s="23">
        <v>0.22653721682847897</v>
      </c>
      <c r="I150" s="23">
        <v>0.21294498381877022</v>
      </c>
      <c r="J150" s="23">
        <v>0.15987055016181229</v>
      </c>
      <c r="K150" s="23">
        <v>0.16051779935275082</v>
      </c>
      <c r="L150" s="23">
        <v>0</v>
      </c>
      <c r="M150" s="24">
        <v>7725</v>
      </c>
      <c r="N150" s="23">
        <v>3.5849056603773584E-2</v>
      </c>
      <c r="O150" s="23">
        <v>3.0188679245283019E-2</v>
      </c>
      <c r="P150" s="23">
        <v>4.9056603773584909E-2</v>
      </c>
      <c r="Q150" s="23">
        <v>0.16226415094339622</v>
      </c>
      <c r="R150" s="23">
        <v>0.21132075471698114</v>
      </c>
      <c r="S150" s="23">
        <v>0.23962264150943396</v>
      </c>
      <c r="T150" s="23">
        <v>0.27358490566037735</v>
      </c>
      <c r="U150" s="23">
        <v>0</v>
      </c>
      <c r="V150" s="24">
        <v>2650</v>
      </c>
    </row>
    <row r="151" spans="2:22" x14ac:dyDescent="0.2">
      <c r="B151" s="33" t="s">
        <v>282</v>
      </c>
      <c r="C151" s="18" t="s">
        <v>105</v>
      </c>
      <c r="D151" s="21" t="s">
        <v>331</v>
      </c>
      <c r="E151" s="23">
        <v>7.8212290502793297E-2</v>
      </c>
      <c r="F151" s="23">
        <v>7.7591558038485414E-2</v>
      </c>
      <c r="G151" s="23">
        <v>0.11049037864680322</v>
      </c>
      <c r="H151" s="23">
        <v>0.25201738050900063</v>
      </c>
      <c r="I151" s="23">
        <v>0.21601489757914338</v>
      </c>
      <c r="J151" s="23">
        <v>0.15890751086281812</v>
      </c>
      <c r="K151" s="23">
        <v>0.10738671632526381</v>
      </c>
      <c r="L151" s="23">
        <v>0</v>
      </c>
      <c r="M151" s="24">
        <v>8055</v>
      </c>
      <c r="N151" s="23">
        <v>4.3650793650793648E-2</v>
      </c>
      <c r="O151" s="23">
        <v>2.1825396825396824E-2</v>
      </c>
      <c r="P151" s="23">
        <v>7.1428571428571425E-2</v>
      </c>
      <c r="Q151" s="23">
        <v>0.20238095238095238</v>
      </c>
      <c r="R151" s="23">
        <v>0.22817460317460317</v>
      </c>
      <c r="S151" s="23">
        <v>0.23809523809523808</v>
      </c>
      <c r="T151" s="23">
        <v>0.19246031746031747</v>
      </c>
      <c r="U151" s="23">
        <v>0</v>
      </c>
      <c r="V151" s="24">
        <v>2520</v>
      </c>
    </row>
    <row r="152" spans="2:22" x14ac:dyDescent="0.2">
      <c r="B152" s="33" t="s">
        <v>282</v>
      </c>
      <c r="C152" s="18" t="s">
        <v>108</v>
      </c>
      <c r="D152" s="21" t="s">
        <v>332</v>
      </c>
      <c r="E152" s="23">
        <v>5.7747284162378502E-2</v>
      </c>
      <c r="F152" s="23">
        <v>6.5180102915951971E-2</v>
      </c>
      <c r="G152" s="23">
        <v>0.10920526014865638</v>
      </c>
      <c r="H152" s="23">
        <v>0.23441966838193254</v>
      </c>
      <c r="I152" s="23">
        <v>0.2115494568324757</v>
      </c>
      <c r="J152" s="23">
        <v>0.18925100057175528</v>
      </c>
      <c r="K152" s="23">
        <v>0.13321898227558604</v>
      </c>
      <c r="L152" s="23">
        <v>0</v>
      </c>
      <c r="M152" s="24">
        <v>8745</v>
      </c>
      <c r="N152" s="23">
        <v>2.9010238907849831E-2</v>
      </c>
      <c r="O152" s="23">
        <v>2.3890784982935155E-2</v>
      </c>
      <c r="P152" s="23">
        <v>5.1194539249146756E-2</v>
      </c>
      <c r="Q152" s="23">
        <v>0.1621160409556314</v>
      </c>
      <c r="R152" s="23">
        <v>0.19965870307167236</v>
      </c>
      <c r="S152" s="23">
        <v>0.27986348122866894</v>
      </c>
      <c r="T152" s="23">
        <v>0.25426621160409557</v>
      </c>
      <c r="U152" s="23">
        <v>0</v>
      </c>
      <c r="V152" s="24">
        <v>2930</v>
      </c>
    </row>
    <row r="153" spans="2:22" x14ac:dyDescent="0.2">
      <c r="B153" s="33" t="s">
        <v>282</v>
      </c>
      <c r="C153" s="18" t="s">
        <v>109</v>
      </c>
      <c r="D153" s="21" t="s">
        <v>333</v>
      </c>
      <c r="E153" s="23">
        <v>7.1910112359550568E-2</v>
      </c>
      <c r="F153" s="23">
        <v>6.6666666666666666E-2</v>
      </c>
      <c r="G153" s="23">
        <v>0.11235955056179775</v>
      </c>
      <c r="H153" s="23">
        <v>0.24194756554307117</v>
      </c>
      <c r="I153" s="23">
        <v>0.22621722846441947</v>
      </c>
      <c r="J153" s="23">
        <v>0.16479400749063669</v>
      </c>
      <c r="K153" s="23">
        <v>0.11610486891385768</v>
      </c>
      <c r="L153" s="23">
        <v>0</v>
      </c>
      <c r="M153" s="24">
        <v>6675</v>
      </c>
      <c r="N153" s="23">
        <v>2.9182879377431907E-2</v>
      </c>
      <c r="O153" s="23">
        <v>1.7509727626459144E-2</v>
      </c>
      <c r="P153" s="23">
        <v>8.3657587548638127E-2</v>
      </c>
      <c r="Q153" s="23">
        <v>0.22373540856031129</v>
      </c>
      <c r="R153" s="23">
        <v>0.22762645914396887</v>
      </c>
      <c r="S153" s="23">
        <v>0.23735408560311283</v>
      </c>
      <c r="T153" s="23">
        <v>0.18093385214007782</v>
      </c>
      <c r="U153" s="23">
        <v>0</v>
      </c>
      <c r="V153" s="24">
        <v>2570</v>
      </c>
    </row>
    <row r="154" spans="2:22" x14ac:dyDescent="0.2">
      <c r="B154" s="33" t="s">
        <v>282</v>
      </c>
      <c r="C154" s="18" t="s">
        <v>110</v>
      </c>
      <c r="D154" s="21" t="s">
        <v>201</v>
      </c>
      <c r="E154" s="23">
        <v>8.155080213903744E-2</v>
      </c>
      <c r="F154" s="23">
        <v>7.6871657754010697E-2</v>
      </c>
      <c r="G154" s="23">
        <v>9.7593582887700536E-2</v>
      </c>
      <c r="H154" s="23">
        <v>0.20788770053475936</v>
      </c>
      <c r="I154" s="23">
        <v>0.21457219251336898</v>
      </c>
      <c r="J154" s="23">
        <v>0.18382352941176472</v>
      </c>
      <c r="K154" s="23">
        <v>0.13836898395721925</v>
      </c>
      <c r="L154" s="23">
        <v>0</v>
      </c>
      <c r="M154" s="24">
        <v>7480</v>
      </c>
      <c r="N154" s="23">
        <v>4.2918454935622317E-2</v>
      </c>
      <c r="O154" s="23">
        <v>3.0042918454935622E-2</v>
      </c>
      <c r="P154" s="23">
        <v>5.5793991416309016E-2</v>
      </c>
      <c r="Q154" s="23">
        <v>0.14377682403433475</v>
      </c>
      <c r="R154" s="23">
        <v>0.20386266094420602</v>
      </c>
      <c r="S154" s="23">
        <v>0.26394849785407726</v>
      </c>
      <c r="T154" s="23">
        <v>0.26180257510729615</v>
      </c>
      <c r="U154" s="23">
        <v>0</v>
      </c>
      <c r="V154" s="24">
        <v>2330</v>
      </c>
    </row>
    <row r="155" spans="2:22" x14ac:dyDescent="0.2">
      <c r="B155" s="33" t="s">
        <v>282</v>
      </c>
      <c r="C155" s="18" t="s">
        <v>111</v>
      </c>
      <c r="D155" s="21" t="s">
        <v>334</v>
      </c>
      <c r="E155" s="23">
        <v>9.1307523739956167E-2</v>
      </c>
      <c r="F155" s="23">
        <v>5.6245434623813005E-2</v>
      </c>
      <c r="G155" s="23">
        <v>0.11322132943754565</v>
      </c>
      <c r="H155" s="23">
        <v>0.23886048210372535</v>
      </c>
      <c r="I155" s="23">
        <v>0.20014609203798392</v>
      </c>
      <c r="J155" s="23">
        <v>0.17238860482103727</v>
      </c>
      <c r="K155" s="23">
        <v>0.12783053323593865</v>
      </c>
      <c r="L155" s="23">
        <v>0</v>
      </c>
      <c r="M155" s="24">
        <v>6845</v>
      </c>
      <c r="N155" s="23">
        <v>3.711340206185567E-2</v>
      </c>
      <c r="O155" s="23">
        <v>1.8556701030927835E-2</v>
      </c>
      <c r="P155" s="23">
        <v>6.1855670103092786E-2</v>
      </c>
      <c r="Q155" s="23">
        <v>0.17731958762886599</v>
      </c>
      <c r="R155" s="23">
        <v>0.21030927835051547</v>
      </c>
      <c r="S155" s="23">
        <v>0.25567010309278349</v>
      </c>
      <c r="T155" s="23">
        <v>0.23711340206185566</v>
      </c>
      <c r="U155" s="23">
        <v>0</v>
      </c>
      <c r="V155" s="24">
        <v>2425</v>
      </c>
    </row>
    <row r="156" spans="2:22" x14ac:dyDescent="0.2">
      <c r="B156" s="33" t="s">
        <v>286</v>
      </c>
      <c r="C156" s="18" t="s">
        <v>113</v>
      </c>
      <c r="D156" s="21" t="s">
        <v>335</v>
      </c>
      <c r="E156" s="23">
        <v>9.141274238227147E-2</v>
      </c>
      <c r="F156" s="23">
        <v>7.3684210526315783E-2</v>
      </c>
      <c r="G156" s="23">
        <v>0.10193905817174516</v>
      </c>
      <c r="H156" s="23">
        <v>0.24099722991689751</v>
      </c>
      <c r="I156" s="23">
        <v>0.20443213296398893</v>
      </c>
      <c r="J156" s="23">
        <v>0.1484764542936288</v>
      </c>
      <c r="K156" s="23">
        <v>0.13850415512465375</v>
      </c>
      <c r="L156" s="23">
        <v>0</v>
      </c>
      <c r="M156" s="24">
        <v>9025</v>
      </c>
      <c r="N156" s="23">
        <v>6.993006993006993E-3</v>
      </c>
      <c r="O156" s="23">
        <v>1.3986013986013986E-2</v>
      </c>
      <c r="P156" s="23">
        <v>6.2937062937062943E-2</v>
      </c>
      <c r="Q156" s="23">
        <v>0.21678321678321677</v>
      </c>
      <c r="R156" s="23">
        <v>0.20979020979020979</v>
      </c>
      <c r="S156" s="23">
        <v>0.22377622377622378</v>
      </c>
      <c r="T156" s="23">
        <v>0.27272727272727271</v>
      </c>
      <c r="U156" s="23">
        <v>0</v>
      </c>
      <c r="V156" s="24">
        <v>715</v>
      </c>
    </row>
    <row r="157" spans="2:22" x14ac:dyDescent="0.2">
      <c r="B157" s="33" t="s">
        <v>286</v>
      </c>
      <c r="C157" s="18" t="s">
        <v>114</v>
      </c>
      <c r="D157" s="21" t="s">
        <v>202</v>
      </c>
      <c r="E157" s="23">
        <v>0.10022650056625142</v>
      </c>
      <c r="F157" s="23">
        <v>8.2106455266138162E-2</v>
      </c>
      <c r="G157" s="23">
        <v>0.10192525481313704</v>
      </c>
      <c r="H157" s="23">
        <v>0.23612684031710079</v>
      </c>
      <c r="I157" s="23">
        <v>0.21347678369195924</v>
      </c>
      <c r="J157" s="23">
        <v>0.15005662514156284</v>
      </c>
      <c r="K157" s="23">
        <v>0.11551528878822197</v>
      </c>
      <c r="L157" s="23">
        <v>0</v>
      </c>
      <c r="M157" s="24">
        <v>8830</v>
      </c>
      <c r="N157" s="23" t="s">
        <v>574</v>
      </c>
      <c r="O157" s="23" t="s">
        <v>574</v>
      </c>
      <c r="P157" s="23" t="s">
        <v>574</v>
      </c>
      <c r="Q157" s="23" t="s">
        <v>574</v>
      </c>
      <c r="R157" s="23" t="s">
        <v>574</v>
      </c>
      <c r="S157" s="23" t="s">
        <v>574</v>
      </c>
      <c r="T157" s="23" t="s">
        <v>574</v>
      </c>
      <c r="U157" s="23" t="s">
        <v>574</v>
      </c>
      <c r="V157" s="24" t="s">
        <v>574</v>
      </c>
    </row>
    <row r="158" spans="2:22" x14ac:dyDescent="0.2">
      <c r="B158" s="33" t="s">
        <v>286</v>
      </c>
      <c r="C158" s="18" t="s">
        <v>115</v>
      </c>
      <c r="D158" s="21" t="s">
        <v>336</v>
      </c>
      <c r="E158" s="23">
        <v>0.11254980079681275</v>
      </c>
      <c r="F158" s="23">
        <v>8.0179282868525895E-2</v>
      </c>
      <c r="G158" s="23">
        <v>0.10956175298804781</v>
      </c>
      <c r="H158" s="23">
        <v>0.25846613545816732</v>
      </c>
      <c r="I158" s="23">
        <v>0.20966135458167331</v>
      </c>
      <c r="J158" s="23">
        <v>0.13496015936254979</v>
      </c>
      <c r="K158" s="23">
        <v>9.4621513944223107E-2</v>
      </c>
      <c r="L158" s="23">
        <v>0</v>
      </c>
      <c r="M158" s="24">
        <v>10040</v>
      </c>
      <c r="N158" s="23" t="s">
        <v>574</v>
      </c>
      <c r="O158" s="23" t="s">
        <v>574</v>
      </c>
      <c r="P158" s="23" t="s">
        <v>574</v>
      </c>
      <c r="Q158" s="23" t="s">
        <v>574</v>
      </c>
      <c r="R158" s="23" t="s">
        <v>574</v>
      </c>
      <c r="S158" s="23" t="s">
        <v>574</v>
      </c>
      <c r="T158" s="23" t="s">
        <v>574</v>
      </c>
      <c r="U158" s="23" t="s">
        <v>574</v>
      </c>
      <c r="V158" s="24" t="s">
        <v>574</v>
      </c>
    </row>
    <row r="159" spans="2:22" x14ac:dyDescent="0.2">
      <c r="B159" s="33" t="s">
        <v>286</v>
      </c>
      <c r="C159" s="18" t="s">
        <v>116</v>
      </c>
      <c r="D159" s="21" t="s">
        <v>203</v>
      </c>
      <c r="E159" s="23">
        <v>8.0791426215993403E-2</v>
      </c>
      <c r="F159" s="23">
        <v>5.8532563891178897E-2</v>
      </c>
      <c r="G159" s="23">
        <v>0.10016488046166529</v>
      </c>
      <c r="H159" s="23">
        <v>0.21846661170651277</v>
      </c>
      <c r="I159" s="23">
        <v>0.20527617477328935</v>
      </c>
      <c r="J159" s="23">
        <v>0.19620774938169827</v>
      </c>
      <c r="K159" s="23">
        <v>0.140560593569662</v>
      </c>
      <c r="L159" s="23">
        <v>0</v>
      </c>
      <c r="M159" s="24">
        <v>12130</v>
      </c>
      <c r="N159" s="23">
        <v>7.3053892215568864E-2</v>
      </c>
      <c r="O159" s="23">
        <v>4.1916167664670656E-2</v>
      </c>
      <c r="P159" s="23">
        <v>6.4670658682634732E-2</v>
      </c>
      <c r="Q159" s="23">
        <v>0.17365269461077845</v>
      </c>
      <c r="R159" s="23">
        <v>0.19880239520958085</v>
      </c>
      <c r="S159" s="23">
        <v>0.2467065868263473</v>
      </c>
      <c r="T159" s="23">
        <v>0.20119760479041915</v>
      </c>
      <c r="U159" s="23">
        <v>0</v>
      </c>
      <c r="V159" s="24">
        <v>4175</v>
      </c>
    </row>
    <row r="160" spans="2:22" x14ac:dyDescent="0.2">
      <c r="B160" s="33" t="s">
        <v>286</v>
      </c>
      <c r="C160" s="18" t="s">
        <v>117</v>
      </c>
      <c r="D160" s="21" t="s">
        <v>204</v>
      </c>
      <c r="E160" s="23">
        <v>5.7142857142857141E-2</v>
      </c>
      <c r="F160" s="23">
        <v>5.6658595641646492E-2</v>
      </c>
      <c r="G160" s="23">
        <v>9.152542372881356E-2</v>
      </c>
      <c r="H160" s="23">
        <v>0.2062953995157385</v>
      </c>
      <c r="I160" s="23">
        <v>0.21113801452784503</v>
      </c>
      <c r="J160" s="23">
        <v>0.19951573849878934</v>
      </c>
      <c r="K160" s="23">
        <v>0.17772397094430992</v>
      </c>
      <c r="L160" s="23">
        <v>0</v>
      </c>
      <c r="M160" s="24">
        <v>10325</v>
      </c>
      <c r="N160" s="23">
        <v>3.2653061224489799E-2</v>
      </c>
      <c r="O160" s="23">
        <v>3.0612244897959183E-2</v>
      </c>
      <c r="P160" s="23">
        <v>4.4897959183673466E-2</v>
      </c>
      <c r="Q160" s="23">
        <v>0.13469387755102041</v>
      </c>
      <c r="R160" s="23">
        <v>0.17346938775510204</v>
      </c>
      <c r="S160" s="23">
        <v>0.27142857142857141</v>
      </c>
      <c r="T160" s="23">
        <v>0.3122448979591837</v>
      </c>
      <c r="U160" s="23">
        <v>0</v>
      </c>
      <c r="V160" s="24">
        <v>2450</v>
      </c>
    </row>
    <row r="161" spans="2:22" x14ac:dyDescent="0.2">
      <c r="B161" s="33" t="s">
        <v>286</v>
      </c>
      <c r="C161" s="18" t="s">
        <v>118</v>
      </c>
      <c r="D161" s="21" t="s">
        <v>205</v>
      </c>
      <c r="E161" s="23">
        <v>8.1556128427466609E-2</v>
      </c>
      <c r="F161" s="23">
        <v>7.2416217483009138E-2</v>
      </c>
      <c r="G161" s="23">
        <v>0.10803843449730489</v>
      </c>
      <c r="H161" s="23">
        <v>0.26388563393484882</v>
      </c>
      <c r="I161" s="23">
        <v>0.21115537848605578</v>
      </c>
      <c r="J161" s="23">
        <v>0.14366065151160065</v>
      </c>
      <c r="K161" s="23">
        <v>0.11928755565971408</v>
      </c>
      <c r="L161" s="23">
        <v>0</v>
      </c>
      <c r="M161" s="24">
        <v>21335</v>
      </c>
      <c r="N161" s="23">
        <v>6.3071297989031078E-2</v>
      </c>
      <c r="O161" s="23">
        <v>3.6563071297989032E-2</v>
      </c>
      <c r="P161" s="23">
        <v>5.5758683729433274E-2</v>
      </c>
      <c r="Q161" s="23">
        <v>0.15996343692870202</v>
      </c>
      <c r="R161" s="23">
        <v>0.20109689213893966</v>
      </c>
      <c r="S161" s="23">
        <v>0.22394881170018283</v>
      </c>
      <c r="T161" s="23">
        <v>0.25959780621572209</v>
      </c>
      <c r="U161" s="23">
        <v>0</v>
      </c>
      <c r="V161" s="24">
        <v>5470</v>
      </c>
    </row>
    <row r="162" spans="2:22" x14ac:dyDescent="0.2">
      <c r="B162" s="33" t="s">
        <v>286</v>
      </c>
      <c r="C162" s="18" t="s">
        <v>119</v>
      </c>
      <c r="D162" s="21" t="s">
        <v>206</v>
      </c>
      <c r="E162" s="23">
        <v>6.9282136894824708E-2</v>
      </c>
      <c r="F162" s="23">
        <v>7.0951585976627707E-2</v>
      </c>
      <c r="G162" s="23">
        <v>0.11560934891485809</v>
      </c>
      <c r="H162" s="23">
        <v>0.23998330550918198</v>
      </c>
      <c r="I162" s="23">
        <v>0.20909849749582637</v>
      </c>
      <c r="J162" s="23">
        <v>0.16026711185308848</v>
      </c>
      <c r="K162" s="23">
        <v>0.13439065108514189</v>
      </c>
      <c r="L162" s="23">
        <v>0</v>
      </c>
      <c r="M162" s="24">
        <v>11980</v>
      </c>
      <c r="N162" s="23">
        <v>4.6249999999999999E-2</v>
      </c>
      <c r="O162" s="23">
        <v>2.1250000000000002E-2</v>
      </c>
      <c r="P162" s="23">
        <v>7.2499999999999995E-2</v>
      </c>
      <c r="Q162" s="23">
        <v>0.18875</v>
      </c>
      <c r="R162" s="23">
        <v>0.20125000000000001</v>
      </c>
      <c r="S162" s="23">
        <v>0.22625000000000001</v>
      </c>
      <c r="T162" s="23">
        <v>0.245</v>
      </c>
      <c r="U162" s="23">
        <v>0</v>
      </c>
      <c r="V162" s="24">
        <v>4000</v>
      </c>
    </row>
    <row r="163" spans="2:22" x14ac:dyDescent="0.2">
      <c r="B163" s="33" t="s">
        <v>286</v>
      </c>
      <c r="C163" s="18" t="s">
        <v>120</v>
      </c>
      <c r="D163" s="21" t="s">
        <v>337</v>
      </c>
      <c r="E163" s="23">
        <v>7.3018699910952806E-2</v>
      </c>
      <c r="F163" s="23">
        <v>0.10596616206589493</v>
      </c>
      <c r="G163" s="23">
        <v>9.1718610863757793E-2</v>
      </c>
      <c r="H163" s="23">
        <v>0.18521816562778273</v>
      </c>
      <c r="I163" s="23">
        <v>0.20124666073018699</v>
      </c>
      <c r="J163" s="23">
        <v>0.20124666073018699</v>
      </c>
      <c r="K163" s="23">
        <v>0.14069456812110417</v>
      </c>
      <c r="L163" s="23">
        <v>0</v>
      </c>
      <c r="M163" s="24">
        <v>5615</v>
      </c>
      <c r="N163" s="23">
        <v>3.5087719298245612E-2</v>
      </c>
      <c r="O163" s="23">
        <v>2.1929824561403508E-2</v>
      </c>
      <c r="P163" s="23">
        <v>3.5087719298245612E-2</v>
      </c>
      <c r="Q163" s="23">
        <v>0.11842105263157894</v>
      </c>
      <c r="R163" s="23">
        <v>0.16228070175438597</v>
      </c>
      <c r="S163" s="23">
        <v>0.32456140350877194</v>
      </c>
      <c r="T163" s="23">
        <v>0.30263157894736842</v>
      </c>
      <c r="U163" s="23">
        <v>0</v>
      </c>
      <c r="V163" s="24">
        <v>1140</v>
      </c>
    </row>
    <row r="164" spans="2:22" x14ac:dyDescent="0.2">
      <c r="B164" s="33" t="s">
        <v>286</v>
      </c>
      <c r="C164" s="18" t="s">
        <v>121</v>
      </c>
      <c r="D164" s="21" t="s">
        <v>338</v>
      </c>
      <c r="E164" s="23">
        <v>7.5275590551181104E-2</v>
      </c>
      <c r="F164" s="23">
        <v>7.2440944881889763E-2</v>
      </c>
      <c r="G164" s="23">
        <v>0.10488188976377953</v>
      </c>
      <c r="H164" s="23">
        <v>0.24409448818897639</v>
      </c>
      <c r="I164" s="23">
        <v>0.22488188976377954</v>
      </c>
      <c r="J164" s="23">
        <v>0.16440944881889763</v>
      </c>
      <c r="K164" s="23">
        <v>0.11401574803149607</v>
      </c>
      <c r="L164" s="23">
        <v>0</v>
      </c>
      <c r="M164" s="24">
        <v>15875</v>
      </c>
      <c r="N164" s="23">
        <v>3.242147922998987E-2</v>
      </c>
      <c r="O164" s="23">
        <v>1.4184397163120567E-2</v>
      </c>
      <c r="P164" s="23">
        <v>6.585612968591692E-2</v>
      </c>
      <c r="Q164" s="23">
        <v>0.19452887537993921</v>
      </c>
      <c r="R164" s="23">
        <v>0.23302938196555217</v>
      </c>
      <c r="S164" s="23">
        <v>0.23910840932117527</v>
      </c>
      <c r="T164" s="23">
        <v>0.21884498480243161</v>
      </c>
      <c r="U164" s="23">
        <v>0</v>
      </c>
      <c r="V164" s="24">
        <v>4935</v>
      </c>
    </row>
    <row r="165" spans="2:22" x14ac:dyDescent="0.2">
      <c r="B165" s="33" t="s">
        <v>286</v>
      </c>
      <c r="C165" s="18" t="s">
        <v>122</v>
      </c>
      <c r="D165" s="21" t="s">
        <v>207</v>
      </c>
      <c r="E165" s="23">
        <v>7.678780773739742E-2</v>
      </c>
      <c r="F165" s="23">
        <v>8.792497069167643E-2</v>
      </c>
      <c r="G165" s="23">
        <v>0.11254396248534584</v>
      </c>
      <c r="H165" s="23">
        <v>0.24501758499413834</v>
      </c>
      <c r="I165" s="23">
        <v>0.20926143024618993</v>
      </c>
      <c r="J165" s="23">
        <v>0.15416178194607269</v>
      </c>
      <c r="K165" s="23">
        <v>0.11313012895662368</v>
      </c>
      <c r="L165" s="23">
        <v>0</v>
      </c>
      <c r="M165" s="24">
        <v>8530</v>
      </c>
      <c r="N165" s="23">
        <v>3.6717062634989202E-2</v>
      </c>
      <c r="O165" s="23">
        <v>3.2397408207343416E-2</v>
      </c>
      <c r="P165" s="23">
        <v>6.0475161987041039E-2</v>
      </c>
      <c r="Q165" s="23">
        <v>0.19870410367170627</v>
      </c>
      <c r="R165" s="23">
        <v>0.2203023758099352</v>
      </c>
      <c r="S165" s="23">
        <v>0.24190064794816415</v>
      </c>
      <c r="T165" s="23">
        <v>0.20734341252699784</v>
      </c>
      <c r="U165" s="23">
        <v>0</v>
      </c>
      <c r="V165" s="24">
        <v>2315</v>
      </c>
    </row>
    <row r="166" spans="2:22" x14ac:dyDescent="0.2">
      <c r="B166" s="33" t="s">
        <v>286</v>
      </c>
      <c r="C166" s="18" t="s">
        <v>123</v>
      </c>
      <c r="D166" s="21" t="s">
        <v>208</v>
      </c>
      <c r="E166" s="23">
        <v>7.5268817204301078E-2</v>
      </c>
      <c r="F166" s="23">
        <v>6.9295101553166066E-2</v>
      </c>
      <c r="G166" s="23">
        <v>0.12345679012345678</v>
      </c>
      <c r="H166" s="23">
        <v>0.25726802070888094</v>
      </c>
      <c r="I166" s="23">
        <v>0.21067303863002787</v>
      </c>
      <c r="J166" s="23">
        <v>0.14416567104739147</v>
      </c>
      <c r="K166" s="23">
        <v>0.11987256073277579</v>
      </c>
      <c r="L166" s="23">
        <v>0</v>
      </c>
      <c r="M166" s="24">
        <v>12555</v>
      </c>
      <c r="N166" s="23">
        <v>4.2416452442159386E-2</v>
      </c>
      <c r="O166" s="23">
        <v>2.6992287917737789E-2</v>
      </c>
      <c r="P166" s="23">
        <v>7.3264781491002573E-2</v>
      </c>
      <c r="Q166" s="23">
        <v>0.20565552699228792</v>
      </c>
      <c r="R166" s="23">
        <v>0.2352185089974293</v>
      </c>
      <c r="S166" s="23">
        <v>0.20308483290488433</v>
      </c>
      <c r="T166" s="23">
        <v>0.21336760925449871</v>
      </c>
      <c r="U166" s="23">
        <v>0</v>
      </c>
      <c r="V166" s="24">
        <v>3890</v>
      </c>
    </row>
    <row r="167" spans="2:22" x14ac:dyDescent="0.2">
      <c r="B167" s="33" t="s">
        <v>286</v>
      </c>
      <c r="C167" s="18" t="s">
        <v>124</v>
      </c>
      <c r="D167" s="21" t="s">
        <v>339</v>
      </c>
      <c r="E167" s="23">
        <v>7.1139126519585774E-2</v>
      </c>
      <c r="F167" s="23">
        <v>6.6186402521386759E-2</v>
      </c>
      <c r="G167" s="23">
        <v>0.10490769923457902</v>
      </c>
      <c r="H167" s="23">
        <v>0.23052678973435389</v>
      </c>
      <c r="I167" s="23">
        <v>0.20891490319675821</v>
      </c>
      <c r="J167" s="23">
        <v>0.1724448446645655</v>
      </c>
      <c r="K167" s="23">
        <v>0.14633048176497074</v>
      </c>
      <c r="L167" s="23">
        <v>0</v>
      </c>
      <c r="M167" s="24">
        <v>11105</v>
      </c>
      <c r="N167" s="23">
        <v>2.3383768913342505E-2</v>
      </c>
      <c r="O167" s="23">
        <v>2.2008253094910592E-2</v>
      </c>
      <c r="P167" s="23">
        <v>5.364511691884457E-2</v>
      </c>
      <c r="Q167" s="23">
        <v>0.15818431911966988</v>
      </c>
      <c r="R167" s="23">
        <v>0.19119669876203577</v>
      </c>
      <c r="S167" s="23">
        <v>0.24896836313617607</v>
      </c>
      <c r="T167" s="23">
        <v>0.30123796423658872</v>
      </c>
      <c r="U167" s="23">
        <v>0</v>
      </c>
      <c r="V167" s="24">
        <v>3635</v>
      </c>
    </row>
    <row r="168" spans="2:22" x14ac:dyDescent="0.2">
      <c r="B168" s="33" t="s">
        <v>286</v>
      </c>
      <c r="C168" s="18" t="s">
        <v>125</v>
      </c>
      <c r="D168" s="21" t="s">
        <v>209</v>
      </c>
      <c r="E168" s="23">
        <v>7.2542618788538266E-2</v>
      </c>
      <c r="F168" s="23">
        <v>7.4356184258251717E-2</v>
      </c>
      <c r="G168" s="23">
        <v>0.10482408414943779</v>
      </c>
      <c r="H168" s="23">
        <v>0.25825172288719622</v>
      </c>
      <c r="I168" s="23">
        <v>0.22306855277475518</v>
      </c>
      <c r="J168" s="23">
        <v>0.15415306492564382</v>
      </c>
      <c r="K168" s="23">
        <v>0.11244105912223432</v>
      </c>
      <c r="L168" s="23">
        <v>0</v>
      </c>
      <c r="M168" s="24">
        <v>13785</v>
      </c>
      <c r="N168" s="23">
        <v>7.3684210526315783E-2</v>
      </c>
      <c r="O168" s="23">
        <v>3.7894736842105266E-2</v>
      </c>
      <c r="P168" s="23">
        <v>5.894736842105263E-2</v>
      </c>
      <c r="Q168" s="23">
        <v>0.14736842105263157</v>
      </c>
      <c r="R168" s="23">
        <v>0.19157894736842104</v>
      </c>
      <c r="S168" s="23">
        <v>0.2336842105263158</v>
      </c>
      <c r="T168" s="23">
        <v>0.25684210526315787</v>
      </c>
      <c r="U168" s="23">
        <v>0</v>
      </c>
      <c r="V168" s="24">
        <v>2375</v>
      </c>
    </row>
    <row r="169" spans="2:22" x14ac:dyDescent="0.2">
      <c r="B169" s="33" t="s">
        <v>286</v>
      </c>
      <c r="C169" s="18" t="s">
        <v>126</v>
      </c>
      <c r="D169" s="21" t="s">
        <v>210</v>
      </c>
      <c r="E169" s="23">
        <v>7.5443786982248517E-2</v>
      </c>
      <c r="F169" s="23">
        <v>7.9881656804733733E-2</v>
      </c>
      <c r="G169" s="23">
        <v>0.125</v>
      </c>
      <c r="H169" s="23">
        <v>0.24482248520710059</v>
      </c>
      <c r="I169" s="23">
        <v>0.20266272189349113</v>
      </c>
      <c r="J169" s="23">
        <v>0.15236686390532544</v>
      </c>
      <c r="K169" s="23">
        <v>0.11908284023668639</v>
      </c>
      <c r="L169" s="23">
        <v>0</v>
      </c>
      <c r="M169" s="24">
        <v>6760</v>
      </c>
      <c r="N169" s="23" t="s">
        <v>574</v>
      </c>
      <c r="O169" s="23" t="s">
        <v>574</v>
      </c>
      <c r="P169" s="23" t="s">
        <v>574</v>
      </c>
      <c r="Q169" s="23" t="s">
        <v>574</v>
      </c>
      <c r="R169" s="23" t="s">
        <v>574</v>
      </c>
      <c r="S169" s="23" t="s">
        <v>574</v>
      </c>
      <c r="T169" s="23" t="s">
        <v>574</v>
      </c>
      <c r="U169" s="23" t="s">
        <v>574</v>
      </c>
      <c r="V169" s="24" t="s">
        <v>574</v>
      </c>
    </row>
    <row r="170" spans="2:22" x14ac:dyDescent="0.2">
      <c r="B170" s="33" t="s">
        <v>286</v>
      </c>
      <c r="C170" s="18" t="s">
        <v>127</v>
      </c>
      <c r="D170" s="21" t="s">
        <v>340</v>
      </c>
      <c r="E170" s="23">
        <v>9.5577020843924762E-2</v>
      </c>
      <c r="F170" s="23">
        <v>7.1174377224199295E-2</v>
      </c>
      <c r="G170" s="23">
        <v>0.10116929334011185</v>
      </c>
      <c r="H170" s="23">
        <v>0.24351804778851041</v>
      </c>
      <c r="I170" s="23">
        <v>0.20538891713268936</v>
      </c>
      <c r="J170" s="23">
        <v>0.15302491103202848</v>
      </c>
      <c r="K170" s="23">
        <v>0.12963904422979156</v>
      </c>
      <c r="L170" s="23">
        <v>0</v>
      </c>
      <c r="M170" s="24">
        <v>9835</v>
      </c>
      <c r="N170" s="23">
        <v>5.0541516245487361E-2</v>
      </c>
      <c r="O170" s="23">
        <v>2.8880866425992781E-2</v>
      </c>
      <c r="P170" s="23">
        <v>6.6787003610108309E-2</v>
      </c>
      <c r="Q170" s="23">
        <v>0.19494584837545126</v>
      </c>
      <c r="R170" s="23">
        <v>0.18592057761732853</v>
      </c>
      <c r="S170" s="23">
        <v>0.22382671480144403</v>
      </c>
      <c r="T170" s="23">
        <v>0.25090252707581229</v>
      </c>
      <c r="U170" s="23">
        <v>0</v>
      </c>
      <c r="V170" s="24">
        <v>2770</v>
      </c>
    </row>
    <row r="171" spans="2:22" x14ac:dyDescent="0.2">
      <c r="B171" s="33" t="s">
        <v>286</v>
      </c>
      <c r="C171" s="18" t="s">
        <v>128</v>
      </c>
      <c r="D171" s="21" t="s">
        <v>211</v>
      </c>
      <c r="E171" s="23">
        <v>8.2576056894508101E-2</v>
      </c>
      <c r="F171" s="23">
        <v>7.1908336625839592E-2</v>
      </c>
      <c r="G171" s="23">
        <v>0.11971552745950217</v>
      </c>
      <c r="H171" s="23">
        <v>0.25246937969182143</v>
      </c>
      <c r="I171" s="23">
        <v>0.20347688660608454</v>
      </c>
      <c r="J171" s="23">
        <v>0.15922560252864482</v>
      </c>
      <c r="K171" s="23">
        <v>0.11023310944290794</v>
      </c>
      <c r="L171" s="23">
        <v>0</v>
      </c>
      <c r="M171" s="24">
        <v>12655</v>
      </c>
      <c r="N171" s="23">
        <v>3.5114503816793895E-2</v>
      </c>
      <c r="O171" s="23">
        <v>2.5954198473282442E-2</v>
      </c>
      <c r="P171" s="23">
        <v>7.1755725190839698E-2</v>
      </c>
      <c r="Q171" s="23">
        <v>0.19389312977099238</v>
      </c>
      <c r="R171" s="23">
        <v>0.21832061068702291</v>
      </c>
      <c r="S171" s="23">
        <v>0.24580152671755726</v>
      </c>
      <c r="T171" s="23">
        <v>0.20916030534351146</v>
      </c>
      <c r="U171" s="23">
        <v>0</v>
      </c>
      <c r="V171" s="24">
        <v>3275</v>
      </c>
    </row>
    <row r="172" spans="2:22" x14ac:dyDescent="0.2">
      <c r="B172" s="33" t="s">
        <v>286</v>
      </c>
      <c r="C172" s="18" t="s">
        <v>129</v>
      </c>
      <c r="D172" s="21" t="s">
        <v>341</v>
      </c>
      <c r="E172" s="23">
        <v>0.10784313725490197</v>
      </c>
      <c r="F172" s="23">
        <v>9.5732410611303345E-2</v>
      </c>
      <c r="G172" s="23">
        <v>9.0542099192618228E-2</v>
      </c>
      <c r="H172" s="23">
        <v>0.17358708189158017</v>
      </c>
      <c r="I172" s="23">
        <v>0.18512110726643599</v>
      </c>
      <c r="J172" s="23">
        <v>0.17791234140715109</v>
      </c>
      <c r="K172" s="23">
        <v>0.16926182237600923</v>
      </c>
      <c r="L172" s="23">
        <v>0</v>
      </c>
      <c r="M172" s="24">
        <v>17340</v>
      </c>
      <c r="N172" s="23">
        <v>5.8000000000000003E-2</v>
      </c>
      <c r="O172" s="23">
        <v>4.4999999999999998E-2</v>
      </c>
      <c r="P172" s="23">
        <v>4.3999999999999997E-2</v>
      </c>
      <c r="Q172" s="23">
        <v>0.10100000000000001</v>
      </c>
      <c r="R172" s="23">
        <v>0.17499999999999999</v>
      </c>
      <c r="S172" s="23">
        <v>0.25900000000000001</v>
      </c>
      <c r="T172" s="23">
        <v>0.31900000000000001</v>
      </c>
      <c r="U172" s="23">
        <v>0</v>
      </c>
      <c r="V172" s="24">
        <v>5000</v>
      </c>
    </row>
    <row r="173" spans="2:22" x14ac:dyDescent="0.2">
      <c r="B173" s="33" t="s">
        <v>293</v>
      </c>
      <c r="C173" s="18" t="s">
        <v>130</v>
      </c>
      <c r="D173" s="21" t="s">
        <v>212</v>
      </c>
      <c r="E173" s="23">
        <v>5.3140096618357488E-2</v>
      </c>
      <c r="F173" s="23">
        <v>6.8599033816425126E-2</v>
      </c>
      <c r="G173" s="23">
        <v>0.1111111111111111</v>
      </c>
      <c r="H173" s="23">
        <v>0.20579710144927535</v>
      </c>
      <c r="I173" s="23">
        <v>0.21062801932367151</v>
      </c>
      <c r="J173" s="23">
        <v>0.20483091787439614</v>
      </c>
      <c r="K173" s="23">
        <v>0.14589371980676327</v>
      </c>
      <c r="L173" s="23">
        <v>0</v>
      </c>
      <c r="M173" s="24">
        <v>5175</v>
      </c>
      <c r="N173" s="23">
        <v>3.0769230769230771E-2</v>
      </c>
      <c r="O173" s="23">
        <v>2.8205128205128206E-2</v>
      </c>
      <c r="P173" s="23">
        <v>5.8974358974358973E-2</v>
      </c>
      <c r="Q173" s="23">
        <v>0.15128205128205127</v>
      </c>
      <c r="R173" s="23">
        <v>0.21282051282051281</v>
      </c>
      <c r="S173" s="23">
        <v>0.26923076923076922</v>
      </c>
      <c r="T173" s="23">
        <v>0.24615384615384617</v>
      </c>
      <c r="U173" s="23">
        <v>0</v>
      </c>
      <c r="V173" s="24">
        <v>1950</v>
      </c>
    </row>
    <row r="174" spans="2:22" x14ac:dyDescent="0.2">
      <c r="B174" s="33" t="s">
        <v>293</v>
      </c>
      <c r="C174" s="18" t="s">
        <v>131</v>
      </c>
      <c r="D174" s="21" t="s">
        <v>213</v>
      </c>
      <c r="E174" s="23">
        <v>6.5131056393963466E-2</v>
      </c>
      <c r="F174" s="23">
        <v>7.1882446386020649E-2</v>
      </c>
      <c r="G174" s="23">
        <v>0.12231930103256553</v>
      </c>
      <c r="H174" s="23">
        <v>0.25178713264495634</v>
      </c>
      <c r="I174" s="23">
        <v>0.21485305798252582</v>
      </c>
      <c r="J174" s="23">
        <v>0.15528196981731532</v>
      </c>
      <c r="K174" s="23">
        <v>0.1187450357426529</v>
      </c>
      <c r="L174" s="23">
        <v>0</v>
      </c>
      <c r="M174" s="24">
        <v>12590</v>
      </c>
      <c r="N174" s="23">
        <v>4.9707602339181284E-2</v>
      </c>
      <c r="O174" s="23">
        <v>2.6315789473684209E-2</v>
      </c>
      <c r="P174" s="23">
        <v>7.6023391812865493E-2</v>
      </c>
      <c r="Q174" s="23">
        <v>0.19005847953216373</v>
      </c>
      <c r="R174" s="23">
        <v>0.21929824561403508</v>
      </c>
      <c r="S174" s="23">
        <v>0.22368421052631579</v>
      </c>
      <c r="T174" s="23">
        <v>0.21491228070175439</v>
      </c>
      <c r="U174" s="23">
        <v>0</v>
      </c>
      <c r="V174" s="24">
        <v>3420</v>
      </c>
    </row>
    <row r="175" spans="2:22" x14ac:dyDescent="0.2">
      <c r="B175" s="33" t="s">
        <v>293</v>
      </c>
      <c r="C175" s="18" t="s">
        <v>132</v>
      </c>
      <c r="D175" s="21" t="s">
        <v>214</v>
      </c>
      <c r="E175" s="23">
        <v>7.927411652340019E-2</v>
      </c>
      <c r="F175" s="23">
        <v>4.9665711556829036E-2</v>
      </c>
      <c r="G175" s="23">
        <v>9.9331423113658071E-2</v>
      </c>
      <c r="H175" s="23">
        <v>0.21012416427889208</v>
      </c>
      <c r="I175" s="23">
        <v>0.2177650429799427</v>
      </c>
      <c r="J175" s="23">
        <v>0.18147086914995225</v>
      </c>
      <c r="K175" s="23">
        <v>0.16045845272206305</v>
      </c>
      <c r="L175" s="23">
        <v>0</v>
      </c>
      <c r="M175" s="24">
        <v>5235</v>
      </c>
      <c r="N175" s="23">
        <v>5.0131926121372031E-2</v>
      </c>
      <c r="O175" s="23">
        <v>2.9023746701846966E-2</v>
      </c>
      <c r="P175" s="23">
        <v>5.0131926121372031E-2</v>
      </c>
      <c r="Q175" s="23">
        <v>0.14248021108179421</v>
      </c>
      <c r="R175" s="23">
        <v>0.19788918205804748</v>
      </c>
      <c r="S175" s="23">
        <v>0.25329815303430081</v>
      </c>
      <c r="T175" s="23">
        <v>0.27968337730870713</v>
      </c>
      <c r="U175" s="23">
        <v>0</v>
      </c>
      <c r="V175" s="24">
        <v>1895</v>
      </c>
    </row>
    <row r="176" spans="2:22" x14ac:dyDescent="0.2">
      <c r="B176" s="33" t="s">
        <v>293</v>
      </c>
      <c r="C176" s="18" t="s">
        <v>133</v>
      </c>
      <c r="D176" s="21" t="s">
        <v>215</v>
      </c>
      <c r="E176" s="23">
        <v>1.1467889908256881E-2</v>
      </c>
      <c r="F176" s="23">
        <v>2.6376146788990827E-2</v>
      </c>
      <c r="G176" s="23">
        <v>0.12557339449541285</v>
      </c>
      <c r="H176" s="23">
        <v>0.31020642201834864</v>
      </c>
      <c r="I176" s="23">
        <v>0.23623853211009174</v>
      </c>
      <c r="J176" s="23">
        <v>0.16112385321100917</v>
      </c>
      <c r="K176" s="23">
        <v>0.1290137614678899</v>
      </c>
      <c r="L176" s="23">
        <v>0</v>
      </c>
      <c r="M176" s="24">
        <v>8720</v>
      </c>
      <c r="N176" s="23">
        <v>3.1152647975077881E-3</v>
      </c>
      <c r="O176" s="23">
        <v>1.557632398753894E-3</v>
      </c>
      <c r="P176" s="23">
        <v>7.3208722741433016E-2</v>
      </c>
      <c r="Q176" s="23">
        <v>0.23052959501557632</v>
      </c>
      <c r="R176" s="23">
        <v>0.24299065420560748</v>
      </c>
      <c r="S176" s="23">
        <v>0.22585669781931464</v>
      </c>
      <c r="T176" s="23">
        <v>0.22274143302180685</v>
      </c>
      <c r="U176" s="23">
        <v>0</v>
      </c>
      <c r="V176" s="24">
        <v>3210</v>
      </c>
    </row>
    <row r="177" spans="2:22" x14ac:dyDescent="0.2">
      <c r="B177" s="33" t="s">
        <v>293</v>
      </c>
      <c r="C177" s="18" t="s">
        <v>135</v>
      </c>
      <c r="D177" s="21" t="s">
        <v>216</v>
      </c>
      <c r="E177" s="23">
        <v>6.4469914040114609E-2</v>
      </c>
      <c r="F177" s="23">
        <v>6.9484240687679083E-2</v>
      </c>
      <c r="G177" s="23">
        <v>0.10530085959885387</v>
      </c>
      <c r="H177" s="23">
        <v>0.21131805157593123</v>
      </c>
      <c r="I177" s="23">
        <v>0.20630372492836677</v>
      </c>
      <c r="J177" s="23">
        <v>0.1991404011461318</v>
      </c>
      <c r="K177" s="23">
        <v>0.14326647564469913</v>
      </c>
      <c r="L177" s="23">
        <v>0</v>
      </c>
      <c r="M177" s="24">
        <v>6980</v>
      </c>
      <c r="N177" s="23">
        <v>3.5785288270377733E-2</v>
      </c>
      <c r="O177" s="23">
        <v>3.5785288270377733E-2</v>
      </c>
      <c r="P177" s="23">
        <v>6.1630218687872766E-2</v>
      </c>
      <c r="Q177" s="23">
        <v>0.15308151093439365</v>
      </c>
      <c r="R177" s="23">
        <v>0.19284294234592445</v>
      </c>
      <c r="S177" s="23">
        <v>0.28230616302186878</v>
      </c>
      <c r="T177" s="23">
        <v>0.23856858846918488</v>
      </c>
      <c r="U177" s="23">
        <v>0</v>
      </c>
      <c r="V177" s="24">
        <v>2515</v>
      </c>
    </row>
    <row r="178" spans="2:22" x14ac:dyDescent="0.2">
      <c r="B178" s="33" t="s">
        <v>293</v>
      </c>
      <c r="C178" s="18" t="s">
        <v>136</v>
      </c>
      <c r="D178" s="21" t="s">
        <v>342</v>
      </c>
      <c r="E178" s="23">
        <v>6.965174129353234E-2</v>
      </c>
      <c r="F178" s="23">
        <v>7.8180525941719967E-2</v>
      </c>
      <c r="G178" s="23">
        <v>0.11762615493958778</v>
      </c>
      <c r="H178" s="23">
        <v>0.22316986496090974</v>
      </c>
      <c r="I178" s="23">
        <v>0.20966595593461265</v>
      </c>
      <c r="J178" s="23">
        <v>0.17057569296375266</v>
      </c>
      <c r="K178" s="23">
        <v>0.13077469793887705</v>
      </c>
      <c r="L178" s="23">
        <v>0</v>
      </c>
      <c r="M178" s="24">
        <v>14070</v>
      </c>
      <c r="N178" s="23" t="s">
        <v>574</v>
      </c>
      <c r="O178" s="23" t="s">
        <v>574</v>
      </c>
      <c r="P178" s="23" t="s">
        <v>574</v>
      </c>
      <c r="Q178" s="23" t="s">
        <v>574</v>
      </c>
      <c r="R178" s="23" t="s">
        <v>574</v>
      </c>
      <c r="S178" s="23" t="s">
        <v>574</v>
      </c>
      <c r="T178" s="23" t="s">
        <v>574</v>
      </c>
      <c r="U178" s="23" t="s">
        <v>574</v>
      </c>
      <c r="V178" s="24" t="s">
        <v>574</v>
      </c>
    </row>
    <row r="179" spans="2:22" x14ac:dyDescent="0.2">
      <c r="B179" s="33" t="s">
        <v>293</v>
      </c>
      <c r="C179" s="18" t="s">
        <v>137</v>
      </c>
      <c r="D179" s="21" t="s">
        <v>217</v>
      </c>
      <c r="E179" s="23">
        <v>7.0379436964504286E-2</v>
      </c>
      <c r="F179" s="23">
        <v>6.6095471236230108E-2</v>
      </c>
      <c r="G179" s="23">
        <v>0.11995104039167687</v>
      </c>
      <c r="H179" s="23">
        <v>0.2350061199510404</v>
      </c>
      <c r="I179" s="23">
        <v>0.20624235006119951</v>
      </c>
      <c r="J179" s="23">
        <v>0.16585067319461444</v>
      </c>
      <c r="K179" s="23">
        <v>0.13647490820073441</v>
      </c>
      <c r="L179" s="23">
        <v>0</v>
      </c>
      <c r="M179" s="24">
        <v>8170</v>
      </c>
      <c r="N179" s="23">
        <v>3.7037037037037035E-2</v>
      </c>
      <c r="O179" s="23">
        <v>3.0864197530864196E-2</v>
      </c>
      <c r="P179" s="23">
        <v>6.3786008230452676E-2</v>
      </c>
      <c r="Q179" s="23">
        <v>0.15637860082304528</v>
      </c>
      <c r="R179" s="23">
        <v>0.19135802469135801</v>
      </c>
      <c r="S179" s="23">
        <v>0.23456790123456789</v>
      </c>
      <c r="T179" s="23">
        <v>0.28600823045267487</v>
      </c>
      <c r="U179" s="23">
        <v>0</v>
      </c>
      <c r="V179" s="24">
        <v>2430</v>
      </c>
    </row>
    <row r="180" spans="2:22" x14ac:dyDescent="0.2">
      <c r="B180" s="33" t="s">
        <v>293</v>
      </c>
      <c r="C180" s="18" t="s">
        <v>138</v>
      </c>
      <c r="D180" s="21" t="s">
        <v>218</v>
      </c>
      <c r="E180" s="23">
        <v>6.1555075593952485E-2</v>
      </c>
      <c r="F180" s="23">
        <v>7.4514038876889843E-2</v>
      </c>
      <c r="G180" s="23">
        <v>0.11663066954643629</v>
      </c>
      <c r="H180" s="23">
        <v>0.23434125269978401</v>
      </c>
      <c r="I180" s="23">
        <v>0.20842332613390929</v>
      </c>
      <c r="J180" s="23">
        <v>0.1717062634989201</v>
      </c>
      <c r="K180" s="23">
        <v>0.13390928725701945</v>
      </c>
      <c r="L180" s="23">
        <v>0</v>
      </c>
      <c r="M180" s="24">
        <v>4630</v>
      </c>
      <c r="N180" s="23">
        <v>4.2801556420233464E-2</v>
      </c>
      <c r="O180" s="23">
        <v>3.1128404669260701E-2</v>
      </c>
      <c r="P180" s="23">
        <v>5.4474708171206226E-2</v>
      </c>
      <c r="Q180" s="23">
        <v>0.14785992217898833</v>
      </c>
      <c r="R180" s="23">
        <v>0.17509727626459143</v>
      </c>
      <c r="S180" s="23">
        <v>0.24124513618677043</v>
      </c>
      <c r="T180" s="23">
        <v>0.31128404669260701</v>
      </c>
      <c r="U180" s="23">
        <v>0</v>
      </c>
      <c r="V180" s="24">
        <v>1285</v>
      </c>
    </row>
    <row r="181" spans="2:22" x14ac:dyDescent="0.2">
      <c r="B181" s="33" t="s">
        <v>293</v>
      </c>
      <c r="C181" s="18" t="s">
        <v>139</v>
      </c>
      <c r="D181" s="21" t="s">
        <v>219</v>
      </c>
      <c r="E181" s="23">
        <v>6.4914376742333732E-2</v>
      </c>
      <c r="F181" s="23">
        <v>7.0091596973317405E-2</v>
      </c>
      <c r="G181" s="23">
        <v>0.12425328554360812</v>
      </c>
      <c r="H181" s="23">
        <v>0.23058542413381122</v>
      </c>
      <c r="I181" s="23">
        <v>0.20549581839904421</v>
      </c>
      <c r="J181" s="23">
        <v>0.16806053365193149</v>
      </c>
      <c r="K181" s="23">
        <v>0.13620071684587814</v>
      </c>
      <c r="L181" s="23">
        <v>0</v>
      </c>
      <c r="M181" s="24">
        <v>12555</v>
      </c>
      <c r="N181" s="23" t="s">
        <v>574</v>
      </c>
      <c r="O181" s="23" t="s">
        <v>574</v>
      </c>
      <c r="P181" s="23" t="s">
        <v>574</v>
      </c>
      <c r="Q181" s="23" t="s">
        <v>574</v>
      </c>
      <c r="R181" s="23" t="s">
        <v>574</v>
      </c>
      <c r="S181" s="23" t="s">
        <v>574</v>
      </c>
      <c r="T181" s="23" t="s">
        <v>574</v>
      </c>
      <c r="U181" s="23" t="s">
        <v>574</v>
      </c>
      <c r="V181" s="24" t="s">
        <v>574</v>
      </c>
    </row>
    <row r="182" spans="2:22" x14ac:dyDescent="0.2">
      <c r="B182" s="33" t="s">
        <v>293</v>
      </c>
      <c r="C182" s="18" t="s">
        <v>140</v>
      </c>
      <c r="D182" s="21" t="s">
        <v>343</v>
      </c>
      <c r="E182" s="23">
        <v>6.4868804664723029E-2</v>
      </c>
      <c r="F182" s="23">
        <v>7.1428571428571425E-2</v>
      </c>
      <c r="G182" s="23">
        <v>0.10204081632653061</v>
      </c>
      <c r="H182" s="23">
        <v>0.21720116618075802</v>
      </c>
      <c r="I182" s="23">
        <v>0.21355685131195334</v>
      </c>
      <c r="J182" s="23">
        <v>0.18513119533527697</v>
      </c>
      <c r="K182" s="23">
        <v>0.14504373177842567</v>
      </c>
      <c r="L182" s="23">
        <v>0</v>
      </c>
      <c r="M182" s="24">
        <v>6860</v>
      </c>
      <c r="N182" s="23">
        <v>2.8571428571428571E-2</v>
      </c>
      <c r="O182" s="23">
        <v>2.8571428571428571E-2</v>
      </c>
      <c r="P182" s="23">
        <v>5.4761904761904762E-2</v>
      </c>
      <c r="Q182" s="23">
        <v>0.13095238095238096</v>
      </c>
      <c r="R182" s="23">
        <v>0.18333333333333332</v>
      </c>
      <c r="S182" s="23">
        <v>0.26666666666666666</v>
      </c>
      <c r="T182" s="23">
        <v>0.30952380952380953</v>
      </c>
      <c r="U182" s="23">
        <v>0</v>
      </c>
      <c r="V182" s="24">
        <v>2100</v>
      </c>
    </row>
    <row r="183" spans="2:22" x14ac:dyDescent="0.2">
      <c r="B183" s="33" t="s">
        <v>293</v>
      </c>
      <c r="C183" s="18" t="s">
        <v>141</v>
      </c>
      <c r="D183" s="21" t="s">
        <v>220</v>
      </c>
      <c r="E183" s="23">
        <v>0.11175220163984209</v>
      </c>
      <c r="F183" s="23">
        <v>0.10051624658366232</v>
      </c>
      <c r="G183" s="23">
        <v>0.10658973580321895</v>
      </c>
      <c r="H183" s="23">
        <v>0.25630124506529001</v>
      </c>
      <c r="I183" s="23">
        <v>0.19799574855754631</v>
      </c>
      <c r="J183" s="23">
        <v>0.13513513513513514</v>
      </c>
      <c r="K183" s="23">
        <v>9.1709687215305188E-2</v>
      </c>
      <c r="L183" s="23">
        <v>0</v>
      </c>
      <c r="M183" s="24">
        <v>16465</v>
      </c>
      <c r="N183" s="23" t="s">
        <v>574</v>
      </c>
      <c r="O183" s="23" t="s">
        <v>574</v>
      </c>
      <c r="P183" s="23" t="s">
        <v>574</v>
      </c>
      <c r="Q183" s="23" t="s">
        <v>574</v>
      </c>
      <c r="R183" s="23" t="s">
        <v>574</v>
      </c>
      <c r="S183" s="23" t="s">
        <v>574</v>
      </c>
      <c r="T183" s="23" t="s">
        <v>574</v>
      </c>
      <c r="U183" s="23" t="s">
        <v>574</v>
      </c>
      <c r="V183" s="24" t="s">
        <v>574</v>
      </c>
    </row>
    <row r="184" spans="2:22" x14ac:dyDescent="0.2">
      <c r="B184" s="33" t="s">
        <v>293</v>
      </c>
      <c r="C184" s="18" t="s">
        <v>344</v>
      </c>
      <c r="D184" s="21" t="s">
        <v>345</v>
      </c>
      <c r="E184" s="23">
        <v>6.0368349249658934E-2</v>
      </c>
      <c r="F184" s="23">
        <v>7.162346521145975E-2</v>
      </c>
      <c r="G184" s="23">
        <v>0.11937244201909959</v>
      </c>
      <c r="H184" s="23">
        <v>0.2329467939972715</v>
      </c>
      <c r="I184" s="23">
        <v>0.2165757162346521</v>
      </c>
      <c r="J184" s="23">
        <v>0.15791268758526603</v>
      </c>
      <c r="K184" s="23">
        <v>0.14120054570259208</v>
      </c>
      <c r="L184" s="23">
        <v>0</v>
      </c>
      <c r="M184" s="24">
        <v>14660</v>
      </c>
      <c r="N184" s="23">
        <v>2.9601029601029602E-2</v>
      </c>
      <c r="O184" s="23">
        <v>2.1879021879021878E-2</v>
      </c>
      <c r="P184" s="23">
        <v>5.7915057915057917E-2</v>
      </c>
      <c r="Q184" s="23">
        <v>0.14157014157014158</v>
      </c>
      <c r="R184" s="23">
        <v>0.20463320463320464</v>
      </c>
      <c r="S184" s="23">
        <v>0.23552123552123552</v>
      </c>
      <c r="T184" s="23">
        <v>0.30888030888030887</v>
      </c>
      <c r="U184" s="23">
        <v>0</v>
      </c>
      <c r="V184" s="24">
        <v>3885</v>
      </c>
    </row>
    <row r="185" spans="2:22" x14ac:dyDescent="0.2">
      <c r="B185" s="33" t="s">
        <v>293</v>
      </c>
      <c r="C185" s="18" t="s">
        <v>134</v>
      </c>
      <c r="D185" s="21" t="s">
        <v>346</v>
      </c>
      <c r="E185" s="23">
        <v>7.0786516853932585E-2</v>
      </c>
      <c r="F185" s="23">
        <v>6.6292134831460681E-2</v>
      </c>
      <c r="G185" s="23">
        <v>0.11292134831460675</v>
      </c>
      <c r="H185" s="23">
        <v>0.24494382022471911</v>
      </c>
      <c r="I185" s="23">
        <v>0.21910112359550563</v>
      </c>
      <c r="J185" s="23">
        <v>0.16629213483146069</v>
      </c>
      <c r="K185" s="23">
        <v>0.11910112359550562</v>
      </c>
      <c r="L185" s="23">
        <v>0</v>
      </c>
      <c r="M185" s="24">
        <v>8900</v>
      </c>
      <c r="N185" s="23">
        <v>4.1297935103244837E-2</v>
      </c>
      <c r="O185" s="23">
        <v>2.6548672566371681E-2</v>
      </c>
      <c r="P185" s="23">
        <v>6.3421828908554578E-2</v>
      </c>
      <c r="Q185" s="23">
        <v>0.16814159292035399</v>
      </c>
      <c r="R185" s="23">
        <v>0.21828908554572271</v>
      </c>
      <c r="S185" s="23">
        <v>0.25958702064896755</v>
      </c>
      <c r="T185" s="23">
        <v>0.22123893805309736</v>
      </c>
      <c r="U185" s="23">
        <v>0</v>
      </c>
      <c r="V185" s="24">
        <v>3390</v>
      </c>
    </row>
    <row r="186" spans="2:22" x14ac:dyDescent="0.2">
      <c r="B186"/>
      <c r="C186"/>
      <c r="D186"/>
      <c r="E186"/>
      <c r="F186"/>
      <c r="G186"/>
      <c r="H186"/>
      <c r="I186"/>
      <c r="J186"/>
      <c r="K186"/>
      <c r="L186"/>
      <c r="M186"/>
      <c r="N186"/>
      <c r="O186"/>
      <c r="P186"/>
      <c r="Q186"/>
      <c r="R186"/>
      <c r="S186"/>
      <c r="T186"/>
      <c r="U186"/>
      <c r="V186"/>
    </row>
    <row r="187" spans="2:22" x14ac:dyDescent="0.2">
      <c r="B187" s="35" t="s">
        <v>244</v>
      </c>
    </row>
    <row r="188" spans="2:22" x14ac:dyDescent="0.2">
      <c r="B188" s="16"/>
    </row>
    <row r="189" spans="2:22" x14ac:dyDescent="0.2">
      <c r="B189" s="16" t="s">
        <v>567</v>
      </c>
    </row>
    <row r="190" spans="2:22" x14ac:dyDescent="0.2">
      <c r="B190" s="16" t="s">
        <v>245</v>
      </c>
    </row>
    <row r="191" spans="2:22" x14ac:dyDescent="0.2">
      <c r="B191" s="16" t="s">
        <v>246</v>
      </c>
    </row>
    <row r="192" spans="2:22"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BDEA0-A172-447E-9B2C-5168FBAB9223}">
  <dimension ref="B1:X305"/>
  <sheetViews>
    <sheetView showGridLines="0" zoomScale="85" zoomScaleNormal="85" zoomScaleSheetLayoutView="25" workbookViewId="0"/>
  </sheetViews>
  <sheetFormatPr defaultColWidth="9.42578125" defaultRowHeight="12.75" x14ac:dyDescent="0.2"/>
  <cols>
    <col min="1" max="1" width="3.42578125" style="2" customWidth="1"/>
    <col min="2" max="2" width="31.42578125" style="2" customWidth="1"/>
    <col min="3" max="3" width="10.5703125" style="2" customWidth="1"/>
    <col min="4" max="4" width="83.42578125" style="7" bestFit="1" customWidth="1"/>
    <col min="5" max="10" width="11.42578125" style="7" customWidth="1"/>
    <col min="11" max="11" width="11.42578125" style="2" customWidth="1"/>
    <col min="12" max="12" width="14.5703125" style="2" customWidth="1"/>
    <col min="13" max="13" width="15.5703125" style="2" customWidth="1"/>
    <col min="14" max="21" width="11.42578125" style="2" customWidth="1"/>
    <col min="22" max="22" width="15.5703125" style="2" customWidth="1"/>
    <col min="23" max="23" width="9.42578125" style="2" customWidth="1"/>
    <col min="24" max="16384" width="9.42578125" style="2"/>
  </cols>
  <sheetData>
    <row r="1" spans="2:22" s="15" customFormat="1" ht="9" customHeight="1" x14ac:dyDescent="0.25">
      <c r="C1" s="19"/>
      <c r="D1" s="19"/>
      <c r="E1" s="19"/>
      <c r="F1" s="19"/>
      <c r="G1" s="19"/>
      <c r="H1" s="19"/>
      <c r="I1" s="19"/>
      <c r="J1" s="19"/>
    </row>
    <row r="2" spans="2:22" ht="19.5" customHeight="1" x14ac:dyDescent="0.2">
      <c r="B2" s="3" t="s">
        <v>0</v>
      </c>
      <c r="C2" s="22" t="s">
        <v>394</v>
      </c>
      <c r="D2" s="17"/>
    </row>
    <row r="3" spans="2:22" ht="12.75" customHeight="1" x14ac:dyDescent="0.2">
      <c r="B3" s="3" t="s">
        <v>4</v>
      </c>
      <c r="C3" s="12" t="s">
        <v>541</v>
      </c>
    </row>
    <row r="4" spans="2:22" ht="12.75" customHeight="1" x14ac:dyDescent="0.2">
      <c r="B4" s="3"/>
      <c r="C4" s="6"/>
    </row>
    <row r="5" spans="2:22" ht="15" x14ac:dyDescent="0.2">
      <c r="B5" s="3" t="s">
        <v>1</v>
      </c>
      <c r="C5" s="46" t="str">
        <f>'System &amp; Provider Summary - T1'!$C$5</f>
        <v>August 2024</v>
      </c>
    </row>
    <row r="6" spans="2:22" x14ac:dyDescent="0.2">
      <c r="B6" s="3" t="s">
        <v>2</v>
      </c>
      <c r="C6" s="2" t="s">
        <v>399</v>
      </c>
      <c r="D6" s="2"/>
    </row>
    <row r="7" spans="2:22" ht="12.75" customHeight="1" x14ac:dyDescent="0.2">
      <c r="B7" s="3" t="s">
        <v>6</v>
      </c>
      <c r="C7" s="2" t="s">
        <v>540</v>
      </c>
    </row>
    <row r="8" spans="2:22" ht="12.75" customHeight="1" x14ac:dyDescent="0.2">
      <c r="B8" s="3" t="s">
        <v>3</v>
      </c>
      <c r="C8" s="2" t="str">
        <f>'System &amp; Provider Summary - T1'!C8</f>
        <v>10th October 2024</v>
      </c>
    </row>
    <row r="9" spans="2:22" ht="12.75" customHeight="1" x14ac:dyDescent="0.2">
      <c r="B9" s="3" t="s">
        <v>5</v>
      </c>
      <c r="C9" s="8" t="s">
        <v>403</v>
      </c>
    </row>
    <row r="10" spans="2:22" ht="12.75" customHeight="1" x14ac:dyDescent="0.2">
      <c r="B10" s="3" t="s">
        <v>8</v>
      </c>
      <c r="C10" s="2" t="str">
        <f>'System &amp; Provider Summary - T1'!C10</f>
        <v>Published (Final) - Official Statistics in development</v>
      </c>
    </row>
    <row r="11" spans="2:22" ht="12.75" customHeight="1" x14ac:dyDescent="0.2">
      <c r="B11" s="3" t="s">
        <v>9</v>
      </c>
      <c r="C11" s="2" t="str">
        <f>'System &amp; Provider Summary - T1'!C11</f>
        <v>Kerry Evert - england.nhsdata@nhs.net</v>
      </c>
    </row>
    <row r="12" spans="2:22" x14ac:dyDescent="0.2">
      <c r="B12" s="3"/>
    </row>
    <row r="13" spans="2:22" ht="15" x14ac:dyDescent="0.2">
      <c r="B13" s="5" t="s">
        <v>411</v>
      </c>
    </row>
    <row r="14" spans="2:22" ht="15" x14ac:dyDescent="0.2">
      <c r="B14" s="5"/>
      <c r="C14" s="5"/>
    </row>
    <row r="15" spans="2:22" ht="15" customHeight="1" x14ac:dyDescent="0.2">
      <c r="B15" s="5"/>
      <c r="C15" s="9"/>
      <c r="E15" s="65" t="s">
        <v>396</v>
      </c>
      <c r="F15" s="66"/>
      <c r="G15" s="66"/>
      <c r="H15" s="66"/>
      <c r="I15" s="66"/>
      <c r="J15" s="66"/>
      <c r="K15" s="66"/>
      <c r="L15" s="66"/>
      <c r="M15" s="67"/>
      <c r="N15" s="65" t="s">
        <v>395</v>
      </c>
      <c r="O15" s="66"/>
      <c r="P15" s="66"/>
      <c r="Q15" s="66"/>
      <c r="R15" s="66"/>
      <c r="S15" s="66"/>
      <c r="T15" s="66"/>
      <c r="U15" s="66"/>
      <c r="V15" s="67"/>
    </row>
    <row r="16" spans="2:22" s="12" customFormat="1" ht="25.5" x14ac:dyDescent="0.2">
      <c r="B16" s="48" t="s">
        <v>242</v>
      </c>
      <c r="C16" s="11" t="s">
        <v>348</v>
      </c>
      <c r="D16" s="10" t="s">
        <v>349</v>
      </c>
      <c r="E16" s="11" t="s">
        <v>221</v>
      </c>
      <c r="F16" s="20" t="s">
        <v>13</v>
      </c>
      <c r="G16" s="20" t="s">
        <v>247</v>
      </c>
      <c r="H16" s="20" t="s">
        <v>248</v>
      </c>
      <c r="I16" s="20" t="s">
        <v>249</v>
      </c>
      <c r="J16" s="20" t="s">
        <v>222</v>
      </c>
      <c r="K16" s="20" t="s">
        <v>223</v>
      </c>
      <c r="L16" s="11" t="s">
        <v>14</v>
      </c>
      <c r="M16" s="11" t="s">
        <v>347</v>
      </c>
      <c r="N16" s="11" t="s">
        <v>221</v>
      </c>
      <c r="O16" s="20" t="s">
        <v>13</v>
      </c>
      <c r="P16" s="20" t="s">
        <v>247</v>
      </c>
      <c r="Q16" s="20" t="s">
        <v>248</v>
      </c>
      <c r="R16" s="20" t="s">
        <v>249</v>
      </c>
      <c r="S16" s="20" t="s">
        <v>222</v>
      </c>
      <c r="T16" s="20" t="s">
        <v>223</v>
      </c>
      <c r="U16" s="11" t="s">
        <v>14</v>
      </c>
      <c r="V16" s="11" t="s">
        <v>347</v>
      </c>
    </row>
    <row r="17" spans="2:24" x14ac:dyDescent="0.2">
      <c r="B17" s="49" t="s">
        <v>7</v>
      </c>
      <c r="C17" s="1" t="s">
        <v>7</v>
      </c>
      <c r="D17" s="13" t="s">
        <v>10</v>
      </c>
      <c r="E17" s="26">
        <v>7.4570552496893844E-2</v>
      </c>
      <c r="F17" s="26">
        <v>9.6205359687218592E-2</v>
      </c>
      <c r="G17" s="26">
        <v>0.13550821279166525</v>
      </c>
      <c r="H17" s="26">
        <v>0.29657239909266037</v>
      </c>
      <c r="I17" s="26">
        <v>0.22697169693031952</v>
      </c>
      <c r="J17" s="26">
        <v>0.12108880757788189</v>
      </c>
      <c r="K17" s="26">
        <v>4.9094370162660009E-2</v>
      </c>
      <c r="L17" s="26">
        <v>0</v>
      </c>
      <c r="M17" s="25">
        <v>438646</v>
      </c>
      <c r="N17" s="26">
        <v>6.2018220042046254E-2</v>
      </c>
      <c r="O17" s="26">
        <v>6.4120532585844423E-2</v>
      </c>
      <c r="P17" s="26">
        <v>0.1117729502452698</v>
      </c>
      <c r="Q17" s="26">
        <v>0.27330063069376315</v>
      </c>
      <c r="R17" s="26">
        <v>0.25087596355991593</v>
      </c>
      <c r="S17" s="26">
        <v>0.16117729502452699</v>
      </c>
      <c r="T17" s="26">
        <v>7.6384022424667131E-2</v>
      </c>
      <c r="U17" s="26">
        <v>0</v>
      </c>
      <c r="V17" s="25">
        <v>14268</v>
      </c>
    </row>
    <row r="18" spans="2:24" ht="6.75" customHeight="1" x14ac:dyDescent="0.2">
      <c r="D18" s="4"/>
      <c r="K18" s="7"/>
      <c r="N18" s="7"/>
      <c r="O18" s="7"/>
      <c r="P18" s="7"/>
      <c r="Q18" s="7"/>
      <c r="R18" s="7"/>
      <c r="S18" s="7"/>
      <c r="T18" s="7"/>
    </row>
    <row r="19" spans="2:24" x14ac:dyDescent="0.2">
      <c r="B19" s="33" t="s">
        <v>253</v>
      </c>
      <c r="C19" s="18" t="s">
        <v>254</v>
      </c>
      <c r="D19" s="18" t="s">
        <v>368</v>
      </c>
      <c r="E19" s="39" t="s">
        <v>574</v>
      </c>
      <c r="F19" s="39" t="s">
        <v>574</v>
      </c>
      <c r="G19" s="39" t="s">
        <v>574</v>
      </c>
      <c r="H19" s="39" t="s">
        <v>574</v>
      </c>
      <c r="I19" s="39" t="s">
        <v>574</v>
      </c>
      <c r="J19" s="39" t="s">
        <v>574</v>
      </c>
      <c r="K19" s="39" t="s">
        <v>574</v>
      </c>
      <c r="L19" s="39" t="s">
        <v>574</v>
      </c>
      <c r="M19" s="25" t="s">
        <v>574</v>
      </c>
      <c r="N19" s="39" t="s">
        <v>574</v>
      </c>
      <c r="O19" s="39" t="s">
        <v>574</v>
      </c>
      <c r="P19" s="39" t="s">
        <v>574</v>
      </c>
      <c r="Q19" s="39" t="s">
        <v>574</v>
      </c>
      <c r="R19" s="39" t="s">
        <v>574</v>
      </c>
      <c r="S19" s="39" t="s">
        <v>574</v>
      </c>
      <c r="T19" s="39" t="s">
        <v>574</v>
      </c>
      <c r="U19" s="39" t="s">
        <v>574</v>
      </c>
      <c r="V19" s="25" t="s">
        <v>574</v>
      </c>
      <c r="X19" s="54"/>
    </row>
    <row r="20" spans="2:24" x14ac:dyDescent="0.2">
      <c r="B20" s="33" t="s">
        <v>253</v>
      </c>
      <c r="C20" s="18" t="s">
        <v>255</v>
      </c>
      <c r="D20" s="18" t="s">
        <v>369</v>
      </c>
      <c r="E20" s="39">
        <v>8.4507042253521125E-2</v>
      </c>
      <c r="F20" s="39">
        <v>9.8591549295774641E-2</v>
      </c>
      <c r="G20" s="39">
        <v>0.14688128772635814</v>
      </c>
      <c r="H20" s="39">
        <v>0.35814889336016098</v>
      </c>
      <c r="I20" s="39">
        <v>0.2012072434607646</v>
      </c>
      <c r="J20" s="39">
        <v>7.6458752515090544E-2</v>
      </c>
      <c r="K20" s="39">
        <v>3.4205231388329982E-2</v>
      </c>
      <c r="L20" s="39">
        <v>0</v>
      </c>
      <c r="M20" s="25">
        <v>2485</v>
      </c>
      <c r="N20" s="39" t="s">
        <v>574</v>
      </c>
      <c r="O20" s="39" t="s">
        <v>574</v>
      </c>
      <c r="P20" s="39" t="s">
        <v>574</v>
      </c>
      <c r="Q20" s="39" t="s">
        <v>574</v>
      </c>
      <c r="R20" s="39" t="s">
        <v>574</v>
      </c>
      <c r="S20" s="39" t="s">
        <v>574</v>
      </c>
      <c r="T20" s="39" t="s">
        <v>574</v>
      </c>
      <c r="U20" s="39" t="s">
        <v>574</v>
      </c>
      <c r="V20" s="25" t="s">
        <v>574</v>
      </c>
      <c r="X20" s="54"/>
    </row>
    <row r="21" spans="2:24" x14ac:dyDescent="0.2">
      <c r="B21" s="33" t="s">
        <v>253</v>
      </c>
      <c r="C21" s="18" t="s">
        <v>256</v>
      </c>
      <c r="D21" s="18" t="s">
        <v>370</v>
      </c>
      <c r="E21" s="39">
        <v>8.2420749279538907E-2</v>
      </c>
      <c r="F21" s="39">
        <v>0.12161383285302593</v>
      </c>
      <c r="G21" s="39">
        <v>0.13544668587896252</v>
      </c>
      <c r="H21" s="39">
        <v>0.25129682997118158</v>
      </c>
      <c r="I21" s="39">
        <v>0.21152737752161382</v>
      </c>
      <c r="J21" s="39">
        <v>0.14121037463976946</v>
      </c>
      <c r="K21" s="39">
        <v>5.648414985590778E-2</v>
      </c>
      <c r="L21" s="39">
        <v>0</v>
      </c>
      <c r="M21" s="25">
        <v>8675</v>
      </c>
      <c r="N21" s="39">
        <v>7.2289156626506021E-2</v>
      </c>
      <c r="O21" s="39">
        <v>9.6385542168674704E-2</v>
      </c>
      <c r="P21" s="39">
        <v>0.12048192771084337</v>
      </c>
      <c r="Q21" s="39">
        <v>0.26506024096385544</v>
      </c>
      <c r="R21" s="39">
        <v>0.24096385542168675</v>
      </c>
      <c r="S21" s="39">
        <v>0.16867469879518071</v>
      </c>
      <c r="T21" s="39">
        <v>4.8192771084337352E-2</v>
      </c>
      <c r="U21" s="39">
        <v>0</v>
      </c>
      <c r="V21" s="25">
        <v>415</v>
      </c>
      <c r="X21" s="54"/>
    </row>
    <row r="22" spans="2:24" x14ac:dyDescent="0.2">
      <c r="B22" s="33" t="s">
        <v>253</v>
      </c>
      <c r="C22" s="18" t="s">
        <v>257</v>
      </c>
      <c r="D22" s="18" t="s">
        <v>371</v>
      </c>
      <c r="E22" s="39">
        <v>8.6901763224181361E-2</v>
      </c>
      <c r="F22" s="39">
        <v>0.12132661628883291</v>
      </c>
      <c r="G22" s="39">
        <v>0.1385390428211587</v>
      </c>
      <c r="H22" s="39">
        <v>0.29093198992443325</v>
      </c>
      <c r="I22" s="39">
        <v>0.21788413098236775</v>
      </c>
      <c r="J22" s="39">
        <v>0.10327455919395466</v>
      </c>
      <c r="K22" s="39">
        <v>4.1141897565071368E-2</v>
      </c>
      <c r="L22" s="39">
        <v>0</v>
      </c>
      <c r="M22" s="25">
        <v>11910</v>
      </c>
      <c r="N22" s="39">
        <v>0.16666666666666666</v>
      </c>
      <c r="O22" s="39">
        <v>0</v>
      </c>
      <c r="P22" s="39">
        <v>0</v>
      </c>
      <c r="Q22" s="39">
        <v>0.16666666666666666</v>
      </c>
      <c r="R22" s="39">
        <v>0.33333333333333331</v>
      </c>
      <c r="S22" s="39">
        <v>0.16666666666666666</v>
      </c>
      <c r="T22" s="39">
        <v>0</v>
      </c>
      <c r="U22" s="39">
        <v>0</v>
      </c>
      <c r="V22" s="25">
        <v>30</v>
      </c>
      <c r="X22" s="54"/>
    </row>
    <row r="23" spans="2:24" x14ac:dyDescent="0.2">
      <c r="B23" s="33" t="s">
        <v>253</v>
      </c>
      <c r="C23" s="18" t="s">
        <v>258</v>
      </c>
      <c r="D23" s="18" t="s">
        <v>372</v>
      </c>
      <c r="E23" s="39" t="s">
        <v>574</v>
      </c>
      <c r="F23" s="39" t="s">
        <v>574</v>
      </c>
      <c r="G23" s="39" t="s">
        <v>574</v>
      </c>
      <c r="H23" s="39" t="s">
        <v>574</v>
      </c>
      <c r="I23" s="39" t="s">
        <v>574</v>
      </c>
      <c r="J23" s="39" t="s">
        <v>574</v>
      </c>
      <c r="K23" s="39" t="s">
        <v>574</v>
      </c>
      <c r="L23" s="39" t="s">
        <v>574</v>
      </c>
      <c r="M23" s="25" t="s">
        <v>574</v>
      </c>
      <c r="N23" s="39" t="s">
        <v>574</v>
      </c>
      <c r="O23" s="39" t="s">
        <v>574</v>
      </c>
      <c r="P23" s="39" t="s">
        <v>574</v>
      </c>
      <c r="Q23" s="39" t="s">
        <v>574</v>
      </c>
      <c r="R23" s="39" t="s">
        <v>574</v>
      </c>
      <c r="S23" s="39" t="s">
        <v>574</v>
      </c>
      <c r="T23" s="39" t="s">
        <v>574</v>
      </c>
      <c r="U23" s="39" t="s">
        <v>574</v>
      </c>
      <c r="V23" s="25" t="s">
        <v>574</v>
      </c>
      <c r="X23" s="54"/>
    </row>
    <row r="24" spans="2:24" x14ac:dyDescent="0.2">
      <c r="B24" s="33" t="s">
        <v>253</v>
      </c>
      <c r="C24" s="18" t="s">
        <v>259</v>
      </c>
      <c r="D24" s="18" t="s">
        <v>373</v>
      </c>
      <c r="E24" s="39">
        <v>7.5729927007299275E-2</v>
      </c>
      <c r="F24" s="39">
        <v>9.9452554744525551E-2</v>
      </c>
      <c r="G24" s="39">
        <v>0.1468978102189781</v>
      </c>
      <c r="H24" s="39">
        <v>0.31660583941605841</v>
      </c>
      <c r="I24" s="39">
        <v>0.21806569343065693</v>
      </c>
      <c r="J24" s="39">
        <v>0.10218978102189781</v>
      </c>
      <c r="K24" s="39">
        <v>4.0145985401459854E-2</v>
      </c>
      <c r="L24" s="39">
        <v>0</v>
      </c>
      <c r="M24" s="25">
        <v>5480</v>
      </c>
      <c r="N24" s="39">
        <v>0.15384615384615385</v>
      </c>
      <c r="O24" s="39">
        <v>0.15384615384615385</v>
      </c>
      <c r="P24" s="39">
        <v>0.15384615384615385</v>
      </c>
      <c r="Q24" s="39">
        <v>0.23076923076923078</v>
      </c>
      <c r="R24" s="39">
        <v>0.15384615384615385</v>
      </c>
      <c r="S24" s="39">
        <v>7.6923076923076927E-2</v>
      </c>
      <c r="T24" s="39">
        <v>7.6923076923076927E-2</v>
      </c>
      <c r="U24" s="39">
        <v>0</v>
      </c>
      <c r="V24" s="25">
        <v>65</v>
      </c>
      <c r="X24" s="54"/>
    </row>
    <row r="25" spans="2:24" x14ac:dyDescent="0.2">
      <c r="B25" s="33" t="s">
        <v>243</v>
      </c>
      <c r="C25" s="18" t="s">
        <v>260</v>
      </c>
      <c r="D25" s="18" t="s">
        <v>350</v>
      </c>
      <c r="E25" s="39">
        <v>6.2944965532828565E-2</v>
      </c>
      <c r="F25" s="39">
        <v>6.7917278788563684E-2</v>
      </c>
      <c r="G25" s="39">
        <v>0.14080687083286247</v>
      </c>
      <c r="H25" s="39">
        <v>0.36139676799638376</v>
      </c>
      <c r="I25" s="39">
        <v>0.23663690812521188</v>
      </c>
      <c r="J25" s="39">
        <v>9.5038987456209742E-2</v>
      </c>
      <c r="K25" s="39">
        <v>3.5258221267939878E-2</v>
      </c>
      <c r="L25" s="39">
        <v>0</v>
      </c>
      <c r="M25" s="25">
        <v>44245</v>
      </c>
      <c r="N25" s="39">
        <v>6.4705882352941183E-2</v>
      </c>
      <c r="O25" s="39">
        <v>6.4705882352941183E-2</v>
      </c>
      <c r="P25" s="39">
        <v>0.11176470588235295</v>
      </c>
      <c r="Q25" s="39">
        <v>0.35294117647058826</v>
      </c>
      <c r="R25" s="39">
        <v>0.25294117647058822</v>
      </c>
      <c r="S25" s="39">
        <v>0.11176470588235295</v>
      </c>
      <c r="T25" s="39">
        <v>3.5294117647058823E-2</v>
      </c>
      <c r="U25" s="39">
        <v>0</v>
      </c>
      <c r="V25" s="25">
        <v>850</v>
      </c>
      <c r="X25" s="54"/>
    </row>
    <row r="26" spans="2:24" x14ac:dyDescent="0.2">
      <c r="B26" s="33" t="s">
        <v>243</v>
      </c>
      <c r="C26" s="18" t="s">
        <v>261</v>
      </c>
      <c r="D26" s="18" t="s">
        <v>351</v>
      </c>
      <c r="E26" s="39">
        <v>8.6477151965993621E-2</v>
      </c>
      <c r="F26" s="39">
        <v>9.4845908607863974E-2</v>
      </c>
      <c r="G26" s="39">
        <v>0.14465993623804463</v>
      </c>
      <c r="H26" s="39">
        <v>0.34922954303931986</v>
      </c>
      <c r="I26" s="39">
        <v>0.22090860786397448</v>
      </c>
      <c r="J26" s="39">
        <v>7.8639744952178528E-2</v>
      </c>
      <c r="K26" s="39">
        <v>2.5239107332624869E-2</v>
      </c>
      <c r="L26" s="39">
        <v>0</v>
      </c>
      <c r="M26" s="25">
        <v>37640</v>
      </c>
      <c r="N26" s="39">
        <v>1.7094017094017096E-2</v>
      </c>
      <c r="O26" s="39">
        <v>8.5470085470085479E-3</v>
      </c>
      <c r="P26" s="39">
        <v>0.11965811965811966</v>
      </c>
      <c r="Q26" s="39">
        <v>0.35897435897435898</v>
      </c>
      <c r="R26" s="39">
        <v>0.3247863247863248</v>
      </c>
      <c r="S26" s="39">
        <v>0.13675213675213677</v>
      </c>
      <c r="T26" s="39">
        <v>4.2735042735042736E-2</v>
      </c>
      <c r="U26" s="39">
        <v>0</v>
      </c>
      <c r="V26" s="25">
        <v>585</v>
      </c>
      <c r="X26" s="54"/>
    </row>
    <row r="27" spans="2:24" x14ac:dyDescent="0.2">
      <c r="B27" s="33" t="s">
        <v>243</v>
      </c>
      <c r="C27" s="18" t="s">
        <v>262</v>
      </c>
      <c r="D27" s="18" t="s">
        <v>352</v>
      </c>
      <c r="E27" s="39">
        <v>0.10583376355188436</v>
      </c>
      <c r="F27" s="39">
        <v>0.11461022199277233</v>
      </c>
      <c r="G27" s="39">
        <v>0.14145585957666496</v>
      </c>
      <c r="H27" s="39">
        <v>0.29426948890036136</v>
      </c>
      <c r="I27" s="39">
        <v>0.22560660815694372</v>
      </c>
      <c r="J27" s="39">
        <v>8.6215797625193602E-2</v>
      </c>
      <c r="K27" s="39">
        <v>3.2524522457408361E-2</v>
      </c>
      <c r="L27" s="39">
        <v>0</v>
      </c>
      <c r="M27" s="25">
        <v>9685</v>
      </c>
      <c r="N27" s="39">
        <v>4.2553191489361701E-2</v>
      </c>
      <c r="O27" s="39">
        <v>4.2553191489361701E-2</v>
      </c>
      <c r="P27" s="39">
        <v>0.1276595744680851</v>
      </c>
      <c r="Q27" s="39">
        <v>0.25531914893617019</v>
      </c>
      <c r="R27" s="39">
        <v>0.27659574468085107</v>
      </c>
      <c r="S27" s="39">
        <v>0.1702127659574468</v>
      </c>
      <c r="T27" s="39">
        <v>6.3829787234042548E-2</v>
      </c>
      <c r="U27" s="39">
        <v>0</v>
      </c>
      <c r="V27" s="25">
        <v>235</v>
      </c>
      <c r="X27" s="54"/>
    </row>
    <row r="28" spans="2:24" x14ac:dyDescent="0.2">
      <c r="B28" s="33" t="s">
        <v>243</v>
      </c>
      <c r="C28" s="18" t="s">
        <v>263</v>
      </c>
      <c r="D28" s="18" t="s">
        <v>353</v>
      </c>
      <c r="E28" s="39">
        <v>9.4676806083650186E-2</v>
      </c>
      <c r="F28" s="39">
        <v>9.0874524714828903E-2</v>
      </c>
      <c r="G28" s="39">
        <v>0.15323193916349809</v>
      </c>
      <c r="H28" s="39">
        <v>0.36806083650190113</v>
      </c>
      <c r="I28" s="39">
        <v>0.20570342205323194</v>
      </c>
      <c r="J28" s="39">
        <v>6.8821292775665399E-2</v>
      </c>
      <c r="K28" s="39">
        <v>1.8631178707224333E-2</v>
      </c>
      <c r="L28" s="39">
        <v>0</v>
      </c>
      <c r="M28" s="25">
        <v>13150</v>
      </c>
      <c r="N28" s="39">
        <v>3.3898305084745763E-2</v>
      </c>
      <c r="O28" s="39">
        <v>2.5423728813559324E-2</v>
      </c>
      <c r="P28" s="39">
        <v>9.3220338983050849E-2</v>
      </c>
      <c r="Q28" s="39">
        <v>0.36440677966101692</v>
      </c>
      <c r="R28" s="39">
        <v>0.28813559322033899</v>
      </c>
      <c r="S28" s="39">
        <v>0.1271186440677966</v>
      </c>
      <c r="T28" s="39">
        <v>5.9322033898305086E-2</v>
      </c>
      <c r="U28" s="39">
        <v>0</v>
      </c>
      <c r="V28" s="25">
        <v>590</v>
      </c>
      <c r="X28" s="54"/>
    </row>
    <row r="29" spans="2:24" x14ac:dyDescent="0.2">
      <c r="B29" s="33" t="s">
        <v>243</v>
      </c>
      <c r="C29" s="18" t="s">
        <v>264</v>
      </c>
      <c r="D29" s="18" t="s">
        <v>354</v>
      </c>
      <c r="E29" s="39">
        <v>6.0840707964601767E-2</v>
      </c>
      <c r="F29" s="39">
        <v>8.9048672566371681E-2</v>
      </c>
      <c r="G29" s="39">
        <v>0.13384955752212391</v>
      </c>
      <c r="H29" s="39">
        <v>0.29037610619469029</v>
      </c>
      <c r="I29" s="39">
        <v>0.24280973451327434</v>
      </c>
      <c r="J29" s="39">
        <v>0.13274336283185842</v>
      </c>
      <c r="K29" s="39">
        <v>4.9778761061946904E-2</v>
      </c>
      <c r="L29" s="39">
        <v>0</v>
      </c>
      <c r="M29" s="25">
        <v>9040</v>
      </c>
      <c r="N29" s="39">
        <v>7.4999999999999997E-2</v>
      </c>
      <c r="O29" s="39">
        <v>7.4999999999999997E-2</v>
      </c>
      <c r="P29" s="39">
        <v>0.1125</v>
      </c>
      <c r="Q29" s="39">
        <v>0.23125000000000001</v>
      </c>
      <c r="R29" s="39">
        <v>0.26250000000000001</v>
      </c>
      <c r="S29" s="39">
        <v>0.15625</v>
      </c>
      <c r="T29" s="39">
        <v>8.1250000000000003E-2</v>
      </c>
      <c r="U29" s="39">
        <v>0</v>
      </c>
      <c r="V29" s="25">
        <v>800</v>
      </c>
      <c r="X29" s="54"/>
    </row>
    <row r="30" spans="2:24" x14ac:dyDescent="0.2">
      <c r="B30" s="33" t="s">
        <v>265</v>
      </c>
      <c r="C30" s="18" t="s">
        <v>266</v>
      </c>
      <c r="D30" s="18" t="s">
        <v>374</v>
      </c>
      <c r="E30" s="39" t="s">
        <v>574</v>
      </c>
      <c r="F30" s="39" t="s">
        <v>574</v>
      </c>
      <c r="G30" s="39" t="s">
        <v>574</v>
      </c>
      <c r="H30" s="39" t="s">
        <v>574</v>
      </c>
      <c r="I30" s="39" t="s">
        <v>574</v>
      </c>
      <c r="J30" s="39" t="s">
        <v>574</v>
      </c>
      <c r="K30" s="39" t="s">
        <v>574</v>
      </c>
      <c r="L30" s="39" t="s">
        <v>574</v>
      </c>
      <c r="M30" s="25" t="s">
        <v>574</v>
      </c>
      <c r="N30" s="39" t="s">
        <v>574</v>
      </c>
      <c r="O30" s="39" t="s">
        <v>574</v>
      </c>
      <c r="P30" s="39" t="s">
        <v>574</v>
      </c>
      <c r="Q30" s="39" t="s">
        <v>574</v>
      </c>
      <c r="R30" s="39" t="s">
        <v>574</v>
      </c>
      <c r="S30" s="39" t="s">
        <v>574</v>
      </c>
      <c r="T30" s="39" t="s">
        <v>574</v>
      </c>
      <c r="U30" s="39" t="s">
        <v>574</v>
      </c>
      <c r="V30" s="25" t="s">
        <v>574</v>
      </c>
      <c r="X30" s="54"/>
    </row>
    <row r="31" spans="2:24" x14ac:dyDescent="0.2">
      <c r="B31" s="33" t="s">
        <v>265</v>
      </c>
      <c r="C31" s="18" t="s">
        <v>267</v>
      </c>
      <c r="D31" s="18" t="s">
        <v>375</v>
      </c>
      <c r="E31" s="39">
        <v>0.13836065573770492</v>
      </c>
      <c r="F31" s="39">
        <v>0.11475409836065574</v>
      </c>
      <c r="G31" s="39">
        <v>0.13770491803278689</v>
      </c>
      <c r="H31" s="39">
        <v>0.32327868852459019</v>
      </c>
      <c r="I31" s="39">
        <v>0.16852459016393442</v>
      </c>
      <c r="J31" s="39">
        <v>8.2622950819672136E-2</v>
      </c>
      <c r="K31" s="39">
        <v>3.4098360655737708E-2</v>
      </c>
      <c r="L31" s="39">
        <v>0</v>
      </c>
      <c r="M31" s="25">
        <v>7625</v>
      </c>
      <c r="N31" s="39">
        <v>6.8965517241379309E-2</v>
      </c>
      <c r="O31" s="39">
        <v>0.10344827586206896</v>
      </c>
      <c r="P31" s="39">
        <v>0.10344827586206896</v>
      </c>
      <c r="Q31" s="39">
        <v>0.17241379310344829</v>
      </c>
      <c r="R31" s="39">
        <v>0.17241379310344829</v>
      </c>
      <c r="S31" s="39">
        <v>0.2413793103448276</v>
      </c>
      <c r="T31" s="39">
        <v>0.13793103448275862</v>
      </c>
      <c r="U31" s="39">
        <v>0</v>
      </c>
      <c r="V31" s="25">
        <v>145</v>
      </c>
      <c r="X31" s="54"/>
    </row>
    <row r="32" spans="2:24" x14ac:dyDescent="0.2">
      <c r="B32" s="33" t="s">
        <v>265</v>
      </c>
      <c r="C32" s="18" t="s">
        <v>268</v>
      </c>
      <c r="D32" s="18" t="s">
        <v>376</v>
      </c>
      <c r="E32" s="39">
        <v>5.9046177138531414E-2</v>
      </c>
      <c r="F32" s="39">
        <v>0.10446631339894019</v>
      </c>
      <c r="G32" s="39">
        <v>0.10522331566994701</v>
      </c>
      <c r="H32" s="39">
        <v>0.23996971990915972</v>
      </c>
      <c r="I32" s="39">
        <v>0.25435276305828919</v>
      </c>
      <c r="J32" s="39">
        <v>0.16654049962149886</v>
      </c>
      <c r="K32" s="39">
        <v>7.0401211203633615E-2</v>
      </c>
      <c r="L32" s="39">
        <v>0</v>
      </c>
      <c r="M32" s="25">
        <v>6605</v>
      </c>
      <c r="N32" s="39">
        <v>7.9365079365079361E-2</v>
      </c>
      <c r="O32" s="39">
        <v>7.1428571428571425E-2</v>
      </c>
      <c r="P32" s="39">
        <v>0.1111111111111111</v>
      </c>
      <c r="Q32" s="39">
        <v>0.23809523809523808</v>
      </c>
      <c r="R32" s="39">
        <v>0.23015873015873015</v>
      </c>
      <c r="S32" s="39">
        <v>0.17460317460317459</v>
      </c>
      <c r="T32" s="39">
        <v>9.5238095238095233E-2</v>
      </c>
      <c r="U32" s="39">
        <v>0</v>
      </c>
      <c r="V32" s="25">
        <v>630</v>
      </c>
      <c r="X32" s="54"/>
    </row>
    <row r="33" spans="2:24" x14ac:dyDescent="0.2">
      <c r="B33" s="33" t="s">
        <v>265</v>
      </c>
      <c r="C33" s="18" t="s">
        <v>269</v>
      </c>
      <c r="D33" s="18" t="s">
        <v>355</v>
      </c>
      <c r="E33" s="39">
        <v>7.2282457603558517E-2</v>
      </c>
      <c r="F33" s="39">
        <v>0.1042535446205171</v>
      </c>
      <c r="G33" s="39">
        <v>0.12371420628301362</v>
      </c>
      <c r="H33" s="39">
        <v>0.24520433694745622</v>
      </c>
      <c r="I33" s="39">
        <v>0.22435362802335279</v>
      </c>
      <c r="J33" s="39">
        <v>0.15957742563247151</v>
      </c>
      <c r="K33" s="39">
        <v>7.0892410341951623E-2</v>
      </c>
      <c r="L33" s="39">
        <v>0</v>
      </c>
      <c r="M33" s="25">
        <v>17985</v>
      </c>
      <c r="N33" s="39">
        <v>2.564102564102564E-2</v>
      </c>
      <c r="O33" s="39">
        <v>3.8461538461538464E-2</v>
      </c>
      <c r="P33" s="39">
        <v>6.4102564102564097E-2</v>
      </c>
      <c r="Q33" s="39">
        <v>0.19230769230769232</v>
      </c>
      <c r="R33" s="39">
        <v>0.20512820512820512</v>
      </c>
      <c r="S33" s="39">
        <v>0.23076923076923078</v>
      </c>
      <c r="T33" s="39">
        <v>0.23076923076923078</v>
      </c>
      <c r="U33" s="39">
        <v>0</v>
      </c>
      <c r="V33" s="25">
        <v>390</v>
      </c>
      <c r="X33" s="54"/>
    </row>
    <row r="34" spans="2:24" x14ac:dyDescent="0.2">
      <c r="B34" s="33" t="s">
        <v>265</v>
      </c>
      <c r="C34" s="18" t="s">
        <v>270</v>
      </c>
      <c r="D34" s="18" t="s">
        <v>377</v>
      </c>
      <c r="E34" s="39" t="s">
        <v>574</v>
      </c>
      <c r="F34" s="39" t="s">
        <v>574</v>
      </c>
      <c r="G34" s="39" t="s">
        <v>574</v>
      </c>
      <c r="H34" s="39" t="s">
        <v>574</v>
      </c>
      <c r="I34" s="39" t="s">
        <v>574</v>
      </c>
      <c r="J34" s="39" t="s">
        <v>574</v>
      </c>
      <c r="K34" s="39" t="s">
        <v>574</v>
      </c>
      <c r="L34" s="39" t="s">
        <v>574</v>
      </c>
      <c r="M34" s="25" t="s">
        <v>574</v>
      </c>
      <c r="N34" s="39" t="s">
        <v>574</v>
      </c>
      <c r="O34" s="39" t="s">
        <v>574</v>
      </c>
      <c r="P34" s="39" t="s">
        <v>574</v>
      </c>
      <c r="Q34" s="39" t="s">
        <v>574</v>
      </c>
      <c r="R34" s="39" t="s">
        <v>574</v>
      </c>
      <c r="S34" s="39" t="s">
        <v>574</v>
      </c>
      <c r="T34" s="39" t="s">
        <v>574</v>
      </c>
      <c r="U34" s="39" t="s">
        <v>574</v>
      </c>
      <c r="V34" s="25" t="s">
        <v>574</v>
      </c>
      <c r="X34" s="54"/>
    </row>
    <row r="35" spans="2:24" x14ac:dyDescent="0.2">
      <c r="B35" s="33" t="s">
        <v>265</v>
      </c>
      <c r="C35" s="18" t="s">
        <v>271</v>
      </c>
      <c r="D35" s="18" t="s">
        <v>378</v>
      </c>
      <c r="E35" s="39" t="s">
        <v>574</v>
      </c>
      <c r="F35" s="39" t="s">
        <v>574</v>
      </c>
      <c r="G35" s="39" t="s">
        <v>574</v>
      </c>
      <c r="H35" s="39" t="s">
        <v>574</v>
      </c>
      <c r="I35" s="39" t="s">
        <v>574</v>
      </c>
      <c r="J35" s="39" t="s">
        <v>574</v>
      </c>
      <c r="K35" s="39" t="s">
        <v>574</v>
      </c>
      <c r="L35" s="39" t="s">
        <v>574</v>
      </c>
      <c r="M35" s="25" t="s">
        <v>574</v>
      </c>
      <c r="N35" s="39" t="s">
        <v>574</v>
      </c>
      <c r="O35" s="39" t="s">
        <v>574</v>
      </c>
      <c r="P35" s="39" t="s">
        <v>574</v>
      </c>
      <c r="Q35" s="39" t="s">
        <v>574</v>
      </c>
      <c r="R35" s="39" t="s">
        <v>574</v>
      </c>
      <c r="S35" s="39" t="s">
        <v>574</v>
      </c>
      <c r="T35" s="39" t="s">
        <v>574</v>
      </c>
      <c r="U35" s="39" t="s">
        <v>574</v>
      </c>
      <c r="V35" s="25" t="s">
        <v>574</v>
      </c>
      <c r="X35" s="54"/>
    </row>
    <row r="36" spans="2:24" x14ac:dyDescent="0.2">
      <c r="B36" s="33" t="s">
        <v>265</v>
      </c>
      <c r="C36" s="18" t="s">
        <v>272</v>
      </c>
      <c r="D36" s="18" t="s">
        <v>379</v>
      </c>
      <c r="E36" s="39" t="s">
        <v>574</v>
      </c>
      <c r="F36" s="39" t="s">
        <v>574</v>
      </c>
      <c r="G36" s="39" t="s">
        <v>574</v>
      </c>
      <c r="H36" s="39" t="s">
        <v>574</v>
      </c>
      <c r="I36" s="39" t="s">
        <v>574</v>
      </c>
      <c r="J36" s="39" t="s">
        <v>574</v>
      </c>
      <c r="K36" s="39" t="s">
        <v>574</v>
      </c>
      <c r="L36" s="39" t="s">
        <v>574</v>
      </c>
      <c r="M36" s="25" t="s">
        <v>574</v>
      </c>
      <c r="N36" s="39" t="s">
        <v>574</v>
      </c>
      <c r="O36" s="39" t="s">
        <v>574</v>
      </c>
      <c r="P36" s="39" t="s">
        <v>574</v>
      </c>
      <c r="Q36" s="39" t="s">
        <v>574</v>
      </c>
      <c r="R36" s="39" t="s">
        <v>574</v>
      </c>
      <c r="S36" s="39" t="s">
        <v>574</v>
      </c>
      <c r="T36" s="39" t="s">
        <v>574</v>
      </c>
      <c r="U36" s="39" t="s">
        <v>574</v>
      </c>
      <c r="V36" s="25" t="s">
        <v>574</v>
      </c>
      <c r="X36" s="54"/>
    </row>
    <row r="37" spans="2:24" x14ac:dyDescent="0.2">
      <c r="B37" s="33" t="s">
        <v>265</v>
      </c>
      <c r="C37" s="18" t="s">
        <v>273</v>
      </c>
      <c r="D37" s="18" t="s">
        <v>356</v>
      </c>
      <c r="E37" s="39" t="s">
        <v>574</v>
      </c>
      <c r="F37" s="39" t="s">
        <v>574</v>
      </c>
      <c r="G37" s="39" t="s">
        <v>574</v>
      </c>
      <c r="H37" s="39" t="s">
        <v>574</v>
      </c>
      <c r="I37" s="39" t="s">
        <v>574</v>
      </c>
      <c r="J37" s="39" t="s">
        <v>574</v>
      </c>
      <c r="K37" s="39" t="s">
        <v>574</v>
      </c>
      <c r="L37" s="39" t="s">
        <v>574</v>
      </c>
      <c r="M37" s="25" t="s">
        <v>574</v>
      </c>
      <c r="N37" s="39" t="s">
        <v>574</v>
      </c>
      <c r="O37" s="39" t="s">
        <v>574</v>
      </c>
      <c r="P37" s="39" t="s">
        <v>574</v>
      </c>
      <c r="Q37" s="39" t="s">
        <v>574</v>
      </c>
      <c r="R37" s="39" t="s">
        <v>574</v>
      </c>
      <c r="S37" s="39" t="s">
        <v>574</v>
      </c>
      <c r="T37" s="39" t="s">
        <v>574</v>
      </c>
      <c r="U37" s="39" t="s">
        <v>574</v>
      </c>
      <c r="V37" s="25" t="s">
        <v>574</v>
      </c>
      <c r="X37" s="54"/>
    </row>
    <row r="38" spans="2:24" x14ac:dyDescent="0.2">
      <c r="B38" s="33" t="s">
        <v>265</v>
      </c>
      <c r="C38" s="18" t="s">
        <v>274</v>
      </c>
      <c r="D38" s="18" t="s">
        <v>380</v>
      </c>
      <c r="E38" s="39">
        <v>5.5418719211822662E-2</v>
      </c>
      <c r="F38" s="39">
        <v>9.2980295566502461E-2</v>
      </c>
      <c r="G38" s="39">
        <v>0.14963054187192118</v>
      </c>
      <c r="H38" s="39">
        <v>0.30357142857142855</v>
      </c>
      <c r="I38" s="39">
        <v>0.23091133004926109</v>
      </c>
      <c r="J38" s="39">
        <v>0.11822660098522167</v>
      </c>
      <c r="K38" s="39">
        <v>4.9261083743842367E-2</v>
      </c>
      <c r="L38" s="39">
        <v>0</v>
      </c>
      <c r="M38" s="25">
        <v>8120</v>
      </c>
      <c r="N38" s="39">
        <v>8.7499999999999994E-2</v>
      </c>
      <c r="O38" s="39">
        <v>6.25E-2</v>
      </c>
      <c r="P38" s="39">
        <v>0.15</v>
      </c>
      <c r="Q38" s="39">
        <v>0.25</v>
      </c>
      <c r="R38" s="39">
        <v>0.25</v>
      </c>
      <c r="S38" s="39">
        <v>0.125</v>
      </c>
      <c r="T38" s="39">
        <v>7.4999999999999997E-2</v>
      </c>
      <c r="U38" s="39">
        <v>0</v>
      </c>
      <c r="V38" s="25">
        <v>400</v>
      </c>
      <c r="X38" s="54"/>
    </row>
    <row r="39" spans="2:24" x14ac:dyDescent="0.2">
      <c r="B39" s="33" t="s">
        <v>265</v>
      </c>
      <c r="C39" s="18" t="s">
        <v>275</v>
      </c>
      <c r="D39" s="18" t="s">
        <v>357</v>
      </c>
      <c r="E39" s="39">
        <v>0.11661867544220485</v>
      </c>
      <c r="F39" s="39">
        <v>9.9341834635952281E-2</v>
      </c>
      <c r="G39" s="39">
        <v>0.14212258329905389</v>
      </c>
      <c r="H39" s="39">
        <v>0.32064993829699712</v>
      </c>
      <c r="I39" s="39">
        <v>0.19600987248046073</v>
      </c>
      <c r="J39" s="39">
        <v>8.9880707527766349E-2</v>
      </c>
      <c r="K39" s="39">
        <v>3.5582064993829703E-2</v>
      </c>
      <c r="L39" s="39">
        <v>0</v>
      </c>
      <c r="M39" s="25">
        <v>24310</v>
      </c>
      <c r="N39" s="39" t="s">
        <v>574</v>
      </c>
      <c r="O39" s="39" t="s">
        <v>574</v>
      </c>
      <c r="P39" s="39" t="s">
        <v>574</v>
      </c>
      <c r="Q39" s="39" t="s">
        <v>574</v>
      </c>
      <c r="R39" s="39" t="s">
        <v>574</v>
      </c>
      <c r="S39" s="39" t="s">
        <v>574</v>
      </c>
      <c r="T39" s="39" t="s">
        <v>574</v>
      </c>
      <c r="U39" s="39" t="s">
        <v>574</v>
      </c>
      <c r="V39" s="25" t="s">
        <v>574</v>
      </c>
      <c r="X39" s="54"/>
    </row>
    <row r="40" spans="2:24" x14ac:dyDescent="0.2">
      <c r="B40" s="33" t="s">
        <v>265</v>
      </c>
      <c r="C40" s="18" t="s">
        <v>276</v>
      </c>
      <c r="D40" s="18" t="s">
        <v>381</v>
      </c>
      <c r="E40" s="39">
        <v>5.8139534883720929E-2</v>
      </c>
      <c r="F40" s="39">
        <v>8.2122093023255807E-2</v>
      </c>
      <c r="G40" s="39">
        <v>0.14970930232558138</v>
      </c>
      <c r="H40" s="39">
        <v>0.34229651162790697</v>
      </c>
      <c r="I40" s="39">
        <v>0.2245639534883721</v>
      </c>
      <c r="J40" s="39">
        <v>0.10101744186046512</v>
      </c>
      <c r="K40" s="39">
        <v>4.2877906976744186E-2</v>
      </c>
      <c r="L40" s="39">
        <v>0</v>
      </c>
      <c r="M40" s="25">
        <v>6880</v>
      </c>
      <c r="N40" s="39">
        <v>0</v>
      </c>
      <c r="O40" s="39">
        <v>0</v>
      </c>
      <c r="P40" s="39">
        <v>0</v>
      </c>
      <c r="Q40" s="39">
        <v>0.42857142857142855</v>
      </c>
      <c r="R40" s="39">
        <v>0.2857142857142857</v>
      </c>
      <c r="S40" s="39">
        <v>0.14285714285714285</v>
      </c>
      <c r="T40" s="39">
        <v>0</v>
      </c>
      <c r="U40" s="39">
        <v>0</v>
      </c>
      <c r="V40" s="25">
        <v>35</v>
      </c>
      <c r="X40" s="54"/>
    </row>
    <row r="41" spans="2:24" x14ac:dyDescent="0.2">
      <c r="B41" s="33" t="s">
        <v>277</v>
      </c>
      <c r="C41" s="18" t="s">
        <v>278</v>
      </c>
      <c r="D41" s="18" t="s">
        <v>358</v>
      </c>
      <c r="E41" s="39" t="s">
        <v>574</v>
      </c>
      <c r="F41" s="39" t="s">
        <v>574</v>
      </c>
      <c r="G41" s="39" t="s">
        <v>574</v>
      </c>
      <c r="H41" s="39" t="s">
        <v>574</v>
      </c>
      <c r="I41" s="39" t="s">
        <v>574</v>
      </c>
      <c r="J41" s="39" t="s">
        <v>574</v>
      </c>
      <c r="K41" s="39" t="s">
        <v>574</v>
      </c>
      <c r="L41" s="39" t="s">
        <v>574</v>
      </c>
      <c r="M41" s="25" t="s">
        <v>574</v>
      </c>
      <c r="N41" s="39" t="s">
        <v>574</v>
      </c>
      <c r="O41" s="39" t="s">
        <v>574</v>
      </c>
      <c r="P41" s="39" t="s">
        <v>574</v>
      </c>
      <c r="Q41" s="39" t="s">
        <v>574</v>
      </c>
      <c r="R41" s="39" t="s">
        <v>574</v>
      </c>
      <c r="S41" s="39" t="s">
        <v>574</v>
      </c>
      <c r="T41" s="39" t="s">
        <v>574</v>
      </c>
      <c r="U41" s="39" t="s">
        <v>574</v>
      </c>
      <c r="V41" s="25" t="s">
        <v>574</v>
      </c>
      <c r="X41" s="54"/>
    </row>
    <row r="42" spans="2:24" x14ac:dyDescent="0.2">
      <c r="B42" s="33" t="s">
        <v>277</v>
      </c>
      <c r="C42" s="18" t="s">
        <v>279</v>
      </c>
      <c r="D42" s="18" t="s">
        <v>382</v>
      </c>
      <c r="E42" s="39">
        <v>7.8657509394842562E-2</v>
      </c>
      <c r="F42" s="39">
        <v>0.11727355189840612</v>
      </c>
      <c r="G42" s="39">
        <v>0.13528573279771933</v>
      </c>
      <c r="H42" s="39">
        <v>0.27070104963068548</v>
      </c>
      <c r="I42" s="39">
        <v>0.22055202799015161</v>
      </c>
      <c r="J42" s="39">
        <v>0.125566930154205</v>
      </c>
      <c r="K42" s="39">
        <v>5.1963198133989891E-2</v>
      </c>
      <c r="L42" s="39">
        <v>0</v>
      </c>
      <c r="M42" s="25">
        <v>38585</v>
      </c>
      <c r="N42" s="39">
        <v>0.10582010582010581</v>
      </c>
      <c r="O42" s="39">
        <v>8.9947089947089942E-2</v>
      </c>
      <c r="P42" s="39">
        <v>0.1164021164021164</v>
      </c>
      <c r="Q42" s="39">
        <v>0.21693121693121692</v>
      </c>
      <c r="R42" s="39">
        <v>0.2275132275132275</v>
      </c>
      <c r="S42" s="39">
        <v>0.16402116402116401</v>
      </c>
      <c r="T42" s="39">
        <v>8.4656084656084651E-2</v>
      </c>
      <c r="U42" s="39">
        <v>0</v>
      </c>
      <c r="V42" s="25">
        <v>945</v>
      </c>
      <c r="X42" s="54"/>
    </row>
    <row r="43" spans="2:24" x14ac:dyDescent="0.2">
      <c r="B43" s="33" t="s">
        <v>277</v>
      </c>
      <c r="C43" s="18" t="s">
        <v>280</v>
      </c>
      <c r="D43" s="18" t="s">
        <v>383</v>
      </c>
      <c r="E43" s="39">
        <v>7.6647013586259929E-2</v>
      </c>
      <c r="F43" s="39">
        <v>0.11099718021020251</v>
      </c>
      <c r="G43" s="39">
        <v>0.1233017175083312</v>
      </c>
      <c r="H43" s="39">
        <v>0.26429120738272238</v>
      </c>
      <c r="I43" s="39">
        <v>0.22737759548833633</v>
      </c>
      <c r="J43" s="39">
        <v>0.14150217892847988</v>
      </c>
      <c r="K43" s="39">
        <v>5.5883106895667778E-2</v>
      </c>
      <c r="L43" s="39">
        <v>0</v>
      </c>
      <c r="M43" s="25">
        <v>19505</v>
      </c>
      <c r="N43" s="39">
        <v>3.5502958579881658E-2</v>
      </c>
      <c r="O43" s="39">
        <v>4.142011834319527E-2</v>
      </c>
      <c r="P43" s="39">
        <v>0.13609467455621302</v>
      </c>
      <c r="Q43" s="39">
        <v>0.30177514792899407</v>
      </c>
      <c r="R43" s="39">
        <v>0.23668639053254437</v>
      </c>
      <c r="S43" s="39">
        <v>0.16568047337278108</v>
      </c>
      <c r="T43" s="39">
        <v>7.6923076923076927E-2</v>
      </c>
      <c r="U43" s="39">
        <v>0</v>
      </c>
      <c r="V43" s="25">
        <v>845</v>
      </c>
      <c r="X43" s="54"/>
    </row>
    <row r="44" spans="2:24" x14ac:dyDescent="0.2">
      <c r="B44" s="33" t="s">
        <v>277</v>
      </c>
      <c r="C44" s="18" t="s">
        <v>281</v>
      </c>
      <c r="D44" s="18" t="s">
        <v>359</v>
      </c>
      <c r="E44" s="39">
        <v>8.7700534759358295E-2</v>
      </c>
      <c r="F44" s="39">
        <v>0.12085561497326203</v>
      </c>
      <c r="G44" s="39">
        <v>0.13368983957219252</v>
      </c>
      <c r="H44" s="39">
        <v>0.30374331550802142</v>
      </c>
      <c r="I44" s="39">
        <v>0.21283422459893048</v>
      </c>
      <c r="J44" s="39">
        <v>0.10695187165775401</v>
      </c>
      <c r="K44" s="39">
        <v>3.5294117647058823E-2</v>
      </c>
      <c r="L44" s="39">
        <v>0</v>
      </c>
      <c r="M44" s="25">
        <v>4675</v>
      </c>
      <c r="N44" s="39">
        <v>6.9444444444444448E-2</v>
      </c>
      <c r="O44" s="39">
        <v>8.3333333333333329E-2</v>
      </c>
      <c r="P44" s="39">
        <v>9.7222222222222224E-2</v>
      </c>
      <c r="Q44" s="39">
        <v>0.30555555555555558</v>
      </c>
      <c r="R44" s="39">
        <v>0.2638888888888889</v>
      </c>
      <c r="S44" s="39">
        <v>0.15277777777777779</v>
      </c>
      <c r="T44" s="39">
        <v>4.1666666666666664E-2</v>
      </c>
      <c r="U44" s="39">
        <v>0</v>
      </c>
      <c r="V44" s="25">
        <v>360</v>
      </c>
      <c r="X44" s="54"/>
    </row>
    <row r="45" spans="2:24" x14ac:dyDescent="0.2">
      <c r="B45" s="33" t="s">
        <v>282</v>
      </c>
      <c r="C45" s="18" t="s">
        <v>283</v>
      </c>
      <c r="D45" s="18" t="s">
        <v>384</v>
      </c>
      <c r="E45" s="39">
        <v>6.0410557184750732E-2</v>
      </c>
      <c r="F45" s="39">
        <v>7.9765395894428159E-2</v>
      </c>
      <c r="G45" s="39">
        <v>0.11495601173020528</v>
      </c>
      <c r="H45" s="39">
        <v>0.23958944281524927</v>
      </c>
      <c r="I45" s="39">
        <v>0.2495601173020528</v>
      </c>
      <c r="J45" s="39">
        <v>0.18005865102639296</v>
      </c>
      <c r="K45" s="39">
        <v>7.5953079178885635E-2</v>
      </c>
      <c r="L45" s="39">
        <v>0</v>
      </c>
      <c r="M45" s="25">
        <v>17050</v>
      </c>
      <c r="N45" s="39">
        <v>8.6956521739130432E-2</v>
      </c>
      <c r="O45" s="39">
        <v>7.2463768115942032E-2</v>
      </c>
      <c r="P45" s="39">
        <v>0.10144927536231885</v>
      </c>
      <c r="Q45" s="39">
        <v>0.2608695652173913</v>
      </c>
      <c r="R45" s="39">
        <v>0.20289855072463769</v>
      </c>
      <c r="S45" s="39">
        <v>0.20289855072463769</v>
      </c>
      <c r="T45" s="39">
        <v>8.6956521739130432E-2</v>
      </c>
      <c r="U45" s="39">
        <v>0</v>
      </c>
      <c r="V45" s="25">
        <v>345</v>
      </c>
      <c r="X45" s="54"/>
    </row>
    <row r="46" spans="2:24" x14ac:dyDescent="0.2">
      <c r="B46" s="33" t="s">
        <v>282</v>
      </c>
      <c r="C46" s="18" t="s">
        <v>284</v>
      </c>
      <c r="D46" s="18" t="s">
        <v>360</v>
      </c>
      <c r="E46" s="39">
        <v>5.3193808589492041E-2</v>
      </c>
      <c r="F46" s="39">
        <v>7.8482668410725959E-2</v>
      </c>
      <c r="G46" s="39">
        <v>0.15413124046217572</v>
      </c>
      <c r="H46" s="39">
        <v>0.33703945934161761</v>
      </c>
      <c r="I46" s="39">
        <v>0.2354480052321779</v>
      </c>
      <c r="J46" s="39">
        <v>0.10616960976673206</v>
      </c>
      <c r="K46" s="39">
        <v>3.5535208197078699E-2</v>
      </c>
      <c r="L46" s="39">
        <v>0</v>
      </c>
      <c r="M46" s="25">
        <v>22935</v>
      </c>
      <c r="N46" s="39">
        <v>6.9230769230769235E-2</v>
      </c>
      <c r="O46" s="39">
        <v>5.3846153846153849E-2</v>
      </c>
      <c r="P46" s="39">
        <v>0.1</v>
      </c>
      <c r="Q46" s="39">
        <v>0.26153846153846155</v>
      </c>
      <c r="R46" s="39">
        <v>0.26153846153846155</v>
      </c>
      <c r="S46" s="39">
        <v>0.18461538461538463</v>
      </c>
      <c r="T46" s="39">
        <v>6.9230769230769235E-2</v>
      </c>
      <c r="U46" s="39">
        <v>0</v>
      </c>
      <c r="V46" s="25">
        <v>650</v>
      </c>
      <c r="X46" s="54"/>
    </row>
    <row r="47" spans="2:24" x14ac:dyDescent="0.2">
      <c r="B47" s="33" t="s">
        <v>282</v>
      </c>
      <c r="C47" s="18" t="s">
        <v>285</v>
      </c>
      <c r="D47" s="18" t="s">
        <v>385</v>
      </c>
      <c r="E47" s="39">
        <v>6.0981419723677939E-2</v>
      </c>
      <c r="F47" s="39">
        <v>7.9799904716531686E-2</v>
      </c>
      <c r="G47" s="39">
        <v>0.13101476893758932</v>
      </c>
      <c r="H47" s="39">
        <v>0.27679847546450692</v>
      </c>
      <c r="I47" s="39">
        <v>0.23963792282039068</v>
      </c>
      <c r="J47" s="39">
        <v>0.14935683658885182</v>
      </c>
      <c r="K47" s="39">
        <v>6.2410671748451642E-2</v>
      </c>
      <c r="L47" s="39">
        <v>0</v>
      </c>
      <c r="M47" s="25">
        <v>20990</v>
      </c>
      <c r="N47" s="39">
        <v>6.2162162162162166E-2</v>
      </c>
      <c r="O47" s="39">
        <v>7.567567567567568E-2</v>
      </c>
      <c r="P47" s="39">
        <v>0.11621621621621622</v>
      </c>
      <c r="Q47" s="39">
        <v>0.27567567567567569</v>
      </c>
      <c r="R47" s="39">
        <v>0.25675675675675674</v>
      </c>
      <c r="S47" s="39">
        <v>0.14864864864864866</v>
      </c>
      <c r="T47" s="39">
        <v>6.7567567567567571E-2</v>
      </c>
      <c r="U47" s="39">
        <v>0</v>
      </c>
      <c r="V47" s="25">
        <v>1850</v>
      </c>
      <c r="X47" s="54"/>
    </row>
    <row r="48" spans="2:24" x14ac:dyDescent="0.2">
      <c r="B48" s="33" t="s">
        <v>286</v>
      </c>
      <c r="C48" s="18" t="s">
        <v>287</v>
      </c>
      <c r="D48" s="18" t="s">
        <v>386</v>
      </c>
      <c r="E48" s="39">
        <v>8.1598541255128401E-2</v>
      </c>
      <c r="F48" s="39">
        <v>0.10454338246467103</v>
      </c>
      <c r="G48" s="39">
        <v>0.13083118067163046</v>
      </c>
      <c r="H48" s="39">
        <v>0.25877526211821911</v>
      </c>
      <c r="I48" s="39">
        <v>0.22200273514663424</v>
      </c>
      <c r="J48" s="39">
        <v>0.14116395684546421</v>
      </c>
      <c r="K48" s="39">
        <v>6.1084941498252547E-2</v>
      </c>
      <c r="L48" s="39">
        <v>0</v>
      </c>
      <c r="M48" s="25">
        <v>32905</v>
      </c>
      <c r="N48" s="39">
        <v>8.6206896551724144E-2</v>
      </c>
      <c r="O48" s="39">
        <v>8.1896551724137928E-2</v>
      </c>
      <c r="P48" s="39">
        <v>0.1206896551724138</v>
      </c>
      <c r="Q48" s="39">
        <v>0.21982758620689655</v>
      </c>
      <c r="R48" s="39">
        <v>0.25</v>
      </c>
      <c r="S48" s="39">
        <v>0.16379310344827586</v>
      </c>
      <c r="T48" s="39">
        <v>7.3275862068965511E-2</v>
      </c>
      <c r="U48" s="39">
        <v>0</v>
      </c>
      <c r="V48" s="25">
        <v>1160</v>
      </c>
      <c r="X48" s="54"/>
    </row>
    <row r="49" spans="2:24" x14ac:dyDescent="0.2">
      <c r="B49" s="33" t="s">
        <v>286</v>
      </c>
      <c r="C49" s="18" t="s">
        <v>288</v>
      </c>
      <c r="D49" s="18" t="s">
        <v>361</v>
      </c>
      <c r="E49" s="39">
        <v>4.2435424354243544E-2</v>
      </c>
      <c r="F49" s="39">
        <v>0.12546125461254612</v>
      </c>
      <c r="G49" s="39">
        <v>0.12546125461254612</v>
      </c>
      <c r="H49" s="39">
        <v>0.25276752767527677</v>
      </c>
      <c r="I49" s="39">
        <v>0.2767527675276753</v>
      </c>
      <c r="J49" s="39">
        <v>0.13099630996309963</v>
      </c>
      <c r="K49" s="39">
        <v>4.4280442804428041E-2</v>
      </c>
      <c r="L49" s="39">
        <v>0</v>
      </c>
      <c r="M49" s="25">
        <v>2710</v>
      </c>
      <c r="N49" s="39" t="s">
        <v>574</v>
      </c>
      <c r="O49" s="39" t="s">
        <v>574</v>
      </c>
      <c r="P49" s="39" t="s">
        <v>574</v>
      </c>
      <c r="Q49" s="39" t="s">
        <v>574</v>
      </c>
      <c r="R49" s="39" t="s">
        <v>574</v>
      </c>
      <c r="S49" s="39" t="s">
        <v>574</v>
      </c>
      <c r="T49" s="39" t="s">
        <v>574</v>
      </c>
      <c r="U49" s="39" t="s">
        <v>574</v>
      </c>
      <c r="V49" s="25" t="s">
        <v>574</v>
      </c>
      <c r="X49" s="54"/>
    </row>
    <row r="50" spans="2:24" x14ac:dyDescent="0.2">
      <c r="B50" s="33" t="s">
        <v>286</v>
      </c>
      <c r="C50" s="18" t="s">
        <v>289</v>
      </c>
      <c r="D50" s="18" t="s">
        <v>362</v>
      </c>
      <c r="E50" s="39">
        <v>3.2687651331719129E-2</v>
      </c>
      <c r="F50" s="39">
        <v>5.5387409200968525E-2</v>
      </c>
      <c r="G50" s="39">
        <v>0.13952784503631963</v>
      </c>
      <c r="H50" s="39">
        <v>0.30478208232445519</v>
      </c>
      <c r="I50" s="39">
        <v>0.25302663438256656</v>
      </c>
      <c r="J50" s="39">
        <v>0.14558111380145278</v>
      </c>
      <c r="K50" s="39">
        <v>6.8704600484261497E-2</v>
      </c>
      <c r="L50" s="39">
        <v>0</v>
      </c>
      <c r="M50" s="25">
        <v>16520</v>
      </c>
      <c r="N50" s="39">
        <v>1.3452914798206279E-2</v>
      </c>
      <c r="O50" s="39">
        <v>2.6905829596412557E-2</v>
      </c>
      <c r="P50" s="39">
        <v>0.11659192825112108</v>
      </c>
      <c r="Q50" s="39">
        <v>0.33632286995515698</v>
      </c>
      <c r="R50" s="39">
        <v>0.26905829596412556</v>
      </c>
      <c r="S50" s="39">
        <v>0.16591928251121077</v>
      </c>
      <c r="T50" s="39">
        <v>6.726457399103139E-2</v>
      </c>
      <c r="U50" s="39">
        <v>0</v>
      </c>
      <c r="V50" s="25">
        <v>1115</v>
      </c>
      <c r="X50" s="54"/>
    </row>
    <row r="51" spans="2:24" x14ac:dyDescent="0.2">
      <c r="B51" s="33" t="s">
        <v>286</v>
      </c>
      <c r="C51" s="18" t="s">
        <v>290</v>
      </c>
      <c r="D51" s="18" t="s">
        <v>387</v>
      </c>
      <c r="E51" s="39">
        <v>7.2648483303594191E-2</v>
      </c>
      <c r="F51" s="39">
        <v>0.10425694621463166</v>
      </c>
      <c r="G51" s="39">
        <v>0.12872801427478969</v>
      </c>
      <c r="H51" s="39">
        <v>0.26255416772877899</v>
      </c>
      <c r="I51" s="39">
        <v>0.22788682131022178</v>
      </c>
      <c r="J51" s="39">
        <v>0.1414733622227887</v>
      </c>
      <c r="K51" s="39">
        <v>6.2197297986235023E-2</v>
      </c>
      <c r="L51" s="39">
        <v>0</v>
      </c>
      <c r="M51" s="25">
        <v>19615</v>
      </c>
      <c r="N51" s="39">
        <v>0.10752688172043011</v>
      </c>
      <c r="O51" s="39">
        <v>8.6021505376344093E-2</v>
      </c>
      <c r="P51" s="39">
        <v>9.6774193548387094E-2</v>
      </c>
      <c r="Q51" s="39">
        <v>0.18279569892473119</v>
      </c>
      <c r="R51" s="39">
        <v>0.23655913978494625</v>
      </c>
      <c r="S51" s="39">
        <v>0.19354838709677419</v>
      </c>
      <c r="T51" s="39">
        <v>9.6774193548387094E-2</v>
      </c>
      <c r="U51" s="39">
        <v>0</v>
      </c>
      <c r="V51" s="25">
        <v>465</v>
      </c>
      <c r="X51" s="54"/>
    </row>
    <row r="52" spans="2:24" x14ac:dyDescent="0.2">
      <c r="B52" s="33" t="s">
        <v>286</v>
      </c>
      <c r="C52" s="18" t="s">
        <v>291</v>
      </c>
      <c r="D52" s="18" t="s">
        <v>388</v>
      </c>
      <c r="E52" s="39">
        <v>5.8181818181818182E-2</v>
      </c>
      <c r="F52" s="39">
        <v>0.11636363636363636</v>
      </c>
      <c r="G52" s="39">
        <v>0.11272727272727273</v>
      </c>
      <c r="H52" s="39">
        <v>0.23636363636363636</v>
      </c>
      <c r="I52" s="39">
        <v>0.26181818181818184</v>
      </c>
      <c r="J52" s="39">
        <v>0.13818181818181818</v>
      </c>
      <c r="K52" s="39">
        <v>7.636363636363637E-2</v>
      </c>
      <c r="L52" s="39">
        <v>0</v>
      </c>
      <c r="M52" s="25">
        <v>1375</v>
      </c>
      <c r="N52" s="39" t="s">
        <v>574</v>
      </c>
      <c r="O52" s="39" t="s">
        <v>574</v>
      </c>
      <c r="P52" s="39" t="s">
        <v>574</v>
      </c>
      <c r="Q52" s="39" t="s">
        <v>574</v>
      </c>
      <c r="R52" s="39" t="s">
        <v>574</v>
      </c>
      <c r="S52" s="39" t="s">
        <v>574</v>
      </c>
      <c r="T52" s="39" t="s">
        <v>574</v>
      </c>
      <c r="U52" s="39" t="s">
        <v>574</v>
      </c>
      <c r="V52" s="25" t="s">
        <v>574</v>
      </c>
      <c r="X52" s="54"/>
    </row>
    <row r="53" spans="2:24" x14ac:dyDescent="0.2">
      <c r="B53" s="33" t="s">
        <v>286</v>
      </c>
      <c r="C53" s="18" t="s">
        <v>292</v>
      </c>
      <c r="D53" s="18" t="s">
        <v>363</v>
      </c>
      <c r="E53" s="39" t="s">
        <v>574</v>
      </c>
      <c r="F53" s="39" t="s">
        <v>574</v>
      </c>
      <c r="G53" s="39" t="s">
        <v>574</v>
      </c>
      <c r="H53" s="39" t="s">
        <v>574</v>
      </c>
      <c r="I53" s="39" t="s">
        <v>574</v>
      </c>
      <c r="J53" s="39" t="s">
        <v>574</v>
      </c>
      <c r="K53" s="39" t="s">
        <v>574</v>
      </c>
      <c r="L53" s="39" t="s">
        <v>574</v>
      </c>
      <c r="M53" s="25" t="s">
        <v>574</v>
      </c>
      <c r="N53" s="39" t="s">
        <v>574</v>
      </c>
      <c r="O53" s="39" t="s">
        <v>574</v>
      </c>
      <c r="P53" s="39" t="s">
        <v>574</v>
      </c>
      <c r="Q53" s="39" t="s">
        <v>574</v>
      </c>
      <c r="R53" s="39" t="s">
        <v>574</v>
      </c>
      <c r="S53" s="39" t="s">
        <v>574</v>
      </c>
      <c r="T53" s="39" t="s">
        <v>574</v>
      </c>
      <c r="U53" s="39" t="s">
        <v>574</v>
      </c>
      <c r="V53" s="25" t="s">
        <v>574</v>
      </c>
      <c r="X53" s="54"/>
    </row>
    <row r="54" spans="2:24" x14ac:dyDescent="0.2">
      <c r="B54" s="33" t="s">
        <v>293</v>
      </c>
      <c r="C54" s="18" t="s">
        <v>294</v>
      </c>
      <c r="D54" s="18" t="s">
        <v>364</v>
      </c>
      <c r="E54" s="39">
        <v>4.6592894583576003E-2</v>
      </c>
      <c r="F54" s="39">
        <v>0.10774606872451951</v>
      </c>
      <c r="G54" s="39">
        <v>0.12230634828188701</v>
      </c>
      <c r="H54" s="39">
        <v>0.25626092020966801</v>
      </c>
      <c r="I54" s="39">
        <v>0.24752475247524752</v>
      </c>
      <c r="J54" s="39">
        <v>0.15433896330809552</v>
      </c>
      <c r="K54" s="39">
        <v>6.581246359930111E-2</v>
      </c>
      <c r="L54" s="39">
        <v>0</v>
      </c>
      <c r="M54" s="25">
        <v>8585</v>
      </c>
      <c r="N54" s="39">
        <v>7.2164948453608241E-2</v>
      </c>
      <c r="O54" s="39">
        <v>9.2783505154639179E-2</v>
      </c>
      <c r="P54" s="39">
        <v>8.247422680412371E-2</v>
      </c>
      <c r="Q54" s="39">
        <v>0.27835051546391754</v>
      </c>
      <c r="R54" s="39">
        <v>0.22680412371134021</v>
      </c>
      <c r="S54" s="39">
        <v>0.15463917525773196</v>
      </c>
      <c r="T54" s="39">
        <v>9.2783505154639179E-2</v>
      </c>
      <c r="U54" s="39">
        <v>0</v>
      </c>
      <c r="V54" s="25">
        <v>485</v>
      </c>
      <c r="X54" s="54"/>
    </row>
    <row r="55" spans="2:24" x14ac:dyDescent="0.2">
      <c r="B55" s="33" t="s">
        <v>293</v>
      </c>
      <c r="C55" s="18" t="s">
        <v>295</v>
      </c>
      <c r="D55" s="18" t="s">
        <v>389</v>
      </c>
      <c r="E55" s="39">
        <v>8.4931506849315067E-2</v>
      </c>
      <c r="F55" s="39">
        <v>0.10228310502283106</v>
      </c>
      <c r="G55" s="39">
        <v>0.12876712328767123</v>
      </c>
      <c r="H55" s="39">
        <v>0.30593607305936071</v>
      </c>
      <c r="I55" s="39">
        <v>0.23196347031963471</v>
      </c>
      <c r="J55" s="39">
        <v>0.10867579908675799</v>
      </c>
      <c r="K55" s="39">
        <v>3.744292237442922E-2</v>
      </c>
      <c r="L55" s="39">
        <v>0</v>
      </c>
      <c r="M55" s="25">
        <v>5475</v>
      </c>
      <c r="N55" s="39">
        <v>2.9411764705882353E-2</v>
      </c>
      <c r="O55" s="39">
        <v>7.3529411764705885E-2</v>
      </c>
      <c r="P55" s="39">
        <v>0.13235294117647059</v>
      </c>
      <c r="Q55" s="39">
        <v>0.38235294117647056</v>
      </c>
      <c r="R55" s="39">
        <v>0.26470588235294118</v>
      </c>
      <c r="S55" s="39">
        <v>8.8235294117647065E-2</v>
      </c>
      <c r="T55" s="39">
        <v>2.9411764705882353E-2</v>
      </c>
      <c r="U55" s="39">
        <v>0</v>
      </c>
      <c r="V55" s="25">
        <v>340</v>
      </c>
      <c r="X55" s="54"/>
    </row>
    <row r="56" spans="2:24" x14ac:dyDescent="0.2">
      <c r="B56" s="33" t="s">
        <v>293</v>
      </c>
      <c r="C56" s="18" t="s">
        <v>296</v>
      </c>
      <c r="D56" s="18" t="s">
        <v>365</v>
      </c>
      <c r="E56" s="39" t="s">
        <v>574</v>
      </c>
      <c r="F56" s="39" t="s">
        <v>574</v>
      </c>
      <c r="G56" s="39" t="s">
        <v>574</v>
      </c>
      <c r="H56" s="39" t="s">
        <v>574</v>
      </c>
      <c r="I56" s="39" t="s">
        <v>574</v>
      </c>
      <c r="J56" s="39" t="s">
        <v>574</v>
      </c>
      <c r="K56" s="39" t="s">
        <v>574</v>
      </c>
      <c r="L56" s="39" t="s">
        <v>574</v>
      </c>
      <c r="M56" s="25" t="s">
        <v>574</v>
      </c>
      <c r="N56" s="39" t="s">
        <v>574</v>
      </c>
      <c r="O56" s="39" t="s">
        <v>574</v>
      </c>
      <c r="P56" s="39" t="s">
        <v>574</v>
      </c>
      <c r="Q56" s="39" t="s">
        <v>574</v>
      </c>
      <c r="R56" s="39" t="s">
        <v>574</v>
      </c>
      <c r="S56" s="39" t="s">
        <v>574</v>
      </c>
      <c r="T56" s="39" t="s">
        <v>574</v>
      </c>
      <c r="U56" s="39" t="s">
        <v>574</v>
      </c>
      <c r="V56" s="25" t="s">
        <v>574</v>
      </c>
      <c r="X56" s="54"/>
    </row>
    <row r="57" spans="2:24" x14ac:dyDescent="0.2">
      <c r="B57" s="33" t="s">
        <v>293</v>
      </c>
      <c r="C57" s="18" t="s">
        <v>297</v>
      </c>
      <c r="D57" s="18" t="s">
        <v>366</v>
      </c>
      <c r="E57" s="39">
        <v>6.651243493348756E-2</v>
      </c>
      <c r="F57" s="39">
        <v>0.10873337189126663</v>
      </c>
      <c r="G57" s="39">
        <v>0.11278195488721804</v>
      </c>
      <c r="H57" s="39">
        <v>0.2203585887796414</v>
      </c>
      <c r="I57" s="39">
        <v>0.23886639676113361</v>
      </c>
      <c r="J57" s="39">
        <v>0.17061885482938113</v>
      </c>
      <c r="K57" s="39">
        <v>8.2128397917871604E-2</v>
      </c>
      <c r="L57" s="39">
        <v>0</v>
      </c>
      <c r="M57" s="25">
        <v>8645</v>
      </c>
      <c r="N57" s="39">
        <v>6.4935064935064929E-2</v>
      </c>
      <c r="O57" s="39">
        <v>6.4935064935064929E-2</v>
      </c>
      <c r="P57" s="39">
        <v>9.0909090909090912E-2</v>
      </c>
      <c r="Q57" s="39">
        <v>0.22077922077922077</v>
      </c>
      <c r="R57" s="39">
        <v>0.25974025974025972</v>
      </c>
      <c r="S57" s="39">
        <v>0.22077922077922077</v>
      </c>
      <c r="T57" s="39">
        <v>7.792207792207792E-2</v>
      </c>
      <c r="U57" s="39">
        <v>0</v>
      </c>
      <c r="V57" s="25">
        <v>385</v>
      </c>
      <c r="X57" s="54"/>
    </row>
    <row r="58" spans="2:24" x14ac:dyDescent="0.2">
      <c r="B58" s="33" t="s">
        <v>293</v>
      </c>
      <c r="C58" s="18" t="s">
        <v>298</v>
      </c>
      <c r="D58" s="18" t="s">
        <v>390</v>
      </c>
      <c r="E58" s="39">
        <v>5.2995391705069124E-2</v>
      </c>
      <c r="F58" s="39">
        <v>0.12211981566820276</v>
      </c>
      <c r="G58" s="39">
        <v>0.12903225806451613</v>
      </c>
      <c r="H58" s="39">
        <v>0.23502304147465439</v>
      </c>
      <c r="I58" s="39">
        <v>0.23963133640552994</v>
      </c>
      <c r="J58" s="39">
        <v>0.15437788018433179</v>
      </c>
      <c r="K58" s="39">
        <v>6.6820276497695855E-2</v>
      </c>
      <c r="L58" s="39">
        <v>0</v>
      </c>
      <c r="M58" s="25">
        <v>2170</v>
      </c>
      <c r="N58" s="39">
        <v>3.2258064516129031E-2</v>
      </c>
      <c r="O58" s="39">
        <v>6.4516129032258063E-2</v>
      </c>
      <c r="P58" s="39">
        <v>6.4516129032258063E-2</v>
      </c>
      <c r="Q58" s="39">
        <v>0.19354838709677419</v>
      </c>
      <c r="R58" s="39">
        <v>0.22580645161290322</v>
      </c>
      <c r="S58" s="39">
        <v>0.22580645161290322</v>
      </c>
      <c r="T58" s="39">
        <v>0.19354838709677419</v>
      </c>
      <c r="U58" s="39">
        <v>0</v>
      </c>
      <c r="V58" s="25">
        <v>155</v>
      </c>
      <c r="X58" s="54"/>
    </row>
    <row r="59" spans="2:24" x14ac:dyDescent="0.2">
      <c r="B59" s="33" t="s">
        <v>293</v>
      </c>
      <c r="C59" s="18" t="s">
        <v>299</v>
      </c>
      <c r="D59" s="18" t="s">
        <v>391</v>
      </c>
      <c r="E59" s="39" t="s">
        <v>574</v>
      </c>
      <c r="F59" s="39" t="s">
        <v>574</v>
      </c>
      <c r="G59" s="39" t="s">
        <v>574</v>
      </c>
      <c r="H59" s="39" t="s">
        <v>574</v>
      </c>
      <c r="I59" s="39" t="s">
        <v>574</v>
      </c>
      <c r="J59" s="39" t="s">
        <v>574</v>
      </c>
      <c r="K59" s="39" t="s">
        <v>574</v>
      </c>
      <c r="L59" s="39" t="s">
        <v>574</v>
      </c>
      <c r="M59" s="25" t="s">
        <v>574</v>
      </c>
      <c r="N59" s="39" t="s">
        <v>574</v>
      </c>
      <c r="O59" s="39" t="s">
        <v>574</v>
      </c>
      <c r="P59" s="39" t="s">
        <v>574</v>
      </c>
      <c r="Q59" s="39" t="s">
        <v>574</v>
      </c>
      <c r="R59" s="39" t="s">
        <v>574</v>
      </c>
      <c r="S59" s="39" t="s">
        <v>574</v>
      </c>
      <c r="T59" s="39" t="s">
        <v>574</v>
      </c>
      <c r="U59" s="39" t="s">
        <v>574</v>
      </c>
      <c r="V59" s="25" t="s">
        <v>574</v>
      </c>
      <c r="X59" s="54"/>
    </row>
    <row r="60" spans="2:24" x14ac:dyDescent="0.2">
      <c r="B60" s="33" t="s">
        <v>293</v>
      </c>
      <c r="C60" s="18" t="s">
        <v>300</v>
      </c>
      <c r="D60" s="18" t="s">
        <v>367</v>
      </c>
      <c r="E60" s="39">
        <v>5.6818181818181816E-2</v>
      </c>
      <c r="F60" s="39">
        <v>0.1185064935064935</v>
      </c>
      <c r="G60" s="39">
        <v>0.12175324675324675</v>
      </c>
      <c r="H60" s="39">
        <v>0.21428571428571427</v>
      </c>
      <c r="I60" s="39">
        <v>0.22564935064935066</v>
      </c>
      <c r="J60" s="39">
        <v>0.17045454545454544</v>
      </c>
      <c r="K60" s="39">
        <v>9.2532467532467536E-2</v>
      </c>
      <c r="L60" s="39">
        <v>0</v>
      </c>
      <c r="M60" s="25">
        <v>3080</v>
      </c>
      <c r="N60" s="39" t="s">
        <v>574</v>
      </c>
      <c r="O60" s="39" t="s">
        <v>574</v>
      </c>
      <c r="P60" s="39" t="s">
        <v>574</v>
      </c>
      <c r="Q60" s="39" t="s">
        <v>574</v>
      </c>
      <c r="R60" s="39" t="s">
        <v>574</v>
      </c>
      <c r="S60" s="39" t="s">
        <v>574</v>
      </c>
      <c r="T60" s="39" t="s">
        <v>574</v>
      </c>
      <c r="U60" s="39" t="s">
        <v>574</v>
      </c>
      <c r="V60" s="25" t="s">
        <v>574</v>
      </c>
      <c r="X60" s="54"/>
    </row>
    <row r="61" spans="2:24" ht="6.75" customHeight="1" x14ac:dyDescent="0.2">
      <c r="D61" s="2"/>
      <c r="K61" s="7"/>
      <c r="N61" s="7"/>
      <c r="O61" s="7"/>
      <c r="P61" s="7"/>
      <c r="Q61" s="7"/>
      <c r="R61" s="7"/>
      <c r="S61" s="7"/>
      <c r="T61" s="7"/>
    </row>
    <row r="62" spans="2:24" x14ac:dyDescent="0.2">
      <c r="B62" s="33" t="s">
        <v>253</v>
      </c>
      <c r="C62" s="18" t="s">
        <v>39</v>
      </c>
      <c r="D62" s="21" t="s">
        <v>154</v>
      </c>
      <c r="E62" s="23">
        <v>8.4507042253521125E-2</v>
      </c>
      <c r="F62" s="23">
        <v>9.8591549295774641E-2</v>
      </c>
      <c r="G62" s="23">
        <v>0.14688128772635814</v>
      </c>
      <c r="H62" s="23">
        <v>0.35814889336016098</v>
      </c>
      <c r="I62" s="23">
        <v>0.2012072434607646</v>
      </c>
      <c r="J62" s="23">
        <v>7.6458752515090544E-2</v>
      </c>
      <c r="K62" s="23">
        <v>3.4205231388329982E-2</v>
      </c>
      <c r="L62" s="23">
        <v>0</v>
      </c>
      <c r="M62" s="24">
        <v>2485</v>
      </c>
      <c r="N62" s="23" t="s">
        <v>574</v>
      </c>
      <c r="O62" s="23" t="s">
        <v>574</v>
      </c>
      <c r="P62" s="23" t="s">
        <v>574</v>
      </c>
      <c r="Q62" s="23" t="s">
        <v>574</v>
      </c>
      <c r="R62" s="23" t="s">
        <v>574</v>
      </c>
      <c r="S62" s="23" t="s">
        <v>574</v>
      </c>
      <c r="T62" s="23" t="s">
        <v>574</v>
      </c>
      <c r="U62" s="23" t="s">
        <v>574</v>
      </c>
      <c r="V62" s="24" t="s">
        <v>574</v>
      </c>
    </row>
    <row r="63" spans="2:24" x14ac:dyDescent="0.2">
      <c r="B63" s="33" t="s">
        <v>253</v>
      </c>
      <c r="C63" s="18" t="s">
        <v>41</v>
      </c>
      <c r="D63" s="21" t="s">
        <v>155</v>
      </c>
      <c r="E63" s="23">
        <v>7.407407407407407E-2</v>
      </c>
      <c r="F63" s="23">
        <v>7.407407407407407E-2</v>
      </c>
      <c r="G63" s="23">
        <v>0.17901234567901234</v>
      </c>
      <c r="H63" s="23">
        <v>0.34259259259259262</v>
      </c>
      <c r="I63" s="23">
        <v>0.20679012345679013</v>
      </c>
      <c r="J63" s="23">
        <v>9.2592592592592587E-2</v>
      </c>
      <c r="K63" s="23">
        <v>3.3950617283950615E-2</v>
      </c>
      <c r="L63" s="23">
        <v>0</v>
      </c>
      <c r="M63" s="24">
        <v>1620</v>
      </c>
      <c r="N63" s="23" t="s">
        <v>575</v>
      </c>
      <c r="O63" s="23" t="s">
        <v>575</v>
      </c>
      <c r="P63" s="23" t="s">
        <v>575</v>
      </c>
      <c r="Q63" s="23" t="s">
        <v>575</v>
      </c>
      <c r="R63" s="23" t="s">
        <v>575</v>
      </c>
      <c r="S63" s="23" t="s">
        <v>575</v>
      </c>
      <c r="T63" s="23" t="s">
        <v>575</v>
      </c>
      <c r="U63" s="23" t="s">
        <v>575</v>
      </c>
      <c r="V63" s="24" t="s">
        <v>575</v>
      </c>
    </row>
    <row r="64" spans="2:24" x14ac:dyDescent="0.2">
      <c r="B64" s="33" t="s">
        <v>253</v>
      </c>
      <c r="C64" s="18" t="s">
        <v>43</v>
      </c>
      <c r="D64" s="21" t="s">
        <v>303</v>
      </c>
      <c r="E64" s="23">
        <v>8.1560283687943269E-2</v>
      </c>
      <c r="F64" s="23">
        <v>0.13002364066193853</v>
      </c>
      <c r="G64" s="23">
        <v>0.14420803782505912</v>
      </c>
      <c r="H64" s="23">
        <v>0.2706855791962175</v>
      </c>
      <c r="I64" s="23">
        <v>0.21749408983451538</v>
      </c>
      <c r="J64" s="23">
        <v>0.11347517730496454</v>
      </c>
      <c r="K64" s="23">
        <v>4.3735224586288417E-2</v>
      </c>
      <c r="L64" s="23">
        <v>0</v>
      </c>
      <c r="M64" s="24">
        <v>4230</v>
      </c>
      <c r="N64" s="23">
        <v>0.16666666666666666</v>
      </c>
      <c r="O64" s="23">
        <v>0</v>
      </c>
      <c r="P64" s="23">
        <v>0</v>
      </c>
      <c r="Q64" s="23">
        <v>0.16666666666666666</v>
      </c>
      <c r="R64" s="23">
        <v>0.33333333333333331</v>
      </c>
      <c r="S64" s="23">
        <v>0.16666666666666666</v>
      </c>
      <c r="T64" s="23">
        <v>0</v>
      </c>
      <c r="U64" s="23">
        <v>0</v>
      </c>
      <c r="V64" s="24">
        <v>30</v>
      </c>
    </row>
    <row r="65" spans="2:22" x14ac:dyDescent="0.2">
      <c r="B65" s="33" t="s">
        <v>253</v>
      </c>
      <c r="C65" s="18" t="s">
        <v>44</v>
      </c>
      <c r="D65" s="21" t="s">
        <v>304</v>
      </c>
      <c r="E65" s="23">
        <v>8.2420749279538907E-2</v>
      </c>
      <c r="F65" s="23">
        <v>0.12161383285302593</v>
      </c>
      <c r="G65" s="23">
        <v>0.13544668587896252</v>
      </c>
      <c r="H65" s="23">
        <v>0.25129682997118158</v>
      </c>
      <c r="I65" s="23">
        <v>0.21152737752161382</v>
      </c>
      <c r="J65" s="23">
        <v>0.14121037463976946</v>
      </c>
      <c r="K65" s="23">
        <v>5.648414985590778E-2</v>
      </c>
      <c r="L65" s="23">
        <v>0</v>
      </c>
      <c r="M65" s="24">
        <v>8675</v>
      </c>
      <c r="N65" s="23">
        <v>7.2289156626506021E-2</v>
      </c>
      <c r="O65" s="23">
        <v>9.6385542168674704E-2</v>
      </c>
      <c r="P65" s="23">
        <v>0.12048192771084337</v>
      </c>
      <c r="Q65" s="23">
        <v>0.26506024096385544</v>
      </c>
      <c r="R65" s="23">
        <v>0.24096385542168675</v>
      </c>
      <c r="S65" s="23">
        <v>0.16867469879518071</v>
      </c>
      <c r="T65" s="23">
        <v>4.8192771084337352E-2</v>
      </c>
      <c r="U65" s="23">
        <v>0</v>
      </c>
      <c r="V65" s="24">
        <v>415</v>
      </c>
    </row>
    <row r="66" spans="2:22" x14ac:dyDescent="0.2">
      <c r="B66" s="33" t="s">
        <v>253</v>
      </c>
      <c r="C66" s="18" t="s">
        <v>529</v>
      </c>
      <c r="D66" s="21" t="s">
        <v>530</v>
      </c>
      <c r="E66" s="23" t="s">
        <v>574</v>
      </c>
      <c r="F66" s="23" t="s">
        <v>574</v>
      </c>
      <c r="G66" s="23" t="s">
        <v>574</v>
      </c>
      <c r="H66" s="23" t="s">
        <v>574</v>
      </c>
      <c r="I66" s="23" t="s">
        <v>574</v>
      </c>
      <c r="J66" s="23" t="s">
        <v>574</v>
      </c>
      <c r="K66" s="23" t="s">
        <v>574</v>
      </c>
      <c r="L66" s="23" t="s">
        <v>574</v>
      </c>
      <c r="M66" s="24" t="s">
        <v>574</v>
      </c>
      <c r="N66" s="23" t="s">
        <v>574</v>
      </c>
      <c r="O66" s="23" t="s">
        <v>574</v>
      </c>
      <c r="P66" s="23" t="s">
        <v>574</v>
      </c>
      <c r="Q66" s="23" t="s">
        <v>574</v>
      </c>
      <c r="R66" s="23" t="s">
        <v>574</v>
      </c>
      <c r="S66" s="23" t="s">
        <v>574</v>
      </c>
      <c r="T66" s="23" t="s">
        <v>574</v>
      </c>
      <c r="U66" s="23" t="s">
        <v>574</v>
      </c>
      <c r="V66" s="24" t="s">
        <v>574</v>
      </c>
    </row>
    <row r="67" spans="2:22" x14ac:dyDescent="0.2">
      <c r="B67" s="33" t="s">
        <v>253</v>
      </c>
      <c r="C67" s="18" t="s">
        <v>437</v>
      </c>
      <c r="D67" s="21" t="s">
        <v>438</v>
      </c>
      <c r="E67" s="23" t="s">
        <v>574</v>
      </c>
      <c r="F67" s="23" t="s">
        <v>574</v>
      </c>
      <c r="G67" s="23" t="s">
        <v>574</v>
      </c>
      <c r="H67" s="23" t="s">
        <v>574</v>
      </c>
      <c r="I67" s="23" t="s">
        <v>574</v>
      </c>
      <c r="J67" s="23" t="s">
        <v>574</v>
      </c>
      <c r="K67" s="23" t="s">
        <v>574</v>
      </c>
      <c r="L67" s="23" t="s">
        <v>574</v>
      </c>
      <c r="M67" s="24" t="s">
        <v>574</v>
      </c>
      <c r="N67" s="23" t="s">
        <v>574</v>
      </c>
      <c r="O67" s="23" t="s">
        <v>574</v>
      </c>
      <c r="P67" s="23" t="s">
        <v>574</v>
      </c>
      <c r="Q67" s="23" t="s">
        <v>574</v>
      </c>
      <c r="R67" s="23" t="s">
        <v>574</v>
      </c>
      <c r="S67" s="23" t="s">
        <v>574</v>
      </c>
      <c r="T67" s="23" t="s">
        <v>574</v>
      </c>
      <c r="U67" s="23" t="s">
        <v>574</v>
      </c>
      <c r="V67" s="24" t="s">
        <v>574</v>
      </c>
    </row>
    <row r="68" spans="2:22" x14ac:dyDescent="0.2">
      <c r="B68" s="33" t="s">
        <v>253</v>
      </c>
      <c r="C68" s="18" t="s">
        <v>51</v>
      </c>
      <c r="D68" s="21" t="s">
        <v>162</v>
      </c>
      <c r="E68" s="23">
        <v>7.6424870466321237E-2</v>
      </c>
      <c r="F68" s="23">
        <v>0.11139896373056994</v>
      </c>
      <c r="G68" s="23">
        <v>0.13341968911917099</v>
      </c>
      <c r="H68" s="23">
        <v>0.30699481865284972</v>
      </c>
      <c r="I68" s="23">
        <v>0.22279792746113988</v>
      </c>
      <c r="J68" s="23">
        <v>0.10621761658031088</v>
      </c>
      <c r="K68" s="23">
        <v>4.2746113989637305E-2</v>
      </c>
      <c r="L68" s="23">
        <v>0</v>
      </c>
      <c r="M68" s="24">
        <v>3860</v>
      </c>
      <c r="N68" s="23">
        <v>0.18181818181818182</v>
      </c>
      <c r="O68" s="23">
        <v>0.18181818181818182</v>
      </c>
      <c r="P68" s="23">
        <v>9.0909090909090912E-2</v>
      </c>
      <c r="Q68" s="23">
        <v>0.27272727272727271</v>
      </c>
      <c r="R68" s="23">
        <v>0.18181818181818182</v>
      </c>
      <c r="S68" s="23">
        <v>9.0909090909090912E-2</v>
      </c>
      <c r="T68" s="23">
        <v>9.0909090909090912E-2</v>
      </c>
      <c r="U68" s="23">
        <v>0</v>
      </c>
      <c r="V68" s="24">
        <v>55</v>
      </c>
    </row>
    <row r="69" spans="2:22" x14ac:dyDescent="0.2">
      <c r="B69" s="33" t="s">
        <v>253</v>
      </c>
      <c r="C69" s="18" t="s">
        <v>59</v>
      </c>
      <c r="D69" s="21" t="s">
        <v>168</v>
      </c>
      <c r="E69" s="23" t="s">
        <v>574</v>
      </c>
      <c r="F69" s="23" t="s">
        <v>574</v>
      </c>
      <c r="G69" s="23" t="s">
        <v>574</v>
      </c>
      <c r="H69" s="23" t="s">
        <v>574</v>
      </c>
      <c r="I69" s="23" t="s">
        <v>574</v>
      </c>
      <c r="J69" s="23" t="s">
        <v>574</v>
      </c>
      <c r="K69" s="23" t="s">
        <v>574</v>
      </c>
      <c r="L69" s="23" t="s">
        <v>574</v>
      </c>
      <c r="M69" s="24" t="s">
        <v>574</v>
      </c>
      <c r="N69" s="23" t="s">
        <v>574</v>
      </c>
      <c r="O69" s="23" t="s">
        <v>574</v>
      </c>
      <c r="P69" s="23" t="s">
        <v>574</v>
      </c>
      <c r="Q69" s="23" t="s">
        <v>574</v>
      </c>
      <c r="R69" s="23" t="s">
        <v>574</v>
      </c>
      <c r="S69" s="23" t="s">
        <v>574</v>
      </c>
      <c r="T69" s="23" t="s">
        <v>574</v>
      </c>
      <c r="U69" s="23" t="s">
        <v>574</v>
      </c>
      <c r="V69" s="24" t="s">
        <v>574</v>
      </c>
    </row>
    <row r="70" spans="2:22" x14ac:dyDescent="0.2">
      <c r="B70" s="33" t="s">
        <v>253</v>
      </c>
      <c r="C70" s="18" t="s">
        <v>69</v>
      </c>
      <c r="D70" s="21" t="s">
        <v>306</v>
      </c>
      <c r="E70" s="23">
        <v>8.9902280130293166E-2</v>
      </c>
      <c r="F70" s="23">
        <v>0.11661237785016286</v>
      </c>
      <c r="G70" s="23">
        <v>0.13550488599348534</v>
      </c>
      <c r="H70" s="23">
        <v>0.30293159609120524</v>
      </c>
      <c r="I70" s="23">
        <v>0.21824104234527689</v>
      </c>
      <c r="J70" s="23">
        <v>9.7719869706840393E-2</v>
      </c>
      <c r="K70" s="23">
        <v>3.9739413680781759E-2</v>
      </c>
      <c r="L70" s="23">
        <v>0</v>
      </c>
      <c r="M70" s="24">
        <v>7675</v>
      </c>
      <c r="N70" s="23" t="s">
        <v>574</v>
      </c>
      <c r="O70" s="23" t="s">
        <v>574</v>
      </c>
      <c r="P70" s="23" t="s">
        <v>574</v>
      </c>
      <c r="Q70" s="23" t="s">
        <v>574</v>
      </c>
      <c r="R70" s="23" t="s">
        <v>574</v>
      </c>
      <c r="S70" s="23" t="s">
        <v>574</v>
      </c>
      <c r="T70" s="23" t="s">
        <v>574</v>
      </c>
      <c r="U70" s="23" t="s">
        <v>574</v>
      </c>
      <c r="V70" s="24" t="s">
        <v>574</v>
      </c>
    </row>
    <row r="71" spans="2:22" x14ac:dyDescent="0.2">
      <c r="B71" s="33" t="s">
        <v>243</v>
      </c>
      <c r="C71" s="18" t="s">
        <v>22</v>
      </c>
      <c r="D71" s="21" t="s">
        <v>142</v>
      </c>
      <c r="E71" s="23">
        <v>9.6774193548387094E-2</v>
      </c>
      <c r="F71" s="23">
        <v>9.7814776274713841E-2</v>
      </c>
      <c r="G71" s="23">
        <v>0.15088449531737774</v>
      </c>
      <c r="H71" s="23">
        <v>0.40166493236212281</v>
      </c>
      <c r="I71" s="23">
        <v>0.19875130072840791</v>
      </c>
      <c r="J71" s="23">
        <v>4.6826222684703434E-2</v>
      </c>
      <c r="K71" s="23">
        <v>8.3246618106139446E-3</v>
      </c>
      <c r="L71" s="23">
        <v>0</v>
      </c>
      <c r="M71" s="24">
        <v>4805</v>
      </c>
      <c r="N71" s="23">
        <v>4.3478260869565216E-2</v>
      </c>
      <c r="O71" s="23">
        <v>4.3478260869565216E-2</v>
      </c>
      <c r="P71" s="23">
        <v>0.17391304347826086</v>
      </c>
      <c r="Q71" s="23">
        <v>0.34782608695652173</v>
      </c>
      <c r="R71" s="23">
        <v>0.30434782608695654</v>
      </c>
      <c r="S71" s="23">
        <v>8.6956521739130432E-2</v>
      </c>
      <c r="T71" s="23">
        <v>4.3478260869565216E-2</v>
      </c>
      <c r="U71" s="23">
        <v>0</v>
      </c>
      <c r="V71" s="24">
        <v>115</v>
      </c>
    </row>
    <row r="72" spans="2:22" x14ac:dyDescent="0.2">
      <c r="B72" s="33" t="s">
        <v>243</v>
      </c>
      <c r="C72" s="18" t="s">
        <v>441</v>
      </c>
      <c r="D72" s="21" t="s">
        <v>442</v>
      </c>
      <c r="E72" s="23">
        <v>7.3726541554959779E-2</v>
      </c>
      <c r="F72" s="23">
        <v>9.9195710455764072E-2</v>
      </c>
      <c r="G72" s="23">
        <v>0.10857908847184987</v>
      </c>
      <c r="H72" s="23">
        <v>0.26675603217158178</v>
      </c>
      <c r="I72" s="23">
        <v>0.2546916890080429</v>
      </c>
      <c r="J72" s="23">
        <v>0.13404825737265416</v>
      </c>
      <c r="K72" s="23">
        <v>6.4343163538873996E-2</v>
      </c>
      <c r="L72" s="23">
        <v>0</v>
      </c>
      <c r="M72" s="24">
        <v>3730</v>
      </c>
      <c r="N72" s="23">
        <v>3.7974683544303799E-2</v>
      </c>
      <c r="O72" s="23">
        <v>8.8607594936708861E-2</v>
      </c>
      <c r="P72" s="23">
        <v>0.10126582278481013</v>
      </c>
      <c r="Q72" s="23">
        <v>0.29113924050632911</v>
      </c>
      <c r="R72" s="23">
        <v>0.26582278481012656</v>
      </c>
      <c r="S72" s="23">
        <v>0.16455696202531644</v>
      </c>
      <c r="T72" s="23">
        <v>6.3291139240506333E-2</v>
      </c>
      <c r="U72" s="23">
        <v>0</v>
      </c>
      <c r="V72" s="24">
        <v>395</v>
      </c>
    </row>
    <row r="73" spans="2:22" x14ac:dyDescent="0.2">
      <c r="B73" s="33" t="s">
        <v>243</v>
      </c>
      <c r="C73" s="18" t="s">
        <v>23</v>
      </c>
      <c r="D73" s="21" t="s">
        <v>308</v>
      </c>
      <c r="E73" s="23">
        <v>0.125</v>
      </c>
      <c r="F73" s="23">
        <v>0.1240234375</v>
      </c>
      <c r="G73" s="23">
        <v>0.1435546875</v>
      </c>
      <c r="H73" s="23">
        <v>0.33984375</v>
      </c>
      <c r="I73" s="23">
        <v>0.1865234375</v>
      </c>
      <c r="J73" s="23">
        <v>6.4453125E-2</v>
      </c>
      <c r="K73" s="23">
        <v>1.66015625E-2</v>
      </c>
      <c r="L73" s="23">
        <v>0</v>
      </c>
      <c r="M73" s="24">
        <v>5120</v>
      </c>
      <c r="N73" s="23">
        <v>6.8965517241379309E-2</v>
      </c>
      <c r="O73" s="23">
        <v>3.4482758620689655E-2</v>
      </c>
      <c r="P73" s="23">
        <v>0.10344827586206896</v>
      </c>
      <c r="Q73" s="23">
        <v>0.27586206896551724</v>
      </c>
      <c r="R73" s="23">
        <v>0.27586206896551724</v>
      </c>
      <c r="S73" s="23">
        <v>0.13793103448275862</v>
      </c>
      <c r="T73" s="23">
        <v>0.10344827586206896</v>
      </c>
      <c r="U73" s="23">
        <v>0</v>
      </c>
      <c r="V73" s="24">
        <v>145</v>
      </c>
    </row>
    <row r="74" spans="2:22" x14ac:dyDescent="0.2">
      <c r="B74" s="33" t="s">
        <v>243</v>
      </c>
      <c r="C74" s="18" t="s">
        <v>24</v>
      </c>
      <c r="D74" s="21" t="s">
        <v>143</v>
      </c>
      <c r="E74" s="23" t="s">
        <v>574</v>
      </c>
      <c r="F74" s="23" t="s">
        <v>574</v>
      </c>
      <c r="G74" s="23" t="s">
        <v>574</v>
      </c>
      <c r="H74" s="23" t="s">
        <v>574</v>
      </c>
      <c r="I74" s="23" t="s">
        <v>574</v>
      </c>
      <c r="J74" s="23" t="s">
        <v>574</v>
      </c>
      <c r="K74" s="23" t="s">
        <v>574</v>
      </c>
      <c r="L74" s="23" t="s">
        <v>574</v>
      </c>
      <c r="M74" s="24" t="s">
        <v>574</v>
      </c>
      <c r="N74" s="23" t="s">
        <v>574</v>
      </c>
      <c r="O74" s="23" t="s">
        <v>574</v>
      </c>
      <c r="P74" s="23" t="s">
        <v>574</v>
      </c>
      <c r="Q74" s="23" t="s">
        <v>574</v>
      </c>
      <c r="R74" s="23" t="s">
        <v>574</v>
      </c>
      <c r="S74" s="23" t="s">
        <v>574</v>
      </c>
      <c r="T74" s="23" t="s">
        <v>574</v>
      </c>
      <c r="U74" s="23" t="s">
        <v>574</v>
      </c>
      <c r="V74" s="24" t="s">
        <v>574</v>
      </c>
    </row>
    <row r="75" spans="2:22" x14ac:dyDescent="0.2">
      <c r="B75" s="33" t="s">
        <v>243</v>
      </c>
      <c r="C75" s="18" t="s">
        <v>25</v>
      </c>
      <c r="D75" s="21" t="s">
        <v>309</v>
      </c>
      <c r="E75" s="23">
        <v>0</v>
      </c>
      <c r="F75" s="23">
        <v>0</v>
      </c>
      <c r="G75" s="23">
        <v>0.13725490196078433</v>
      </c>
      <c r="H75" s="23">
        <v>0.41176470588235292</v>
      </c>
      <c r="I75" s="23">
        <v>0.28431372549019607</v>
      </c>
      <c r="J75" s="23">
        <v>0.13071895424836602</v>
      </c>
      <c r="K75" s="23">
        <v>3.2679738562091505E-2</v>
      </c>
      <c r="L75" s="23">
        <v>0</v>
      </c>
      <c r="M75" s="24">
        <v>1530</v>
      </c>
      <c r="N75" s="23" t="s">
        <v>575</v>
      </c>
      <c r="O75" s="23" t="s">
        <v>575</v>
      </c>
      <c r="P75" s="23" t="s">
        <v>575</v>
      </c>
      <c r="Q75" s="23" t="s">
        <v>575</v>
      </c>
      <c r="R75" s="23" t="s">
        <v>575</v>
      </c>
      <c r="S75" s="23" t="s">
        <v>575</v>
      </c>
      <c r="T75" s="23" t="s">
        <v>575</v>
      </c>
      <c r="U75" s="23" t="s">
        <v>575</v>
      </c>
      <c r="V75" s="24" t="s">
        <v>575</v>
      </c>
    </row>
    <row r="76" spans="2:22" x14ac:dyDescent="0.2">
      <c r="B76" s="33" t="s">
        <v>243</v>
      </c>
      <c r="C76" s="18" t="s">
        <v>445</v>
      </c>
      <c r="D76" s="21" t="s">
        <v>446</v>
      </c>
      <c r="E76" s="23">
        <v>9.1056910569105698E-2</v>
      </c>
      <c r="F76" s="23">
        <v>0.12520325203252033</v>
      </c>
      <c r="G76" s="23">
        <v>0.13983739837398373</v>
      </c>
      <c r="H76" s="23">
        <v>0.26829268292682928</v>
      </c>
      <c r="I76" s="23">
        <v>0.23252032520325203</v>
      </c>
      <c r="J76" s="23">
        <v>0.1008130081300813</v>
      </c>
      <c r="K76" s="23">
        <v>4.2276422764227641E-2</v>
      </c>
      <c r="L76" s="23">
        <v>0</v>
      </c>
      <c r="M76" s="24">
        <v>3075</v>
      </c>
      <c r="N76" s="23" t="s">
        <v>574</v>
      </c>
      <c r="O76" s="23" t="s">
        <v>574</v>
      </c>
      <c r="P76" s="23" t="s">
        <v>574</v>
      </c>
      <c r="Q76" s="23" t="s">
        <v>574</v>
      </c>
      <c r="R76" s="23" t="s">
        <v>574</v>
      </c>
      <c r="S76" s="23" t="s">
        <v>574</v>
      </c>
      <c r="T76" s="23" t="s">
        <v>574</v>
      </c>
      <c r="U76" s="23" t="s">
        <v>574</v>
      </c>
      <c r="V76" s="24" t="s">
        <v>574</v>
      </c>
    </row>
    <row r="77" spans="2:22" x14ac:dyDescent="0.2">
      <c r="B77" s="33" t="s">
        <v>243</v>
      </c>
      <c r="C77" s="18" t="s">
        <v>26</v>
      </c>
      <c r="D77" s="21" t="s">
        <v>310</v>
      </c>
      <c r="E77" s="23">
        <v>9.8559514783927212E-3</v>
      </c>
      <c r="F77" s="23">
        <v>2.1986353297952996E-2</v>
      </c>
      <c r="G77" s="23">
        <v>0.16300227445034116</v>
      </c>
      <c r="H77" s="23">
        <v>0.47990902198635332</v>
      </c>
      <c r="I77" s="23">
        <v>0.23805913570887036</v>
      </c>
      <c r="J77" s="23">
        <v>7.3540561031084153E-2</v>
      </c>
      <c r="K77" s="23">
        <v>1.3646702047005308E-2</v>
      </c>
      <c r="L77" s="23">
        <v>0</v>
      </c>
      <c r="M77" s="24">
        <v>6595</v>
      </c>
      <c r="N77" s="23" t="s">
        <v>574</v>
      </c>
      <c r="O77" s="23" t="s">
        <v>574</v>
      </c>
      <c r="P77" s="23" t="s">
        <v>574</v>
      </c>
      <c r="Q77" s="23" t="s">
        <v>574</v>
      </c>
      <c r="R77" s="23" t="s">
        <v>574</v>
      </c>
      <c r="S77" s="23" t="s">
        <v>574</v>
      </c>
      <c r="T77" s="23" t="s">
        <v>574</v>
      </c>
      <c r="U77" s="23" t="s">
        <v>574</v>
      </c>
      <c r="V77" s="24" t="s">
        <v>574</v>
      </c>
    </row>
    <row r="78" spans="2:22" x14ac:dyDescent="0.2">
      <c r="B78" s="33" t="s">
        <v>243</v>
      </c>
      <c r="C78" s="18" t="s">
        <v>28</v>
      </c>
      <c r="D78" s="21" t="s">
        <v>145</v>
      </c>
      <c r="E78" s="23">
        <v>2.8231797919762259E-2</v>
      </c>
      <c r="F78" s="23">
        <v>2.3774145616641901E-2</v>
      </c>
      <c r="G78" s="23">
        <v>0.15601783060921248</v>
      </c>
      <c r="H78" s="23">
        <v>0.42050520059435365</v>
      </c>
      <c r="I78" s="23">
        <v>0.24814264487369986</v>
      </c>
      <c r="J78" s="23">
        <v>9.8068350668647844E-2</v>
      </c>
      <c r="K78" s="23">
        <v>2.3774145616641901E-2</v>
      </c>
      <c r="L78" s="23">
        <v>0</v>
      </c>
      <c r="M78" s="24">
        <v>3365</v>
      </c>
      <c r="N78" s="23">
        <v>3.125E-2</v>
      </c>
      <c r="O78" s="23">
        <v>3.125E-2</v>
      </c>
      <c r="P78" s="23">
        <v>0.125</v>
      </c>
      <c r="Q78" s="23">
        <v>0.3125</v>
      </c>
      <c r="R78" s="23">
        <v>0.3125</v>
      </c>
      <c r="S78" s="23">
        <v>0.125</v>
      </c>
      <c r="T78" s="23">
        <v>3.125E-2</v>
      </c>
      <c r="U78" s="23">
        <v>0</v>
      </c>
      <c r="V78" s="24">
        <v>160</v>
      </c>
    </row>
    <row r="79" spans="2:22" x14ac:dyDescent="0.2">
      <c r="B79" s="33" t="s">
        <v>243</v>
      </c>
      <c r="C79" s="18" t="s">
        <v>29</v>
      </c>
      <c r="D79" s="21" t="s">
        <v>146</v>
      </c>
      <c r="E79" s="23">
        <v>8.6902545003103657E-3</v>
      </c>
      <c r="F79" s="23">
        <v>2.6691495965238982E-2</v>
      </c>
      <c r="G79" s="23">
        <v>0.13159528243327126</v>
      </c>
      <c r="H79" s="23">
        <v>0.41092489137181876</v>
      </c>
      <c r="I79" s="23">
        <v>0.28491620111731841</v>
      </c>
      <c r="J79" s="23">
        <v>0.1111111111111111</v>
      </c>
      <c r="K79" s="23">
        <v>2.6070763500931099E-2</v>
      </c>
      <c r="L79" s="23">
        <v>0</v>
      </c>
      <c r="M79" s="24">
        <v>8055</v>
      </c>
      <c r="N79" s="23" t="s">
        <v>574</v>
      </c>
      <c r="O79" s="23" t="s">
        <v>574</v>
      </c>
      <c r="P79" s="23" t="s">
        <v>574</v>
      </c>
      <c r="Q79" s="23" t="s">
        <v>574</v>
      </c>
      <c r="R79" s="23" t="s">
        <v>574</v>
      </c>
      <c r="S79" s="23" t="s">
        <v>574</v>
      </c>
      <c r="T79" s="23" t="s">
        <v>574</v>
      </c>
      <c r="U79" s="23" t="s">
        <v>574</v>
      </c>
      <c r="V79" s="24" t="s">
        <v>574</v>
      </c>
    </row>
    <row r="80" spans="2:22" x14ac:dyDescent="0.2">
      <c r="B80" s="33" t="s">
        <v>243</v>
      </c>
      <c r="C80" s="18" t="s">
        <v>30</v>
      </c>
      <c r="D80" s="21" t="s">
        <v>147</v>
      </c>
      <c r="E80" s="23">
        <v>7.3235685752330221E-2</v>
      </c>
      <c r="F80" s="23">
        <v>0.10719041278295606</v>
      </c>
      <c r="G80" s="23">
        <v>0.13315579227696406</v>
      </c>
      <c r="H80" s="23">
        <v>0.26564580559254325</v>
      </c>
      <c r="I80" s="23">
        <v>0.23435419440745672</v>
      </c>
      <c r="J80" s="23">
        <v>0.13249001331557922</v>
      </c>
      <c r="K80" s="23">
        <v>5.3262316910785618E-2</v>
      </c>
      <c r="L80" s="23">
        <v>0</v>
      </c>
      <c r="M80" s="24">
        <v>7510</v>
      </c>
      <c r="N80" s="23">
        <v>7.5949367088607597E-2</v>
      </c>
      <c r="O80" s="23">
        <v>7.5949367088607597E-2</v>
      </c>
      <c r="P80" s="23">
        <v>0.11392405063291139</v>
      </c>
      <c r="Q80" s="23">
        <v>0.23417721518987342</v>
      </c>
      <c r="R80" s="23">
        <v>0.26582278481012656</v>
      </c>
      <c r="S80" s="23">
        <v>0.15822784810126583</v>
      </c>
      <c r="T80" s="23">
        <v>8.2278481012658222E-2</v>
      </c>
      <c r="U80" s="23">
        <v>0</v>
      </c>
      <c r="V80" s="24">
        <v>790</v>
      </c>
    </row>
    <row r="81" spans="2:22" x14ac:dyDescent="0.2">
      <c r="B81" s="33" t="s">
        <v>243</v>
      </c>
      <c r="C81" s="18" t="s">
        <v>31</v>
      </c>
      <c r="D81" s="21" t="s">
        <v>311</v>
      </c>
      <c r="E81" s="23">
        <v>0.17528373266078184</v>
      </c>
      <c r="F81" s="23">
        <v>9.9621689785624218E-2</v>
      </c>
      <c r="G81" s="23">
        <v>0.13114754098360656</v>
      </c>
      <c r="H81" s="23">
        <v>0.30517023959646911</v>
      </c>
      <c r="I81" s="23">
        <v>0.21311475409836064</v>
      </c>
      <c r="J81" s="23">
        <v>5.9268600252206809E-2</v>
      </c>
      <c r="K81" s="23">
        <v>1.6393442622950821E-2</v>
      </c>
      <c r="L81" s="23">
        <v>0</v>
      </c>
      <c r="M81" s="24">
        <v>3965</v>
      </c>
      <c r="N81" s="23">
        <v>0.25</v>
      </c>
      <c r="O81" s="23">
        <v>0.125</v>
      </c>
      <c r="P81" s="23">
        <v>0.125</v>
      </c>
      <c r="Q81" s="23">
        <v>0.25</v>
      </c>
      <c r="R81" s="23">
        <v>0.16666666666666666</v>
      </c>
      <c r="S81" s="23">
        <v>4.1666666666666664E-2</v>
      </c>
      <c r="T81" s="23">
        <v>4.1666666666666664E-2</v>
      </c>
      <c r="U81" s="23">
        <v>0</v>
      </c>
      <c r="V81" s="24">
        <v>120</v>
      </c>
    </row>
    <row r="82" spans="2:22" x14ac:dyDescent="0.2">
      <c r="B82" s="33" t="s">
        <v>243</v>
      </c>
      <c r="C82" s="18" t="s">
        <v>32</v>
      </c>
      <c r="D82" s="21" t="s">
        <v>312</v>
      </c>
      <c r="E82" s="23" t="s">
        <v>574</v>
      </c>
      <c r="F82" s="23" t="s">
        <v>574</v>
      </c>
      <c r="G82" s="23" t="s">
        <v>574</v>
      </c>
      <c r="H82" s="23" t="s">
        <v>574</v>
      </c>
      <c r="I82" s="23" t="s">
        <v>574</v>
      </c>
      <c r="J82" s="23" t="s">
        <v>574</v>
      </c>
      <c r="K82" s="23" t="s">
        <v>574</v>
      </c>
      <c r="L82" s="23" t="s">
        <v>574</v>
      </c>
      <c r="M82" s="24" t="s">
        <v>574</v>
      </c>
      <c r="N82" s="23" t="s">
        <v>574</v>
      </c>
      <c r="O82" s="23" t="s">
        <v>574</v>
      </c>
      <c r="P82" s="23" t="s">
        <v>574</v>
      </c>
      <c r="Q82" s="23" t="s">
        <v>574</v>
      </c>
      <c r="R82" s="23" t="s">
        <v>574</v>
      </c>
      <c r="S82" s="23" t="s">
        <v>574</v>
      </c>
      <c r="T82" s="23" t="s">
        <v>574</v>
      </c>
      <c r="U82" s="23" t="s">
        <v>574</v>
      </c>
      <c r="V82" s="24" t="s">
        <v>574</v>
      </c>
    </row>
    <row r="83" spans="2:22" x14ac:dyDescent="0.2">
      <c r="B83" s="33" t="s">
        <v>243</v>
      </c>
      <c r="C83" s="18" t="s">
        <v>453</v>
      </c>
      <c r="D83" s="21" t="s">
        <v>454</v>
      </c>
      <c r="E83" s="23">
        <v>6.4798598949211902E-2</v>
      </c>
      <c r="F83" s="23">
        <v>5.4290718038528897E-2</v>
      </c>
      <c r="G83" s="23">
        <v>0.15411558669001751</v>
      </c>
      <c r="H83" s="23">
        <v>0.39929947460595444</v>
      </c>
      <c r="I83" s="23">
        <v>0.22241681260945709</v>
      </c>
      <c r="J83" s="23">
        <v>8.0560420315236428E-2</v>
      </c>
      <c r="K83" s="23">
        <v>2.6269702276707531E-2</v>
      </c>
      <c r="L83" s="23">
        <v>0</v>
      </c>
      <c r="M83" s="24">
        <v>2855</v>
      </c>
      <c r="N83" s="23">
        <v>1.0752688172043012E-2</v>
      </c>
      <c r="O83" s="23">
        <v>0</v>
      </c>
      <c r="P83" s="23">
        <v>0.10752688172043011</v>
      </c>
      <c r="Q83" s="23">
        <v>0.36559139784946237</v>
      </c>
      <c r="R83" s="23">
        <v>0.32258064516129031</v>
      </c>
      <c r="S83" s="23">
        <v>0.15053763440860216</v>
      </c>
      <c r="T83" s="23">
        <v>4.3010752688172046E-2</v>
      </c>
      <c r="U83" s="23">
        <v>0</v>
      </c>
      <c r="V83" s="24">
        <v>465</v>
      </c>
    </row>
    <row r="84" spans="2:22" x14ac:dyDescent="0.2">
      <c r="B84" s="33" t="s">
        <v>243</v>
      </c>
      <c r="C84" s="18" t="s">
        <v>33</v>
      </c>
      <c r="D84" s="21" t="s">
        <v>148</v>
      </c>
      <c r="E84" s="23">
        <v>0.12605042016806722</v>
      </c>
      <c r="F84" s="23">
        <v>0.12436974789915967</v>
      </c>
      <c r="G84" s="23">
        <v>0.14705882352941177</v>
      </c>
      <c r="H84" s="23">
        <v>0.31680672268907561</v>
      </c>
      <c r="I84" s="23">
        <v>0.2092436974789916</v>
      </c>
      <c r="J84" s="23">
        <v>5.9663865546218491E-2</v>
      </c>
      <c r="K84" s="23">
        <v>1.5966386554621848E-2</v>
      </c>
      <c r="L84" s="23">
        <v>0</v>
      </c>
      <c r="M84" s="24">
        <v>5950</v>
      </c>
      <c r="N84" s="23" t="s">
        <v>574</v>
      </c>
      <c r="O84" s="23" t="s">
        <v>574</v>
      </c>
      <c r="P84" s="23" t="s">
        <v>574</v>
      </c>
      <c r="Q84" s="23" t="s">
        <v>574</v>
      </c>
      <c r="R84" s="23" t="s">
        <v>574</v>
      </c>
      <c r="S84" s="23" t="s">
        <v>574</v>
      </c>
      <c r="T84" s="23" t="s">
        <v>574</v>
      </c>
      <c r="U84" s="23" t="s">
        <v>574</v>
      </c>
      <c r="V84" s="24" t="s">
        <v>574</v>
      </c>
    </row>
    <row r="85" spans="2:22" x14ac:dyDescent="0.2">
      <c r="B85" s="33" t="s">
        <v>243</v>
      </c>
      <c r="C85" s="18" t="s">
        <v>455</v>
      </c>
      <c r="D85" s="21" t="s">
        <v>456</v>
      </c>
      <c r="E85" s="23">
        <v>8.7072560467055873E-2</v>
      </c>
      <c r="F85" s="23">
        <v>9.8415346121768138E-2</v>
      </c>
      <c r="G85" s="23">
        <v>0.14278565471226021</v>
      </c>
      <c r="H85" s="23">
        <v>0.33594662218515431</v>
      </c>
      <c r="I85" s="23">
        <v>0.22418682235195997</v>
      </c>
      <c r="J85" s="23">
        <v>8.373644703919933E-2</v>
      </c>
      <c r="K85" s="23">
        <v>2.7856547122602167E-2</v>
      </c>
      <c r="L85" s="23">
        <v>0</v>
      </c>
      <c r="M85" s="24">
        <v>29975</v>
      </c>
      <c r="N85" s="23" t="s">
        <v>574</v>
      </c>
      <c r="O85" s="23" t="s">
        <v>574</v>
      </c>
      <c r="P85" s="23" t="s">
        <v>574</v>
      </c>
      <c r="Q85" s="23" t="s">
        <v>574</v>
      </c>
      <c r="R85" s="23" t="s">
        <v>574</v>
      </c>
      <c r="S85" s="23" t="s">
        <v>574</v>
      </c>
      <c r="T85" s="23" t="s">
        <v>574</v>
      </c>
      <c r="U85" s="23" t="s">
        <v>574</v>
      </c>
      <c r="V85" s="24" t="s">
        <v>574</v>
      </c>
    </row>
    <row r="86" spans="2:22" x14ac:dyDescent="0.2">
      <c r="B86" s="33" t="s">
        <v>243</v>
      </c>
      <c r="C86" s="18" t="s">
        <v>443</v>
      </c>
      <c r="D86" s="21" t="s">
        <v>444</v>
      </c>
      <c r="E86" s="23" t="s">
        <v>574</v>
      </c>
      <c r="F86" s="23" t="s">
        <v>574</v>
      </c>
      <c r="G86" s="23" t="s">
        <v>574</v>
      </c>
      <c r="H86" s="23" t="s">
        <v>574</v>
      </c>
      <c r="I86" s="23" t="s">
        <v>574</v>
      </c>
      <c r="J86" s="23" t="s">
        <v>574</v>
      </c>
      <c r="K86" s="23" t="s">
        <v>574</v>
      </c>
      <c r="L86" s="23" t="s">
        <v>574</v>
      </c>
      <c r="M86" s="24" t="s">
        <v>574</v>
      </c>
      <c r="N86" s="23" t="s">
        <v>574</v>
      </c>
      <c r="O86" s="23" t="s">
        <v>574</v>
      </c>
      <c r="P86" s="23" t="s">
        <v>574</v>
      </c>
      <c r="Q86" s="23" t="s">
        <v>574</v>
      </c>
      <c r="R86" s="23" t="s">
        <v>574</v>
      </c>
      <c r="S86" s="23" t="s">
        <v>574</v>
      </c>
      <c r="T86" s="23" t="s">
        <v>574</v>
      </c>
      <c r="U86" s="23" t="s">
        <v>574</v>
      </c>
      <c r="V86" s="24" t="s">
        <v>574</v>
      </c>
    </row>
    <row r="87" spans="2:22" x14ac:dyDescent="0.2">
      <c r="B87" s="33" t="s">
        <v>243</v>
      </c>
      <c r="C87" s="18" t="s">
        <v>447</v>
      </c>
      <c r="D87" s="21" t="s">
        <v>448</v>
      </c>
      <c r="E87" s="23">
        <v>8.4967320261437912E-2</v>
      </c>
      <c r="F87" s="23">
        <v>0.11437908496732026</v>
      </c>
      <c r="G87" s="23">
        <v>0.13943355119825709</v>
      </c>
      <c r="H87" s="23">
        <v>0.25163398692810457</v>
      </c>
      <c r="I87" s="23">
        <v>0.22440087145969498</v>
      </c>
      <c r="J87" s="23">
        <v>0.11328976034858387</v>
      </c>
      <c r="K87" s="23">
        <v>7.1895424836601302E-2</v>
      </c>
      <c r="L87" s="23">
        <v>0</v>
      </c>
      <c r="M87" s="24">
        <v>4590</v>
      </c>
      <c r="N87" s="23" t="s">
        <v>574</v>
      </c>
      <c r="O87" s="23" t="s">
        <v>574</v>
      </c>
      <c r="P87" s="23" t="s">
        <v>574</v>
      </c>
      <c r="Q87" s="23" t="s">
        <v>574</v>
      </c>
      <c r="R87" s="23" t="s">
        <v>574</v>
      </c>
      <c r="S87" s="23" t="s">
        <v>574</v>
      </c>
      <c r="T87" s="23" t="s">
        <v>574</v>
      </c>
      <c r="U87" s="23" t="s">
        <v>574</v>
      </c>
      <c r="V87" s="24" t="s">
        <v>574</v>
      </c>
    </row>
    <row r="88" spans="2:22" x14ac:dyDescent="0.2">
      <c r="B88" s="33" t="s">
        <v>243</v>
      </c>
      <c r="C88" s="18" t="s">
        <v>34</v>
      </c>
      <c r="D88" s="21" t="s">
        <v>149</v>
      </c>
      <c r="E88" s="23">
        <v>7.2289156626506021E-2</v>
      </c>
      <c r="F88" s="23">
        <v>9.906291834002677E-2</v>
      </c>
      <c r="G88" s="23">
        <v>0.13253012048192772</v>
      </c>
      <c r="H88" s="23">
        <v>0.25836680053547523</v>
      </c>
      <c r="I88" s="23">
        <v>0.25167336010709507</v>
      </c>
      <c r="J88" s="23">
        <v>0.12851405622489959</v>
      </c>
      <c r="K88" s="23">
        <v>5.8902275769745646E-2</v>
      </c>
      <c r="L88" s="23">
        <v>0</v>
      </c>
      <c r="M88" s="24">
        <v>3735</v>
      </c>
      <c r="N88" s="23">
        <v>4.2553191489361701E-2</v>
      </c>
      <c r="O88" s="23">
        <v>4.2553191489361701E-2</v>
      </c>
      <c r="P88" s="23">
        <v>0.1276595744680851</v>
      </c>
      <c r="Q88" s="23">
        <v>0.25531914893617019</v>
      </c>
      <c r="R88" s="23">
        <v>0.27659574468085107</v>
      </c>
      <c r="S88" s="23">
        <v>0.1702127659574468</v>
      </c>
      <c r="T88" s="23">
        <v>6.3829787234042548E-2</v>
      </c>
      <c r="U88" s="23">
        <v>0</v>
      </c>
      <c r="V88" s="24">
        <v>235</v>
      </c>
    </row>
    <row r="89" spans="2:22" x14ac:dyDescent="0.2">
      <c r="B89" s="33" t="s">
        <v>243</v>
      </c>
      <c r="C89" s="18" t="s">
        <v>449</v>
      </c>
      <c r="D89" s="21" t="s">
        <v>450</v>
      </c>
      <c r="E89" s="23">
        <v>5.4510058403634001E-2</v>
      </c>
      <c r="F89" s="23">
        <v>5.0616482803374434E-2</v>
      </c>
      <c r="G89" s="23">
        <v>0.16482803374432187</v>
      </c>
      <c r="H89" s="23">
        <v>0.46398442569759896</v>
      </c>
      <c r="I89" s="23">
        <v>0.20571057754704739</v>
      </c>
      <c r="J89" s="23">
        <v>4.9967553536664502E-2</v>
      </c>
      <c r="K89" s="23">
        <v>1.0382868267358857E-2</v>
      </c>
      <c r="L89" s="23">
        <v>0</v>
      </c>
      <c r="M89" s="24">
        <v>7705</v>
      </c>
      <c r="N89" s="23">
        <v>1.4925373134328358E-2</v>
      </c>
      <c r="O89" s="23">
        <v>1.4925373134328358E-2</v>
      </c>
      <c r="P89" s="23">
        <v>0.13432835820895522</v>
      </c>
      <c r="Q89" s="23">
        <v>0.46268656716417911</v>
      </c>
      <c r="R89" s="23">
        <v>0.26865671641791045</v>
      </c>
      <c r="S89" s="23">
        <v>8.9552238805970144E-2</v>
      </c>
      <c r="T89" s="23">
        <v>1.4925373134328358E-2</v>
      </c>
      <c r="U89" s="23">
        <v>0</v>
      </c>
      <c r="V89" s="24">
        <v>335</v>
      </c>
    </row>
    <row r="90" spans="2:22" x14ac:dyDescent="0.2">
      <c r="B90" s="33" t="s">
        <v>243</v>
      </c>
      <c r="C90" s="18" t="s">
        <v>35</v>
      </c>
      <c r="D90" s="21" t="s">
        <v>150</v>
      </c>
      <c r="E90" s="23" t="s">
        <v>574</v>
      </c>
      <c r="F90" s="23" t="s">
        <v>574</v>
      </c>
      <c r="G90" s="23" t="s">
        <v>574</v>
      </c>
      <c r="H90" s="23" t="s">
        <v>574</v>
      </c>
      <c r="I90" s="23" t="s">
        <v>574</v>
      </c>
      <c r="J90" s="23" t="s">
        <v>574</v>
      </c>
      <c r="K90" s="23" t="s">
        <v>574</v>
      </c>
      <c r="L90" s="23" t="s">
        <v>574</v>
      </c>
      <c r="M90" s="24" t="s">
        <v>574</v>
      </c>
      <c r="N90" s="23" t="s">
        <v>574</v>
      </c>
      <c r="O90" s="23" t="s">
        <v>574</v>
      </c>
      <c r="P90" s="23" t="s">
        <v>574</v>
      </c>
      <c r="Q90" s="23" t="s">
        <v>574</v>
      </c>
      <c r="R90" s="23" t="s">
        <v>574</v>
      </c>
      <c r="S90" s="23" t="s">
        <v>574</v>
      </c>
      <c r="T90" s="23" t="s">
        <v>574</v>
      </c>
      <c r="U90" s="23" t="s">
        <v>574</v>
      </c>
      <c r="V90" s="24" t="s">
        <v>574</v>
      </c>
    </row>
    <row r="91" spans="2:22" x14ac:dyDescent="0.2">
      <c r="B91" s="33" t="s">
        <v>243</v>
      </c>
      <c r="C91" s="18" t="s">
        <v>451</v>
      </c>
      <c r="D91" s="21" t="s">
        <v>452</v>
      </c>
      <c r="E91" s="23" t="s">
        <v>574</v>
      </c>
      <c r="F91" s="23" t="s">
        <v>574</v>
      </c>
      <c r="G91" s="23" t="s">
        <v>574</v>
      </c>
      <c r="H91" s="23" t="s">
        <v>574</v>
      </c>
      <c r="I91" s="23" t="s">
        <v>574</v>
      </c>
      <c r="J91" s="23" t="s">
        <v>574</v>
      </c>
      <c r="K91" s="23" t="s">
        <v>574</v>
      </c>
      <c r="L91" s="23" t="s">
        <v>574</v>
      </c>
      <c r="M91" s="24" t="s">
        <v>574</v>
      </c>
      <c r="N91" s="23" t="s">
        <v>574</v>
      </c>
      <c r="O91" s="23" t="s">
        <v>574</v>
      </c>
      <c r="P91" s="23" t="s">
        <v>574</v>
      </c>
      <c r="Q91" s="23" t="s">
        <v>574</v>
      </c>
      <c r="R91" s="23" t="s">
        <v>574</v>
      </c>
      <c r="S91" s="23" t="s">
        <v>574</v>
      </c>
      <c r="T91" s="23" t="s">
        <v>574</v>
      </c>
      <c r="U91" s="23" t="s">
        <v>574</v>
      </c>
      <c r="V91" s="24" t="s">
        <v>574</v>
      </c>
    </row>
    <row r="92" spans="2:22" x14ac:dyDescent="0.2">
      <c r="B92" s="33" t="s">
        <v>243</v>
      </c>
      <c r="C92" s="18" t="s">
        <v>36</v>
      </c>
      <c r="D92" s="21" t="s">
        <v>151</v>
      </c>
      <c r="E92" s="23">
        <v>0.10932475884244373</v>
      </c>
      <c r="F92" s="23">
        <v>0.10182207931404073</v>
      </c>
      <c r="G92" s="23">
        <v>0.16184351554126475</v>
      </c>
      <c r="H92" s="23">
        <v>0.3612004287245445</v>
      </c>
      <c r="I92" s="23">
        <v>0.19614147909967847</v>
      </c>
      <c r="J92" s="23">
        <v>5.2518756698821008E-2</v>
      </c>
      <c r="K92" s="23">
        <v>1.7148981779206859E-2</v>
      </c>
      <c r="L92" s="23">
        <v>0</v>
      </c>
      <c r="M92" s="24">
        <v>4665</v>
      </c>
      <c r="N92" s="23">
        <v>1.7241379310344827E-2</v>
      </c>
      <c r="O92" s="23">
        <v>1.7241379310344827E-2</v>
      </c>
      <c r="P92" s="23">
        <v>8.6206896551724144E-2</v>
      </c>
      <c r="Q92" s="23">
        <v>0.41379310344827586</v>
      </c>
      <c r="R92" s="23">
        <v>0.27586206896551724</v>
      </c>
      <c r="S92" s="23">
        <v>0.1206896551724138</v>
      </c>
      <c r="T92" s="23">
        <v>5.1724137931034482E-2</v>
      </c>
      <c r="U92" s="23">
        <v>0</v>
      </c>
      <c r="V92" s="24">
        <v>290</v>
      </c>
    </row>
    <row r="93" spans="2:22" x14ac:dyDescent="0.2">
      <c r="B93" s="33" t="s">
        <v>243</v>
      </c>
      <c r="C93" s="18" t="s">
        <v>439</v>
      </c>
      <c r="D93" s="21" t="s">
        <v>440</v>
      </c>
      <c r="E93" s="23">
        <v>9.0283091048201994E-2</v>
      </c>
      <c r="F93" s="23">
        <v>8.9517980107115536E-2</v>
      </c>
      <c r="G93" s="23">
        <v>0.12700841622035194</v>
      </c>
      <c r="H93" s="23">
        <v>0.26855394032134661</v>
      </c>
      <c r="I93" s="23">
        <v>0.22647283856159142</v>
      </c>
      <c r="J93" s="23">
        <v>0.13389441469013008</v>
      </c>
      <c r="K93" s="23">
        <v>6.426931905126243E-2</v>
      </c>
      <c r="L93" s="23">
        <v>0</v>
      </c>
      <c r="M93" s="24">
        <v>6535</v>
      </c>
      <c r="N93" s="23" t="s">
        <v>574</v>
      </c>
      <c r="O93" s="23" t="s">
        <v>574</v>
      </c>
      <c r="P93" s="23" t="s">
        <v>574</v>
      </c>
      <c r="Q93" s="23" t="s">
        <v>574</v>
      </c>
      <c r="R93" s="23" t="s">
        <v>574</v>
      </c>
      <c r="S93" s="23" t="s">
        <v>574</v>
      </c>
      <c r="T93" s="23" t="s">
        <v>574</v>
      </c>
      <c r="U93" s="23" t="s">
        <v>574</v>
      </c>
      <c r="V93" s="24" t="s">
        <v>574</v>
      </c>
    </row>
    <row r="94" spans="2:22" x14ac:dyDescent="0.2">
      <c r="B94" s="33" t="s">
        <v>243</v>
      </c>
      <c r="C94" s="18" t="s">
        <v>37</v>
      </c>
      <c r="D94" s="21" t="s">
        <v>152</v>
      </c>
      <c r="E94" s="23" t="s">
        <v>574</v>
      </c>
      <c r="F94" s="23" t="s">
        <v>574</v>
      </c>
      <c r="G94" s="23" t="s">
        <v>574</v>
      </c>
      <c r="H94" s="23" t="s">
        <v>574</v>
      </c>
      <c r="I94" s="23" t="s">
        <v>574</v>
      </c>
      <c r="J94" s="23" t="s">
        <v>574</v>
      </c>
      <c r="K94" s="23" t="s">
        <v>574</v>
      </c>
      <c r="L94" s="23" t="s">
        <v>574</v>
      </c>
      <c r="M94" s="24" t="s">
        <v>574</v>
      </c>
      <c r="N94" s="23" t="s">
        <v>574</v>
      </c>
      <c r="O94" s="23" t="s">
        <v>574</v>
      </c>
      <c r="P94" s="23" t="s">
        <v>574</v>
      </c>
      <c r="Q94" s="23" t="s">
        <v>574</v>
      </c>
      <c r="R94" s="23" t="s">
        <v>574</v>
      </c>
      <c r="S94" s="23" t="s">
        <v>574</v>
      </c>
      <c r="T94" s="23" t="s">
        <v>574</v>
      </c>
      <c r="U94" s="23" t="s">
        <v>574</v>
      </c>
      <c r="V94" s="24" t="s">
        <v>574</v>
      </c>
    </row>
    <row r="95" spans="2:22" x14ac:dyDescent="0.2">
      <c r="B95" s="33" t="s">
        <v>243</v>
      </c>
      <c r="C95" s="18" t="s">
        <v>38</v>
      </c>
      <c r="D95" s="21" t="s">
        <v>153</v>
      </c>
      <c r="E95" s="23" t="s">
        <v>574</v>
      </c>
      <c r="F95" s="23" t="s">
        <v>574</v>
      </c>
      <c r="G95" s="23" t="s">
        <v>574</v>
      </c>
      <c r="H95" s="23" t="s">
        <v>574</v>
      </c>
      <c r="I95" s="23" t="s">
        <v>574</v>
      </c>
      <c r="J95" s="23" t="s">
        <v>574</v>
      </c>
      <c r="K95" s="23" t="s">
        <v>574</v>
      </c>
      <c r="L95" s="23" t="s">
        <v>574</v>
      </c>
      <c r="M95" s="24" t="s">
        <v>574</v>
      </c>
      <c r="N95" s="23" t="s">
        <v>574</v>
      </c>
      <c r="O95" s="23" t="s">
        <v>574</v>
      </c>
      <c r="P95" s="23" t="s">
        <v>574</v>
      </c>
      <c r="Q95" s="23" t="s">
        <v>574</v>
      </c>
      <c r="R95" s="23" t="s">
        <v>574</v>
      </c>
      <c r="S95" s="23" t="s">
        <v>574</v>
      </c>
      <c r="T95" s="23" t="s">
        <v>574</v>
      </c>
      <c r="U95" s="23" t="s">
        <v>574</v>
      </c>
      <c r="V95" s="24" t="s">
        <v>574</v>
      </c>
    </row>
    <row r="96" spans="2:22" x14ac:dyDescent="0.2">
      <c r="B96" s="33" t="s">
        <v>265</v>
      </c>
      <c r="C96" s="18" t="s">
        <v>461</v>
      </c>
      <c r="D96" s="21" t="s">
        <v>462</v>
      </c>
      <c r="E96" s="23" t="s">
        <v>574</v>
      </c>
      <c r="F96" s="23" t="s">
        <v>574</v>
      </c>
      <c r="G96" s="23" t="s">
        <v>574</v>
      </c>
      <c r="H96" s="23" t="s">
        <v>574</v>
      </c>
      <c r="I96" s="23" t="s">
        <v>574</v>
      </c>
      <c r="J96" s="23" t="s">
        <v>574</v>
      </c>
      <c r="K96" s="23" t="s">
        <v>574</v>
      </c>
      <c r="L96" s="23" t="s">
        <v>574</v>
      </c>
      <c r="M96" s="24" t="s">
        <v>574</v>
      </c>
      <c r="N96" s="23" t="s">
        <v>574</v>
      </c>
      <c r="O96" s="23" t="s">
        <v>574</v>
      </c>
      <c r="P96" s="23" t="s">
        <v>574</v>
      </c>
      <c r="Q96" s="23" t="s">
        <v>574</v>
      </c>
      <c r="R96" s="23" t="s">
        <v>574</v>
      </c>
      <c r="S96" s="23" t="s">
        <v>574</v>
      </c>
      <c r="T96" s="23" t="s">
        <v>574</v>
      </c>
      <c r="U96" s="23" t="s">
        <v>574</v>
      </c>
      <c r="V96" s="24" t="s">
        <v>574</v>
      </c>
    </row>
    <row r="97" spans="2:22" x14ac:dyDescent="0.2">
      <c r="B97" s="33" t="s">
        <v>265</v>
      </c>
      <c r="C97" s="18" t="s">
        <v>475</v>
      </c>
      <c r="D97" s="21" t="s">
        <v>476</v>
      </c>
      <c r="E97" s="23" t="s">
        <v>574</v>
      </c>
      <c r="F97" s="23" t="s">
        <v>574</v>
      </c>
      <c r="G97" s="23" t="s">
        <v>574</v>
      </c>
      <c r="H97" s="23" t="s">
        <v>574</v>
      </c>
      <c r="I97" s="23" t="s">
        <v>574</v>
      </c>
      <c r="J97" s="23" t="s">
        <v>574</v>
      </c>
      <c r="K97" s="23" t="s">
        <v>574</v>
      </c>
      <c r="L97" s="23" t="s">
        <v>574</v>
      </c>
      <c r="M97" s="24" t="s">
        <v>574</v>
      </c>
      <c r="N97" s="23" t="s">
        <v>574</v>
      </c>
      <c r="O97" s="23" t="s">
        <v>574</v>
      </c>
      <c r="P97" s="23" t="s">
        <v>574</v>
      </c>
      <c r="Q97" s="23" t="s">
        <v>574</v>
      </c>
      <c r="R97" s="23" t="s">
        <v>574</v>
      </c>
      <c r="S97" s="23" t="s">
        <v>574</v>
      </c>
      <c r="T97" s="23" t="s">
        <v>574</v>
      </c>
      <c r="U97" s="23" t="s">
        <v>574</v>
      </c>
      <c r="V97" s="24" t="s">
        <v>574</v>
      </c>
    </row>
    <row r="98" spans="2:22" x14ac:dyDescent="0.2">
      <c r="B98" s="33" t="s">
        <v>265</v>
      </c>
      <c r="C98" s="18" t="s">
        <v>473</v>
      </c>
      <c r="D98" s="21" t="s">
        <v>474</v>
      </c>
      <c r="E98" s="23">
        <v>5.9046177138531414E-2</v>
      </c>
      <c r="F98" s="23">
        <v>0.10446631339894019</v>
      </c>
      <c r="G98" s="23">
        <v>0.10522331566994701</v>
      </c>
      <c r="H98" s="23">
        <v>0.23996971990915972</v>
      </c>
      <c r="I98" s="23">
        <v>0.25435276305828919</v>
      </c>
      <c r="J98" s="23">
        <v>0.16654049962149886</v>
      </c>
      <c r="K98" s="23">
        <v>7.0401211203633615E-2</v>
      </c>
      <c r="L98" s="23">
        <v>0</v>
      </c>
      <c r="M98" s="24">
        <v>6605</v>
      </c>
      <c r="N98" s="23">
        <v>7.9365079365079361E-2</v>
      </c>
      <c r="O98" s="23">
        <v>7.1428571428571425E-2</v>
      </c>
      <c r="P98" s="23">
        <v>0.1111111111111111</v>
      </c>
      <c r="Q98" s="23">
        <v>0.23809523809523808</v>
      </c>
      <c r="R98" s="23">
        <v>0.23015873015873015</v>
      </c>
      <c r="S98" s="23">
        <v>0.17460317460317459</v>
      </c>
      <c r="T98" s="23">
        <v>9.5238095238095233E-2</v>
      </c>
      <c r="U98" s="23">
        <v>0</v>
      </c>
      <c r="V98" s="24">
        <v>630</v>
      </c>
    </row>
    <row r="99" spans="2:22" x14ac:dyDescent="0.2">
      <c r="B99" s="33" t="s">
        <v>265</v>
      </c>
      <c r="C99" s="18" t="s">
        <v>459</v>
      </c>
      <c r="D99" s="21" t="s">
        <v>460</v>
      </c>
      <c r="E99" s="23">
        <v>0.20705882352941177</v>
      </c>
      <c r="F99" s="23">
        <v>0.14117647058823529</v>
      </c>
      <c r="G99" s="23">
        <v>0.12705882352941175</v>
      </c>
      <c r="H99" s="23">
        <v>0.3411764705882353</v>
      </c>
      <c r="I99" s="23">
        <v>0.12705882352941175</v>
      </c>
      <c r="J99" s="23">
        <v>4.4705882352941179E-2</v>
      </c>
      <c r="K99" s="23">
        <v>1.1764705882352941E-2</v>
      </c>
      <c r="L99" s="23">
        <v>0</v>
      </c>
      <c r="M99" s="24">
        <v>2125</v>
      </c>
      <c r="N99" s="23" t="s">
        <v>574</v>
      </c>
      <c r="O99" s="23" t="s">
        <v>574</v>
      </c>
      <c r="P99" s="23" t="s">
        <v>574</v>
      </c>
      <c r="Q99" s="23" t="s">
        <v>574</v>
      </c>
      <c r="R99" s="23" t="s">
        <v>574</v>
      </c>
      <c r="S99" s="23" t="s">
        <v>574</v>
      </c>
      <c r="T99" s="23" t="s">
        <v>574</v>
      </c>
      <c r="U99" s="23" t="s">
        <v>574</v>
      </c>
      <c r="V99" s="24" t="s">
        <v>574</v>
      </c>
    </row>
    <row r="100" spans="2:22" x14ac:dyDescent="0.2">
      <c r="B100" s="33" t="s">
        <v>265</v>
      </c>
      <c r="C100" s="18" t="s">
        <v>45</v>
      </c>
      <c r="D100" s="21" t="s">
        <v>157</v>
      </c>
      <c r="E100" s="23">
        <v>0</v>
      </c>
      <c r="F100" s="23">
        <v>0</v>
      </c>
      <c r="G100" s="23">
        <v>0.15384615384615385</v>
      </c>
      <c r="H100" s="23">
        <v>0.36615384615384616</v>
      </c>
      <c r="I100" s="23">
        <v>0.28307692307692306</v>
      </c>
      <c r="J100" s="23">
        <v>0.15076923076923077</v>
      </c>
      <c r="K100" s="23">
        <v>4.6153846153846156E-2</v>
      </c>
      <c r="L100" s="23">
        <v>0</v>
      </c>
      <c r="M100" s="24">
        <v>1625</v>
      </c>
      <c r="N100" s="23">
        <v>0</v>
      </c>
      <c r="O100" s="23">
        <v>0</v>
      </c>
      <c r="P100" s="23">
        <v>0</v>
      </c>
      <c r="Q100" s="23">
        <v>0.42857142857142855</v>
      </c>
      <c r="R100" s="23">
        <v>0.2857142857142857</v>
      </c>
      <c r="S100" s="23">
        <v>0.14285714285714285</v>
      </c>
      <c r="T100" s="23">
        <v>0</v>
      </c>
      <c r="U100" s="23">
        <v>0</v>
      </c>
      <c r="V100" s="24">
        <v>35</v>
      </c>
    </row>
    <row r="101" spans="2:22" x14ac:dyDescent="0.2">
      <c r="B101" s="33" t="s">
        <v>265</v>
      </c>
      <c r="C101" s="18" t="s">
        <v>554</v>
      </c>
      <c r="D101" s="21" t="s">
        <v>555</v>
      </c>
      <c r="E101" s="23" t="s">
        <v>574</v>
      </c>
      <c r="F101" s="23" t="s">
        <v>574</v>
      </c>
      <c r="G101" s="23" t="s">
        <v>574</v>
      </c>
      <c r="H101" s="23" t="s">
        <v>574</v>
      </c>
      <c r="I101" s="23" t="s">
        <v>574</v>
      </c>
      <c r="J101" s="23" t="s">
        <v>574</v>
      </c>
      <c r="K101" s="23" t="s">
        <v>574</v>
      </c>
      <c r="L101" s="23" t="s">
        <v>574</v>
      </c>
      <c r="M101" s="24" t="s">
        <v>574</v>
      </c>
      <c r="N101" s="23" t="s">
        <v>574</v>
      </c>
      <c r="O101" s="23" t="s">
        <v>574</v>
      </c>
      <c r="P101" s="23" t="s">
        <v>574</v>
      </c>
      <c r="Q101" s="23" t="s">
        <v>574</v>
      </c>
      <c r="R101" s="23" t="s">
        <v>574</v>
      </c>
      <c r="S101" s="23" t="s">
        <v>574</v>
      </c>
      <c r="T101" s="23" t="s">
        <v>574</v>
      </c>
      <c r="U101" s="23" t="s">
        <v>574</v>
      </c>
      <c r="V101" s="24" t="s">
        <v>574</v>
      </c>
    </row>
    <row r="102" spans="2:22" x14ac:dyDescent="0.2">
      <c r="B102" s="33" t="s">
        <v>265</v>
      </c>
      <c r="C102" s="18" t="s">
        <v>471</v>
      </c>
      <c r="D102" s="21" t="s">
        <v>472</v>
      </c>
      <c r="E102" s="23">
        <v>7.5809786354238462E-2</v>
      </c>
      <c r="F102" s="23">
        <v>0.10889042039972432</v>
      </c>
      <c r="G102" s="23">
        <v>0.12646450723638869</v>
      </c>
      <c r="H102" s="23">
        <v>0.24707098552722259</v>
      </c>
      <c r="I102" s="23">
        <v>0.2250172294968987</v>
      </c>
      <c r="J102" s="23">
        <v>0.15472088215024121</v>
      </c>
      <c r="K102" s="23">
        <v>6.202618883528601E-2</v>
      </c>
      <c r="L102" s="23">
        <v>0</v>
      </c>
      <c r="M102" s="24">
        <v>14510</v>
      </c>
      <c r="N102" s="23" t="s">
        <v>574</v>
      </c>
      <c r="O102" s="23" t="s">
        <v>574</v>
      </c>
      <c r="P102" s="23" t="s">
        <v>574</v>
      </c>
      <c r="Q102" s="23" t="s">
        <v>574</v>
      </c>
      <c r="R102" s="23" t="s">
        <v>574</v>
      </c>
      <c r="S102" s="23" t="s">
        <v>574</v>
      </c>
      <c r="T102" s="23" t="s">
        <v>574</v>
      </c>
      <c r="U102" s="23" t="s">
        <v>574</v>
      </c>
      <c r="V102" s="24" t="s">
        <v>574</v>
      </c>
    </row>
    <row r="103" spans="2:22" x14ac:dyDescent="0.2">
      <c r="B103" s="33" t="s">
        <v>265</v>
      </c>
      <c r="C103" s="18" t="s">
        <v>465</v>
      </c>
      <c r="D103" s="21" t="s">
        <v>466</v>
      </c>
      <c r="E103" s="23" t="s">
        <v>574</v>
      </c>
      <c r="F103" s="23" t="s">
        <v>574</v>
      </c>
      <c r="G103" s="23" t="s">
        <v>574</v>
      </c>
      <c r="H103" s="23" t="s">
        <v>574</v>
      </c>
      <c r="I103" s="23" t="s">
        <v>574</v>
      </c>
      <c r="J103" s="23" t="s">
        <v>574</v>
      </c>
      <c r="K103" s="23" t="s">
        <v>574</v>
      </c>
      <c r="L103" s="23" t="s">
        <v>574</v>
      </c>
      <c r="M103" s="24" t="s">
        <v>574</v>
      </c>
      <c r="N103" s="23" t="s">
        <v>574</v>
      </c>
      <c r="O103" s="23" t="s">
        <v>574</v>
      </c>
      <c r="P103" s="23" t="s">
        <v>574</v>
      </c>
      <c r="Q103" s="23" t="s">
        <v>574</v>
      </c>
      <c r="R103" s="23" t="s">
        <v>574</v>
      </c>
      <c r="S103" s="23" t="s">
        <v>574</v>
      </c>
      <c r="T103" s="23" t="s">
        <v>574</v>
      </c>
      <c r="U103" s="23" t="s">
        <v>574</v>
      </c>
      <c r="V103" s="24" t="s">
        <v>574</v>
      </c>
    </row>
    <row r="104" spans="2:22" x14ac:dyDescent="0.2">
      <c r="B104" s="33" t="s">
        <v>265</v>
      </c>
      <c r="C104" s="18" t="s">
        <v>463</v>
      </c>
      <c r="D104" s="21" t="s">
        <v>464</v>
      </c>
      <c r="E104" s="23" t="s">
        <v>574</v>
      </c>
      <c r="F104" s="23" t="s">
        <v>574</v>
      </c>
      <c r="G104" s="23" t="s">
        <v>574</v>
      </c>
      <c r="H104" s="23" t="s">
        <v>574</v>
      </c>
      <c r="I104" s="23" t="s">
        <v>574</v>
      </c>
      <c r="J104" s="23" t="s">
        <v>574</v>
      </c>
      <c r="K104" s="23" t="s">
        <v>574</v>
      </c>
      <c r="L104" s="23" t="s">
        <v>574</v>
      </c>
      <c r="M104" s="24" t="s">
        <v>574</v>
      </c>
      <c r="N104" s="23" t="s">
        <v>574</v>
      </c>
      <c r="O104" s="23" t="s">
        <v>574</v>
      </c>
      <c r="P104" s="23" t="s">
        <v>574</v>
      </c>
      <c r="Q104" s="23" t="s">
        <v>574</v>
      </c>
      <c r="R104" s="23" t="s">
        <v>574</v>
      </c>
      <c r="S104" s="23" t="s">
        <v>574</v>
      </c>
      <c r="T104" s="23" t="s">
        <v>574</v>
      </c>
      <c r="U104" s="23" t="s">
        <v>574</v>
      </c>
      <c r="V104" s="24" t="s">
        <v>574</v>
      </c>
    </row>
    <row r="105" spans="2:22" x14ac:dyDescent="0.2">
      <c r="B105" s="33" t="s">
        <v>265</v>
      </c>
      <c r="C105" s="18" t="s">
        <v>457</v>
      </c>
      <c r="D105" s="21" t="s">
        <v>458</v>
      </c>
      <c r="E105" s="23">
        <v>0.11205073995771671</v>
      </c>
      <c r="F105" s="23">
        <v>9.3023255813953487E-2</v>
      </c>
      <c r="G105" s="23">
        <v>0.13160676532769555</v>
      </c>
      <c r="H105" s="23">
        <v>0.30338266384778012</v>
      </c>
      <c r="I105" s="23">
        <v>0.20401691331923891</v>
      </c>
      <c r="J105" s="23">
        <v>0.10253699788583509</v>
      </c>
      <c r="K105" s="23">
        <v>5.2854122621564484E-2</v>
      </c>
      <c r="L105" s="23">
        <v>0</v>
      </c>
      <c r="M105" s="24">
        <v>9460</v>
      </c>
      <c r="N105" s="23" t="s">
        <v>574</v>
      </c>
      <c r="O105" s="23" t="s">
        <v>574</v>
      </c>
      <c r="P105" s="23" t="s">
        <v>574</v>
      </c>
      <c r="Q105" s="23" t="s">
        <v>574</v>
      </c>
      <c r="R105" s="23" t="s">
        <v>574</v>
      </c>
      <c r="S105" s="23" t="s">
        <v>574</v>
      </c>
      <c r="T105" s="23" t="s">
        <v>574</v>
      </c>
      <c r="U105" s="23" t="s">
        <v>574</v>
      </c>
      <c r="V105" s="24" t="s">
        <v>574</v>
      </c>
    </row>
    <row r="106" spans="2:22" x14ac:dyDescent="0.2">
      <c r="B106" s="33" t="s">
        <v>265</v>
      </c>
      <c r="C106" s="18" t="s">
        <v>531</v>
      </c>
      <c r="D106" s="21" t="s">
        <v>532</v>
      </c>
      <c r="E106" s="23">
        <v>0.11510791366906475</v>
      </c>
      <c r="F106" s="23">
        <v>9.146968139773895E-2</v>
      </c>
      <c r="G106" s="23">
        <v>0.1593011305241521</v>
      </c>
      <c r="H106" s="23">
        <v>0.32579650565262075</v>
      </c>
      <c r="I106" s="23">
        <v>0.19732785200411099</v>
      </c>
      <c r="J106" s="23">
        <v>8.5303186022610486E-2</v>
      </c>
      <c r="K106" s="23">
        <v>2.4665981500513873E-2</v>
      </c>
      <c r="L106" s="23">
        <v>0</v>
      </c>
      <c r="M106" s="24">
        <v>4865</v>
      </c>
      <c r="N106" s="23" t="s">
        <v>574</v>
      </c>
      <c r="O106" s="23" t="s">
        <v>574</v>
      </c>
      <c r="P106" s="23" t="s">
        <v>574</v>
      </c>
      <c r="Q106" s="23" t="s">
        <v>574</v>
      </c>
      <c r="R106" s="23" t="s">
        <v>574</v>
      </c>
      <c r="S106" s="23" t="s">
        <v>574</v>
      </c>
      <c r="T106" s="23" t="s">
        <v>574</v>
      </c>
      <c r="U106" s="23" t="s">
        <v>574</v>
      </c>
      <c r="V106" s="24" t="s">
        <v>574</v>
      </c>
    </row>
    <row r="107" spans="2:22" x14ac:dyDescent="0.2">
      <c r="B107" s="33" t="s">
        <v>265</v>
      </c>
      <c r="C107" s="18" t="s">
        <v>469</v>
      </c>
      <c r="D107" s="21" t="s">
        <v>470</v>
      </c>
      <c r="E107" s="23">
        <v>5.268389662027833E-2</v>
      </c>
      <c r="F107" s="23">
        <v>8.74751491053678E-2</v>
      </c>
      <c r="G107" s="23">
        <v>0.16500994035785288</v>
      </c>
      <c r="H107" s="23">
        <v>0.33996023856858848</v>
      </c>
      <c r="I107" s="23">
        <v>0.22962226640159045</v>
      </c>
      <c r="J107" s="23">
        <v>9.5427435387673953E-2</v>
      </c>
      <c r="K107" s="23">
        <v>2.982107355864811E-2</v>
      </c>
      <c r="L107" s="23">
        <v>0</v>
      </c>
      <c r="M107" s="24">
        <v>5030</v>
      </c>
      <c r="N107" s="23">
        <v>6.8181818181818177E-2</v>
      </c>
      <c r="O107" s="23">
        <v>6.8181818181818177E-2</v>
      </c>
      <c r="P107" s="23">
        <v>0.22727272727272727</v>
      </c>
      <c r="Q107" s="23">
        <v>0.27272727272727271</v>
      </c>
      <c r="R107" s="23">
        <v>0.22727272727272727</v>
      </c>
      <c r="S107" s="23">
        <v>9.0909090909090912E-2</v>
      </c>
      <c r="T107" s="23">
        <v>2.2727272727272728E-2</v>
      </c>
      <c r="U107" s="23">
        <v>0</v>
      </c>
      <c r="V107" s="24">
        <v>220</v>
      </c>
    </row>
    <row r="108" spans="2:22" x14ac:dyDescent="0.2">
      <c r="B108" s="33" t="s">
        <v>265</v>
      </c>
      <c r="C108" s="18" t="s">
        <v>467</v>
      </c>
      <c r="D108" s="21" t="s">
        <v>468</v>
      </c>
      <c r="E108" s="23" t="s">
        <v>574</v>
      </c>
      <c r="F108" s="23" t="s">
        <v>574</v>
      </c>
      <c r="G108" s="23" t="s">
        <v>574</v>
      </c>
      <c r="H108" s="23" t="s">
        <v>574</v>
      </c>
      <c r="I108" s="23" t="s">
        <v>574</v>
      </c>
      <c r="J108" s="23" t="s">
        <v>574</v>
      </c>
      <c r="K108" s="23" t="s">
        <v>574</v>
      </c>
      <c r="L108" s="23" t="s">
        <v>574</v>
      </c>
      <c r="M108" s="24" t="s">
        <v>574</v>
      </c>
      <c r="N108" s="23" t="s">
        <v>574</v>
      </c>
      <c r="O108" s="23" t="s">
        <v>574</v>
      </c>
      <c r="P108" s="23" t="s">
        <v>574</v>
      </c>
      <c r="Q108" s="23" t="s">
        <v>574</v>
      </c>
      <c r="R108" s="23" t="s">
        <v>574</v>
      </c>
      <c r="S108" s="23" t="s">
        <v>574</v>
      </c>
      <c r="T108" s="23" t="s">
        <v>574</v>
      </c>
      <c r="U108" s="23" t="s">
        <v>574</v>
      </c>
      <c r="V108" s="24" t="s">
        <v>574</v>
      </c>
    </row>
    <row r="109" spans="2:22" x14ac:dyDescent="0.2">
      <c r="B109" s="33" t="s">
        <v>265</v>
      </c>
      <c r="C109" s="18" t="s">
        <v>54</v>
      </c>
      <c r="D109" s="21" t="s">
        <v>314</v>
      </c>
      <c r="E109" s="23">
        <v>0.10192307692307692</v>
      </c>
      <c r="F109" s="23">
        <v>0.11730769230769231</v>
      </c>
      <c r="G109" s="23">
        <v>0.1596153846153846</v>
      </c>
      <c r="H109" s="23">
        <v>0.35384615384615387</v>
      </c>
      <c r="I109" s="23">
        <v>0.18653846153846154</v>
      </c>
      <c r="J109" s="23">
        <v>6.3461538461538458E-2</v>
      </c>
      <c r="K109" s="23">
        <v>1.5384615384615385E-2</v>
      </c>
      <c r="L109" s="23">
        <v>0</v>
      </c>
      <c r="M109" s="24">
        <v>2600</v>
      </c>
      <c r="N109" s="23" t="s">
        <v>574</v>
      </c>
      <c r="O109" s="23" t="s">
        <v>574</v>
      </c>
      <c r="P109" s="23" t="s">
        <v>574</v>
      </c>
      <c r="Q109" s="23" t="s">
        <v>574</v>
      </c>
      <c r="R109" s="23" t="s">
        <v>574</v>
      </c>
      <c r="S109" s="23" t="s">
        <v>574</v>
      </c>
      <c r="T109" s="23" t="s">
        <v>574</v>
      </c>
      <c r="U109" s="23" t="s">
        <v>574</v>
      </c>
      <c r="V109" s="24" t="s">
        <v>574</v>
      </c>
    </row>
    <row r="110" spans="2:22" x14ac:dyDescent="0.2">
      <c r="B110" s="33" t="s">
        <v>265</v>
      </c>
      <c r="C110" s="18" t="s">
        <v>533</v>
      </c>
      <c r="D110" s="21" t="s">
        <v>534</v>
      </c>
      <c r="E110" s="23">
        <v>0.13922356091030791</v>
      </c>
      <c r="F110" s="23">
        <v>9.772423025435073E-2</v>
      </c>
      <c r="G110" s="23">
        <v>0.15127175368139223</v>
      </c>
      <c r="H110" s="23">
        <v>0.34270414993306558</v>
      </c>
      <c r="I110" s="23">
        <v>0.16331994645247658</v>
      </c>
      <c r="J110" s="23">
        <v>7.6305220883534142E-2</v>
      </c>
      <c r="K110" s="23">
        <v>2.9451137884872823E-2</v>
      </c>
      <c r="L110" s="23">
        <v>0</v>
      </c>
      <c r="M110" s="24">
        <v>3735</v>
      </c>
      <c r="N110" s="23" t="s">
        <v>574</v>
      </c>
      <c r="O110" s="23" t="s">
        <v>574</v>
      </c>
      <c r="P110" s="23" t="s">
        <v>574</v>
      </c>
      <c r="Q110" s="23" t="s">
        <v>574</v>
      </c>
      <c r="R110" s="23" t="s">
        <v>574</v>
      </c>
      <c r="S110" s="23" t="s">
        <v>574</v>
      </c>
      <c r="T110" s="23" t="s">
        <v>574</v>
      </c>
      <c r="U110" s="23" t="s">
        <v>574</v>
      </c>
      <c r="V110" s="24" t="s">
        <v>574</v>
      </c>
    </row>
    <row r="111" spans="2:22" x14ac:dyDescent="0.2">
      <c r="B111" s="33" t="s">
        <v>265</v>
      </c>
      <c r="C111" s="18" t="s">
        <v>55</v>
      </c>
      <c r="D111" s="21" t="s">
        <v>165</v>
      </c>
      <c r="E111" s="23">
        <v>5.9870550161812294E-2</v>
      </c>
      <c r="F111" s="23">
        <v>0.10194174757281553</v>
      </c>
      <c r="G111" s="23">
        <v>0.12459546925566344</v>
      </c>
      <c r="H111" s="23">
        <v>0.24433656957928804</v>
      </c>
      <c r="I111" s="23">
        <v>0.23300970873786409</v>
      </c>
      <c r="J111" s="23">
        <v>0.1553398058252427</v>
      </c>
      <c r="K111" s="23">
        <v>8.0906148867313912E-2</v>
      </c>
      <c r="L111" s="23">
        <v>0</v>
      </c>
      <c r="M111" s="24">
        <v>3090</v>
      </c>
      <c r="N111" s="23">
        <v>0.1111111111111111</v>
      </c>
      <c r="O111" s="23">
        <v>8.3333333333333329E-2</v>
      </c>
      <c r="P111" s="23">
        <v>5.5555555555555552E-2</v>
      </c>
      <c r="Q111" s="23">
        <v>0.19444444444444445</v>
      </c>
      <c r="R111" s="23">
        <v>0.27777777777777779</v>
      </c>
      <c r="S111" s="23">
        <v>0.16666666666666666</v>
      </c>
      <c r="T111" s="23">
        <v>0.1388888888888889</v>
      </c>
      <c r="U111" s="23">
        <v>0</v>
      </c>
      <c r="V111" s="24">
        <v>180</v>
      </c>
    </row>
    <row r="112" spans="2:22" x14ac:dyDescent="0.2">
      <c r="B112" s="33" t="s">
        <v>265</v>
      </c>
      <c r="C112" s="18" t="s">
        <v>61</v>
      </c>
      <c r="D112" s="21" t="s">
        <v>170</v>
      </c>
      <c r="E112" s="23">
        <v>0.12855209742895804</v>
      </c>
      <c r="F112" s="23">
        <v>0.10554803788903924</v>
      </c>
      <c r="G112" s="23">
        <v>0.13802435723951287</v>
      </c>
      <c r="H112" s="23">
        <v>0.32746955345060891</v>
      </c>
      <c r="I112" s="23">
        <v>0.18809201623815969</v>
      </c>
      <c r="J112" s="23">
        <v>8.5250338294993233E-2</v>
      </c>
      <c r="K112" s="23">
        <v>2.7063599458728011E-2</v>
      </c>
      <c r="L112" s="23">
        <v>0</v>
      </c>
      <c r="M112" s="24">
        <v>7390</v>
      </c>
      <c r="N112" s="23" t="s">
        <v>574</v>
      </c>
      <c r="O112" s="23" t="s">
        <v>574</v>
      </c>
      <c r="P112" s="23" t="s">
        <v>574</v>
      </c>
      <c r="Q112" s="23" t="s">
        <v>574</v>
      </c>
      <c r="R112" s="23" t="s">
        <v>574</v>
      </c>
      <c r="S112" s="23" t="s">
        <v>574</v>
      </c>
      <c r="T112" s="23" t="s">
        <v>574</v>
      </c>
      <c r="U112" s="23" t="s">
        <v>574</v>
      </c>
      <c r="V112" s="24" t="s">
        <v>574</v>
      </c>
    </row>
    <row r="113" spans="2:22" x14ac:dyDescent="0.2">
      <c r="B113" s="33" t="s">
        <v>265</v>
      </c>
      <c r="C113" s="18" t="s">
        <v>56</v>
      </c>
      <c r="D113" s="21" t="s">
        <v>315</v>
      </c>
      <c r="E113" s="23" t="s">
        <v>574</v>
      </c>
      <c r="F113" s="23" t="s">
        <v>574</v>
      </c>
      <c r="G113" s="23" t="s">
        <v>574</v>
      </c>
      <c r="H113" s="23" t="s">
        <v>574</v>
      </c>
      <c r="I113" s="23" t="s">
        <v>574</v>
      </c>
      <c r="J113" s="23" t="s">
        <v>574</v>
      </c>
      <c r="K113" s="23" t="s">
        <v>574</v>
      </c>
      <c r="L113" s="23" t="s">
        <v>574</v>
      </c>
      <c r="M113" s="24" t="s">
        <v>574</v>
      </c>
      <c r="N113" s="23" t="s">
        <v>574</v>
      </c>
      <c r="O113" s="23" t="s">
        <v>574</v>
      </c>
      <c r="P113" s="23" t="s">
        <v>574</v>
      </c>
      <c r="Q113" s="23" t="s">
        <v>574</v>
      </c>
      <c r="R113" s="23" t="s">
        <v>574</v>
      </c>
      <c r="S113" s="23" t="s">
        <v>574</v>
      </c>
      <c r="T113" s="23" t="s">
        <v>574</v>
      </c>
      <c r="U113" s="23" t="s">
        <v>574</v>
      </c>
      <c r="V113" s="24" t="s">
        <v>574</v>
      </c>
    </row>
    <row r="114" spans="2:22" x14ac:dyDescent="0.2">
      <c r="B114" s="33" t="s">
        <v>265</v>
      </c>
      <c r="C114" s="18" t="s">
        <v>63</v>
      </c>
      <c r="D114" s="21" t="s">
        <v>172</v>
      </c>
      <c r="E114" s="23">
        <v>5.3977272727272728E-2</v>
      </c>
      <c r="F114" s="23">
        <v>0.11931818181818182</v>
      </c>
      <c r="G114" s="23">
        <v>0.12215909090909091</v>
      </c>
      <c r="H114" s="23">
        <v>0.25852272727272729</v>
      </c>
      <c r="I114" s="23">
        <v>0.23011363636363635</v>
      </c>
      <c r="J114" s="23">
        <v>0.14204545454545456</v>
      </c>
      <c r="K114" s="23">
        <v>7.1022727272727279E-2</v>
      </c>
      <c r="L114" s="23">
        <v>0</v>
      </c>
      <c r="M114" s="24">
        <v>1760</v>
      </c>
      <c r="N114" s="23">
        <v>6.8965517241379309E-2</v>
      </c>
      <c r="O114" s="23">
        <v>0.10344827586206896</v>
      </c>
      <c r="P114" s="23">
        <v>0.10344827586206896</v>
      </c>
      <c r="Q114" s="23">
        <v>0.17241379310344829</v>
      </c>
      <c r="R114" s="23">
        <v>0.17241379310344829</v>
      </c>
      <c r="S114" s="23">
        <v>0.2413793103448276</v>
      </c>
      <c r="T114" s="23">
        <v>0.13793103448275862</v>
      </c>
      <c r="U114" s="23">
        <v>0</v>
      </c>
      <c r="V114" s="24">
        <v>145</v>
      </c>
    </row>
    <row r="115" spans="2:22" x14ac:dyDescent="0.2">
      <c r="B115" s="33" t="s">
        <v>265</v>
      </c>
      <c r="C115" s="18" t="s">
        <v>64</v>
      </c>
      <c r="D115" s="21" t="s">
        <v>316</v>
      </c>
      <c r="E115" s="23">
        <v>7.6117982873453852E-2</v>
      </c>
      <c r="F115" s="23">
        <v>0.10751665080875357</v>
      </c>
      <c r="G115" s="23">
        <v>0.14843006660323502</v>
      </c>
      <c r="H115" s="23">
        <v>0.33491912464319695</v>
      </c>
      <c r="I115" s="23">
        <v>0.20647002854424357</v>
      </c>
      <c r="J115" s="23">
        <v>8.5632730732635581E-2</v>
      </c>
      <c r="K115" s="23">
        <v>4.1864890580399619E-2</v>
      </c>
      <c r="L115" s="23">
        <v>0</v>
      </c>
      <c r="M115" s="24">
        <v>5255</v>
      </c>
      <c r="N115" s="23" t="s">
        <v>574</v>
      </c>
      <c r="O115" s="23" t="s">
        <v>574</v>
      </c>
      <c r="P115" s="23" t="s">
        <v>574</v>
      </c>
      <c r="Q115" s="23" t="s">
        <v>574</v>
      </c>
      <c r="R115" s="23" t="s">
        <v>574</v>
      </c>
      <c r="S115" s="23" t="s">
        <v>574</v>
      </c>
      <c r="T115" s="23" t="s">
        <v>574</v>
      </c>
      <c r="U115" s="23" t="s">
        <v>574</v>
      </c>
      <c r="V115" s="24" t="s">
        <v>574</v>
      </c>
    </row>
    <row r="116" spans="2:22" x14ac:dyDescent="0.2">
      <c r="B116" s="33" t="s">
        <v>277</v>
      </c>
      <c r="C116" s="18" t="s">
        <v>485</v>
      </c>
      <c r="D116" s="21" t="s">
        <v>486</v>
      </c>
      <c r="E116" s="23">
        <v>9.8214285714285712E-2</v>
      </c>
      <c r="F116" s="23">
        <v>0.12202380952380952</v>
      </c>
      <c r="G116" s="23">
        <v>0.13392857142857142</v>
      </c>
      <c r="H116" s="23">
        <v>0.28720238095238093</v>
      </c>
      <c r="I116" s="23">
        <v>0.21279761904761904</v>
      </c>
      <c r="J116" s="23">
        <v>0.10714285714285714</v>
      </c>
      <c r="K116" s="23">
        <v>4.0178571428571432E-2</v>
      </c>
      <c r="L116" s="23">
        <v>0</v>
      </c>
      <c r="M116" s="24">
        <v>3360</v>
      </c>
      <c r="N116" s="23">
        <v>7.6923076923076927E-2</v>
      </c>
      <c r="O116" s="23">
        <v>3.8461538461538464E-2</v>
      </c>
      <c r="P116" s="23">
        <v>7.6923076923076927E-2</v>
      </c>
      <c r="Q116" s="23">
        <v>0.34615384615384615</v>
      </c>
      <c r="R116" s="23">
        <v>0.19230769230769232</v>
      </c>
      <c r="S116" s="23">
        <v>0.19230769230769232</v>
      </c>
      <c r="T116" s="23">
        <v>7.6923076923076927E-2</v>
      </c>
      <c r="U116" s="23">
        <v>0</v>
      </c>
      <c r="V116" s="24">
        <v>130</v>
      </c>
    </row>
    <row r="117" spans="2:22" x14ac:dyDescent="0.2">
      <c r="B117" s="33" t="s">
        <v>277</v>
      </c>
      <c r="C117" s="18" t="s">
        <v>487</v>
      </c>
      <c r="D117" s="21" t="s">
        <v>488</v>
      </c>
      <c r="E117" s="23">
        <v>6.133333333333333E-2</v>
      </c>
      <c r="F117" s="23">
        <v>0.12533333333333332</v>
      </c>
      <c r="G117" s="23">
        <v>0.10666666666666667</v>
      </c>
      <c r="H117" s="23">
        <v>0.21066666666666667</v>
      </c>
      <c r="I117" s="23">
        <v>0.22133333333333333</v>
      </c>
      <c r="J117" s="23">
        <v>0.19733333333333333</v>
      </c>
      <c r="K117" s="23">
        <v>7.7333333333333337E-2</v>
      </c>
      <c r="L117" s="23">
        <v>0</v>
      </c>
      <c r="M117" s="24">
        <v>1875</v>
      </c>
      <c r="N117" s="23">
        <v>4.1666666666666664E-2</v>
      </c>
      <c r="O117" s="23">
        <v>0.125</v>
      </c>
      <c r="P117" s="23">
        <v>8.3333333333333329E-2</v>
      </c>
      <c r="Q117" s="23">
        <v>0.20833333333333334</v>
      </c>
      <c r="R117" s="23">
        <v>0.20833333333333334</v>
      </c>
      <c r="S117" s="23">
        <v>0.25</v>
      </c>
      <c r="T117" s="23">
        <v>0.125</v>
      </c>
      <c r="U117" s="23">
        <v>0</v>
      </c>
      <c r="V117" s="24">
        <v>120</v>
      </c>
    </row>
    <row r="118" spans="2:22" x14ac:dyDescent="0.2">
      <c r="B118" s="33" t="s">
        <v>277</v>
      </c>
      <c r="C118" s="18" t="s">
        <v>82</v>
      </c>
      <c r="D118" s="21" t="s">
        <v>321</v>
      </c>
      <c r="E118" s="23" t="s">
        <v>574</v>
      </c>
      <c r="F118" s="23" t="s">
        <v>574</v>
      </c>
      <c r="G118" s="23" t="s">
        <v>574</v>
      </c>
      <c r="H118" s="23" t="s">
        <v>574</v>
      </c>
      <c r="I118" s="23" t="s">
        <v>574</v>
      </c>
      <c r="J118" s="23" t="s">
        <v>574</v>
      </c>
      <c r="K118" s="23" t="s">
        <v>574</v>
      </c>
      <c r="L118" s="23" t="s">
        <v>574</v>
      </c>
      <c r="M118" s="24" t="s">
        <v>574</v>
      </c>
      <c r="N118" s="23" t="s">
        <v>574</v>
      </c>
      <c r="O118" s="23" t="s">
        <v>574</v>
      </c>
      <c r="P118" s="23" t="s">
        <v>574</v>
      </c>
      <c r="Q118" s="23" t="s">
        <v>574</v>
      </c>
      <c r="R118" s="23" t="s">
        <v>574</v>
      </c>
      <c r="S118" s="23" t="s">
        <v>574</v>
      </c>
      <c r="T118" s="23" t="s">
        <v>574</v>
      </c>
      <c r="U118" s="23" t="s">
        <v>574</v>
      </c>
      <c r="V118" s="24" t="s">
        <v>574</v>
      </c>
    </row>
    <row r="119" spans="2:22" x14ac:dyDescent="0.2">
      <c r="B119" s="33" t="s">
        <v>277</v>
      </c>
      <c r="C119" s="18" t="s">
        <v>83</v>
      </c>
      <c r="D119" s="21" t="s">
        <v>322</v>
      </c>
      <c r="E119" s="23" t="s">
        <v>574</v>
      </c>
      <c r="F119" s="23" t="s">
        <v>574</v>
      </c>
      <c r="G119" s="23" t="s">
        <v>574</v>
      </c>
      <c r="H119" s="23" t="s">
        <v>574</v>
      </c>
      <c r="I119" s="23" t="s">
        <v>574</v>
      </c>
      <c r="J119" s="23" t="s">
        <v>574</v>
      </c>
      <c r="K119" s="23" t="s">
        <v>574</v>
      </c>
      <c r="L119" s="23" t="s">
        <v>574</v>
      </c>
      <c r="M119" s="24" t="s">
        <v>574</v>
      </c>
      <c r="N119" s="23" t="s">
        <v>574</v>
      </c>
      <c r="O119" s="23" t="s">
        <v>574</v>
      </c>
      <c r="P119" s="23" t="s">
        <v>574</v>
      </c>
      <c r="Q119" s="23" t="s">
        <v>574</v>
      </c>
      <c r="R119" s="23" t="s">
        <v>574</v>
      </c>
      <c r="S119" s="23" t="s">
        <v>574</v>
      </c>
      <c r="T119" s="23" t="s">
        <v>574</v>
      </c>
      <c r="U119" s="23" t="s">
        <v>574</v>
      </c>
      <c r="V119" s="24" t="s">
        <v>574</v>
      </c>
    </row>
    <row r="120" spans="2:22" x14ac:dyDescent="0.2">
      <c r="B120" s="33" t="s">
        <v>277</v>
      </c>
      <c r="C120" s="18" t="s">
        <v>489</v>
      </c>
      <c r="D120" s="21" t="s">
        <v>490</v>
      </c>
      <c r="E120" s="23">
        <v>5.7245080500894455E-2</v>
      </c>
      <c r="F120" s="23">
        <v>9.3023255813953487E-2</v>
      </c>
      <c r="G120" s="23">
        <v>0.10196779964221825</v>
      </c>
      <c r="H120" s="23">
        <v>0.22003577817531306</v>
      </c>
      <c r="I120" s="23">
        <v>0.23792486583184258</v>
      </c>
      <c r="J120" s="23">
        <v>0.2039355992844365</v>
      </c>
      <c r="K120" s="23">
        <v>8.4078711985688726E-2</v>
      </c>
      <c r="L120" s="23">
        <v>0</v>
      </c>
      <c r="M120" s="24">
        <v>2795</v>
      </c>
      <c r="N120" s="23" t="s">
        <v>574</v>
      </c>
      <c r="O120" s="23" t="s">
        <v>574</v>
      </c>
      <c r="P120" s="23" t="s">
        <v>574</v>
      </c>
      <c r="Q120" s="23" t="s">
        <v>574</v>
      </c>
      <c r="R120" s="23" t="s">
        <v>574</v>
      </c>
      <c r="S120" s="23" t="s">
        <v>574</v>
      </c>
      <c r="T120" s="23" t="s">
        <v>574</v>
      </c>
      <c r="U120" s="23" t="s">
        <v>574</v>
      </c>
      <c r="V120" s="24" t="s">
        <v>574</v>
      </c>
    </row>
    <row r="121" spans="2:22" x14ac:dyDescent="0.2">
      <c r="B121" s="33" t="s">
        <v>277</v>
      </c>
      <c r="C121" s="18" t="s">
        <v>86</v>
      </c>
      <c r="D121" s="21" t="s">
        <v>186</v>
      </c>
      <c r="E121" s="23">
        <v>6.6572237960339939E-2</v>
      </c>
      <c r="F121" s="23">
        <v>0.12747875354107649</v>
      </c>
      <c r="G121" s="23">
        <v>0.12464589235127478</v>
      </c>
      <c r="H121" s="23">
        <v>0.28045325779036828</v>
      </c>
      <c r="I121" s="23">
        <v>0.22662889518413598</v>
      </c>
      <c r="J121" s="23">
        <v>0.12747875354107649</v>
      </c>
      <c r="K121" s="23">
        <v>4.8158640226628892E-2</v>
      </c>
      <c r="L121" s="23">
        <v>0</v>
      </c>
      <c r="M121" s="24">
        <v>3530</v>
      </c>
      <c r="N121" s="23" t="s">
        <v>574</v>
      </c>
      <c r="O121" s="23" t="s">
        <v>574</v>
      </c>
      <c r="P121" s="23" t="s">
        <v>574</v>
      </c>
      <c r="Q121" s="23" t="s">
        <v>574</v>
      </c>
      <c r="R121" s="23" t="s">
        <v>574</v>
      </c>
      <c r="S121" s="23" t="s">
        <v>574</v>
      </c>
      <c r="T121" s="23" t="s">
        <v>574</v>
      </c>
      <c r="U121" s="23" t="s">
        <v>574</v>
      </c>
      <c r="V121" s="24" t="s">
        <v>574</v>
      </c>
    </row>
    <row r="122" spans="2:22" x14ac:dyDescent="0.2">
      <c r="B122" s="33" t="s">
        <v>277</v>
      </c>
      <c r="C122" s="18" t="s">
        <v>491</v>
      </c>
      <c r="D122" s="21" t="s">
        <v>492</v>
      </c>
      <c r="E122" s="23">
        <v>7.3684210526315783E-2</v>
      </c>
      <c r="F122" s="23">
        <v>0.10175438596491228</v>
      </c>
      <c r="G122" s="23">
        <v>0.12982456140350876</v>
      </c>
      <c r="H122" s="23">
        <v>0.25964912280701752</v>
      </c>
      <c r="I122" s="23">
        <v>0.22807017543859648</v>
      </c>
      <c r="J122" s="23">
        <v>0.14736842105263157</v>
      </c>
      <c r="K122" s="23">
        <v>5.6140350877192984E-2</v>
      </c>
      <c r="L122" s="23">
        <v>0</v>
      </c>
      <c r="M122" s="24">
        <v>1425</v>
      </c>
      <c r="N122" s="23">
        <v>0.125</v>
      </c>
      <c r="O122" s="23">
        <v>0</v>
      </c>
      <c r="P122" s="23">
        <v>0.25</v>
      </c>
      <c r="Q122" s="23">
        <v>0.25</v>
      </c>
      <c r="R122" s="23">
        <v>0.25</v>
      </c>
      <c r="S122" s="23">
        <v>0.125</v>
      </c>
      <c r="T122" s="23">
        <v>0.125</v>
      </c>
      <c r="U122" s="23">
        <v>0</v>
      </c>
      <c r="V122" s="24">
        <v>40</v>
      </c>
    </row>
    <row r="123" spans="2:22" x14ac:dyDescent="0.2">
      <c r="B123" s="33" t="s">
        <v>277</v>
      </c>
      <c r="C123" s="18" t="s">
        <v>493</v>
      </c>
      <c r="D123" s="21" t="s">
        <v>494</v>
      </c>
      <c r="E123" s="23">
        <v>5.9322033898305086E-2</v>
      </c>
      <c r="F123" s="23">
        <v>0.1271186440677966</v>
      </c>
      <c r="G123" s="23">
        <v>0.10169491525423729</v>
      </c>
      <c r="H123" s="23">
        <v>0.21186440677966101</v>
      </c>
      <c r="I123" s="23">
        <v>0.25</v>
      </c>
      <c r="J123" s="23">
        <v>0.19067796610169491</v>
      </c>
      <c r="K123" s="23">
        <v>6.3559322033898302E-2</v>
      </c>
      <c r="L123" s="23">
        <v>0</v>
      </c>
      <c r="M123" s="24">
        <v>1180</v>
      </c>
      <c r="N123" s="23" t="s">
        <v>574</v>
      </c>
      <c r="O123" s="23" t="s">
        <v>574</v>
      </c>
      <c r="P123" s="23" t="s">
        <v>574</v>
      </c>
      <c r="Q123" s="23" t="s">
        <v>574</v>
      </c>
      <c r="R123" s="23" t="s">
        <v>574</v>
      </c>
      <c r="S123" s="23" t="s">
        <v>574</v>
      </c>
      <c r="T123" s="23" t="s">
        <v>574</v>
      </c>
      <c r="U123" s="23" t="s">
        <v>574</v>
      </c>
      <c r="V123" s="24" t="s">
        <v>574</v>
      </c>
    </row>
    <row r="124" spans="2:22" x14ac:dyDescent="0.2">
      <c r="B124" s="33" t="s">
        <v>277</v>
      </c>
      <c r="C124" s="18" t="s">
        <v>90</v>
      </c>
      <c r="D124" s="21" t="s">
        <v>188</v>
      </c>
      <c r="E124" s="23" t="s">
        <v>574</v>
      </c>
      <c r="F124" s="23" t="s">
        <v>574</v>
      </c>
      <c r="G124" s="23" t="s">
        <v>574</v>
      </c>
      <c r="H124" s="23" t="s">
        <v>574</v>
      </c>
      <c r="I124" s="23" t="s">
        <v>574</v>
      </c>
      <c r="J124" s="23" t="s">
        <v>574</v>
      </c>
      <c r="K124" s="23" t="s">
        <v>574</v>
      </c>
      <c r="L124" s="23" t="s">
        <v>574</v>
      </c>
      <c r="M124" s="24" t="s">
        <v>574</v>
      </c>
      <c r="N124" s="23" t="s">
        <v>574</v>
      </c>
      <c r="O124" s="23" t="s">
        <v>574</v>
      </c>
      <c r="P124" s="23" t="s">
        <v>574</v>
      </c>
      <c r="Q124" s="23" t="s">
        <v>574</v>
      </c>
      <c r="R124" s="23" t="s">
        <v>574</v>
      </c>
      <c r="S124" s="23" t="s">
        <v>574</v>
      </c>
      <c r="T124" s="23" t="s">
        <v>574</v>
      </c>
      <c r="U124" s="23" t="s">
        <v>574</v>
      </c>
      <c r="V124" s="24" t="s">
        <v>574</v>
      </c>
    </row>
    <row r="125" spans="2:22" x14ac:dyDescent="0.2">
      <c r="B125" s="33" t="s">
        <v>277</v>
      </c>
      <c r="C125" s="18" t="s">
        <v>479</v>
      </c>
      <c r="D125" s="21" t="s">
        <v>480</v>
      </c>
      <c r="E125" s="23" t="s">
        <v>574</v>
      </c>
      <c r="F125" s="23" t="s">
        <v>574</v>
      </c>
      <c r="G125" s="23" t="s">
        <v>574</v>
      </c>
      <c r="H125" s="23" t="s">
        <v>574</v>
      </c>
      <c r="I125" s="23" t="s">
        <v>574</v>
      </c>
      <c r="J125" s="23" t="s">
        <v>574</v>
      </c>
      <c r="K125" s="23" t="s">
        <v>574</v>
      </c>
      <c r="L125" s="23" t="s">
        <v>574</v>
      </c>
      <c r="M125" s="24" t="s">
        <v>574</v>
      </c>
      <c r="N125" s="23" t="s">
        <v>574</v>
      </c>
      <c r="O125" s="23" t="s">
        <v>574</v>
      </c>
      <c r="P125" s="23" t="s">
        <v>574</v>
      </c>
      <c r="Q125" s="23" t="s">
        <v>574</v>
      </c>
      <c r="R125" s="23" t="s">
        <v>574</v>
      </c>
      <c r="S125" s="23" t="s">
        <v>574</v>
      </c>
      <c r="T125" s="23" t="s">
        <v>574</v>
      </c>
      <c r="U125" s="23" t="s">
        <v>574</v>
      </c>
      <c r="V125" s="24" t="s">
        <v>574</v>
      </c>
    </row>
    <row r="126" spans="2:22" x14ac:dyDescent="0.2">
      <c r="B126" s="33" t="s">
        <v>277</v>
      </c>
      <c r="C126" s="18" t="s">
        <v>93</v>
      </c>
      <c r="D126" s="21" t="s">
        <v>191</v>
      </c>
      <c r="E126" s="23">
        <v>8.7700534759358295E-2</v>
      </c>
      <c r="F126" s="23">
        <v>0.12085561497326203</v>
      </c>
      <c r="G126" s="23">
        <v>0.13368983957219252</v>
      </c>
      <c r="H126" s="23">
        <v>0.30374331550802142</v>
      </c>
      <c r="I126" s="23">
        <v>0.21283422459893048</v>
      </c>
      <c r="J126" s="23">
        <v>0.10695187165775401</v>
      </c>
      <c r="K126" s="23">
        <v>3.5294117647058823E-2</v>
      </c>
      <c r="L126" s="23">
        <v>0</v>
      </c>
      <c r="M126" s="24">
        <v>4675</v>
      </c>
      <c r="N126" s="23">
        <v>6.9444444444444448E-2</v>
      </c>
      <c r="O126" s="23">
        <v>8.3333333333333329E-2</v>
      </c>
      <c r="P126" s="23">
        <v>9.7222222222222224E-2</v>
      </c>
      <c r="Q126" s="23">
        <v>0.30555555555555558</v>
      </c>
      <c r="R126" s="23">
        <v>0.2638888888888889</v>
      </c>
      <c r="S126" s="23">
        <v>0.15277777777777779</v>
      </c>
      <c r="T126" s="23">
        <v>4.1666666666666664E-2</v>
      </c>
      <c r="U126" s="23">
        <v>0</v>
      </c>
      <c r="V126" s="24">
        <v>360</v>
      </c>
    </row>
    <row r="127" spans="2:22" x14ac:dyDescent="0.2">
      <c r="B127" s="33" t="s">
        <v>277</v>
      </c>
      <c r="C127" s="18" t="s">
        <v>94</v>
      </c>
      <c r="D127" s="21" t="s">
        <v>192</v>
      </c>
      <c r="E127" s="23">
        <v>4.7619047619047616E-2</v>
      </c>
      <c r="F127" s="23">
        <v>0.12380952380952381</v>
      </c>
      <c r="G127" s="23">
        <v>0.12380952380952381</v>
      </c>
      <c r="H127" s="23">
        <v>0.21904761904761905</v>
      </c>
      <c r="I127" s="23">
        <v>0.25</v>
      </c>
      <c r="J127" s="23">
        <v>0.16190476190476191</v>
      </c>
      <c r="K127" s="23">
        <v>7.6190476190476197E-2</v>
      </c>
      <c r="L127" s="23">
        <v>0</v>
      </c>
      <c r="M127" s="24">
        <v>2100</v>
      </c>
      <c r="N127" s="23">
        <v>0.22222222222222221</v>
      </c>
      <c r="O127" s="23">
        <v>0.1111111111111111</v>
      </c>
      <c r="P127" s="23">
        <v>0</v>
      </c>
      <c r="Q127" s="23">
        <v>0.22222222222222221</v>
      </c>
      <c r="R127" s="23">
        <v>0.22222222222222221</v>
      </c>
      <c r="S127" s="23">
        <v>0.1111111111111111</v>
      </c>
      <c r="T127" s="23">
        <v>0.1111111111111111</v>
      </c>
      <c r="U127" s="23">
        <v>0</v>
      </c>
      <c r="V127" s="24">
        <v>45</v>
      </c>
    </row>
    <row r="128" spans="2:22" x14ac:dyDescent="0.2">
      <c r="B128" s="33" t="s">
        <v>277</v>
      </c>
      <c r="C128" s="18" t="s">
        <v>95</v>
      </c>
      <c r="D128" s="21" t="s">
        <v>325</v>
      </c>
      <c r="E128" s="23">
        <v>9.9530516431924884E-2</v>
      </c>
      <c r="F128" s="23">
        <v>0.11877934272300469</v>
      </c>
      <c r="G128" s="23">
        <v>0.14929577464788732</v>
      </c>
      <c r="H128" s="23">
        <v>0.28450704225352114</v>
      </c>
      <c r="I128" s="23">
        <v>0.20751173708920187</v>
      </c>
      <c r="J128" s="23">
        <v>0.10093896713615023</v>
      </c>
      <c r="K128" s="23">
        <v>3.9906103286384977E-2</v>
      </c>
      <c r="L128" s="23">
        <v>0</v>
      </c>
      <c r="M128" s="24">
        <v>10650</v>
      </c>
      <c r="N128" s="23" t="s">
        <v>574</v>
      </c>
      <c r="O128" s="23" t="s">
        <v>574</v>
      </c>
      <c r="P128" s="23" t="s">
        <v>574</v>
      </c>
      <c r="Q128" s="23" t="s">
        <v>574</v>
      </c>
      <c r="R128" s="23" t="s">
        <v>574</v>
      </c>
      <c r="S128" s="23" t="s">
        <v>574</v>
      </c>
      <c r="T128" s="23" t="s">
        <v>574</v>
      </c>
      <c r="U128" s="23" t="s">
        <v>574</v>
      </c>
      <c r="V128" s="24" t="s">
        <v>574</v>
      </c>
    </row>
    <row r="129" spans="2:22" x14ac:dyDescent="0.2">
      <c r="B129" s="33" t="s">
        <v>277</v>
      </c>
      <c r="C129" s="18" t="s">
        <v>96</v>
      </c>
      <c r="D129" s="21" t="s">
        <v>326</v>
      </c>
      <c r="E129" s="23">
        <v>6.8447412353923209E-2</v>
      </c>
      <c r="F129" s="23">
        <v>0.11853088480801335</v>
      </c>
      <c r="G129" s="23">
        <v>0.1318864774624374</v>
      </c>
      <c r="H129" s="23">
        <v>0.28714524207011688</v>
      </c>
      <c r="I129" s="23">
        <v>0.23205342237061768</v>
      </c>
      <c r="J129" s="23">
        <v>0.11853088480801335</v>
      </c>
      <c r="K129" s="23">
        <v>4.340567612687813E-2</v>
      </c>
      <c r="L129" s="23">
        <v>0</v>
      </c>
      <c r="M129" s="24">
        <v>2995</v>
      </c>
      <c r="N129" s="23">
        <v>2.7027027027027029E-2</v>
      </c>
      <c r="O129" s="23">
        <v>2.7027027027027029E-2</v>
      </c>
      <c r="P129" s="23">
        <v>0.15315315315315314</v>
      </c>
      <c r="Q129" s="23">
        <v>0.33333333333333331</v>
      </c>
      <c r="R129" s="23">
        <v>0.25225225225225223</v>
      </c>
      <c r="S129" s="23">
        <v>0.14414414414414414</v>
      </c>
      <c r="T129" s="23">
        <v>7.2072072072072071E-2</v>
      </c>
      <c r="U129" s="23">
        <v>0</v>
      </c>
      <c r="V129" s="24">
        <v>555</v>
      </c>
    </row>
    <row r="130" spans="2:22" x14ac:dyDescent="0.2">
      <c r="B130" s="33" t="s">
        <v>277</v>
      </c>
      <c r="C130" s="18" t="s">
        <v>97</v>
      </c>
      <c r="D130" s="21" t="s">
        <v>193</v>
      </c>
      <c r="E130" s="23">
        <v>6.9444444444444448E-2</v>
      </c>
      <c r="F130" s="23">
        <v>0.11706349206349206</v>
      </c>
      <c r="G130" s="23">
        <v>0.13045634920634921</v>
      </c>
      <c r="H130" s="23">
        <v>0.25793650793650796</v>
      </c>
      <c r="I130" s="23">
        <v>0.22569444444444445</v>
      </c>
      <c r="J130" s="23">
        <v>0.14186507936507936</v>
      </c>
      <c r="K130" s="23">
        <v>5.7539682539682536E-2</v>
      </c>
      <c r="L130" s="23">
        <v>0</v>
      </c>
      <c r="M130" s="24">
        <v>10080</v>
      </c>
      <c r="N130" s="23">
        <v>8.8607594936708861E-2</v>
      </c>
      <c r="O130" s="23">
        <v>7.5949367088607597E-2</v>
      </c>
      <c r="P130" s="23">
        <v>0.11392405063291139</v>
      </c>
      <c r="Q130" s="23">
        <v>0.22784810126582278</v>
      </c>
      <c r="R130" s="23">
        <v>0.22784810126582278</v>
      </c>
      <c r="S130" s="23">
        <v>0.17721518987341772</v>
      </c>
      <c r="T130" s="23">
        <v>8.8607594936708861E-2</v>
      </c>
      <c r="U130" s="23">
        <v>0</v>
      </c>
      <c r="V130" s="24">
        <v>790</v>
      </c>
    </row>
    <row r="131" spans="2:22" x14ac:dyDescent="0.2">
      <c r="B131" s="33" t="s">
        <v>277</v>
      </c>
      <c r="C131" s="18" t="s">
        <v>481</v>
      </c>
      <c r="D131" s="21" t="s">
        <v>482</v>
      </c>
      <c r="E131" s="23" t="s">
        <v>574</v>
      </c>
      <c r="F131" s="23" t="s">
        <v>574</v>
      </c>
      <c r="G131" s="23" t="s">
        <v>574</v>
      </c>
      <c r="H131" s="23" t="s">
        <v>574</v>
      </c>
      <c r="I131" s="23" t="s">
        <v>574</v>
      </c>
      <c r="J131" s="23" t="s">
        <v>574</v>
      </c>
      <c r="K131" s="23" t="s">
        <v>574</v>
      </c>
      <c r="L131" s="23" t="s">
        <v>574</v>
      </c>
      <c r="M131" s="24" t="s">
        <v>574</v>
      </c>
      <c r="N131" s="23" t="s">
        <v>574</v>
      </c>
      <c r="O131" s="23" t="s">
        <v>574</v>
      </c>
      <c r="P131" s="23" t="s">
        <v>574</v>
      </c>
      <c r="Q131" s="23" t="s">
        <v>574</v>
      </c>
      <c r="R131" s="23" t="s">
        <v>574</v>
      </c>
      <c r="S131" s="23" t="s">
        <v>574</v>
      </c>
      <c r="T131" s="23" t="s">
        <v>574</v>
      </c>
      <c r="U131" s="23" t="s">
        <v>574</v>
      </c>
      <c r="V131" s="24" t="s">
        <v>574</v>
      </c>
    </row>
    <row r="132" spans="2:22" x14ac:dyDescent="0.2">
      <c r="B132" s="33" t="s">
        <v>277</v>
      </c>
      <c r="C132" s="18" t="s">
        <v>101</v>
      </c>
      <c r="D132" s="21" t="s">
        <v>196</v>
      </c>
      <c r="E132" s="23">
        <v>6.9917203311867529E-2</v>
      </c>
      <c r="F132" s="23">
        <v>0.10211591536338546</v>
      </c>
      <c r="G132" s="23">
        <v>0.125114995400184</v>
      </c>
      <c r="H132" s="23">
        <v>0.23919043238270468</v>
      </c>
      <c r="I132" s="23">
        <v>0.23275068997240111</v>
      </c>
      <c r="J132" s="23">
        <v>0.15363385464581417</v>
      </c>
      <c r="K132" s="23">
        <v>7.635694572217111E-2</v>
      </c>
      <c r="L132" s="23">
        <v>0</v>
      </c>
      <c r="M132" s="24">
        <v>5435</v>
      </c>
      <c r="N132" s="23" t="s">
        <v>574</v>
      </c>
      <c r="O132" s="23" t="s">
        <v>574</v>
      </c>
      <c r="P132" s="23" t="s">
        <v>574</v>
      </c>
      <c r="Q132" s="23" t="s">
        <v>574</v>
      </c>
      <c r="R132" s="23" t="s">
        <v>574</v>
      </c>
      <c r="S132" s="23" t="s">
        <v>574</v>
      </c>
      <c r="T132" s="23" t="s">
        <v>574</v>
      </c>
      <c r="U132" s="23" t="s">
        <v>574</v>
      </c>
      <c r="V132" s="24" t="s">
        <v>574</v>
      </c>
    </row>
    <row r="133" spans="2:22" x14ac:dyDescent="0.2">
      <c r="B133" s="33" t="s">
        <v>277</v>
      </c>
      <c r="C133" s="18" t="s">
        <v>102</v>
      </c>
      <c r="D133" s="21" t="s">
        <v>197</v>
      </c>
      <c r="E133" s="23">
        <v>8.247422680412371E-2</v>
      </c>
      <c r="F133" s="23">
        <v>0.12002945508100148</v>
      </c>
      <c r="G133" s="23">
        <v>0.13770250368188514</v>
      </c>
      <c r="H133" s="23">
        <v>0.30559646539027985</v>
      </c>
      <c r="I133" s="23">
        <v>0.21134020618556701</v>
      </c>
      <c r="J133" s="23">
        <v>0.1053019145802651</v>
      </c>
      <c r="K133" s="23">
        <v>3.8291605301914583E-2</v>
      </c>
      <c r="L133" s="23">
        <v>0</v>
      </c>
      <c r="M133" s="24">
        <v>6790</v>
      </c>
      <c r="N133" s="23">
        <v>0.18181818181818182</v>
      </c>
      <c r="O133" s="23">
        <v>0.18181818181818182</v>
      </c>
      <c r="P133" s="23">
        <v>0.13636363636363635</v>
      </c>
      <c r="Q133" s="23">
        <v>0.13636363636363635</v>
      </c>
      <c r="R133" s="23">
        <v>0.22727272727272727</v>
      </c>
      <c r="S133" s="23">
        <v>9.0909090909090912E-2</v>
      </c>
      <c r="T133" s="23">
        <v>4.5454545454545456E-2</v>
      </c>
      <c r="U133" s="23">
        <v>0</v>
      </c>
      <c r="V133" s="24">
        <v>110</v>
      </c>
    </row>
    <row r="134" spans="2:22" x14ac:dyDescent="0.2">
      <c r="B134" s="33" t="s">
        <v>277</v>
      </c>
      <c r="C134" s="18" t="s">
        <v>477</v>
      </c>
      <c r="D134" s="21" t="s">
        <v>478</v>
      </c>
      <c r="E134" s="23" t="s">
        <v>574</v>
      </c>
      <c r="F134" s="23" t="s">
        <v>574</v>
      </c>
      <c r="G134" s="23" t="s">
        <v>574</v>
      </c>
      <c r="H134" s="23" t="s">
        <v>574</v>
      </c>
      <c r="I134" s="23" t="s">
        <v>574</v>
      </c>
      <c r="J134" s="23" t="s">
        <v>574</v>
      </c>
      <c r="K134" s="23" t="s">
        <v>574</v>
      </c>
      <c r="L134" s="23" t="s">
        <v>574</v>
      </c>
      <c r="M134" s="24" t="s">
        <v>574</v>
      </c>
      <c r="N134" s="23" t="s">
        <v>574</v>
      </c>
      <c r="O134" s="23" t="s">
        <v>574</v>
      </c>
      <c r="P134" s="23" t="s">
        <v>574</v>
      </c>
      <c r="Q134" s="23" t="s">
        <v>574</v>
      </c>
      <c r="R134" s="23" t="s">
        <v>574</v>
      </c>
      <c r="S134" s="23" t="s">
        <v>574</v>
      </c>
      <c r="T134" s="23" t="s">
        <v>574</v>
      </c>
      <c r="U134" s="23" t="s">
        <v>574</v>
      </c>
      <c r="V134" s="24" t="s">
        <v>574</v>
      </c>
    </row>
    <row r="135" spans="2:22" x14ac:dyDescent="0.2">
      <c r="B135" s="33" t="s">
        <v>277</v>
      </c>
      <c r="C135" s="18" t="s">
        <v>106</v>
      </c>
      <c r="D135" s="21" t="s">
        <v>199</v>
      </c>
      <c r="E135" s="23" t="s">
        <v>574</v>
      </c>
      <c r="F135" s="23" t="s">
        <v>574</v>
      </c>
      <c r="G135" s="23" t="s">
        <v>574</v>
      </c>
      <c r="H135" s="23" t="s">
        <v>574</v>
      </c>
      <c r="I135" s="23" t="s">
        <v>574</v>
      </c>
      <c r="J135" s="23" t="s">
        <v>574</v>
      </c>
      <c r="K135" s="23" t="s">
        <v>574</v>
      </c>
      <c r="L135" s="23" t="s">
        <v>574</v>
      </c>
      <c r="M135" s="24" t="s">
        <v>574</v>
      </c>
      <c r="N135" s="23" t="s">
        <v>574</v>
      </c>
      <c r="O135" s="23" t="s">
        <v>574</v>
      </c>
      <c r="P135" s="23" t="s">
        <v>574</v>
      </c>
      <c r="Q135" s="23" t="s">
        <v>574</v>
      </c>
      <c r="R135" s="23" t="s">
        <v>574</v>
      </c>
      <c r="S135" s="23" t="s">
        <v>574</v>
      </c>
      <c r="T135" s="23" t="s">
        <v>574</v>
      </c>
      <c r="U135" s="23" t="s">
        <v>574</v>
      </c>
      <c r="V135" s="24" t="s">
        <v>574</v>
      </c>
    </row>
    <row r="136" spans="2:22" x14ac:dyDescent="0.2">
      <c r="B136" s="33" t="s">
        <v>277</v>
      </c>
      <c r="C136" s="18" t="s">
        <v>112</v>
      </c>
      <c r="D136" s="21" t="s">
        <v>327</v>
      </c>
      <c r="E136" s="23">
        <v>6.8681318681318687E-2</v>
      </c>
      <c r="F136" s="23">
        <v>0.1043956043956044</v>
      </c>
      <c r="G136" s="23">
        <v>0.10714285714285714</v>
      </c>
      <c r="H136" s="23">
        <v>0.23626373626373626</v>
      </c>
      <c r="I136" s="23">
        <v>0.24725274725274726</v>
      </c>
      <c r="J136" s="23">
        <v>0.16208791208791209</v>
      </c>
      <c r="K136" s="23">
        <v>7.6923076923076927E-2</v>
      </c>
      <c r="L136" s="23">
        <v>0</v>
      </c>
      <c r="M136" s="24">
        <v>1820</v>
      </c>
      <c r="N136" s="23" t="s">
        <v>574</v>
      </c>
      <c r="O136" s="23" t="s">
        <v>574</v>
      </c>
      <c r="P136" s="23" t="s">
        <v>574</v>
      </c>
      <c r="Q136" s="23" t="s">
        <v>574</v>
      </c>
      <c r="R136" s="23" t="s">
        <v>574</v>
      </c>
      <c r="S136" s="23" t="s">
        <v>574</v>
      </c>
      <c r="T136" s="23" t="s">
        <v>574</v>
      </c>
      <c r="U136" s="23" t="s">
        <v>574</v>
      </c>
      <c r="V136" s="24" t="s">
        <v>574</v>
      </c>
    </row>
    <row r="137" spans="2:22" x14ac:dyDescent="0.2">
      <c r="B137" s="33" t="s">
        <v>277</v>
      </c>
      <c r="C137" s="18" t="s">
        <v>483</v>
      </c>
      <c r="D137" s="21" t="s">
        <v>484</v>
      </c>
      <c r="E137" s="23" t="s">
        <v>574</v>
      </c>
      <c r="F137" s="23" t="s">
        <v>574</v>
      </c>
      <c r="G137" s="23" t="s">
        <v>574</v>
      </c>
      <c r="H137" s="23" t="s">
        <v>574</v>
      </c>
      <c r="I137" s="23" t="s">
        <v>574</v>
      </c>
      <c r="J137" s="23" t="s">
        <v>574</v>
      </c>
      <c r="K137" s="23" t="s">
        <v>574</v>
      </c>
      <c r="L137" s="23" t="s">
        <v>574</v>
      </c>
      <c r="M137" s="24" t="s">
        <v>574</v>
      </c>
      <c r="N137" s="23" t="s">
        <v>574</v>
      </c>
      <c r="O137" s="23" t="s">
        <v>574</v>
      </c>
      <c r="P137" s="23" t="s">
        <v>574</v>
      </c>
      <c r="Q137" s="23" t="s">
        <v>574</v>
      </c>
      <c r="R137" s="23" t="s">
        <v>574</v>
      </c>
      <c r="S137" s="23" t="s">
        <v>574</v>
      </c>
      <c r="T137" s="23" t="s">
        <v>574</v>
      </c>
      <c r="U137" s="23" t="s">
        <v>574</v>
      </c>
      <c r="V137" s="24" t="s">
        <v>574</v>
      </c>
    </row>
    <row r="138" spans="2:22" x14ac:dyDescent="0.2">
      <c r="B138" s="33" t="s">
        <v>282</v>
      </c>
      <c r="C138" s="18" t="s">
        <v>77</v>
      </c>
      <c r="D138" s="21" t="s">
        <v>181</v>
      </c>
      <c r="E138" s="23">
        <v>4.8828125E-2</v>
      </c>
      <c r="F138" s="23">
        <v>6.689453125E-2</v>
      </c>
      <c r="G138" s="23">
        <v>0.10986328125</v>
      </c>
      <c r="H138" s="23">
        <v>0.240234375</v>
      </c>
      <c r="I138" s="23">
        <v>0.26806640625</v>
      </c>
      <c r="J138" s="23">
        <v>0.19091796875</v>
      </c>
      <c r="K138" s="23">
        <v>7.568359375E-2</v>
      </c>
      <c r="L138" s="23">
        <v>0</v>
      </c>
      <c r="M138" s="24">
        <v>10240</v>
      </c>
      <c r="N138" s="23" t="s">
        <v>575</v>
      </c>
      <c r="O138" s="23" t="s">
        <v>575</v>
      </c>
      <c r="P138" s="23" t="s">
        <v>575</v>
      </c>
      <c r="Q138" s="23" t="s">
        <v>575</v>
      </c>
      <c r="R138" s="23" t="s">
        <v>575</v>
      </c>
      <c r="S138" s="23" t="s">
        <v>575</v>
      </c>
      <c r="T138" s="23" t="s">
        <v>575</v>
      </c>
      <c r="U138" s="23" t="s">
        <v>575</v>
      </c>
      <c r="V138" s="24" t="s">
        <v>575</v>
      </c>
    </row>
    <row r="139" spans="2:22" x14ac:dyDescent="0.2">
      <c r="B139" s="33" t="s">
        <v>282</v>
      </c>
      <c r="C139" s="18" t="s">
        <v>502</v>
      </c>
      <c r="D139" s="21" t="s">
        <v>503</v>
      </c>
      <c r="E139" s="23" t="s">
        <v>574</v>
      </c>
      <c r="F139" s="23" t="s">
        <v>574</v>
      </c>
      <c r="G139" s="23" t="s">
        <v>574</v>
      </c>
      <c r="H139" s="23" t="s">
        <v>574</v>
      </c>
      <c r="I139" s="23" t="s">
        <v>574</v>
      </c>
      <c r="J139" s="23" t="s">
        <v>574</v>
      </c>
      <c r="K139" s="23" t="s">
        <v>574</v>
      </c>
      <c r="L139" s="23" t="s">
        <v>574</v>
      </c>
      <c r="M139" s="24" t="s">
        <v>574</v>
      </c>
      <c r="N139" s="23" t="s">
        <v>574</v>
      </c>
      <c r="O139" s="23" t="s">
        <v>574</v>
      </c>
      <c r="P139" s="23" t="s">
        <v>574</v>
      </c>
      <c r="Q139" s="23" t="s">
        <v>574</v>
      </c>
      <c r="R139" s="23" t="s">
        <v>574</v>
      </c>
      <c r="S139" s="23" t="s">
        <v>574</v>
      </c>
      <c r="T139" s="23" t="s">
        <v>574</v>
      </c>
      <c r="U139" s="23" t="s">
        <v>574</v>
      </c>
      <c r="V139" s="24" t="s">
        <v>574</v>
      </c>
    </row>
    <row r="140" spans="2:22" x14ac:dyDescent="0.2">
      <c r="B140" s="33" t="s">
        <v>282</v>
      </c>
      <c r="C140" s="18" t="s">
        <v>498</v>
      </c>
      <c r="D140" s="21" t="s">
        <v>499</v>
      </c>
      <c r="E140" s="23">
        <v>9.9833610648918464E-2</v>
      </c>
      <c r="F140" s="23">
        <v>0.1064891846921797</v>
      </c>
      <c r="G140" s="23">
        <v>0.12146422628951747</v>
      </c>
      <c r="H140" s="23">
        <v>0.25790349417637271</v>
      </c>
      <c r="I140" s="23">
        <v>0.23460898502495842</v>
      </c>
      <c r="J140" s="23">
        <v>0.1281198003327787</v>
      </c>
      <c r="K140" s="23">
        <v>5.3244592346089852E-2</v>
      </c>
      <c r="L140" s="23">
        <v>0</v>
      </c>
      <c r="M140" s="24">
        <v>3005</v>
      </c>
      <c r="N140" s="23">
        <v>7.3170731707317069E-2</v>
      </c>
      <c r="O140" s="23">
        <v>0.10975609756097561</v>
      </c>
      <c r="P140" s="23">
        <v>9.7560975609756101E-2</v>
      </c>
      <c r="Q140" s="23">
        <v>0.23170731707317074</v>
      </c>
      <c r="R140" s="23">
        <v>0.25609756097560976</v>
      </c>
      <c r="S140" s="23">
        <v>0.15853658536585366</v>
      </c>
      <c r="T140" s="23">
        <v>6.097560975609756E-2</v>
      </c>
      <c r="U140" s="23">
        <v>0</v>
      </c>
      <c r="V140" s="24">
        <v>410</v>
      </c>
    </row>
    <row r="141" spans="2:22" x14ac:dyDescent="0.2">
      <c r="B141" s="33" t="s">
        <v>282</v>
      </c>
      <c r="C141" s="18" t="s">
        <v>81</v>
      </c>
      <c r="D141" s="21" t="s">
        <v>328</v>
      </c>
      <c r="E141" s="23">
        <v>6.8493150684931503E-2</v>
      </c>
      <c r="F141" s="23">
        <v>0.1050228310502283</v>
      </c>
      <c r="G141" s="23">
        <v>0.14155251141552511</v>
      </c>
      <c r="H141" s="23">
        <v>0.31050228310502281</v>
      </c>
      <c r="I141" s="23">
        <v>0.21917808219178081</v>
      </c>
      <c r="J141" s="23">
        <v>0.1050228310502283</v>
      </c>
      <c r="K141" s="23">
        <v>5.0228310502283102E-2</v>
      </c>
      <c r="L141" s="23">
        <v>0</v>
      </c>
      <c r="M141" s="24">
        <v>2190</v>
      </c>
      <c r="N141" s="23">
        <v>5.8823529411764705E-2</v>
      </c>
      <c r="O141" s="23">
        <v>0</v>
      </c>
      <c r="P141" s="23">
        <v>0.11764705882352941</v>
      </c>
      <c r="Q141" s="23">
        <v>0.35294117647058826</v>
      </c>
      <c r="R141" s="23">
        <v>0.29411764705882354</v>
      </c>
      <c r="S141" s="23">
        <v>0.11764705882352941</v>
      </c>
      <c r="T141" s="23">
        <v>5.8823529411764705E-2</v>
      </c>
      <c r="U141" s="23">
        <v>0</v>
      </c>
      <c r="V141" s="24">
        <v>85</v>
      </c>
    </row>
    <row r="142" spans="2:22" x14ac:dyDescent="0.2">
      <c r="B142" s="33" t="s">
        <v>282</v>
      </c>
      <c r="C142" s="18" t="s">
        <v>85</v>
      </c>
      <c r="D142" s="21" t="s">
        <v>185</v>
      </c>
      <c r="E142" s="23" t="s">
        <v>574</v>
      </c>
      <c r="F142" s="23" t="s">
        <v>574</v>
      </c>
      <c r="G142" s="23" t="s">
        <v>574</v>
      </c>
      <c r="H142" s="23" t="s">
        <v>574</v>
      </c>
      <c r="I142" s="23" t="s">
        <v>574</v>
      </c>
      <c r="J142" s="23" t="s">
        <v>574</v>
      </c>
      <c r="K142" s="23" t="s">
        <v>574</v>
      </c>
      <c r="L142" s="23" t="s">
        <v>574</v>
      </c>
      <c r="M142" s="24" t="s">
        <v>574</v>
      </c>
      <c r="N142" s="23" t="s">
        <v>574</v>
      </c>
      <c r="O142" s="23" t="s">
        <v>574</v>
      </c>
      <c r="P142" s="23" t="s">
        <v>574</v>
      </c>
      <c r="Q142" s="23" t="s">
        <v>574</v>
      </c>
      <c r="R142" s="23" t="s">
        <v>574</v>
      </c>
      <c r="S142" s="23" t="s">
        <v>574</v>
      </c>
      <c r="T142" s="23" t="s">
        <v>574</v>
      </c>
      <c r="U142" s="23" t="s">
        <v>574</v>
      </c>
      <c r="V142" s="24" t="s">
        <v>574</v>
      </c>
    </row>
    <row r="143" spans="2:22" x14ac:dyDescent="0.2">
      <c r="B143" s="33" t="s">
        <v>282</v>
      </c>
      <c r="C143" s="18" t="s">
        <v>89</v>
      </c>
      <c r="D143" s="21" t="s">
        <v>187</v>
      </c>
      <c r="E143" s="23">
        <v>0.10091743119266056</v>
      </c>
      <c r="F143" s="23">
        <v>8.990825688073395E-2</v>
      </c>
      <c r="G143" s="23">
        <v>0.12293577981651377</v>
      </c>
      <c r="H143" s="23">
        <v>0.27522935779816515</v>
      </c>
      <c r="I143" s="23">
        <v>0.21100917431192662</v>
      </c>
      <c r="J143" s="23">
        <v>0.13761467889908258</v>
      </c>
      <c r="K143" s="23">
        <v>6.2385321100917435E-2</v>
      </c>
      <c r="L143" s="23">
        <v>0</v>
      </c>
      <c r="M143" s="24">
        <v>2725</v>
      </c>
      <c r="N143" s="23">
        <v>0.1</v>
      </c>
      <c r="O143" s="23">
        <v>7.4999999999999997E-2</v>
      </c>
      <c r="P143" s="23">
        <v>0.1</v>
      </c>
      <c r="Q143" s="23">
        <v>0.3</v>
      </c>
      <c r="R143" s="23">
        <v>0.2</v>
      </c>
      <c r="S143" s="23">
        <v>0.17499999999999999</v>
      </c>
      <c r="T143" s="23">
        <v>7.4999999999999997E-2</v>
      </c>
      <c r="U143" s="23">
        <v>0</v>
      </c>
      <c r="V143" s="24">
        <v>200</v>
      </c>
    </row>
    <row r="144" spans="2:22" x14ac:dyDescent="0.2">
      <c r="B144" s="33" t="s">
        <v>282</v>
      </c>
      <c r="C144" s="18" t="s">
        <v>73</v>
      </c>
      <c r="D144" s="21" t="s">
        <v>177</v>
      </c>
      <c r="E144" s="23" t="s">
        <v>574</v>
      </c>
      <c r="F144" s="23" t="s">
        <v>574</v>
      </c>
      <c r="G144" s="23" t="s">
        <v>574</v>
      </c>
      <c r="H144" s="23" t="s">
        <v>574</v>
      </c>
      <c r="I144" s="23" t="s">
        <v>574</v>
      </c>
      <c r="J144" s="23" t="s">
        <v>574</v>
      </c>
      <c r="K144" s="23" t="s">
        <v>574</v>
      </c>
      <c r="L144" s="23" t="s">
        <v>574</v>
      </c>
      <c r="M144" s="24" t="s">
        <v>574</v>
      </c>
      <c r="N144" s="23" t="s">
        <v>574</v>
      </c>
      <c r="O144" s="23" t="s">
        <v>574</v>
      </c>
      <c r="P144" s="23" t="s">
        <v>574</v>
      </c>
      <c r="Q144" s="23" t="s">
        <v>574</v>
      </c>
      <c r="R144" s="23" t="s">
        <v>574</v>
      </c>
      <c r="S144" s="23" t="s">
        <v>574</v>
      </c>
      <c r="T144" s="23" t="s">
        <v>574</v>
      </c>
      <c r="U144" s="23" t="s">
        <v>574</v>
      </c>
      <c r="V144" s="24" t="s">
        <v>574</v>
      </c>
    </row>
    <row r="145" spans="2:22" x14ac:dyDescent="0.2">
      <c r="B145" s="33" t="s">
        <v>282</v>
      </c>
      <c r="C145" s="18" t="s">
        <v>91</v>
      </c>
      <c r="D145" s="21" t="s">
        <v>189</v>
      </c>
      <c r="E145" s="23">
        <v>2.4782010096374485E-2</v>
      </c>
      <c r="F145" s="23">
        <v>4.4515832950894903E-2</v>
      </c>
      <c r="G145" s="23">
        <v>0.17806333180357961</v>
      </c>
      <c r="H145" s="23">
        <v>0.38182652592932537</v>
      </c>
      <c r="I145" s="23">
        <v>0.23864157870582836</v>
      </c>
      <c r="J145" s="23">
        <v>0.10004589261128959</v>
      </c>
      <c r="K145" s="23">
        <v>3.1665901789811837E-2</v>
      </c>
      <c r="L145" s="23">
        <v>0</v>
      </c>
      <c r="M145" s="24">
        <v>10895</v>
      </c>
      <c r="N145" s="23" t="s">
        <v>574</v>
      </c>
      <c r="O145" s="23" t="s">
        <v>574</v>
      </c>
      <c r="P145" s="23" t="s">
        <v>574</v>
      </c>
      <c r="Q145" s="23" t="s">
        <v>574</v>
      </c>
      <c r="R145" s="23" t="s">
        <v>574</v>
      </c>
      <c r="S145" s="23" t="s">
        <v>574</v>
      </c>
      <c r="T145" s="23" t="s">
        <v>574</v>
      </c>
      <c r="U145" s="23" t="s">
        <v>574</v>
      </c>
      <c r="V145" s="24" t="s">
        <v>574</v>
      </c>
    </row>
    <row r="146" spans="2:22" x14ac:dyDescent="0.2">
      <c r="B146" s="33" t="s">
        <v>282</v>
      </c>
      <c r="C146" s="18" t="s">
        <v>103</v>
      </c>
      <c r="D146" s="21" t="s">
        <v>425</v>
      </c>
      <c r="E146" s="23">
        <v>5.8823529411764705E-2</v>
      </c>
      <c r="F146" s="23">
        <v>9.575923392612859E-2</v>
      </c>
      <c r="G146" s="23">
        <v>0.12995896032831739</v>
      </c>
      <c r="H146" s="23">
        <v>0.28180574555403559</v>
      </c>
      <c r="I146" s="23">
        <v>0.23803009575923392</v>
      </c>
      <c r="J146" s="23">
        <v>0.13816689466484269</v>
      </c>
      <c r="K146" s="23">
        <v>5.7455540355677154E-2</v>
      </c>
      <c r="L146" s="23">
        <v>0</v>
      </c>
      <c r="M146" s="24">
        <v>3655</v>
      </c>
      <c r="N146" s="23">
        <v>5.8139534883720929E-2</v>
      </c>
      <c r="O146" s="23">
        <v>9.3023255813953487E-2</v>
      </c>
      <c r="P146" s="23">
        <v>0.11627906976744186</v>
      </c>
      <c r="Q146" s="23">
        <v>0.27906976744186046</v>
      </c>
      <c r="R146" s="23">
        <v>0.26744186046511625</v>
      </c>
      <c r="S146" s="23">
        <v>0.11627906976744186</v>
      </c>
      <c r="T146" s="23">
        <v>5.8139534883720929E-2</v>
      </c>
      <c r="U146" s="23">
        <v>0</v>
      </c>
      <c r="V146" s="24">
        <v>430</v>
      </c>
    </row>
    <row r="147" spans="2:22" x14ac:dyDescent="0.2">
      <c r="B147" s="33" t="s">
        <v>282</v>
      </c>
      <c r="C147" s="18" t="s">
        <v>496</v>
      </c>
      <c r="D147" s="21" t="s">
        <v>497</v>
      </c>
      <c r="E147" s="23">
        <v>3.2056990204808546E-2</v>
      </c>
      <c r="F147" s="23">
        <v>5.0756901157613533E-2</v>
      </c>
      <c r="G147" s="23">
        <v>0.13178984861976847</v>
      </c>
      <c r="H147" s="23">
        <v>0.30365093499554763</v>
      </c>
      <c r="I147" s="23">
        <v>0.2439893143365984</v>
      </c>
      <c r="J147" s="23">
        <v>0.16829919857524489</v>
      </c>
      <c r="K147" s="23">
        <v>6.9456812110418528E-2</v>
      </c>
      <c r="L147" s="23">
        <v>0</v>
      </c>
      <c r="M147" s="24">
        <v>5615</v>
      </c>
      <c r="N147" s="23">
        <v>4.878048780487805E-2</v>
      </c>
      <c r="O147" s="23">
        <v>4.878048780487805E-2</v>
      </c>
      <c r="P147" s="23">
        <v>0.13414634146341464</v>
      </c>
      <c r="Q147" s="23">
        <v>0.31707317073170732</v>
      </c>
      <c r="R147" s="23">
        <v>0.23170731707317074</v>
      </c>
      <c r="S147" s="23">
        <v>0.15853658536585366</v>
      </c>
      <c r="T147" s="23">
        <v>6.097560975609756E-2</v>
      </c>
      <c r="U147" s="23">
        <v>0</v>
      </c>
      <c r="V147" s="24">
        <v>410</v>
      </c>
    </row>
    <row r="148" spans="2:22" x14ac:dyDescent="0.2">
      <c r="B148" s="33" t="s">
        <v>282</v>
      </c>
      <c r="C148" s="18" t="s">
        <v>92</v>
      </c>
      <c r="D148" s="21" t="s">
        <v>190</v>
      </c>
      <c r="E148" s="23">
        <v>0.12280701754385964</v>
      </c>
      <c r="F148" s="23">
        <v>8.1871345029239762E-2</v>
      </c>
      <c r="G148" s="23">
        <v>0.13450292397660818</v>
      </c>
      <c r="H148" s="23">
        <v>0.2807017543859649</v>
      </c>
      <c r="I148" s="23">
        <v>0.23391812865497075</v>
      </c>
      <c r="J148" s="23">
        <v>0.10526315789473684</v>
      </c>
      <c r="K148" s="23">
        <v>4.6783625730994149E-2</v>
      </c>
      <c r="L148" s="23">
        <v>0</v>
      </c>
      <c r="M148" s="24">
        <v>855</v>
      </c>
      <c r="N148" s="23">
        <v>4.3478260869565216E-2</v>
      </c>
      <c r="O148" s="23">
        <v>4.3478260869565216E-2</v>
      </c>
      <c r="P148" s="23">
        <v>0.13043478260869565</v>
      </c>
      <c r="Q148" s="23">
        <v>0.2608695652173913</v>
      </c>
      <c r="R148" s="23">
        <v>0.34782608695652173</v>
      </c>
      <c r="S148" s="23">
        <v>8.6956521739130432E-2</v>
      </c>
      <c r="T148" s="23">
        <v>4.3478260869565216E-2</v>
      </c>
      <c r="U148" s="23">
        <v>0</v>
      </c>
      <c r="V148" s="24">
        <v>115</v>
      </c>
    </row>
    <row r="149" spans="2:22" x14ac:dyDescent="0.2">
      <c r="B149" s="33" t="s">
        <v>282</v>
      </c>
      <c r="C149" s="18" t="s">
        <v>500</v>
      </c>
      <c r="D149" s="21" t="s">
        <v>501</v>
      </c>
      <c r="E149" s="23">
        <v>7.4468085106382975E-2</v>
      </c>
      <c r="F149" s="23">
        <v>0.1276595744680851</v>
      </c>
      <c r="G149" s="23">
        <v>0.14184397163120568</v>
      </c>
      <c r="H149" s="23">
        <v>0.23049645390070922</v>
      </c>
      <c r="I149" s="23">
        <v>0.20212765957446807</v>
      </c>
      <c r="J149" s="23">
        <v>0.15957446808510639</v>
      </c>
      <c r="K149" s="23">
        <v>6.7375886524822695E-2</v>
      </c>
      <c r="L149" s="23">
        <v>0</v>
      </c>
      <c r="M149" s="24">
        <v>1410</v>
      </c>
      <c r="N149" s="23" t="s">
        <v>7</v>
      </c>
      <c r="O149" s="23" t="s">
        <v>7</v>
      </c>
      <c r="P149" s="23" t="s">
        <v>7</v>
      </c>
      <c r="Q149" s="23" t="s">
        <v>7</v>
      </c>
      <c r="R149" s="23" t="s">
        <v>7</v>
      </c>
      <c r="S149" s="23" t="s">
        <v>7</v>
      </c>
      <c r="T149" s="23" t="s">
        <v>7</v>
      </c>
      <c r="U149" s="23" t="s">
        <v>7</v>
      </c>
      <c r="V149" s="24">
        <v>0</v>
      </c>
    </row>
    <row r="150" spans="2:22" x14ac:dyDescent="0.2">
      <c r="B150" s="33" t="s">
        <v>282</v>
      </c>
      <c r="C150" s="18" t="s">
        <v>98</v>
      </c>
      <c r="D150" s="21" t="s">
        <v>329</v>
      </c>
      <c r="E150" s="23">
        <v>8.1443298969072167E-2</v>
      </c>
      <c r="F150" s="23">
        <v>0.10206185567010309</v>
      </c>
      <c r="G150" s="23">
        <v>0.13195876288659794</v>
      </c>
      <c r="H150" s="23">
        <v>0.28865979381443296</v>
      </c>
      <c r="I150" s="23">
        <v>0.24742268041237114</v>
      </c>
      <c r="J150" s="23">
        <v>0.10927835051546392</v>
      </c>
      <c r="K150" s="23">
        <v>3.9175257731958762E-2</v>
      </c>
      <c r="L150" s="23">
        <v>0</v>
      </c>
      <c r="M150" s="24">
        <v>4850</v>
      </c>
      <c r="N150" s="23">
        <v>6.8965517241379309E-2</v>
      </c>
      <c r="O150" s="23">
        <v>6.0344827586206899E-2</v>
      </c>
      <c r="P150" s="23">
        <v>0.10344827586206896</v>
      </c>
      <c r="Q150" s="23">
        <v>0.25</v>
      </c>
      <c r="R150" s="23">
        <v>0.25862068965517243</v>
      </c>
      <c r="S150" s="23">
        <v>0.18965517241379309</v>
      </c>
      <c r="T150" s="23">
        <v>6.8965517241379309E-2</v>
      </c>
      <c r="U150" s="23">
        <v>0</v>
      </c>
      <c r="V150" s="24">
        <v>580</v>
      </c>
    </row>
    <row r="151" spans="2:22" x14ac:dyDescent="0.2">
      <c r="B151" s="33" t="s">
        <v>282</v>
      </c>
      <c r="C151" s="18" t="s">
        <v>495</v>
      </c>
      <c r="D151" s="21" t="s">
        <v>330</v>
      </c>
      <c r="E151" s="23">
        <v>4.4036697247706424E-2</v>
      </c>
      <c r="F151" s="23">
        <v>4.9541284403669728E-2</v>
      </c>
      <c r="G151" s="23">
        <v>0.12293577981651377</v>
      </c>
      <c r="H151" s="23">
        <v>0.24954128440366974</v>
      </c>
      <c r="I151" s="23">
        <v>0.24770642201834864</v>
      </c>
      <c r="J151" s="23">
        <v>0.19266055045871561</v>
      </c>
      <c r="K151" s="23">
        <v>9.3577981651376152E-2</v>
      </c>
      <c r="L151" s="23">
        <v>0</v>
      </c>
      <c r="M151" s="24">
        <v>2725</v>
      </c>
      <c r="N151" s="23">
        <v>0</v>
      </c>
      <c r="O151" s="23">
        <v>5.8823529411764705E-2</v>
      </c>
      <c r="P151" s="23">
        <v>5.8823529411764705E-2</v>
      </c>
      <c r="Q151" s="23">
        <v>0.29411764705882354</v>
      </c>
      <c r="R151" s="23">
        <v>0.23529411764705882</v>
      </c>
      <c r="S151" s="23">
        <v>0.23529411764705882</v>
      </c>
      <c r="T151" s="23">
        <v>0.11764705882352941</v>
      </c>
      <c r="U151" s="23">
        <v>0</v>
      </c>
      <c r="V151" s="24">
        <v>85</v>
      </c>
    </row>
    <row r="152" spans="2:22" x14ac:dyDescent="0.2">
      <c r="B152" s="33" t="s">
        <v>282</v>
      </c>
      <c r="C152" s="18" t="s">
        <v>105</v>
      </c>
      <c r="D152" s="21" t="s">
        <v>331</v>
      </c>
      <c r="E152" s="23">
        <v>9.5435684647302899E-2</v>
      </c>
      <c r="F152" s="23">
        <v>9.7510373443983403E-2</v>
      </c>
      <c r="G152" s="23">
        <v>0.13485477178423236</v>
      </c>
      <c r="H152" s="23">
        <v>0.32780082987551867</v>
      </c>
      <c r="I152" s="23">
        <v>0.22406639004149378</v>
      </c>
      <c r="J152" s="23">
        <v>0.1016597510373444</v>
      </c>
      <c r="K152" s="23">
        <v>2.0746887966804978E-2</v>
      </c>
      <c r="L152" s="23">
        <v>0</v>
      </c>
      <c r="M152" s="24">
        <v>2410</v>
      </c>
      <c r="N152" s="23">
        <v>0</v>
      </c>
      <c r="O152" s="23">
        <v>0</v>
      </c>
      <c r="P152" s="23">
        <v>7.1428571428571425E-2</v>
      </c>
      <c r="Q152" s="23">
        <v>0.35714285714285715</v>
      </c>
      <c r="R152" s="23">
        <v>0.2857142857142857</v>
      </c>
      <c r="S152" s="23">
        <v>0.14285714285714285</v>
      </c>
      <c r="T152" s="23">
        <v>7.1428571428571425E-2</v>
      </c>
      <c r="U152" s="23">
        <v>0</v>
      </c>
      <c r="V152" s="24">
        <v>70</v>
      </c>
    </row>
    <row r="153" spans="2:22" x14ac:dyDescent="0.2">
      <c r="B153" s="33" t="s">
        <v>282</v>
      </c>
      <c r="C153" s="18" t="s">
        <v>108</v>
      </c>
      <c r="D153" s="21" t="s">
        <v>332</v>
      </c>
      <c r="E153" s="23">
        <v>5.6074766355140186E-2</v>
      </c>
      <c r="F153" s="23">
        <v>9.5327102803738323E-2</v>
      </c>
      <c r="G153" s="23">
        <v>0.11401869158878504</v>
      </c>
      <c r="H153" s="23">
        <v>0.20560747663551401</v>
      </c>
      <c r="I153" s="23">
        <v>0.24299065420560748</v>
      </c>
      <c r="J153" s="23">
        <v>0.19439252336448598</v>
      </c>
      <c r="K153" s="23">
        <v>9.3457943925233641E-2</v>
      </c>
      <c r="L153" s="23">
        <v>0</v>
      </c>
      <c r="M153" s="24">
        <v>2675</v>
      </c>
      <c r="N153" s="23">
        <v>3.5714285714285712E-2</v>
      </c>
      <c r="O153" s="23">
        <v>7.1428571428571425E-2</v>
      </c>
      <c r="P153" s="23">
        <v>0.10714285714285714</v>
      </c>
      <c r="Q153" s="23">
        <v>0.21428571428571427</v>
      </c>
      <c r="R153" s="23">
        <v>0.21428571428571427</v>
      </c>
      <c r="S153" s="23">
        <v>0.21428571428571427</v>
      </c>
      <c r="T153" s="23">
        <v>0.10714285714285714</v>
      </c>
      <c r="U153" s="23">
        <v>0</v>
      </c>
      <c r="V153" s="24">
        <v>140</v>
      </c>
    </row>
    <row r="154" spans="2:22" x14ac:dyDescent="0.2">
      <c r="B154" s="33" t="s">
        <v>282</v>
      </c>
      <c r="C154" s="18" t="s">
        <v>109</v>
      </c>
      <c r="D154" s="21" t="s">
        <v>333</v>
      </c>
      <c r="E154" s="23">
        <v>7.1186440677966104E-2</v>
      </c>
      <c r="F154" s="23">
        <v>9.6610169491525427E-2</v>
      </c>
      <c r="G154" s="23">
        <v>0.13898305084745763</v>
      </c>
      <c r="H154" s="23">
        <v>0.24067796610169492</v>
      </c>
      <c r="I154" s="23">
        <v>0.24915254237288137</v>
      </c>
      <c r="J154" s="23">
        <v>0.15423728813559323</v>
      </c>
      <c r="K154" s="23">
        <v>5.0847457627118647E-2</v>
      </c>
      <c r="L154" s="23">
        <v>0</v>
      </c>
      <c r="M154" s="24">
        <v>2950</v>
      </c>
      <c r="N154" s="23">
        <v>7.9365079365079361E-2</v>
      </c>
      <c r="O154" s="23">
        <v>7.9365079365079361E-2</v>
      </c>
      <c r="P154" s="23">
        <v>0.12698412698412698</v>
      </c>
      <c r="Q154" s="23">
        <v>0.25396825396825395</v>
      </c>
      <c r="R154" s="23">
        <v>0.22222222222222221</v>
      </c>
      <c r="S154" s="23">
        <v>0.15873015873015872</v>
      </c>
      <c r="T154" s="23">
        <v>7.9365079365079361E-2</v>
      </c>
      <c r="U154" s="23">
        <v>0</v>
      </c>
      <c r="V154" s="24">
        <v>315</v>
      </c>
    </row>
    <row r="155" spans="2:22" x14ac:dyDescent="0.2">
      <c r="B155" s="33" t="s">
        <v>282</v>
      </c>
      <c r="C155" s="18" t="s">
        <v>110</v>
      </c>
      <c r="D155" s="21" t="s">
        <v>201</v>
      </c>
      <c r="E155" s="23" t="s">
        <v>574</v>
      </c>
      <c r="F155" s="23" t="s">
        <v>574</v>
      </c>
      <c r="G155" s="23" t="s">
        <v>574</v>
      </c>
      <c r="H155" s="23" t="s">
        <v>574</v>
      </c>
      <c r="I155" s="23" t="s">
        <v>574</v>
      </c>
      <c r="J155" s="23" t="s">
        <v>574</v>
      </c>
      <c r="K155" s="23" t="s">
        <v>574</v>
      </c>
      <c r="L155" s="23" t="s">
        <v>574</v>
      </c>
      <c r="M155" s="24" t="s">
        <v>574</v>
      </c>
      <c r="N155" s="23" t="s">
        <v>574</v>
      </c>
      <c r="O155" s="23" t="s">
        <v>574</v>
      </c>
      <c r="P155" s="23" t="s">
        <v>574</v>
      </c>
      <c r="Q155" s="23" t="s">
        <v>574</v>
      </c>
      <c r="R155" s="23" t="s">
        <v>574</v>
      </c>
      <c r="S155" s="23" t="s">
        <v>574</v>
      </c>
      <c r="T155" s="23" t="s">
        <v>574</v>
      </c>
      <c r="U155" s="23" t="s">
        <v>574</v>
      </c>
      <c r="V155" s="24" t="s">
        <v>574</v>
      </c>
    </row>
    <row r="156" spans="2:22" x14ac:dyDescent="0.2">
      <c r="B156" s="33" t="s">
        <v>282</v>
      </c>
      <c r="C156" s="18" t="s">
        <v>111</v>
      </c>
      <c r="D156" s="21" t="s">
        <v>334</v>
      </c>
      <c r="E156" s="23">
        <v>6.7015706806282729E-2</v>
      </c>
      <c r="F156" s="23">
        <v>0.12146596858638743</v>
      </c>
      <c r="G156" s="23">
        <v>0.13298429319371727</v>
      </c>
      <c r="H156" s="23">
        <v>0.2879581151832461</v>
      </c>
      <c r="I156" s="23">
        <v>0.22198952879581152</v>
      </c>
      <c r="J156" s="23">
        <v>0.12041884816753927</v>
      </c>
      <c r="K156" s="23">
        <v>4.8167539267015703E-2</v>
      </c>
      <c r="L156" s="23">
        <v>0</v>
      </c>
      <c r="M156" s="24">
        <v>4775</v>
      </c>
      <c r="N156" s="23" t="s">
        <v>574</v>
      </c>
      <c r="O156" s="23" t="s">
        <v>574</v>
      </c>
      <c r="P156" s="23" t="s">
        <v>574</v>
      </c>
      <c r="Q156" s="23" t="s">
        <v>574</v>
      </c>
      <c r="R156" s="23" t="s">
        <v>574</v>
      </c>
      <c r="S156" s="23" t="s">
        <v>574</v>
      </c>
      <c r="T156" s="23" t="s">
        <v>574</v>
      </c>
      <c r="U156" s="23" t="s">
        <v>574</v>
      </c>
      <c r="V156" s="24" t="s">
        <v>574</v>
      </c>
    </row>
    <row r="157" spans="2:22" x14ac:dyDescent="0.2">
      <c r="B157" s="33" t="s">
        <v>286</v>
      </c>
      <c r="C157" s="18" t="s">
        <v>113</v>
      </c>
      <c r="D157" s="21" t="s">
        <v>335</v>
      </c>
      <c r="E157" s="23" t="s">
        <v>574</v>
      </c>
      <c r="F157" s="23" t="s">
        <v>574</v>
      </c>
      <c r="G157" s="23" t="s">
        <v>574</v>
      </c>
      <c r="H157" s="23" t="s">
        <v>574</v>
      </c>
      <c r="I157" s="23" t="s">
        <v>574</v>
      </c>
      <c r="J157" s="23" t="s">
        <v>574</v>
      </c>
      <c r="K157" s="23" t="s">
        <v>574</v>
      </c>
      <c r="L157" s="23" t="s">
        <v>574</v>
      </c>
      <c r="M157" s="24" t="s">
        <v>574</v>
      </c>
      <c r="N157" s="23" t="s">
        <v>574</v>
      </c>
      <c r="O157" s="23" t="s">
        <v>574</v>
      </c>
      <c r="P157" s="23" t="s">
        <v>574</v>
      </c>
      <c r="Q157" s="23" t="s">
        <v>574</v>
      </c>
      <c r="R157" s="23" t="s">
        <v>574</v>
      </c>
      <c r="S157" s="23" t="s">
        <v>574</v>
      </c>
      <c r="T157" s="23" t="s">
        <v>574</v>
      </c>
      <c r="U157" s="23" t="s">
        <v>574</v>
      </c>
      <c r="V157" s="24" t="s">
        <v>574</v>
      </c>
    </row>
    <row r="158" spans="2:22" x14ac:dyDescent="0.2">
      <c r="B158" s="33" t="s">
        <v>286</v>
      </c>
      <c r="C158" s="18" t="s">
        <v>518</v>
      </c>
      <c r="D158" s="21" t="s">
        <v>519</v>
      </c>
      <c r="E158" s="23">
        <v>5.8181818181818182E-2</v>
      </c>
      <c r="F158" s="23">
        <v>0.11636363636363636</v>
      </c>
      <c r="G158" s="23">
        <v>0.11272727272727273</v>
      </c>
      <c r="H158" s="23">
        <v>0.23636363636363636</v>
      </c>
      <c r="I158" s="23">
        <v>0.26181818181818184</v>
      </c>
      <c r="J158" s="23">
        <v>0.13818181818181818</v>
      </c>
      <c r="K158" s="23">
        <v>7.636363636363637E-2</v>
      </c>
      <c r="L158" s="23">
        <v>0</v>
      </c>
      <c r="M158" s="24">
        <v>1375</v>
      </c>
      <c r="N158" s="23" t="s">
        <v>574</v>
      </c>
      <c r="O158" s="23" t="s">
        <v>574</v>
      </c>
      <c r="P158" s="23" t="s">
        <v>574</v>
      </c>
      <c r="Q158" s="23" t="s">
        <v>574</v>
      </c>
      <c r="R158" s="23" t="s">
        <v>574</v>
      </c>
      <c r="S158" s="23" t="s">
        <v>574</v>
      </c>
      <c r="T158" s="23" t="s">
        <v>574</v>
      </c>
      <c r="U158" s="23" t="s">
        <v>574</v>
      </c>
      <c r="V158" s="24" t="s">
        <v>574</v>
      </c>
    </row>
    <row r="159" spans="2:22" x14ac:dyDescent="0.2">
      <c r="B159" s="33" t="s">
        <v>286</v>
      </c>
      <c r="C159" s="18" t="s">
        <v>556</v>
      </c>
      <c r="D159" s="21" t="s">
        <v>557</v>
      </c>
      <c r="E159" s="23" t="s">
        <v>574</v>
      </c>
      <c r="F159" s="23" t="s">
        <v>574</v>
      </c>
      <c r="G159" s="23" t="s">
        <v>574</v>
      </c>
      <c r="H159" s="23" t="s">
        <v>574</v>
      </c>
      <c r="I159" s="23" t="s">
        <v>574</v>
      </c>
      <c r="J159" s="23" t="s">
        <v>574</v>
      </c>
      <c r="K159" s="23" t="s">
        <v>574</v>
      </c>
      <c r="L159" s="23" t="s">
        <v>574</v>
      </c>
      <c r="M159" s="24" t="s">
        <v>574</v>
      </c>
      <c r="N159" s="23" t="s">
        <v>574</v>
      </c>
      <c r="O159" s="23" t="s">
        <v>574</v>
      </c>
      <c r="P159" s="23" t="s">
        <v>574</v>
      </c>
      <c r="Q159" s="23" t="s">
        <v>574</v>
      </c>
      <c r="R159" s="23" t="s">
        <v>574</v>
      </c>
      <c r="S159" s="23" t="s">
        <v>574</v>
      </c>
      <c r="T159" s="23" t="s">
        <v>574</v>
      </c>
      <c r="U159" s="23" t="s">
        <v>574</v>
      </c>
      <c r="V159" s="24" t="s">
        <v>574</v>
      </c>
    </row>
    <row r="160" spans="2:22" x14ac:dyDescent="0.2">
      <c r="B160" s="33" t="s">
        <v>286</v>
      </c>
      <c r="C160" s="18" t="s">
        <v>114</v>
      </c>
      <c r="D160" s="21" t="s">
        <v>202</v>
      </c>
      <c r="E160" s="23" t="s">
        <v>574</v>
      </c>
      <c r="F160" s="23" t="s">
        <v>574</v>
      </c>
      <c r="G160" s="23" t="s">
        <v>574</v>
      </c>
      <c r="H160" s="23" t="s">
        <v>574</v>
      </c>
      <c r="I160" s="23" t="s">
        <v>574</v>
      </c>
      <c r="J160" s="23" t="s">
        <v>574</v>
      </c>
      <c r="K160" s="23" t="s">
        <v>574</v>
      </c>
      <c r="L160" s="23" t="s">
        <v>574</v>
      </c>
      <c r="M160" s="24" t="s">
        <v>574</v>
      </c>
      <c r="N160" s="23" t="s">
        <v>574</v>
      </c>
      <c r="O160" s="23" t="s">
        <v>574</v>
      </c>
      <c r="P160" s="23" t="s">
        <v>574</v>
      </c>
      <c r="Q160" s="23" t="s">
        <v>574</v>
      </c>
      <c r="R160" s="23" t="s">
        <v>574</v>
      </c>
      <c r="S160" s="23" t="s">
        <v>574</v>
      </c>
      <c r="T160" s="23" t="s">
        <v>574</v>
      </c>
      <c r="U160" s="23" t="s">
        <v>574</v>
      </c>
      <c r="V160" s="24" t="s">
        <v>574</v>
      </c>
    </row>
    <row r="161" spans="2:22" x14ac:dyDescent="0.2">
      <c r="B161" s="33" t="s">
        <v>286</v>
      </c>
      <c r="C161" s="18" t="s">
        <v>115</v>
      </c>
      <c r="D161" s="21" t="s">
        <v>336</v>
      </c>
      <c r="E161" s="23">
        <v>9.1176470588235289E-2</v>
      </c>
      <c r="F161" s="23">
        <v>0.1161764705882353</v>
      </c>
      <c r="G161" s="23">
        <v>0.11911764705882352</v>
      </c>
      <c r="H161" s="23">
        <v>0.26470588235294118</v>
      </c>
      <c r="I161" s="23">
        <v>0.24558823529411763</v>
      </c>
      <c r="J161" s="23">
        <v>0.11470588235294117</v>
      </c>
      <c r="K161" s="23">
        <v>4.8529411764705883E-2</v>
      </c>
      <c r="L161" s="23">
        <v>0</v>
      </c>
      <c r="M161" s="24">
        <v>3400</v>
      </c>
      <c r="N161" s="23">
        <v>8.6206896551724144E-2</v>
      </c>
      <c r="O161" s="23">
        <v>6.8965517241379309E-2</v>
      </c>
      <c r="P161" s="23">
        <v>0.10344827586206896</v>
      </c>
      <c r="Q161" s="23">
        <v>0.2413793103448276</v>
      </c>
      <c r="R161" s="23">
        <v>0.29310344827586204</v>
      </c>
      <c r="S161" s="23">
        <v>0.13793103448275862</v>
      </c>
      <c r="T161" s="23">
        <v>6.8965517241379309E-2</v>
      </c>
      <c r="U161" s="23">
        <v>0</v>
      </c>
      <c r="V161" s="24">
        <v>290</v>
      </c>
    </row>
    <row r="162" spans="2:22" x14ac:dyDescent="0.2">
      <c r="B162" s="33" t="s">
        <v>286</v>
      </c>
      <c r="C162" s="18" t="s">
        <v>116</v>
      </c>
      <c r="D162" s="21" t="s">
        <v>203</v>
      </c>
      <c r="E162" s="23">
        <v>8.0867171369580174E-2</v>
      </c>
      <c r="F162" s="23">
        <v>0.10977288368891948</v>
      </c>
      <c r="G162" s="23">
        <v>0.14143152099105299</v>
      </c>
      <c r="H162" s="23">
        <v>0.26978664831383342</v>
      </c>
      <c r="I162" s="23">
        <v>0.21163110805230556</v>
      </c>
      <c r="J162" s="23">
        <v>0.13110805230557468</v>
      </c>
      <c r="K162" s="23">
        <v>5.5746730901582935E-2</v>
      </c>
      <c r="L162" s="23">
        <v>0</v>
      </c>
      <c r="M162" s="24">
        <v>14530</v>
      </c>
      <c r="N162" s="23" t="s">
        <v>574</v>
      </c>
      <c r="O162" s="23" t="s">
        <v>574</v>
      </c>
      <c r="P162" s="23" t="s">
        <v>574</v>
      </c>
      <c r="Q162" s="23" t="s">
        <v>574</v>
      </c>
      <c r="R162" s="23" t="s">
        <v>574</v>
      </c>
      <c r="S162" s="23" t="s">
        <v>574</v>
      </c>
      <c r="T162" s="23" t="s">
        <v>574</v>
      </c>
      <c r="U162" s="23" t="s">
        <v>574</v>
      </c>
      <c r="V162" s="24" t="s">
        <v>574</v>
      </c>
    </row>
    <row r="163" spans="2:22" x14ac:dyDescent="0.2">
      <c r="B163" s="33" t="s">
        <v>286</v>
      </c>
      <c r="C163" s="18" t="s">
        <v>117</v>
      </c>
      <c r="D163" s="21" t="s">
        <v>204</v>
      </c>
      <c r="E163" s="23">
        <v>5.6100981767180924E-2</v>
      </c>
      <c r="F163" s="23">
        <v>0.11781206171107994</v>
      </c>
      <c r="G163" s="23">
        <v>0.1276297335203366</v>
      </c>
      <c r="H163" s="23">
        <v>0.25666199158485276</v>
      </c>
      <c r="I163" s="23">
        <v>0.24123422159887797</v>
      </c>
      <c r="J163" s="23">
        <v>0.14025245441795231</v>
      </c>
      <c r="K163" s="23">
        <v>6.0308555399719493E-2</v>
      </c>
      <c r="L163" s="23">
        <v>0</v>
      </c>
      <c r="M163" s="24">
        <v>3565</v>
      </c>
      <c r="N163" s="23">
        <v>0</v>
      </c>
      <c r="O163" s="23">
        <v>3.6363636363636362E-2</v>
      </c>
      <c r="P163" s="23">
        <v>0.12727272727272726</v>
      </c>
      <c r="Q163" s="23">
        <v>0.30909090909090908</v>
      </c>
      <c r="R163" s="23">
        <v>0.27272727272727271</v>
      </c>
      <c r="S163" s="23">
        <v>0.16363636363636364</v>
      </c>
      <c r="T163" s="23">
        <v>7.2727272727272724E-2</v>
      </c>
      <c r="U163" s="23">
        <v>0</v>
      </c>
      <c r="V163" s="24">
        <v>275</v>
      </c>
    </row>
    <row r="164" spans="2:22" x14ac:dyDescent="0.2">
      <c r="B164" s="33" t="s">
        <v>286</v>
      </c>
      <c r="C164" s="18" t="s">
        <v>508</v>
      </c>
      <c r="D164" s="21" t="s">
        <v>509</v>
      </c>
      <c r="E164" s="23">
        <v>8.1250000000000003E-2</v>
      </c>
      <c r="F164" s="23">
        <v>9.375E-2</v>
      </c>
      <c r="G164" s="23">
        <v>0.10416666666666667</v>
      </c>
      <c r="H164" s="23">
        <v>0.17916666666666667</v>
      </c>
      <c r="I164" s="23">
        <v>0.20833333333333334</v>
      </c>
      <c r="J164" s="23">
        <v>0.22083333333333333</v>
      </c>
      <c r="K164" s="23">
        <v>0.1125</v>
      </c>
      <c r="L164" s="23">
        <v>0</v>
      </c>
      <c r="M164" s="24">
        <v>2400</v>
      </c>
      <c r="N164" s="23" t="s">
        <v>574</v>
      </c>
      <c r="O164" s="23" t="s">
        <v>574</v>
      </c>
      <c r="P164" s="23" t="s">
        <v>574</v>
      </c>
      <c r="Q164" s="23" t="s">
        <v>574</v>
      </c>
      <c r="R164" s="23" t="s">
        <v>574</v>
      </c>
      <c r="S164" s="23" t="s">
        <v>574</v>
      </c>
      <c r="T164" s="23" t="s">
        <v>574</v>
      </c>
      <c r="U164" s="23" t="s">
        <v>574</v>
      </c>
      <c r="V164" s="24" t="s">
        <v>574</v>
      </c>
    </row>
    <row r="165" spans="2:22" x14ac:dyDescent="0.2">
      <c r="B165" s="33" t="s">
        <v>286</v>
      </c>
      <c r="C165" s="18" t="s">
        <v>120</v>
      </c>
      <c r="D165" s="21" t="s">
        <v>337</v>
      </c>
      <c r="E165" s="23" t="s">
        <v>574</v>
      </c>
      <c r="F165" s="23" t="s">
        <v>574</v>
      </c>
      <c r="G165" s="23" t="s">
        <v>574</v>
      </c>
      <c r="H165" s="23" t="s">
        <v>574</v>
      </c>
      <c r="I165" s="23" t="s">
        <v>574</v>
      </c>
      <c r="J165" s="23" t="s">
        <v>574</v>
      </c>
      <c r="K165" s="23" t="s">
        <v>574</v>
      </c>
      <c r="L165" s="23" t="s">
        <v>574</v>
      </c>
      <c r="M165" s="24" t="s">
        <v>574</v>
      </c>
      <c r="N165" s="23" t="s">
        <v>574</v>
      </c>
      <c r="O165" s="23" t="s">
        <v>574</v>
      </c>
      <c r="P165" s="23" t="s">
        <v>574</v>
      </c>
      <c r="Q165" s="23" t="s">
        <v>574</v>
      </c>
      <c r="R165" s="23" t="s">
        <v>574</v>
      </c>
      <c r="S165" s="23" t="s">
        <v>574</v>
      </c>
      <c r="T165" s="23" t="s">
        <v>574</v>
      </c>
      <c r="U165" s="23" t="s">
        <v>574</v>
      </c>
      <c r="V165" s="24" t="s">
        <v>574</v>
      </c>
    </row>
    <row r="166" spans="2:22" x14ac:dyDescent="0.2">
      <c r="B166" s="33" t="s">
        <v>286</v>
      </c>
      <c r="C166" s="18" t="s">
        <v>520</v>
      </c>
      <c r="D166" s="21" t="s">
        <v>521</v>
      </c>
      <c r="E166" s="23">
        <v>6.7953020134228187E-2</v>
      </c>
      <c r="F166" s="23">
        <v>0.1115771812080537</v>
      </c>
      <c r="G166" s="23">
        <v>0.1098993288590604</v>
      </c>
      <c r="H166" s="23">
        <v>0.21728187919463088</v>
      </c>
      <c r="I166" s="23">
        <v>0.24412751677852348</v>
      </c>
      <c r="J166" s="23">
        <v>0.17365771812080538</v>
      </c>
      <c r="K166" s="23">
        <v>7.5503355704697989E-2</v>
      </c>
      <c r="L166" s="23">
        <v>0</v>
      </c>
      <c r="M166" s="24">
        <v>5960</v>
      </c>
      <c r="N166" s="23">
        <v>0.10869565217391304</v>
      </c>
      <c r="O166" s="23">
        <v>8.6956521739130432E-2</v>
      </c>
      <c r="P166" s="23">
        <v>0.10869565217391304</v>
      </c>
      <c r="Q166" s="23">
        <v>0.22826086956521738</v>
      </c>
      <c r="R166" s="23">
        <v>0.2391304347826087</v>
      </c>
      <c r="S166" s="23">
        <v>0.17391304347826086</v>
      </c>
      <c r="T166" s="23">
        <v>5.434782608695652E-2</v>
      </c>
      <c r="U166" s="23">
        <v>0</v>
      </c>
      <c r="V166" s="24">
        <v>460</v>
      </c>
    </row>
    <row r="167" spans="2:22" x14ac:dyDescent="0.2">
      <c r="B167" s="33" t="s">
        <v>286</v>
      </c>
      <c r="C167" s="18" t="s">
        <v>121</v>
      </c>
      <c r="D167" s="21" t="s">
        <v>338</v>
      </c>
      <c r="E167" s="23">
        <v>8.3582089552238809E-2</v>
      </c>
      <c r="F167" s="23">
        <v>9.8507462686567168E-2</v>
      </c>
      <c r="G167" s="23">
        <v>0.14477611940298507</v>
      </c>
      <c r="H167" s="23">
        <v>0.24477611940298508</v>
      </c>
      <c r="I167" s="23">
        <v>0.21641791044776118</v>
      </c>
      <c r="J167" s="23">
        <v>0.1417910447761194</v>
      </c>
      <c r="K167" s="23">
        <v>7.0149253731343286E-2</v>
      </c>
      <c r="L167" s="23">
        <v>0</v>
      </c>
      <c r="M167" s="24">
        <v>3350</v>
      </c>
      <c r="N167" s="23">
        <v>6.097560975609756E-2</v>
      </c>
      <c r="O167" s="23">
        <v>8.5365853658536592E-2</v>
      </c>
      <c r="P167" s="23">
        <v>0.14634146341463414</v>
      </c>
      <c r="Q167" s="23">
        <v>0.1951219512195122</v>
      </c>
      <c r="R167" s="23">
        <v>0.23170731707317074</v>
      </c>
      <c r="S167" s="23">
        <v>0.18292682926829268</v>
      </c>
      <c r="T167" s="23">
        <v>9.7560975609756101E-2</v>
      </c>
      <c r="U167" s="23">
        <v>0</v>
      </c>
      <c r="V167" s="24">
        <v>410</v>
      </c>
    </row>
    <row r="168" spans="2:22" x14ac:dyDescent="0.2">
      <c r="B168" s="33" t="s">
        <v>286</v>
      </c>
      <c r="C168" s="18" t="s">
        <v>122</v>
      </c>
      <c r="D168" s="21" t="s">
        <v>207</v>
      </c>
      <c r="E168" s="23">
        <v>9.9540581929555894E-2</v>
      </c>
      <c r="F168" s="23">
        <v>7.0444104134762639E-2</v>
      </c>
      <c r="G168" s="23">
        <v>0.13782542113323124</v>
      </c>
      <c r="H168" s="23">
        <v>0.35375191424196017</v>
      </c>
      <c r="I168" s="23">
        <v>0.21898928024502298</v>
      </c>
      <c r="J168" s="23">
        <v>9.4946401225114857E-2</v>
      </c>
      <c r="K168" s="23">
        <v>2.4502297090352222E-2</v>
      </c>
      <c r="L168" s="23">
        <v>0</v>
      </c>
      <c r="M168" s="24">
        <v>3265</v>
      </c>
      <c r="N168" s="23" t="s">
        <v>574</v>
      </c>
      <c r="O168" s="23" t="s">
        <v>574</v>
      </c>
      <c r="P168" s="23" t="s">
        <v>574</v>
      </c>
      <c r="Q168" s="23" t="s">
        <v>574</v>
      </c>
      <c r="R168" s="23" t="s">
        <v>574</v>
      </c>
      <c r="S168" s="23" t="s">
        <v>574</v>
      </c>
      <c r="T168" s="23" t="s">
        <v>574</v>
      </c>
      <c r="U168" s="23" t="s">
        <v>574</v>
      </c>
      <c r="V168" s="24" t="s">
        <v>574</v>
      </c>
    </row>
    <row r="169" spans="2:22" x14ac:dyDescent="0.2">
      <c r="B169" s="33" t="s">
        <v>286</v>
      </c>
      <c r="C169" s="18" t="s">
        <v>506</v>
      </c>
      <c r="D169" s="21" t="s">
        <v>507</v>
      </c>
      <c r="E169" s="23">
        <v>5.0314465408805034E-2</v>
      </c>
      <c r="F169" s="23">
        <v>0.1090146750524109</v>
      </c>
      <c r="G169" s="23">
        <v>0.1090146750524109</v>
      </c>
      <c r="H169" s="23">
        <v>0.18029350104821804</v>
      </c>
      <c r="I169" s="23">
        <v>0.24109014675052412</v>
      </c>
      <c r="J169" s="23">
        <v>0.21174004192872117</v>
      </c>
      <c r="K169" s="23">
        <v>0.10062893081761007</v>
      </c>
      <c r="L169" s="23">
        <v>0</v>
      </c>
      <c r="M169" s="24">
        <v>2385</v>
      </c>
      <c r="N169" s="23" t="s">
        <v>574</v>
      </c>
      <c r="O169" s="23" t="s">
        <v>574</v>
      </c>
      <c r="P169" s="23" t="s">
        <v>574</v>
      </c>
      <c r="Q169" s="23" t="s">
        <v>574</v>
      </c>
      <c r="R169" s="23" t="s">
        <v>574</v>
      </c>
      <c r="S169" s="23" t="s">
        <v>574</v>
      </c>
      <c r="T169" s="23" t="s">
        <v>574</v>
      </c>
      <c r="U169" s="23" t="s">
        <v>574</v>
      </c>
      <c r="V169" s="24" t="s">
        <v>574</v>
      </c>
    </row>
    <row r="170" spans="2:22" x14ac:dyDescent="0.2">
      <c r="B170" s="33" t="s">
        <v>286</v>
      </c>
      <c r="C170" s="18" t="s">
        <v>124</v>
      </c>
      <c r="D170" s="21" t="s">
        <v>339</v>
      </c>
      <c r="E170" s="23">
        <v>6.887417218543046E-2</v>
      </c>
      <c r="F170" s="23">
        <v>0.11258278145695365</v>
      </c>
      <c r="G170" s="23">
        <v>0.12980132450331125</v>
      </c>
      <c r="H170" s="23">
        <v>0.23841059602649006</v>
      </c>
      <c r="I170" s="23">
        <v>0.22251655629139072</v>
      </c>
      <c r="J170" s="23">
        <v>0.15099337748344371</v>
      </c>
      <c r="K170" s="23">
        <v>7.5496688741721857E-2</v>
      </c>
      <c r="L170" s="23">
        <v>0</v>
      </c>
      <c r="M170" s="24">
        <v>3775</v>
      </c>
      <c r="N170" s="23">
        <v>0.1111111111111111</v>
      </c>
      <c r="O170" s="23">
        <v>9.2592592592592587E-2</v>
      </c>
      <c r="P170" s="23">
        <v>0.1111111111111111</v>
      </c>
      <c r="Q170" s="23">
        <v>0.18518518518518517</v>
      </c>
      <c r="R170" s="23">
        <v>0.25925925925925924</v>
      </c>
      <c r="S170" s="23">
        <v>0.14814814814814814</v>
      </c>
      <c r="T170" s="23">
        <v>9.2592592592592587E-2</v>
      </c>
      <c r="U170" s="23">
        <v>0</v>
      </c>
      <c r="V170" s="24">
        <v>270</v>
      </c>
    </row>
    <row r="171" spans="2:22" x14ac:dyDescent="0.2">
      <c r="B171" s="33" t="s">
        <v>286</v>
      </c>
      <c r="C171" s="18" t="s">
        <v>512</v>
      </c>
      <c r="D171" s="21" t="s">
        <v>513</v>
      </c>
      <c r="E171" s="23">
        <v>7.0576540755467196E-2</v>
      </c>
      <c r="F171" s="23">
        <v>9.7415506958250492E-2</v>
      </c>
      <c r="G171" s="23">
        <v>0.14711729622266401</v>
      </c>
      <c r="H171" s="23">
        <v>0.31610337972166996</v>
      </c>
      <c r="I171" s="23">
        <v>0.22564612326043737</v>
      </c>
      <c r="J171" s="23">
        <v>9.8409542743538761E-2</v>
      </c>
      <c r="K171" s="23">
        <v>4.5725646123260438E-2</v>
      </c>
      <c r="L171" s="23">
        <v>0</v>
      </c>
      <c r="M171" s="24">
        <v>5030</v>
      </c>
      <c r="N171" s="23" t="s">
        <v>574</v>
      </c>
      <c r="O171" s="23" t="s">
        <v>574</v>
      </c>
      <c r="P171" s="23" t="s">
        <v>574</v>
      </c>
      <c r="Q171" s="23" t="s">
        <v>574</v>
      </c>
      <c r="R171" s="23" t="s">
        <v>574</v>
      </c>
      <c r="S171" s="23" t="s">
        <v>574</v>
      </c>
      <c r="T171" s="23" t="s">
        <v>574</v>
      </c>
      <c r="U171" s="23" t="s">
        <v>574</v>
      </c>
      <c r="V171" s="24" t="s">
        <v>574</v>
      </c>
    </row>
    <row r="172" spans="2:22" x14ac:dyDescent="0.2">
      <c r="B172" s="33" t="s">
        <v>286</v>
      </c>
      <c r="C172" s="18" t="s">
        <v>561</v>
      </c>
      <c r="D172" s="21" t="s">
        <v>562</v>
      </c>
      <c r="E172" s="23" t="s">
        <v>574</v>
      </c>
      <c r="F172" s="23" t="s">
        <v>574</v>
      </c>
      <c r="G172" s="23" t="s">
        <v>574</v>
      </c>
      <c r="H172" s="23" t="s">
        <v>574</v>
      </c>
      <c r="I172" s="23" t="s">
        <v>574</v>
      </c>
      <c r="J172" s="23" t="s">
        <v>574</v>
      </c>
      <c r="K172" s="23" t="s">
        <v>574</v>
      </c>
      <c r="L172" s="23" t="s">
        <v>574</v>
      </c>
      <c r="M172" s="24" t="s">
        <v>574</v>
      </c>
      <c r="N172" s="23" t="s">
        <v>574</v>
      </c>
      <c r="O172" s="23" t="s">
        <v>574</v>
      </c>
      <c r="P172" s="23" t="s">
        <v>574</v>
      </c>
      <c r="Q172" s="23" t="s">
        <v>574</v>
      </c>
      <c r="R172" s="23" t="s">
        <v>574</v>
      </c>
      <c r="S172" s="23" t="s">
        <v>574</v>
      </c>
      <c r="T172" s="23" t="s">
        <v>574</v>
      </c>
      <c r="U172" s="23" t="s">
        <v>574</v>
      </c>
      <c r="V172" s="24" t="s">
        <v>574</v>
      </c>
    </row>
    <row r="173" spans="2:22" x14ac:dyDescent="0.2">
      <c r="B173" s="33" t="s">
        <v>286</v>
      </c>
      <c r="C173" s="18" t="s">
        <v>516</v>
      </c>
      <c r="D173" s="21" t="s">
        <v>517</v>
      </c>
      <c r="E173" s="23">
        <v>6.6101694915254236E-2</v>
      </c>
      <c r="F173" s="23">
        <v>0.11525423728813559</v>
      </c>
      <c r="G173" s="23">
        <v>0.11355932203389831</v>
      </c>
      <c r="H173" s="23">
        <v>0.21694915254237288</v>
      </c>
      <c r="I173" s="23">
        <v>0.22711864406779661</v>
      </c>
      <c r="J173" s="23">
        <v>0.18305084745762712</v>
      </c>
      <c r="K173" s="23">
        <v>7.6271186440677971E-2</v>
      </c>
      <c r="L173" s="23">
        <v>0</v>
      </c>
      <c r="M173" s="24">
        <v>2950</v>
      </c>
      <c r="N173" s="23">
        <v>0.10526315789473684</v>
      </c>
      <c r="O173" s="23">
        <v>7.8947368421052627E-2</v>
      </c>
      <c r="P173" s="23">
        <v>7.8947368421052627E-2</v>
      </c>
      <c r="Q173" s="23">
        <v>0.18421052631578946</v>
      </c>
      <c r="R173" s="23">
        <v>0.21052631578947367</v>
      </c>
      <c r="S173" s="23">
        <v>0.26315789473684209</v>
      </c>
      <c r="T173" s="23">
        <v>0.10526315789473684</v>
      </c>
      <c r="U173" s="23">
        <v>0</v>
      </c>
      <c r="V173" s="24">
        <v>190</v>
      </c>
    </row>
    <row r="174" spans="2:22" x14ac:dyDescent="0.2">
      <c r="B174" s="33" t="s">
        <v>286</v>
      </c>
      <c r="C174" s="18" t="s">
        <v>510</v>
      </c>
      <c r="D174" s="21" t="s">
        <v>511</v>
      </c>
      <c r="E174" s="23">
        <v>8.9416058394160586E-2</v>
      </c>
      <c r="F174" s="23">
        <v>9.7627737226277378E-2</v>
      </c>
      <c r="G174" s="23">
        <v>0.12682481751824817</v>
      </c>
      <c r="H174" s="23">
        <v>0.29014598540145986</v>
      </c>
      <c r="I174" s="23">
        <v>0.2281021897810219</v>
      </c>
      <c r="J174" s="23">
        <v>0.12226277372262774</v>
      </c>
      <c r="K174" s="23">
        <v>4.5620437956204379E-2</v>
      </c>
      <c r="L174" s="23">
        <v>0</v>
      </c>
      <c r="M174" s="24">
        <v>5480</v>
      </c>
      <c r="N174" s="23" t="s">
        <v>574</v>
      </c>
      <c r="O174" s="23" t="s">
        <v>574</v>
      </c>
      <c r="P174" s="23" t="s">
        <v>574</v>
      </c>
      <c r="Q174" s="23" t="s">
        <v>574</v>
      </c>
      <c r="R174" s="23" t="s">
        <v>574</v>
      </c>
      <c r="S174" s="23" t="s">
        <v>574</v>
      </c>
      <c r="T174" s="23" t="s">
        <v>574</v>
      </c>
      <c r="U174" s="23" t="s">
        <v>574</v>
      </c>
      <c r="V174" s="24" t="s">
        <v>574</v>
      </c>
    </row>
    <row r="175" spans="2:22" x14ac:dyDescent="0.2">
      <c r="B175" s="33" t="s">
        <v>286</v>
      </c>
      <c r="C175" s="18" t="s">
        <v>514</v>
      </c>
      <c r="D175" s="21" t="s">
        <v>515</v>
      </c>
      <c r="E175" s="23" t="s">
        <v>574</v>
      </c>
      <c r="F175" s="23" t="s">
        <v>574</v>
      </c>
      <c r="G175" s="23" t="s">
        <v>574</v>
      </c>
      <c r="H175" s="23" t="s">
        <v>574</v>
      </c>
      <c r="I175" s="23" t="s">
        <v>574</v>
      </c>
      <c r="J175" s="23" t="s">
        <v>574</v>
      </c>
      <c r="K175" s="23" t="s">
        <v>574</v>
      </c>
      <c r="L175" s="23" t="s">
        <v>574</v>
      </c>
      <c r="M175" s="24" t="s">
        <v>574</v>
      </c>
      <c r="N175" s="23" t="s">
        <v>574</v>
      </c>
      <c r="O175" s="23" t="s">
        <v>574</v>
      </c>
      <c r="P175" s="23" t="s">
        <v>574</v>
      </c>
      <c r="Q175" s="23" t="s">
        <v>574</v>
      </c>
      <c r="R175" s="23" t="s">
        <v>574</v>
      </c>
      <c r="S175" s="23" t="s">
        <v>574</v>
      </c>
      <c r="T175" s="23" t="s">
        <v>574</v>
      </c>
      <c r="U175" s="23" t="s">
        <v>574</v>
      </c>
      <c r="V175" s="24" t="s">
        <v>574</v>
      </c>
    </row>
    <row r="176" spans="2:22" x14ac:dyDescent="0.2">
      <c r="B176" s="33" t="s">
        <v>286</v>
      </c>
      <c r="C176" s="18" t="s">
        <v>129</v>
      </c>
      <c r="D176" s="21" t="s">
        <v>341</v>
      </c>
      <c r="E176" s="23">
        <v>2.6630644538788113E-2</v>
      </c>
      <c r="F176" s="23">
        <v>3.8209185642609028E-2</v>
      </c>
      <c r="G176" s="23">
        <v>0.14280200694712467</v>
      </c>
      <c r="H176" s="23">
        <v>0.31840988035507528</v>
      </c>
      <c r="I176" s="23">
        <v>0.25627170976456964</v>
      </c>
      <c r="J176" s="23">
        <v>0.14704747201852567</v>
      </c>
      <c r="K176" s="23">
        <v>7.0629100733307609E-2</v>
      </c>
      <c r="L176" s="23">
        <v>0</v>
      </c>
      <c r="M176" s="24">
        <v>12955</v>
      </c>
      <c r="N176" s="23">
        <v>1.1904761904761904E-2</v>
      </c>
      <c r="O176" s="23">
        <v>2.3809523809523808E-2</v>
      </c>
      <c r="P176" s="23">
        <v>0.1130952380952381</v>
      </c>
      <c r="Q176" s="23">
        <v>0.34523809523809523</v>
      </c>
      <c r="R176" s="23">
        <v>0.26785714285714285</v>
      </c>
      <c r="S176" s="23">
        <v>0.16666666666666666</v>
      </c>
      <c r="T176" s="23">
        <v>6.5476190476190479E-2</v>
      </c>
      <c r="U176" s="23">
        <v>0</v>
      </c>
      <c r="V176" s="24">
        <v>840</v>
      </c>
    </row>
    <row r="177" spans="2:22" x14ac:dyDescent="0.2">
      <c r="B177" s="33" t="s">
        <v>286</v>
      </c>
      <c r="C177" s="18" t="s">
        <v>504</v>
      </c>
      <c r="D177" s="21" t="s">
        <v>505</v>
      </c>
      <c r="E177" s="23" t="s">
        <v>574</v>
      </c>
      <c r="F177" s="23" t="s">
        <v>574</v>
      </c>
      <c r="G177" s="23" t="s">
        <v>574</v>
      </c>
      <c r="H177" s="23" t="s">
        <v>574</v>
      </c>
      <c r="I177" s="23" t="s">
        <v>574</v>
      </c>
      <c r="J177" s="23" t="s">
        <v>574</v>
      </c>
      <c r="K177" s="23" t="s">
        <v>574</v>
      </c>
      <c r="L177" s="23" t="s">
        <v>574</v>
      </c>
      <c r="M177" s="24" t="s">
        <v>574</v>
      </c>
      <c r="N177" s="23" t="s">
        <v>574</v>
      </c>
      <c r="O177" s="23" t="s">
        <v>574</v>
      </c>
      <c r="P177" s="23" t="s">
        <v>574</v>
      </c>
      <c r="Q177" s="23" t="s">
        <v>574</v>
      </c>
      <c r="R177" s="23" t="s">
        <v>574</v>
      </c>
      <c r="S177" s="23" t="s">
        <v>574</v>
      </c>
      <c r="T177" s="23" t="s">
        <v>574</v>
      </c>
      <c r="U177" s="23" t="s">
        <v>574</v>
      </c>
      <c r="V177" s="24" t="s">
        <v>574</v>
      </c>
    </row>
    <row r="178" spans="2:22" x14ac:dyDescent="0.2">
      <c r="B178" s="33" t="s">
        <v>293</v>
      </c>
      <c r="C178" s="18" t="s">
        <v>522</v>
      </c>
      <c r="D178" s="21" t="s">
        <v>523</v>
      </c>
      <c r="E178" s="23">
        <v>5.6818181818181816E-2</v>
      </c>
      <c r="F178" s="23">
        <v>0.1185064935064935</v>
      </c>
      <c r="G178" s="23">
        <v>0.12175324675324675</v>
      </c>
      <c r="H178" s="23">
        <v>0.21428571428571427</v>
      </c>
      <c r="I178" s="23">
        <v>0.22564935064935066</v>
      </c>
      <c r="J178" s="23">
        <v>0.17045454545454544</v>
      </c>
      <c r="K178" s="23">
        <v>9.2532467532467536E-2</v>
      </c>
      <c r="L178" s="23">
        <v>0</v>
      </c>
      <c r="M178" s="24">
        <v>3080</v>
      </c>
      <c r="N178" s="23" t="s">
        <v>574</v>
      </c>
      <c r="O178" s="23" t="s">
        <v>574</v>
      </c>
      <c r="P178" s="23" t="s">
        <v>574</v>
      </c>
      <c r="Q178" s="23" t="s">
        <v>574</v>
      </c>
      <c r="R178" s="23" t="s">
        <v>574</v>
      </c>
      <c r="S178" s="23" t="s">
        <v>574</v>
      </c>
      <c r="T178" s="23" t="s">
        <v>574</v>
      </c>
      <c r="U178" s="23" t="s">
        <v>574</v>
      </c>
      <c r="V178" s="24" t="s">
        <v>574</v>
      </c>
    </row>
    <row r="179" spans="2:22" x14ac:dyDescent="0.2">
      <c r="B179" s="33" t="s">
        <v>293</v>
      </c>
      <c r="C179" s="18" t="s">
        <v>559</v>
      </c>
      <c r="D179" s="21" t="s">
        <v>560</v>
      </c>
      <c r="E179" s="23" t="s">
        <v>574</v>
      </c>
      <c r="F179" s="23" t="s">
        <v>574</v>
      </c>
      <c r="G179" s="23" t="s">
        <v>574</v>
      </c>
      <c r="H179" s="23" t="s">
        <v>574</v>
      </c>
      <c r="I179" s="23" t="s">
        <v>574</v>
      </c>
      <c r="J179" s="23" t="s">
        <v>574</v>
      </c>
      <c r="K179" s="23" t="s">
        <v>574</v>
      </c>
      <c r="L179" s="23" t="s">
        <v>574</v>
      </c>
      <c r="M179" s="24" t="s">
        <v>574</v>
      </c>
      <c r="N179" s="23" t="s">
        <v>574</v>
      </c>
      <c r="O179" s="23" t="s">
        <v>574</v>
      </c>
      <c r="P179" s="23" t="s">
        <v>574</v>
      </c>
      <c r="Q179" s="23" t="s">
        <v>574</v>
      </c>
      <c r="R179" s="23" t="s">
        <v>574</v>
      </c>
      <c r="S179" s="23" t="s">
        <v>574</v>
      </c>
      <c r="T179" s="23" t="s">
        <v>574</v>
      </c>
      <c r="U179" s="23" t="s">
        <v>574</v>
      </c>
      <c r="V179" s="24" t="s">
        <v>574</v>
      </c>
    </row>
    <row r="180" spans="2:22" x14ac:dyDescent="0.2">
      <c r="B180" s="33" t="s">
        <v>293</v>
      </c>
      <c r="C180" s="18" t="s">
        <v>132</v>
      </c>
      <c r="D180" s="21" t="s">
        <v>214</v>
      </c>
      <c r="E180" s="23">
        <v>8.4931506849315067E-2</v>
      </c>
      <c r="F180" s="23">
        <v>0.10228310502283106</v>
      </c>
      <c r="G180" s="23">
        <v>0.12876712328767123</v>
      </c>
      <c r="H180" s="23">
        <v>0.30593607305936071</v>
      </c>
      <c r="I180" s="23">
        <v>0.23196347031963471</v>
      </c>
      <c r="J180" s="23">
        <v>0.10867579908675799</v>
      </c>
      <c r="K180" s="23">
        <v>3.744292237442922E-2</v>
      </c>
      <c r="L180" s="23">
        <v>0</v>
      </c>
      <c r="M180" s="24">
        <v>5475</v>
      </c>
      <c r="N180" s="23">
        <v>2.9411764705882353E-2</v>
      </c>
      <c r="O180" s="23">
        <v>7.3529411764705885E-2</v>
      </c>
      <c r="P180" s="23">
        <v>0.13235294117647059</v>
      </c>
      <c r="Q180" s="23">
        <v>0.38235294117647056</v>
      </c>
      <c r="R180" s="23">
        <v>0.26470588235294118</v>
      </c>
      <c r="S180" s="23">
        <v>8.8235294117647065E-2</v>
      </c>
      <c r="T180" s="23">
        <v>2.9411764705882353E-2</v>
      </c>
      <c r="U180" s="23">
        <v>0</v>
      </c>
      <c r="V180" s="24">
        <v>340</v>
      </c>
    </row>
    <row r="181" spans="2:22" x14ac:dyDescent="0.2">
      <c r="B181" s="33" t="s">
        <v>293</v>
      </c>
      <c r="C181" s="18" t="s">
        <v>135</v>
      </c>
      <c r="D181" s="21" t="s">
        <v>216</v>
      </c>
      <c r="E181" s="23">
        <v>5.2995391705069124E-2</v>
      </c>
      <c r="F181" s="23">
        <v>0.12211981566820276</v>
      </c>
      <c r="G181" s="23">
        <v>0.12903225806451613</v>
      </c>
      <c r="H181" s="23">
        <v>0.23502304147465439</v>
      </c>
      <c r="I181" s="23">
        <v>0.23963133640552994</v>
      </c>
      <c r="J181" s="23">
        <v>0.15437788018433179</v>
      </c>
      <c r="K181" s="23">
        <v>6.6820276497695855E-2</v>
      </c>
      <c r="L181" s="23">
        <v>0</v>
      </c>
      <c r="M181" s="24">
        <v>2170</v>
      </c>
      <c r="N181" s="23">
        <v>3.2258064516129031E-2</v>
      </c>
      <c r="O181" s="23">
        <v>6.4516129032258063E-2</v>
      </c>
      <c r="P181" s="23">
        <v>6.4516129032258063E-2</v>
      </c>
      <c r="Q181" s="23">
        <v>0.19354838709677419</v>
      </c>
      <c r="R181" s="23">
        <v>0.22580645161290322</v>
      </c>
      <c r="S181" s="23">
        <v>0.22580645161290322</v>
      </c>
      <c r="T181" s="23">
        <v>0.19354838709677419</v>
      </c>
      <c r="U181" s="23">
        <v>0</v>
      </c>
      <c r="V181" s="24">
        <v>155</v>
      </c>
    </row>
    <row r="182" spans="2:22" x14ac:dyDescent="0.2">
      <c r="B182" s="33" t="s">
        <v>293</v>
      </c>
      <c r="C182" s="18" t="s">
        <v>137</v>
      </c>
      <c r="D182" s="21" t="s">
        <v>217</v>
      </c>
      <c r="E182" s="23" t="s">
        <v>574</v>
      </c>
      <c r="F182" s="23" t="s">
        <v>574</v>
      </c>
      <c r="G182" s="23" t="s">
        <v>574</v>
      </c>
      <c r="H182" s="23" t="s">
        <v>574</v>
      </c>
      <c r="I182" s="23" t="s">
        <v>574</v>
      </c>
      <c r="J182" s="23" t="s">
        <v>574</v>
      </c>
      <c r="K182" s="23" t="s">
        <v>574</v>
      </c>
      <c r="L182" s="23" t="s">
        <v>574</v>
      </c>
      <c r="M182" s="24" t="s">
        <v>574</v>
      </c>
      <c r="N182" s="23" t="s">
        <v>574</v>
      </c>
      <c r="O182" s="23" t="s">
        <v>574</v>
      </c>
      <c r="P182" s="23" t="s">
        <v>574</v>
      </c>
      <c r="Q182" s="23" t="s">
        <v>574</v>
      </c>
      <c r="R182" s="23" t="s">
        <v>574</v>
      </c>
      <c r="S182" s="23" t="s">
        <v>574</v>
      </c>
      <c r="T182" s="23" t="s">
        <v>574</v>
      </c>
      <c r="U182" s="23" t="s">
        <v>574</v>
      </c>
      <c r="V182" s="24" t="s">
        <v>574</v>
      </c>
    </row>
    <row r="183" spans="2:22" x14ac:dyDescent="0.2">
      <c r="B183" s="33" t="s">
        <v>293</v>
      </c>
      <c r="C183" s="18" t="s">
        <v>139</v>
      </c>
      <c r="D183" s="21" t="s">
        <v>219</v>
      </c>
      <c r="E183" s="23">
        <v>6.651243493348756E-2</v>
      </c>
      <c r="F183" s="23">
        <v>0.10873337189126663</v>
      </c>
      <c r="G183" s="23">
        <v>0.11278195488721804</v>
      </c>
      <c r="H183" s="23">
        <v>0.2203585887796414</v>
      </c>
      <c r="I183" s="23">
        <v>0.23886639676113361</v>
      </c>
      <c r="J183" s="23">
        <v>0.17061885482938113</v>
      </c>
      <c r="K183" s="23">
        <v>8.2128397917871604E-2</v>
      </c>
      <c r="L183" s="23">
        <v>0</v>
      </c>
      <c r="M183" s="24">
        <v>8645</v>
      </c>
      <c r="N183" s="23">
        <v>6.4935064935064929E-2</v>
      </c>
      <c r="O183" s="23">
        <v>6.4935064935064929E-2</v>
      </c>
      <c r="P183" s="23">
        <v>9.0909090909090912E-2</v>
      </c>
      <c r="Q183" s="23">
        <v>0.22077922077922077</v>
      </c>
      <c r="R183" s="23">
        <v>0.25974025974025972</v>
      </c>
      <c r="S183" s="23">
        <v>0.22077922077922077</v>
      </c>
      <c r="T183" s="23">
        <v>7.792207792207792E-2</v>
      </c>
      <c r="U183" s="23">
        <v>0</v>
      </c>
      <c r="V183" s="24">
        <v>385</v>
      </c>
    </row>
    <row r="184" spans="2:22" x14ac:dyDescent="0.2">
      <c r="B184" s="33" t="s">
        <v>293</v>
      </c>
      <c r="C184" s="18" t="s">
        <v>526</v>
      </c>
      <c r="D184" s="21" t="s">
        <v>527</v>
      </c>
      <c r="E184" s="23" t="s">
        <v>574</v>
      </c>
      <c r="F184" s="23" t="s">
        <v>574</v>
      </c>
      <c r="G184" s="23" t="s">
        <v>574</v>
      </c>
      <c r="H184" s="23" t="s">
        <v>574</v>
      </c>
      <c r="I184" s="23" t="s">
        <v>574</v>
      </c>
      <c r="J184" s="23" t="s">
        <v>574</v>
      </c>
      <c r="K184" s="23" t="s">
        <v>574</v>
      </c>
      <c r="L184" s="23" t="s">
        <v>574</v>
      </c>
      <c r="M184" s="24" t="s">
        <v>574</v>
      </c>
      <c r="N184" s="23" t="s">
        <v>574</v>
      </c>
      <c r="O184" s="23" t="s">
        <v>574</v>
      </c>
      <c r="P184" s="23" t="s">
        <v>574</v>
      </c>
      <c r="Q184" s="23" t="s">
        <v>574</v>
      </c>
      <c r="R184" s="23" t="s">
        <v>574</v>
      </c>
      <c r="S184" s="23" t="s">
        <v>574</v>
      </c>
      <c r="T184" s="23" t="s">
        <v>574</v>
      </c>
      <c r="U184" s="23" t="s">
        <v>574</v>
      </c>
      <c r="V184" s="24" t="s">
        <v>574</v>
      </c>
    </row>
    <row r="185" spans="2:22" x14ac:dyDescent="0.2">
      <c r="B185" s="33" t="s">
        <v>293</v>
      </c>
      <c r="C185" s="18" t="s">
        <v>524</v>
      </c>
      <c r="D185" s="21" t="s">
        <v>525</v>
      </c>
      <c r="E185" s="23">
        <v>5.8333333333333334E-2</v>
      </c>
      <c r="F185" s="23">
        <v>0.1111111111111111</v>
      </c>
      <c r="G185" s="23">
        <v>0.12222222222222222</v>
      </c>
      <c r="H185" s="23">
        <v>0.22222222222222221</v>
      </c>
      <c r="I185" s="23">
        <v>0.2361111111111111</v>
      </c>
      <c r="J185" s="23">
        <v>0.17499999999999999</v>
      </c>
      <c r="K185" s="23">
        <v>7.7777777777777779E-2</v>
      </c>
      <c r="L185" s="23">
        <v>0</v>
      </c>
      <c r="M185" s="24">
        <v>1800</v>
      </c>
      <c r="N185" s="23" t="s">
        <v>574</v>
      </c>
      <c r="O185" s="23" t="s">
        <v>574</v>
      </c>
      <c r="P185" s="23" t="s">
        <v>574</v>
      </c>
      <c r="Q185" s="23" t="s">
        <v>574</v>
      </c>
      <c r="R185" s="23" t="s">
        <v>574</v>
      </c>
      <c r="S185" s="23" t="s">
        <v>574</v>
      </c>
      <c r="T185" s="23" t="s">
        <v>574</v>
      </c>
      <c r="U185" s="23" t="s">
        <v>574</v>
      </c>
      <c r="V185" s="24" t="s">
        <v>574</v>
      </c>
    </row>
    <row r="186" spans="2:22" x14ac:dyDescent="0.2">
      <c r="B186" s="33" t="s">
        <v>293</v>
      </c>
      <c r="C186" s="18" t="s">
        <v>140</v>
      </c>
      <c r="D186" s="21" t="s">
        <v>343</v>
      </c>
      <c r="E186" s="23">
        <v>0.04</v>
      </c>
      <c r="F186" s="23">
        <v>0.12333333333333334</v>
      </c>
      <c r="G186" s="23">
        <v>0.1</v>
      </c>
      <c r="H186" s="23">
        <v>0.23499999999999999</v>
      </c>
      <c r="I186" s="23">
        <v>0.25666666666666665</v>
      </c>
      <c r="J186" s="23">
        <v>0.17</v>
      </c>
      <c r="K186" s="23">
        <v>7.6666666666666661E-2</v>
      </c>
      <c r="L186" s="23">
        <v>0</v>
      </c>
      <c r="M186" s="24">
        <v>3000</v>
      </c>
      <c r="N186" s="23">
        <v>4.878048780487805E-2</v>
      </c>
      <c r="O186" s="23">
        <v>0.12195121951219512</v>
      </c>
      <c r="P186" s="23">
        <v>7.3170731707317069E-2</v>
      </c>
      <c r="Q186" s="23">
        <v>0.21951219512195122</v>
      </c>
      <c r="R186" s="23">
        <v>0.21951219512195122</v>
      </c>
      <c r="S186" s="23">
        <v>0.1951219512195122</v>
      </c>
      <c r="T186" s="23">
        <v>0.14634146341463414</v>
      </c>
      <c r="U186" s="23">
        <v>0</v>
      </c>
      <c r="V186" s="24">
        <v>205</v>
      </c>
    </row>
    <row r="187" spans="2:22" x14ac:dyDescent="0.2">
      <c r="B187" s="33" t="s">
        <v>293</v>
      </c>
      <c r="C187" s="18" t="s">
        <v>344</v>
      </c>
      <c r="D187" s="21" t="s">
        <v>345</v>
      </c>
      <c r="E187" s="23" t="s">
        <v>574</v>
      </c>
      <c r="F187" s="23" t="s">
        <v>574</v>
      </c>
      <c r="G187" s="23" t="s">
        <v>574</v>
      </c>
      <c r="H187" s="23" t="s">
        <v>574</v>
      </c>
      <c r="I187" s="23" t="s">
        <v>574</v>
      </c>
      <c r="J187" s="23" t="s">
        <v>574</v>
      </c>
      <c r="K187" s="23" t="s">
        <v>574</v>
      </c>
      <c r="L187" s="23" t="s">
        <v>574</v>
      </c>
      <c r="M187" s="24" t="s">
        <v>574</v>
      </c>
      <c r="N187" s="23" t="s">
        <v>574</v>
      </c>
      <c r="O187" s="23" t="s">
        <v>574</v>
      </c>
      <c r="P187" s="23" t="s">
        <v>574</v>
      </c>
      <c r="Q187" s="23" t="s">
        <v>574</v>
      </c>
      <c r="R187" s="23" t="s">
        <v>574</v>
      </c>
      <c r="S187" s="23" t="s">
        <v>574</v>
      </c>
      <c r="T187" s="23" t="s">
        <v>574</v>
      </c>
      <c r="U187" s="23" t="s">
        <v>574</v>
      </c>
      <c r="V187" s="24" t="s">
        <v>574</v>
      </c>
    </row>
    <row r="188" spans="2:22" x14ac:dyDescent="0.2">
      <c r="B188" s="33" t="s">
        <v>293</v>
      </c>
      <c r="C188" s="18" t="s">
        <v>134</v>
      </c>
      <c r="D188" s="21" t="s">
        <v>346</v>
      </c>
      <c r="E188" s="23">
        <v>4.6235138705416116E-2</v>
      </c>
      <c r="F188" s="23">
        <v>9.3791281373844126E-2</v>
      </c>
      <c r="G188" s="23">
        <v>0.14002642007926025</v>
      </c>
      <c r="H188" s="23">
        <v>0.28929986789960371</v>
      </c>
      <c r="I188" s="23">
        <v>0.24570673712021135</v>
      </c>
      <c r="J188" s="23">
        <v>0.13210039630118892</v>
      </c>
      <c r="K188" s="23">
        <v>5.151915455746367E-2</v>
      </c>
      <c r="L188" s="23">
        <v>0</v>
      </c>
      <c r="M188" s="24">
        <v>3785</v>
      </c>
      <c r="N188" s="23">
        <v>8.9285714285714288E-2</v>
      </c>
      <c r="O188" s="23">
        <v>7.1428571428571425E-2</v>
      </c>
      <c r="P188" s="23">
        <v>8.9285714285714288E-2</v>
      </c>
      <c r="Q188" s="23">
        <v>0.32142857142857145</v>
      </c>
      <c r="R188" s="23">
        <v>0.23214285714285715</v>
      </c>
      <c r="S188" s="23">
        <v>0.14285714285714285</v>
      </c>
      <c r="T188" s="23">
        <v>7.1428571428571425E-2</v>
      </c>
      <c r="U188" s="23">
        <v>0</v>
      </c>
      <c r="V188" s="24">
        <v>280</v>
      </c>
    </row>
    <row r="189" spans="2:22" x14ac:dyDescent="0.2">
      <c r="B189"/>
      <c r="C189"/>
      <c r="D189"/>
      <c r="E189"/>
      <c r="F189"/>
      <c r="G189"/>
      <c r="H189"/>
      <c r="I189"/>
      <c r="J189"/>
      <c r="K189"/>
      <c r="L189"/>
      <c r="M189"/>
      <c r="N189"/>
      <c r="O189"/>
      <c r="P189"/>
      <c r="Q189"/>
      <c r="R189"/>
      <c r="S189"/>
      <c r="T189"/>
      <c r="U189"/>
      <c r="V189"/>
    </row>
    <row r="190" spans="2:22" x14ac:dyDescent="0.2">
      <c r="B190" s="35" t="s">
        <v>244</v>
      </c>
    </row>
    <row r="191" spans="2:22" x14ac:dyDescent="0.2">
      <c r="B191" s="16"/>
    </row>
    <row r="192" spans="2:22" x14ac:dyDescent="0.2">
      <c r="B192" s="16" t="s">
        <v>567</v>
      </c>
    </row>
    <row r="193" spans="2:22" x14ac:dyDescent="0.2">
      <c r="B193" s="16" t="s">
        <v>245</v>
      </c>
    </row>
    <row r="194" spans="2:22" x14ac:dyDescent="0.2">
      <c r="B194" s="16" t="s">
        <v>246</v>
      </c>
    </row>
    <row r="195" spans="2:22" x14ac:dyDescent="0.2">
      <c r="B195" s="16"/>
    </row>
    <row r="196" spans="2:22" s="7" customFormat="1" x14ac:dyDescent="0.2">
      <c r="B196" s="16"/>
      <c r="C196" s="2"/>
      <c r="K196" s="2"/>
      <c r="L196" s="2"/>
      <c r="M196" s="2"/>
      <c r="N196" s="2"/>
      <c r="O196" s="2"/>
      <c r="P196" s="2"/>
      <c r="Q196" s="2"/>
      <c r="R196" s="2"/>
      <c r="S196" s="2"/>
      <c r="T196" s="2"/>
      <c r="U196" s="2"/>
      <c r="V196" s="2"/>
    </row>
    <row r="197" spans="2:22" s="7" customFormat="1" x14ac:dyDescent="0.2">
      <c r="B197" s="16"/>
      <c r="C197" s="2"/>
      <c r="K197" s="2"/>
      <c r="L197" s="2"/>
      <c r="M197" s="2"/>
      <c r="N197" s="2"/>
      <c r="O197" s="2"/>
      <c r="P197" s="2"/>
      <c r="Q197" s="2"/>
      <c r="R197" s="2"/>
      <c r="S197" s="2"/>
      <c r="T197" s="2"/>
      <c r="U197" s="2"/>
      <c r="V197" s="2"/>
    </row>
    <row r="198" spans="2:22" s="7" customFormat="1" x14ac:dyDescent="0.2">
      <c r="B198" s="16"/>
      <c r="C198" s="2"/>
      <c r="K198" s="2"/>
      <c r="L198" s="2"/>
      <c r="M198" s="2"/>
      <c r="N198" s="2"/>
      <c r="O198" s="2"/>
      <c r="P198" s="2"/>
      <c r="Q198" s="2"/>
      <c r="R198" s="2"/>
      <c r="S198" s="2"/>
      <c r="T198" s="2"/>
      <c r="U198" s="2"/>
      <c r="V198" s="2"/>
    </row>
    <row r="199" spans="2:22" s="7" customFormat="1" x14ac:dyDescent="0.2">
      <c r="B199" s="16"/>
      <c r="C199" s="2"/>
      <c r="K199" s="2"/>
      <c r="L199" s="2"/>
      <c r="M199" s="2"/>
      <c r="N199" s="2"/>
      <c r="O199" s="2"/>
      <c r="P199" s="2"/>
      <c r="Q199" s="2"/>
      <c r="R199" s="2"/>
      <c r="S199" s="2"/>
      <c r="T199" s="2"/>
      <c r="U199" s="2"/>
      <c r="V199" s="2"/>
    </row>
    <row r="200" spans="2:22" s="7" customFormat="1" x14ac:dyDescent="0.2">
      <c r="B200" s="16"/>
      <c r="C200" s="2"/>
      <c r="K200" s="2"/>
      <c r="L200" s="2"/>
      <c r="M200" s="2"/>
      <c r="N200" s="2"/>
      <c r="O200" s="2"/>
      <c r="P200" s="2"/>
      <c r="Q200" s="2"/>
      <c r="R200" s="2"/>
      <c r="S200" s="2"/>
      <c r="T200" s="2"/>
      <c r="U200" s="2"/>
      <c r="V200" s="2"/>
    </row>
    <row r="201" spans="2:22" s="7" customFormat="1" x14ac:dyDescent="0.2">
      <c r="B201" s="16"/>
      <c r="C201" s="2"/>
      <c r="K201" s="2"/>
      <c r="L201" s="2"/>
      <c r="M201" s="2"/>
      <c r="N201" s="2"/>
      <c r="O201" s="2"/>
      <c r="P201" s="2"/>
      <c r="Q201" s="2"/>
      <c r="R201" s="2"/>
      <c r="S201" s="2"/>
      <c r="T201" s="2"/>
      <c r="U201" s="2"/>
      <c r="V201" s="2"/>
    </row>
    <row r="202" spans="2:22" s="7" customFormat="1" x14ac:dyDescent="0.2">
      <c r="B202" s="16"/>
      <c r="C202" s="2"/>
      <c r="K202" s="2"/>
      <c r="L202" s="2"/>
      <c r="M202" s="2"/>
      <c r="N202" s="2"/>
      <c r="O202" s="2"/>
      <c r="P202" s="2"/>
      <c r="Q202" s="2"/>
      <c r="R202" s="2"/>
      <c r="S202" s="2"/>
      <c r="T202" s="2"/>
      <c r="U202" s="2"/>
      <c r="V202" s="2"/>
    </row>
    <row r="203" spans="2:22" s="7" customFormat="1" x14ac:dyDescent="0.2">
      <c r="B203" s="16"/>
      <c r="C203" s="2"/>
      <c r="K203" s="2"/>
      <c r="L203" s="2"/>
      <c r="M203" s="2"/>
      <c r="N203" s="2"/>
      <c r="O203" s="2"/>
      <c r="P203" s="2"/>
      <c r="Q203" s="2"/>
      <c r="R203" s="2"/>
      <c r="S203" s="2"/>
      <c r="T203" s="2"/>
      <c r="U203" s="2"/>
      <c r="V203" s="2"/>
    </row>
    <row r="204" spans="2:22" s="7" customFormat="1" x14ac:dyDescent="0.2">
      <c r="B204" s="16"/>
      <c r="C204" s="14"/>
      <c r="K204" s="2"/>
      <c r="L204" s="2"/>
      <c r="M204" s="2"/>
      <c r="N204" s="2"/>
      <c r="O204" s="2"/>
      <c r="P204" s="2"/>
      <c r="Q204" s="2"/>
      <c r="R204" s="2"/>
      <c r="S204" s="2"/>
      <c r="T204" s="2"/>
      <c r="U204" s="2"/>
      <c r="V204" s="2"/>
    </row>
    <row r="205" spans="2:22" s="7" customFormat="1" x14ac:dyDescent="0.2">
      <c r="B205" s="16"/>
      <c r="C205" s="2"/>
      <c r="K205" s="2"/>
      <c r="L205" s="2"/>
      <c r="M205" s="2"/>
      <c r="N205" s="2"/>
      <c r="O205" s="2"/>
      <c r="P205" s="2"/>
      <c r="Q205" s="2"/>
      <c r="R205" s="2"/>
      <c r="S205" s="2"/>
      <c r="T205" s="2"/>
      <c r="U205" s="2"/>
      <c r="V205" s="2"/>
    </row>
    <row r="206" spans="2:22" s="7" customFormat="1" x14ac:dyDescent="0.2">
      <c r="B206" s="16"/>
      <c r="C206" s="2"/>
      <c r="K206" s="2"/>
      <c r="L206" s="2"/>
      <c r="M206" s="2"/>
      <c r="N206" s="2"/>
      <c r="O206" s="2"/>
      <c r="P206" s="2"/>
      <c r="Q206" s="2"/>
      <c r="R206" s="2"/>
      <c r="S206" s="2"/>
      <c r="T206" s="2"/>
      <c r="U206" s="2"/>
      <c r="V206" s="2"/>
    </row>
    <row r="207" spans="2:22" s="7" customFormat="1" x14ac:dyDescent="0.2">
      <c r="B207" s="16"/>
      <c r="C207" s="2"/>
      <c r="K207" s="2"/>
      <c r="L207" s="2"/>
      <c r="M207" s="2"/>
      <c r="N207" s="2"/>
      <c r="O207" s="2"/>
      <c r="P207" s="2"/>
      <c r="Q207" s="2"/>
      <c r="R207" s="2"/>
      <c r="S207" s="2"/>
      <c r="T207" s="2"/>
      <c r="U207" s="2"/>
      <c r="V207" s="2"/>
    </row>
    <row r="208" spans="2:22" s="7" customFormat="1" x14ac:dyDescent="0.2">
      <c r="B208" s="16"/>
      <c r="C208" s="2"/>
      <c r="K208" s="2"/>
      <c r="L208" s="2"/>
      <c r="M208" s="2"/>
      <c r="N208" s="2"/>
      <c r="O208" s="2"/>
      <c r="P208" s="2"/>
      <c r="Q208" s="2"/>
      <c r="R208" s="2"/>
      <c r="S208" s="2"/>
      <c r="T208" s="2"/>
      <c r="U208" s="2"/>
      <c r="V208" s="2"/>
    </row>
    <row r="209" spans="2:22" s="7" customFormat="1" x14ac:dyDescent="0.2">
      <c r="B209" s="16"/>
      <c r="C209" s="2"/>
      <c r="K209" s="2"/>
      <c r="L209" s="2"/>
      <c r="M209" s="2"/>
      <c r="N209" s="2"/>
      <c r="O209" s="2"/>
      <c r="P209" s="2"/>
      <c r="Q209" s="2"/>
      <c r="R209" s="2"/>
      <c r="S209" s="2"/>
      <c r="T209" s="2"/>
      <c r="U209" s="2"/>
      <c r="V209" s="2"/>
    </row>
    <row r="210" spans="2:22" s="7" customFormat="1" x14ac:dyDescent="0.2">
      <c r="B210" s="16"/>
      <c r="C210" s="2"/>
      <c r="K210" s="2"/>
      <c r="L210" s="2"/>
      <c r="M210" s="2"/>
      <c r="N210" s="2"/>
      <c r="O210" s="2"/>
      <c r="P210" s="2"/>
      <c r="Q210" s="2"/>
      <c r="R210" s="2"/>
      <c r="S210" s="2"/>
      <c r="T210" s="2"/>
      <c r="U210" s="2"/>
      <c r="V210" s="2"/>
    </row>
    <row r="211" spans="2:22" s="7" customFormat="1" x14ac:dyDescent="0.2">
      <c r="B211" s="16"/>
      <c r="C211" s="2"/>
      <c r="K211" s="2"/>
      <c r="L211" s="2"/>
      <c r="M211" s="2"/>
      <c r="N211" s="2"/>
      <c r="O211" s="2"/>
      <c r="P211" s="2"/>
      <c r="Q211" s="2"/>
      <c r="R211" s="2"/>
      <c r="S211" s="2"/>
      <c r="T211" s="2"/>
      <c r="U211" s="2"/>
      <c r="V211" s="2"/>
    </row>
    <row r="212" spans="2:22" x14ac:dyDescent="0.2">
      <c r="B212" s="16"/>
    </row>
    <row r="213" spans="2:22" x14ac:dyDescent="0.2">
      <c r="B213" s="16"/>
    </row>
    <row r="214" spans="2:22" x14ac:dyDescent="0.2">
      <c r="B214" s="16"/>
    </row>
    <row r="215" spans="2:22" x14ac:dyDescent="0.2">
      <c r="B215" s="16"/>
    </row>
    <row r="216" spans="2:22" x14ac:dyDescent="0.2">
      <c r="B216" s="16"/>
    </row>
    <row r="217" spans="2:22" x14ac:dyDescent="0.2">
      <c r="B217" s="16"/>
    </row>
    <row r="218" spans="2:22" x14ac:dyDescent="0.2">
      <c r="B218" s="16"/>
    </row>
    <row r="219" spans="2:22" x14ac:dyDescent="0.2">
      <c r="B219" s="16"/>
    </row>
    <row r="220" spans="2:22" x14ac:dyDescent="0.2">
      <c r="B220" s="16"/>
    </row>
    <row r="221" spans="2:22" x14ac:dyDescent="0.2">
      <c r="B221" s="16"/>
    </row>
    <row r="222" spans="2:22" x14ac:dyDescent="0.2">
      <c r="B222" s="16"/>
    </row>
    <row r="223" spans="2:22" x14ac:dyDescent="0.2">
      <c r="B223" s="16"/>
    </row>
    <row r="224" spans="2: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B1:N302"/>
  <sheetViews>
    <sheetView showGridLines="0" zoomScale="85" zoomScaleNormal="85" zoomScaleSheetLayoutView="25" workbookViewId="0"/>
  </sheetViews>
  <sheetFormatPr defaultColWidth="9.42578125" defaultRowHeight="12.75" x14ac:dyDescent="0.2"/>
  <cols>
    <col min="1" max="1" width="1.5703125" style="2" customWidth="1"/>
    <col min="2" max="2" width="26" style="2" customWidth="1"/>
    <col min="3" max="3" width="10.5703125" style="2" customWidth="1"/>
    <col min="4" max="4" width="82.5703125" style="2" bestFit="1" customWidth="1"/>
    <col min="5" max="6" width="14.42578125" style="2" customWidth="1"/>
    <col min="7" max="7" width="17.42578125" style="2" bestFit="1" customWidth="1"/>
    <col min="8" max="11" width="14.42578125" style="2" customWidth="1"/>
    <col min="12" max="12" width="17.42578125" style="2" bestFit="1" customWidth="1"/>
    <col min="13" max="14" width="14.42578125" style="2" customWidth="1"/>
    <col min="15" max="15" width="9.42578125" style="2" customWidth="1"/>
    <col min="16" max="16384" width="9.42578125" style="2"/>
  </cols>
  <sheetData>
    <row r="1" spans="2:14" s="15" customFormat="1" ht="18" customHeight="1" x14ac:dyDescent="0.25"/>
    <row r="2" spans="2:14" ht="19.5" customHeight="1" x14ac:dyDescent="0.2">
      <c r="B2" s="3" t="s">
        <v>0</v>
      </c>
      <c r="C2" s="22" t="s">
        <v>407</v>
      </c>
    </row>
    <row r="3" spans="2:14" ht="12.75" customHeight="1" x14ac:dyDescent="0.2">
      <c r="B3" s="3" t="s">
        <v>4</v>
      </c>
      <c r="C3" s="12" t="s">
        <v>433</v>
      </c>
    </row>
    <row r="4" spans="2:14" ht="12.75" customHeight="1" x14ac:dyDescent="0.2">
      <c r="B4" s="3"/>
      <c r="C4" s="6"/>
    </row>
    <row r="5" spans="2:14" ht="15" x14ac:dyDescent="0.2">
      <c r="B5" s="3" t="s">
        <v>1</v>
      </c>
      <c r="C5" s="46" t="str">
        <f>'System &amp; Provider Summary - T1'!$C$5</f>
        <v>August 2024</v>
      </c>
    </row>
    <row r="6" spans="2:14" x14ac:dyDescent="0.2">
      <c r="B6" s="3" t="s">
        <v>2</v>
      </c>
      <c r="C6" s="2" t="s">
        <v>399</v>
      </c>
    </row>
    <row r="7" spans="2:14" ht="12.75" customHeight="1" x14ac:dyDescent="0.2">
      <c r="B7" s="3" t="s">
        <v>6</v>
      </c>
      <c r="C7" s="2" t="s">
        <v>424</v>
      </c>
    </row>
    <row r="8" spans="2:14" ht="12.75" customHeight="1" x14ac:dyDescent="0.2">
      <c r="B8" s="3" t="s">
        <v>3</v>
      </c>
      <c r="C8" s="2" t="str">
        <f>'System &amp; Provider Summary - T1'!C8</f>
        <v>10th October 2024</v>
      </c>
    </row>
    <row r="9" spans="2:14" ht="12.75" customHeight="1" x14ac:dyDescent="0.2">
      <c r="B9" s="3" t="s">
        <v>5</v>
      </c>
      <c r="C9" s="8" t="s">
        <v>403</v>
      </c>
    </row>
    <row r="10" spans="2:14" ht="12.75" customHeight="1" x14ac:dyDescent="0.2">
      <c r="B10" s="3" t="s">
        <v>8</v>
      </c>
      <c r="C10" s="2" t="str">
        <f>'System &amp; Provider Summary - T1'!C10</f>
        <v>Published (Final) - Official Statistics in development</v>
      </c>
    </row>
    <row r="11" spans="2:14" ht="12.75" customHeight="1" x14ac:dyDescent="0.2">
      <c r="B11" s="3" t="s">
        <v>9</v>
      </c>
      <c r="C11" s="2" t="str">
        <f>'System &amp; Provider Summary - T1'!C11</f>
        <v>Kerry Evert - england.nhsdata@nhs.net</v>
      </c>
    </row>
    <row r="12" spans="2:14" x14ac:dyDescent="0.2">
      <c r="B12" s="3"/>
    </row>
    <row r="13" spans="2:14" ht="15" x14ac:dyDescent="0.2">
      <c r="B13" s="5" t="s">
        <v>411</v>
      </c>
    </row>
    <row r="14" spans="2:14" ht="15" x14ac:dyDescent="0.2">
      <c r="B14" s="5"/>
      <c r="C14" s="5"/>
    </row>
    <row r="15" spans="2:14" customFormat="1" x14ac:dyDescent="0.2">
      <c r="C15" s="40"/>
      <c r="E15" s="65" t="s">
        <v>396</v>
      </c>
      <c r="F15" s="66"/>
      <c r="G15" s="66"/>
      <c r="H15" s="66"/>
      <c r="I15" s="67"/>
      <c r="J15" s="65" t="s">
        <v>395</v>
      </c>
      <c r="K15" s="66"/>
      <c r="L15" s="66"/>
      <c r="M15" s="66"/>
      <c r="N15" s="67"/>
    </row>
    <row r="16" spans="2:14" s="12" customFormat="1" ht="25.5" x14ac:dyDescent="0.2">
      <c r="B16" s="48" t="s">
        <v>242</v>
      </c>
      <c r="C16" s="11" t="s">
        <v>251</v>
      </c>
      <c r="D16" s="10" t="s">
        <v>252</v>
      </c>
      <c r="E16" s="41" t="s">
        <v>11</v>
      </c>
      <c r="F16" s="41" t="s">
        <v>12</v>
      </c>
      <c r="G16" s="41" t="s">
        <v>408</v>
      </c>
      <c r="H16" s="42" t="s">
        <v>14</v>
      </c>
      <c r="I16" s="42" t="s">
        <v>347</v>
      </c>
      <c r="J16" s="41" t="s">
        <v>11</v>
      </c>
      <c r="K16" s="41" t="s">
        <v>12</v>
      </c>
      <c r="L16" s="41" t="s">
        <v>408</v>
      </c>
      <c r="M16" s="42" t="s">
        <v>14</v>
      </c>
      <c r="N16" s="42" t="s">
        <v>347</v>
      </c>
    </row>
    <row r="17" spans="2:14" x14ac:dyDescent="0.2">
      <c r="B17" s="50" t="s">
        <v>7</v>
      </c>
      <c r="C17" s="1" t="s">
        <v>7</v>
      </c>
      <c r="D17" s="13" t="s">
        <v>10</v>
      </c>
      <c r="E17" s="26">
        <v>0.48290574278639953</v>
      </c>
      <c r="F17" s="26">
        <v>0.51276778255999944</v>
      </c>
      <c r="G17" s="26">
        <v>8.7653252722307755E-4</v>
      </c>
      <c r="H17" s="26">
        <v>3.4461962608770568E-3</v>
      </c>
      <c r="I17" s="25">
        <v>1334803</v>
      </c>
      <c r="J17" s="26">
        <v>0.47581887406632373</v>
      </c>
      <c r="K17" s="26">
        <v>0.52069346353939605</v>
      </c>
      <c r="L17" s="26">
        <v>1.0317667916412358E-3</v>
      </c>
      <c r="M17" s="26">
        <v>2.4558956026389978E-3</v>
      </c>
      <c r="N17" s="25">
        <v>344070</v>
      </c>
    </row>
    <row r="18" spans="2:14" x14ac:dyDescent="0.2">
      <c r="D18" s="4"/>
      <c r="E18" s="7"/>
      <c r="F18" s="7"/>
      <c r="G18" s="7"/>
      <c r="H18" s="7"/>
      <c r="J18" s="7"/>
      <c r="K18" s="7"/>
      <c r="L18" s="7"/>
      <c r="M18" s="7"/>
    </row>
    <row r="19" spans="2:14" x14ac:dyDescent="0.2">
      <c r="B19" s="33" t="s">
        <v>253</v>
      </c>
      <c r="C19" s="18" t="s">
        <v>254</v>
      </c>
      <c r="D19" s="18" t="s">
        <v>368</v>
      </c>
      <c r="E19" s="39">
        <v>0.47957712638154731</v>
      </c>
      <c r="F19" s="39">
        <v>0.52026269421752358</v>
      </c>
      <c r="G19" s="39">
        <v>0</v>
      </c>
      <c r="H19" s="39">
        <v>0</v>
      </c>
      <c r="I19" s="25">
        <v>31215</v>
      </c>
      <c r="J19" s="39">
        <v>0.46987951807228917</v>
      </c>
      <c r="K19" s="39">
        <v>0.53012048192771088</v>
      </c>
      <c r="L19" s="39">
        <v>0</v>
      </c>
      <c r="M19" s="39">
        <v>0</v>
      </c>
      <c r="N19" s="25">
        <v>8300</v>
      </c>
    </row>
    <row r="20" spans="2:14" x14ac:dyDescent="0.2">
      <c r="B20" s="33" t="s">
        <v>253</v>
      </c>
      <c r="C20" s="18" t="s">
        <v>255</v>
      </c>
      <c r="D20" s="18" t="s">
        <v>369</v>
      </c>
      <c r="E20" s="39">
        <v>0.48420606317574727</v>
      </c>
      <c r="F20" s="39">
        <v>0.51579393682425267</v>
      </c>
      <c r="G20" s="39">
        <v>0</v>
      </c>
      <c r="H20" s="39">
        <v>0</v>
      </c>
      <c r="I20" s="25">
        <v>23585</v>
      </c>
      <c r="J20" s="39">
        <v>0.46810089020771511</v>
      </c>
      <c r="K20" s="39">
        <v>0.53115727002967361</v>
      </c>
      <c r="L20" s="39">
        <v>0</v>
      </c>
      <c r="M20" s="39">
        <v>0</v>
      </c>
      <c r="N20" s="25">
        <v>6740</v>
      </c>
    </row>
    <row r="21" spans="2:14" x14ac:dyDescent="0.2">
      <c r="B21" s="33" t="s">
        <v>253</v>
      </c>
      <c r="C21" s="18" t="s">
        <v>256</v>
      </c>
      <c r="D21" s="18" t="s">
        <v>370</v>
      </c>
      <c r="E21" s="39">
        <v>0.48269581056466304</v>
      </c>
      <c r="F21" s="39">
        <v>0.5168488160291439</v>
      </c>
      <c r="G21" s="39">
        <v>2.2768670309653916E-4</v>
      </c>
      <c r="H21" s="39">
        <v>2.2768670309653916E-4</v>
      </c>
      <c r="I21" s="25">
        <v>21960</v>
      </c>
      <c r="J21" s="39">
        <v>0.46746987951807228</v>
      </c>
      <c r="K21" s="39">
        <v>0.53012048192771088</v>
      </c>
      <c r="L21" s="39">
        <v>2.4096385542168677E-3</v>
      </c>
      <c r="M21" s="39">
        <v>0</v>
      </c>
      <c r="N21" s="25">
        <v>2075</v>
      </c>
    </row>
    <row r="22" spans="2:14" x14ac:dyDescent="0.2">
      <c r="B22" s="33" t="s">
        <v>253</v>
      </c>
      <c r="C22" s="18" t="s">
        <v>257</v>
      </c>
      <c r="D22" s="18" t="s">
        <v>371</v>
      </c>
      <c r="E22" s="39">
        <v>0.47613412228796842</v>
      </c>
      <c r="F22" s="39">
        <v>0.52386587771203152</v>
      </c>
      <c r="G22" s="39">
        <v>0</v>
      </c>
      <c r="H22" s="39">
        <v>0</v>
      </c>
      <c r="I22" s="25">
        <v>25350</v>
      </c>
      <c r="J22" s="39">
        <v>0.47514698022447888</v>
      </c>
      <c r="K22" s="39">
        <v>0.52485301977552112</v>
      </c>
      <c r="L22" s="39">
        <v>0</v>
      </c>
      <c r="M22" s="39">
        <v>0</v>
      </c>
      <c r="N22" s="25">
        <v>9355</v>
      </c>
    </row>
    <row r="23" spans="2:14" x14ac:dyDescent="0.2">
      <c r="B23" s="33" t="s">
        <v>253</v>
      </c>
      <c r="C23" s="18" t="s">
        <v>258</v>
      </c>
      <c r="D23" s="18" t="s">
        <v>372</v>
      </c>
      <c r="E23" s="39">
        <v>0.48620361560418651</v>
      </c>
      <c r="F23" s="39">
        <v>0.51379638439581354</v>
      </c>
      <c r="G23" s="39">
        <v>0</v>
      </c>
      <c r="H23" s="39">
        <v>0</v>
      </c>
      <c r="I23" s="25">
        <v>26275</v>
      </c>
      <c r="J23" s="39">
        <v>0.48472222222222222</v>
      </c>
      <c r="K23" s="39">
        <v>0.51458333333333328</v>
      </c>
      <c r="L23" s="39">
        <v>0</v>
      </c>
      <c r="M23" s="39">
        <v>0</v>
      </c>
      <c r="N23" s="25">
        <v>7200</v>
      </c>
    </row>
    <row r="24" spans="2:14" x14ac:dyDescent="0.2">
      <c r="B24" s="33" t="s">
        <v>253</v>
      </c>
      <c r="C24" s="18" t="s">
        <v>259</v>
      </c>
      <c r="D24" s="18" t="s">
        <v>373</v>
      </c>
      <c r="E24" s="39">
        <v>0.47385687922903424</v>
      </c>
      <c r="F24" s="39">
        <v>0.51117490260405984</v>
      </c>
      <c r="G24" s="39">
        <v>2.0504408447816281E-4</v>
      </c>
      <c r="H24" s="39">
        <v>1.4968218166905885E-2</v>
      </c>
      <c r="I24" s="25">
        <v>24385</v>
      </c>
      <c r="J24" s="39">
        <v>0.49676956209619527</v>
      </c>
      <c r="K24" s="39">
        <v>0.49964106245513279</v>
      </c>
      <c r="L24" s="39">
        <v>0</v>
      </c>
      <c r="M24" s="39">
        <v>3.5893754486719309E-3</v>
      </c>
      <c r="N24" s="25">
        <v>6965</v>
      </c>
    </row>
    <row r="25" spans="2:14" x14ac:dyDescent="0.2">
      <c r="B25" s="33" t="s">
        <v>243</v>
      </c>
      <c r="C25" s="18" t="s">
        <v>260</v>
      </c>
      <c r="D25" s="18" t="s">
        <v>350</v>
      </c>
      <c r="E25" s="39">
        <v>0.42172607389998695</v>
      </c>
      <c r="F25" s="39">
        <v>0.4700352526439483</v>
      </c>
      <c r="G25" s="39">
        <v>8.8784436610523567E-3</v>
      </c>
      <c r="H25" s="39">
        <v>9.9229664447055749E-2</v>
      </c>
      <c r="I25" s="25">
        <v>38295</v>
      </c>
      <c r="J25" s="39">
        <v>0.44400352733686066</v>
      </c>
      <c r="K25" s="39">
        <v>0.48104056437389769</v>
      </c>
      <c r="L25" s="39">
        <v>1.1904761904761904E-2</v>
      </c>
      <c r="M25" s="39">
        <v>6.3051146384479714E-2</v>
      </c>
      <c r="N25" s="25">
        <v>11340</v>
      </c>
    </row>
    <row r="26" spans="2:14" x14ac:dyDescent="0.2">
      <c r="B26" s="33" t="s">
        <v>243</v>
      </c>
      <c r="C26" s="18" t="s">
        <v>261</v>
      </c>
      <c r="D26" s="18" t="s">
        <v>351</v>
      </c>
      <c r="E26" s="39">
        <v>0.47676659528907922</v>
      </c>
      <c r="F26" s="39">
        <v>0.52259100642398282</v>
      </c>
      <c r="G26" s="39">
        <v>5.3533190578158461E-4</v>
      </c>
      <c r="H26" s="39">
        <v>0</v>
      </c>
      <c r="I26" s="25">
        <v>46700</v>
      </c>
      <c r="J26" s="39">
        <v>0.48518284993694832</v>
      </c>
      <c r="K26" s="39">
        <v>0.51450189155107184</v>
      </c>
      <c r="L26" s="39">
        <v>3.1525851197982345E-4</v>
      </c>
      <c r="M26" s="39">
        <v>0</v>
      </c>
      <c r="N26" s="25">
        <v>15860</v>
      </c>
    </row>
    <row r="27" spans="2:14" x14ac:dyDescent="0.2">
      <c r="B27" s="33" t="s">
        <v>243</v>
      </c>
      <c r="C27" s="18" t="s">
        <v>262</v>
      </c>
      <c r="D27" s="18" t="s">
        <v>352</v>
      </c>
      <c r="E27" s="39">
        <v>0.48084558429015989</v>
      </c>
      <c r="F27" s="39">
        <v>0.51872518510569798</v>
      </c>
      <c r="G27" s="39">
        <v>2.1461530207103768E-4</v>
      </c>
      <c r="H27" s="39">
        <v>3.219229531065565E-4</v>
      </c>
      <c r="I27" s="25">
        <v>46595</v>
      </c>
      <c r="J27" s="39">
        <v>0.48606811145510836</v>
      </c>
      <c r="K27" s="39">
        <v>0.51393188854489169</v>
      </c>
      <c r="L27" s="39">
        <v>0</v>
      </c>
      <c r="M27" s="39">
        <v>0</v>
      </c>
      <c r="N27" s="25">
        <v>8075</v>
      </c>
    </row>
    <row r="28" spans="2:14" x14ac:dyDescent="0.2">
      <c r="B28" s="33" t="s">
        <v>243</v>
      </c>
      <c r="C28" s="18" t="s">
        <v>263</v>
      </c>
      <c r="D28" s="18" t="s">
        <v>353</v>
      </c>
      <c r="E28" s="39">
        <v>0.49488609948860995</v>
      </c>
      <c r="F28" s="39">
        <v>0.50488145048814503</v>
      </c>
      <c r="G28" s="39">
        <v>1.1622501162250116E-4</v>
      </c>
      <c r="H28" s="39">
        <v>1.1622501162250116E-4</v>
      </c>
      <c r="I28" s="25">
        <v>43020</v>
      </c>
      <c r="J28" s="39">
        <v>0.48821989528795812</v>
      </c>
      <c r="K28" s="39">
        <v>0.51178010471204194</v>
      </c>
      <c r="L28" s="39">
        <v>0</v>
      </c>
      <c r="M28" s="39">
        <v>0</v>
      </c>
      <c r="N28" s="25">
        <v>11460</v>
      </c>
    </row>
    <row r="29" spans="2:14" x14ac:dyDescent="0.2">
      <c r="B29" s="33" t="s">
        <v>243</v>
      </c>
      <c r="C29" s="18" t="s">
        <v>264</v>
      </c>
      <c r="D29" s="18" t="s">
        <v>354</v>
      </c>
      <c r="E29" s="39">
        <v>0.47778595974472265</v>
      </c>
      <c r="F29" s="39">
        <v>0.52172312223858619</v>
      </c>
      <c r="G29" s="39">
        <v>1.2272950417280314E-4</v>
      </c>
      <c r="H29" s="39">
        <v>3.6818851251840942E-4</v>
      </c>
      <c r="I29" s="25">
        <v>40740</v>
      </c>
      <c r="J29" s="39">
        <v>0.47931034482758622</v>
      </c>
      <c r="K29" s="39">
        <v>0.52068965517241383</v>
      </c>
      <c r="L29" s="39">
        <v>0</v>
      </c>
      <c r="M29" s="39">
        <v>0</v>
      </c>
      <c r="N29" s="25">
        <v>4350</v>
      </c>
    </row>
    <row r="30" spans="2:14" x14ac:dyDescent="0.2">
      <c r="B30" s="33" t="s">
        <v>265</v>
      </c>
      <c r="C30" s="18" t="s">
        <v>266</v>
      </c>
      <c r="D30" s="18" t="s">
        <v>374</v>
      </c>
      <c r="E30" s="39">
        <v>0.4925133689839572</v>
      </c>
      <c r="F30" s="39">
        <v>0.50721925133689838</v>
      </c>
      <c r="G30" s="39">
        <v>2.6737967914438503E-4</v>
      </c>
      <c r="H30" s="39">
        <v>0</v>
      </c>
      <c r="I30" s="25">
        <v>18700</v>
      </c>
      <c r="J30" s="39">
        <v>0.48069852941176472</v>
      </c>
      <c r="K30" s="39">
        <v>0.52022058823529416</v>
      </c>
      <c r="L30" s="39">
        <v>0</v>
      </c>
      <c r="M30" s="39">
        <v>0</v>
      </c>
      <c r="N30" s="25">
        <v>5440</v>
      </c>
    </row>
    <row r="31" spans="2:14" x14ac:dyDescent="0.2">
      <c r="B31" s="33" t="s">
        <v>265</v>
      </c>
      <c r="C31" s="18" t="s">
        <v>267</v>
      </c>
      <c r="D31" s="18" t="s">
        <v>375</v>
      </c>
      <c r="E31" s="39">
        <v>0.48871540099361249</v>
      </c>
      <c r="F31" s="39">
        <v>0.51114265436479778</v>
      </c>
      <c r="G31" s="39">
        <v>0</v>
      </c>
      <c r="H31" s="39">
        <v>1.4194464158978E-4</v>
      </c>
      <c r="I31" s="25">
        <v>35225</v>
      </c>
      <c r="J31" s="39">
        <v>0.45994208494208494</v>
      </c>
      <c r="K31" s="39">
        <v>0.54054054054054057</v>
      </c>
      <c r="L31" s="39">
        <v>0</v>
      </c>
      <c r="M31" s="39">
        <v>0</v>
      </c>
      <c r="N31" s="25">
        <v>10360</v>
      </c>
    </row>
    <row r="32" spans="2:14" x14ac:dyDescent="0.2">
      <c r="B32" s="33" t="s">
        <v>265</v>
      </c>
      <c r="C32" s="18" t="s">
        <v>268</v>
      </c>
      <c r="D32" s="18" t="s">
        <v>376</v>
      </c>
      <c r="E32" s="39">
        <v>0.48486547085201792</v>
      </c>
      <c r="F32" s="39">
        <v>0.51513452914798208</v>
      </c>
      <c r="G32" s="39">
        <v>0</v>
      </c>
      <c r="H32" s="39">
        <v>0</v>
      </c>
      <c r="I32" s="25">
        <v>26760</v>
      </c>
      <c r="J32" s="39">
        <v>0.47278688524590162</v>
      </c>
      <c r="K32" s="39">
        <v>0.52655737704918038</v>
      </c>
      <c r="L32" s="39">
        <v>0</v>
      </c>
      <c r="M32" s="39">
        <v>0</v>
      </c>
      <c r="N32" s="25">
        <v>7625</v>
      </c>
    </row>
    <row r="33" spans="2:14" x14ac:dyDescent="0.2">
      <c r="B33" s="33" t="s">
        <v>265</v>
      </c>
      <c r="C33" s="18" t="s">
        <v>269</v>
      </c>
      <c r="D33" s="18" t="s">
        <v>355</v>
      </c>
      <c r="E33" s="39">
        <v>0.48106666666666664</v>
      </c>
      <c r="F33" s="39">
        <v>0.51733333333333331</v>
      </c>
      <c r="G33" s="39">
        <v>2.1333333333333334E-3</v>
      </c>
      <c r="H33" s="39">
        <v>0</v>
      </c>
      <c r="I33" s="25">
        <v>9375</v>
      </c>
      <c r="J33" s="39">
        <v>0.47911227154046998</v>
      </c>
      <c r="K33" s="39">
        <v>0.51827676240208875</v>
      </c>
      <c r="L33" s="39">
        <v>2.6109660574412533E-3</v>
      </c>
      <c r="M33" s="39">
        <v>0</v>
      </c>
      <c r="N33" s="25">
        <v>3830</v>
      </c>
    </row>
    <row r="34" spans="2:14" x14ac:dyDescent="0.2">
      <c r="B34" s="33" t="s">
        <v>265</v>
      </c>
      <c r="C34" s="18" t="s">
        <v>270</v>
      </c>
      <c r="D34" s="18" t="s">
        <v>377</v>
      </c>
      <c r="E34" s="39">
        <v>0.49137931034482757</v>
      </c>
      <c r="F34" s="39">
        <v>0.50725952813067154</v>
      </c>
      <c r="G34" s="39">
        <v>0</v>
      </c>
      <c r="H34" s="39">
        <v>1.3611615245009074E-3</v>
      </c>
      <c r="I34" s="25">
        <v>22040</v>
      </c>
      <c r="J34" s="39">
        <v>0.46726862302483069</v>
      </c>
      <c r="K34" s="39">
        <v>0.5312264860797592</v>
      </c>
      <c r="L34" s="39">
        <v>0</v>
      </c>
      <c r="M34" s="39">
        <v>1.5048908954100827E-3</v>
      </c>
      <c r="N34" s="25">
        <v>6645</v>
      </c>
    </row>
    <row r="35" spans="2:14" x14ac:dyDescent="0.2">
      <c r="B35" s="33" t="s">
        <v>265</v>
      </c>
      <c r="C35" s="18" t="s">
        <v>271</v>
      </c>
      <c r="D35" s="18" t="s">
        <v>378</v>
      </c>
      <c r="E35" s="39">
        <v>0.49832900111399925</v>
      </c>
      <c r="F35" s="39">
        <v>0.50129966580022278</v>
      </c>
      <c r="G35" s="39">
        <v>3.713330857779428E-4</v>
      </c>
      <c r="H35" s="39">
        <v>0</v>
      </c>
      <c r="I35" s="25">
        <v>13465</v>
      </c>
      <c r="J35" s="39">
        <v>0.48790322580645162</v>
      </c>
      <c r="K35" s="39">
        <v>0.51108870967741937</v>
      </c>
      <c r="L35" s="39">
        <v>1.0080645161290322E-3</v>
      </c>
      <c r="M35" s="39">
        <v>0</v>
      </c>
      <c r="N35" s="25">
        <v>4960</v>
      </c>
    </row>
    <row r="36" spans="2:14" x14ac:dyDescent="0.2">
      <c r="B36" s="33" t="s">
        <v>265</v>
      </c>
      <c r="C36" s="18" t="s">
        <v>272</v>
      </c>
      <c r="D36" s="18" t="s">
        <v>379</v>
      </c>
      <c r="E36" s="39" t="s">
        <v>574</v>
      </c>
      <c r="F36" s="39" t="s">
        <v>574</v>
      </c>
      <c r="G36" s="39" t="s">
        <v>574</v>
      </c>
      <c r="H36" s="39" t="s">
        <v>574</v>
      </c>
      <c r="I36" s="25" t="s">
        <v>574</v>
      </c>
      <c r="J36" s="39" t="s">
        <v>574</v>
      </c>
      <c r="K36" s="39" t="s">
        <v>574</v>
      </c>
      <c r="L36" s="39" t="s">
        <v>574</v>
      </c>
      <c r="M36" s="39" t="s">
        <v>574</v>
      </c>
      <c r="N36" s="25" t="s">
        <v>574</v>
      </c>
    </row>
    <row r="37" spans="2:14" x14ac:dyDescent="0.2">
      <c r="B37" s="33" t="s">
        <v>265</v>
      </c>
      <c r="C37" s="18" t="s">
        <v>273</v>
      </c>
      <c r="D37" s="18" t="s">
        <v>356</v>
      </c>
      <c r="E37" s="39">
        <v>0.47732813261823503</v>
      </c>
      <c r="F37" s="39">
        <v>0.52242808386153095</v>
      </c>
      <c r="G37" s="39">
        <v>0</v>
      </c>
      <c r="H37" s="39">
        <v>0</v>
      </c>
      <c r="I37" s="25">
        <v>20510</v>
      </c>
      <c r="J37" s="39">
        <v>0.4470814624759461</v>
      </c>
      <c r="K37" s="39">
        <v>0.55291853752405384</v>
      </c>
      <c r="L37" s="39">
        <v>0</v>
      </c>
      <c r="M37" s="39">
        <v>0</v>
      </c>
      <c r="N37" s="25">
        <v>7795</v>
      </c>
    </row>
    <row r="38" spans="2:14" x14ac:dyDescent="0.2">
      <c r="B38" s="33" t="s">
        <v>265</v>
      </c>
      <c r="C38" s="18" t="s">
        <v>274</v>
      </c>
      <c r="D38" s="18" t="s">
        <v>380</v>
      </c>
      <c r="E38" s="39">
        <v>0.49634814363968349</v>
      </c>
      <c r="F38" s="39">
        <v>0.50334753499695684</v>
      </c>
      <c r="G38" s="39">
        <v>3.0432136335970786E-4</v>
      </c>
      <c r="H38" s="39">
        <v>0</v>
      </c>
      <c r="I38" s="25">
        <v>16430</v>
      </c>
      <c r="J38" s="39">
        <v>0.49261744966442955</v>
      </c>
      <c r="K38" s="39">
        <v>0.50604026845637584</v>
      </c>
      <c r="L38" s="39">
        <v>1.3422818791946308E-3</v>
      </c>
      <c r="M38" s="39">
        <v>0</v>
      </c>
      <c r="N38" s="25">
        <v>3725</v>
      </c>
    </row>
    <row r="39" spans="2:14" x14ac:dyDescent="0.2">
      <c r="B39" s="33" t="s">
        <v>265</v>
      </c>
      <c r="C39" s="18" t="s">
        <v>275</v>
      </c>
      <c r="D39" s="18" t="s">
        <v>357</v>
      </c>
      <c r="E39" s="39">
        <v>0.4980699238998566</v>
      </c>
      <c r="F39" s="39">
        <v>0.50148891584868205</v>
      </c>
      <c r="G39" s="39">
        <v>2.2058012573067168E-4</v>
      </c>
      <c r="H39" s="39">
        <v>2.2058012573067168E-4</v>
      </c>
      <c r="I39" s="25">
        <v>45335</v>
      </c>
      <c r="J39" s="39">
        <v>0.47625119540962702</v>
      </c>
      <c r="K39" s="39">
        <v>0.52343002868983102</v>
      </c>
      <c r="L39" s="39">
        <v>0</v>
      </c>
      <c r="M39" s="39">
        <v>3.1877590054191901E-4</v>
      </c>
      <c r="N39" s="25">
        <v>15685</v>
      </c>
    </row>
    <row r="40" spans="2:14" x14ac:dyDescent="0.2">
      <c r="B40" s="33" t="s">
        <v>265</v>
      </c>
      <c r="C40" s="18" t="s">
        <v>276</v>
      </c>
      <c r="D40" s="18" t="s">
        <v>381</v>
      </c>
      <c r="E40" s="39">
        <v>0.47447566284131382</v>
      </c>
      <c r="F40" s="39">
        <v>0.52532647407993671</v>
      </c>
      <c r="G40" s="39">
        <v>1.9786307874950534E-4</v>
      </c>
      <c r="H40" s="39">
        <v>0</v>
      </c>
      <c r="I40" s="25">
        <v>25270</v>
      </c>
      <c r="J40" s="39">
        <v>0.45443925233644861</v>
      </c>
      <c r="K40" s="39">
        <v>0.54556074766355145</v>
      </c>
      <c r="L40" s="39">
        <v>0</v>
      </c>
      <c r="M40" s="39">
        <v>0</v>
      </c>
      <c r="N40" s="25">
        <v>4280</v>
      </c>
    </row>
    <row r="41" spans="2:14" x14ac:dyDescent="0.2">
      <c r="B41" s="33" t="s">
        <v>277</v>
      </c>
      <c r="C41" s="18" t="s">
        <v>278</v>
      </c>
      <c r="D41" s="18" t="s">
        <v>358</v>
      </c>
      <c r="E41" s="39">
        <v>0.4894342945190403</v>
      </c>
      <c r="F41" s="39">
        <v>0.50946511116002646</v>
      </c>
      <c r="G41" s="39">
        <v>1.1005943209333039E-4</v>
      </c>
      <c r="H41" s="39">
        <v>9.9053488883997357E-4</v>
      </c>
      <c r="I41" s="25">
        <v>45430</v>
      </c>
      <c r="J41" s="39">
        <v>0.48388520971302429</v>
      </c>
      <c r="K41" s="39">
        <v>0.51611479028697571</v>
      </c>
      <c r="L41" s="39">
        <v>0</v>
      </c>
      <c r="M41" s="39">
        <v>0</v>
      </c>
      <c r="N41" s="25">
        <v>11325</v>
      </c>
    </row>
    <row r="42" spans="2:14" x14ac:dyDescent="0.2">
      <c r="B42" s="33" t="s">
        <v>277</v>
      </c>
      <c r="C42" s="18" t="s">
        <v>279</v>
      </c>
      <c r="D42" s="18" t="s">
        <v>382</v>
      </c>
      <c r="E42" s="39">
        <v>0.48181324647122692</v>
      </c>
      <c r="F42" s="39">
        <v>0.51791530944625408</v>
      </c>
      <c r="G42" s="39">
        <v>2.0358306188925082E-4</v>
      </c>
      <c r="H42" s="39">
        <v>6.7861020629750274E-5</v>
      </c>
      <c r="I42" s="25">
        <v>73680</v>
      </c>
      <c r="J42" s="39">
        <v>0.47266099635479952</v>
      </c>
      <c r="K42" s="39">
        <v>0.52733900364520048</v>
      </c>
      <c r="L42" s="39">
        <v>0</v>
      </c>
      <c r="M42" s="39">
        <v>0</v>
      </c>
      <c r="N42" s="25">
        <v>20575</v>
      </c>
    </row>
    <row r="43" spans="2:14" x14ac:dyDescent="0.2">
      <c r="B43" s="33" t="s">
        <v>277</v>
      </c>
      <c r="C43" s="18" t="s">
        <v>280</v>
      </c>
      <c r="D43" s="18" t="s">
        <v>383</v>
      </c>
      <c r="E43" s="39">
        <v>0.48323499784141605</v>
      </c>
      <c r="F43" s="39">
        <v>0.51676500215858401</v>
      </c>
      <c r="G43" s="39">
        <v>1.4390559792775939E-4</v>
      </c>
      <c r="H43" s="39">
        <v>0</v>
      </c>
      <c r="I43" s="25">
        <v>34745</v>
      </c>
      <c r="J43" s="39">
        <v>0.48045086297992251</v>
      </c>
      <c r="K43" s="39">
        <v>0.51954913702007754</v>
      </c>
      <c r="L43" s="39">
        <v>0</v>
      </c>
      <c r="M43" s="39">
        <v>0</v>
      </c>
      <c r="N43" s="25">
        <v>14195</v>
      </c>
    </row>
    <row r="44" spans="2:14" x14ac:dyDescent="0.2">
      <c r="B44" s="33" t="s">
        <v>277</v>
      </c>
      <c r="C44" s="18" t="s">
        <v>281</v>
      </c>
      <c r="D44" s="18" t="s">
        <v>359</v>
      </c>
      <c r="E44" s="39">
        <v>0.49237538881723691</v>
      </c>
      <c r="F44" s="39">
        <v>0.5074728776268872</v>
      </c>
      <c r="G44" s="39">
        <v>1.5173355587588195E-4</v>
      </c>
      <c r="H44" s="39">
        <v>7.5866777937940976E-5</v>
      </c>
      <c r="I44" s="25">
        <v>65905</v>
      </c>
      <c r="J44" s="39">
        <v>0.48215790952514753</v>
      </c>
      <c r="K44" s="39">
        <v>0.51728013486934532</v>
      </c>
      <c r="L44" s="39">
        <v>2.8097780275358248E-4</v>
      </c>
      <c r="M44" s="39">
        <v>0</v>
      </c>
      <c r="N44" s="25">
        <v>17795</v>
      </c>
    </row>
    <row r="45" spans="2:14" x14ac:dyDescent="0.2">
      <c r="B45" s="33" t="s">
        <v>282</v>
      </c>
      <c r="C45" s="18" t="s">
        <v>283</v>
      </c>
      <c r="D45" s="18" t="s">
        <v>384</v>
      </c>
      <c r="E45" s="39">
        <v>0.50087609511889863</v>
      </c>
      <c r="F45" s="39">
        <v>0.49887359198998749</v>
      </c>
      <c r="G45" s="39">
        <v>2.5031289111389235E-4</v>
      </c>
      <c r="H45" s="39">
        <v>1.2515644555694618E-4</v>
      </c>
      <c r="I45" s="25">
        <v>39950</v>
      </c>
      <c r="J45" s="39">
        <v>0.49325463743676223</v>
      </c>
      <c r="K45" s="39">
        <v>0.50632377740303536</v>
      </c>
      <c r="L45" s="39">
        <v>0</v>
      </c>
      <c r="M45" s="39">
        <v>0</v>
      </c>
      <c r="N45" s="25">
        <v>11860</v>
      </c>
    </row>
    <row r="46" spans="2:14" x14ac:dyDescent="0.2">
      <c r="B46" s="33" t="s">
        <v>282</v>
      </c>
      <c r="C46" s="18" t="s">
        <v>284</v>
      </c>
      <c r="D46" s="18" t="s">
        <v>360</v>
      </c>
      <c r="E46" s="39">
        <v>0.48167539267015708</v>
      </c>
      <c r="F46" s="39">
        <v>0.51808109095336663</v>
      </c>
      <c r="G46" s="39">
        <v>1.8263728235723854E-4</v>
      </c>
      <c r="H46" s="39">
        <v>6.0879094119079505E-5</v>
      </c>
      <c r="I46" s="25">
        <v>82130</v>
      </c>
      <c r="J46" s="39">
        <v>0.46645274212368726</v>
      </c>
      <c r="K46" s="39">
        <v>0.53325554259043173</v>
      </c>
      <c r="L46" s="39">
        <v>0</v>
      </c>
      <c r="M46" s="39">
        <v>0</v>
      </c>
      <c r="N46" s="25">
        <v>17140</v>
      </c>
    </row>
    <row r="47" spans="2:14" x14ac:dyDescent="0.2">
      <c r="B47" s="33" t="s">
        <v>282</v>
      </c>
      <c r="C47" s="18" t="s">
        <v>285</v>
      </c>
      <c r="D47" s="18" t="s">
        <v>385</v>
      </c>
      <c r="E47" s="39">
        <v>0.48039428861346667</v>
      </c>
      <c r="F47" s="39">
        <v>0.51924331376386168</v>
      </c>
      <c r="G47" s="39">
        <v>3.6239762267159525E-4</v>
      </c>
      <c r="H47" s="39">
        <v>0</v>
      </c>
      <c r="I47" s="25">
        <v>68985</v>
      </c>
      <c r="J47" s="39">
        <v>0.47810650887573963</v>
      </c>
      <c r="K47" s="39">
        <v>0.52159763313609464</v>
      </c>
      <c r="L47" s="39">
        <v>0</v>
      </c>
      <c r="M47" s="39">
        <v>0</v>
      </c>
      <c r="N47" s="25">
        <v>16900</v>
      </c>
    </row>
    <row r="48" spans="2:14" x14ac:dyDescent="0.2">
      <c r="B48" s="33" t="s">
        <v>286</v>
      </c>
      <c r="C48" s="18" t="s">
        <v>287</v>
      </c>
      <c r="D48" s="18" t="s">
        <v>386</v>
      </c>
      <c r="E48" s="39">
        <v>0.47020933977455714</v>
      </c>
      <c r="F48" s="39">
        <v>0.51143317230273755</v>
      </c>
      <c r="G48" s="39">
        <v>1.2775093934514224E-2</v>
      </c>
      <c r="H48" s="39">
        <v>5.5823939881910895E-3</v>
      </c>
      <c r="I48" s="25">
        <v>46575</v>
      </c>
      <c r="J48" s="39">
        <v>0.46827133479212252</v>
      </c>
      <c r="K48" s="39">
        <v>0.50897155361050328</v>
      </c>
      <c r="L48" s="39">
        <v>1.575492341356674E-2</v>
      </c>
      <c r="M48" s="39">
        <v>7.0021881838074401E-3</v>
      </c>
      <c r="N48" s="25">
        <v>11425</v>
      </c>
    </row>
    <row r="49" spans="2:14" x14ac:dyDescent="0.2">
      <c r="B49" s="33" t="s">
        <v>286</v>
      </c>
      <c r="C49" s="18" t="s">
        <v>288</v>
      </c>
      <c r="D49" s="18" t="s">
        <v>361</v>
      </c>
      <c r="E49" s="39">
        <v>0.48675884696508087</v>
      </c>
      <c r="F49" s="39">
        <v>0.51324115303491913</v>
      </c>
      <c r="G49" s="39">
        <v>0</v>
      </c>
      <c r="H49" s="39">
        <v>0</v>
      </c>
      <c r="I49" s="25">
        <v>21335</v>
      </c>
      <c r="J49" s="39">
        <v>0.48720292504570384</v>
      </c>
      <c r="K49" s="39">
        <v>0.51279707495429616</v>
      </c>
      <c r="L49" s="39">
        <v>0</v>
      </c>
      <c r="M49" s="39">
        <v>0</v>
      </c>
      <c r="N49" s="25">
        <v>5470</v>
      </c>
    </row>
    <row r="50" spans="2:14" x14ac:dyDescent="0.2">
      <c r="B50" s="33" t="s">
        <v>286</v>
      </c>
      <c r="C50" s="18" t="s">
        <v>289</v>
      </c>
      <c r="D50" s="18" t="s">
        <v>362</v>
      </c>
      <c r="E50" s="39">
        <v>0.48111332007952284</v>
      </c>
      <c r="F50" s="39">
        <v>0.51870594614133381</v>
      </c>
      <c r="G50" s="39">
        <v>0</v>
      </c>
      <c r="H50" s="39">
        <v>1.8073377914332189E-4</v>
      </c>
      <c r="I50" s="25">
        <v>27665</v>
      </c>
      <c r="J50" s="39">
        <v>0.48088531187122735</v>
      </c>
      <c r="K50" s="39">
        <v>0.51911468812877259</v>
      </c>
      <c r="L50" s="39">
        <v>0</v>
      </c>
      <c r="M50" s="39">
        <v>0</v>
      </c>
      <c r="N50" s="25">
        <v>7455</v>
      </c>
    </row>
    <row r="51" spans="2:14" x14ac:dyDescent="0.2">
      <c r="B51" s="33" t="s">
        <v>286</v>
      </c>
      <c r="C51" s="18" t="s">
        <v>290</v>
      </c>
      <c r="D51" s="18" t="s">
        <v>387</v>
      </c>
      <c r="E51" s="39">
        <v>0.47974851892153308</v>
      </c>
      <c r="F51" s="39">
        <v>0.51988876798452421</v>
      </c>
      <c r="G51" s="39">
        <v>3.6271309394269132E-4</v>
      </c>
      <c r="H51" s="39">
        <v>0</v>
      </c>
      <c r="I51" s="25">
        <v>41355</v>
      </c>
      <c r="J51" s="39">
        <v>0.46658364466583646</v>
      </c>
      <c r="K51" s="39">
        <v>0.53300124533001247</v>
      </c>
      <c r="L51" s="39">
        <v>0</v>
      </c>
      <c r="M51" s="39">
        <v>0</v>
      </c>
      <c r="N51" s="25">
        <v>12045</v>
      </c>
    </row>
    <row r="52" spans="2:14" x14ac:dyDescent="0.2">
      <c r="B52" s="33" t="s">
        <v>286</v>
      </c>
      <c r="C52" s="18" t="s">
        <v>291</v>
      </c>
      <c r="D52" s="18" t="s">
        <v>388</v>
      </c>
      <c r="E52" s="39">
        <v>0.48393517202160935</v>
      </c>
      <c r="F52" s="39">
        <v>0.51563832812055732</v>
      </c>
      <c r="G52" s="39">
        <v>1.4216661927779356E-4</v>
      </c>
      <c r="H52" s="39">
        <v>1.4216661927779356E-4</v>
      </c>
      <c r="I52" s="25">
        <v>35170</v>
      </c>
      <c r="J52" s="39">
        <v>0.48762968874700718</v>
      </c>
      <c r="K52" s="39">
        <v>0.51237031125299282</v>
      </c>
      <c r="L52" s="39">
        <v>0</v>
      </c>
      <c r="M52" s="39">
        <v>0</v>
      </c>
      <c r="N52" s="25">
        <v>6265</v>
      </c>
    </row>
    <row r="53" spans="2:14" x14ac:dyDescent="0.2">
      <c r="B53" s="33" t="s">
        <v>286</v>
      </c>
      <c r="C53" s="18" t="s">
        <v>292</v>
      </c>
      <c r="D53" s="18" t="s">
        <v>363</v>
      </c>
      <c r="E53" s="39">
        <v>0.47599531615925056</v>
      </c>
      <c r="F53" s="39">
        <v>0.52380952380952384</v>
      </c>
      <c r="G53" s="39">
        <v>1.95160031225605E-4</v>
      </c>
      <c r="H53" s="39">
        <v>0</v>
      </c>
      <c r="I53" s="25">
        <v>25620</v>
      </c>
      <c r="J53" s="39">
        <v>0.46197991391678622</v>
      </c>
      <c r="K53" s="39">
        <v>0.53945480631276899</v>
      </c>
      <c r="L53" s="39">
        <v>0</v>
      </c>
      <c r="M53" s="39">
        <v>0</v>
      </c>
      <c r="N53" s="25">
        <v>3485</v>
      </c>
    </row>
    <row r="54" spans="2:14" x14ac:dyDescent="0.2">
      <c r="B54" s="33" t="s">
        <v>293</v>
      </c>
      <c r="C54" s="18" t="s">
        <v>294</v>
      </c>
      <c r="D54" s="18" t="s">
        <v>364</v>
      </c>
      <c r="E54" s="39">
        <v>0.48977539389875963</v>
      </c>
      <c r="F54" s="39">
        <v>0.51005698960777746</v>
      </c>
      <c r="G54" s="39">
        <v>0</v>
      </c>
      <c r="H54" s="39">
        <v>1.6761649346295676E-4</v>
      </c>
      <c r="I54" s="25">
        <v>29830</v>
      </c>
      <c r="J54" s="39">
        <v>0.46539162112932603</v>
      </c>
      <c r="K54" s="39">
        <v>0.53460837887067392</v>
      </c>
      <c r="L54" s="39">
        <v>0</v>
      </c>
      <c r="M54" s="39">
        <v>0</v>
      </c>
      <c r="N54" s="25">
        <v>5490</v>
      </c>
    </row>
    <row r="55" spans="2:14" x14ac:dyDescent="0.2">
      <c r="B55" s="33" t="s">
        <v>293</v>
      </c>
      <c r="C55" s="18" t="s">
        <v>295</v>
      </c>
      <c r="D55" s="18" t="s">
        <v>389</v>
      </c>
      <c r="E55" s="39">
        <v>0.47990019406709178</v>
      </c>
      <c r="F55" s="39">
        <v>0.52009980593290828</v>
      </c>
      <c r="G55" s="39">
        <v>0</v>
      </c>
      <c r="H55" s="39">
        <v>0</v>
      </c>
      <c r="I55" s="25">
        <v>18035</v>
      </c>
      <c r="J55" s="39">
        <v>0.48395721925133689</v>
      </c>
      <c r="K55" s="39">
        <v>0.51515151515151514</v>
      </c>
      <c r="L55" s="39">
        <v>0</v>
      </c>
      <c r="M55" s="39">
        <v>0</v>
      </c>
      <c r="N55" s="25">
        <v>5610</v>
      </c>
    </row>
    <row r="56" spans="2:14" x14ac:dyDescent="0.2">
      <c r="B56" s="33" t="s">
        <v>293</v>
      </c>
      <c r="C56" s="18" t="s">
        <v>296</v>
      </c>
      <c r="D56" s="18" t="s">
        <v>365</v>
      </c>
      <c r="E56" s="39">
        <v>0.5</v>
      </c>
      <c r="F56" s="39">
        <v>0.5</v>
      </c>
      <c r="G56" s="39">
        <v>3.9714058776806987E-4</v>
      </c>
      <c r="H56" s="39">
        <v>0</v>
      </c>
      <c r="I56" s="25">
        <v>12590</v>
      </c>
      <c r="J56" s="39">
        <v>0.4853801169590643</v>
      </c>
      <c r="K56" s="39">
        <v>0.51461988304093564</v>
      </c>
      <c r="L56" s="39">
        <v>0</v>
      </c>
      <c r="M56" s="39">
        <v>0</v>
      </c>
      <c r="N56" s="25">
        <v>3420</v>
      </c>
    </row>
    <row r="57" spans="2:14" x14ac:dyDescent="0.2">
      <c r="B57" s="33" t="s">
        <v>293</v>
      </c>
      <c r="C57" s="18" t="s">
        <v>297</v>
      </c>
      <c r="D57" s="18" t="s">
        <v>366</v>
      </c>
      <c r="E57" s="39">
        <v>0.48347272003185982</v>
      </c>
      <c r="F57" s="39">
        <v>0.5161290322580645</v>
      </c>
      <c r="G57" s="39">
        <v>0</v>
      </c>
      <c r="H57" s="39">
        <v>0</v>
      </c>
      <c r="I57" s="25">
        <v>12555</v>
      </c>
      <c r="J57" s="39" t="s">
        <v>574</v>
      </c>
      <c r="K57" s="39" t="s">
        <v>574</v>
      </c>
      <c r="L57" s="39" t="s">
        <v>574</v>
      </c>
      <c r="M57" s="39" t="s">
        <v>574</v>
      </c>
      <c r="N57" s="25" t="s">
        <v>574</v>
      </c>
    </row>
    <row r="58" spans="2:14" x14ac:dyDescent="0.2">
      <c r="B58" s="33" t="s">
        <v>293</v>
      </c>
      <c r="C58" s="18" t="s">
        <v>298</v>
      </c>
      <c r="D58" s="18" t="s">
        <v>390</v>
      </c>
      <c r="E58" s="39">
        <v>0.49785100286532952</v>
      </c>
      <c r="F58" s="39">
        <v>0.50214899713467054</v>
      </c>
      <c r="G58" s="39">
        <v>0</v>
      </c>
      <c r="H58" s="39">
        <v>0</v>
      </c>
      <c r="I58" s="25">
        <v>6980</v>
      </c>
      <c r="J58" s="39">
        <v>0.49304174950298213</v>
      </c>
      <c r="K58" s="39">
        <v>0.50695825049701793</v>
      </c>
      <c r="L58" s="39">
        <v>0</v>
      </c>
      <c r="M58" s="39">
        <v>0</v>
      </c>
      <c r="N58" s="25">
        <v>2515</v>
      </c>
    </row>
    <row r="59" spans="2:14" x14ac:dyDescent="0.2">
      <c r="B59" s="33" t="s">
        <v>293</v>
      </c>
      <c r="C59" s="18" t="s">
        <v>299</v>
      </c>
      <c r="D59" s="18" t="s">
        <v>391</v>
      </c>
      <c r="E59" s="39">
        <v>0.49910661107802262</v>
      </c>
      <c r="F59" s="39">
        <v>0.50049632717887627</v>
      </c>
      <c r="G59" s="39">
        <v>1.985308715505261E-4</v>
      </c>
      <c r="H59" s="39">
        <v>1.985308715505261E-4</v>
      </c>
      <c r="I59" s="25">
        <v>25185</v>
      </c>
      <c r="J59" s="39">
        <v>0.46573208722741433</v>
      </c>
      <c r="K59" s="39">
        <v>0.53271028037383172</v>
      </c>
      <c r="L59" s="39">
        <v>0</v>
      </c>
      <c r="M59" s="39">
        <v>0</v>
      </c>
      <c r="N59" s="25">
        <v>3210</v>
      </c>
    </row>
    <row r="60" spans="2:14" x14ac:dyDescent="0.2">
      <c r="B60" s="33" t="s">
        <v>293</v>
      </c>
      <c r="C60" s="18" t="s">
        <v>300</v>
      </c>
      <c r="D60" s="18" t="s">
        <v>367</v>
      </c>
      <c r="E60" s="39">
        <v>0.48651373834131584</v>
      </c>
      <c r="F60" s="39">
        <v>0.51348626165868416</v>
      </c>
      <c r="G60" s="39">
        <v>0</v>
      </c>
      <c r="H60" s="39">
        <v>0</v>
      </c>
      <c r="I60" s="25">
        <v>19835</v>
      </c>
      <c r="J60" s="39">
        <v>0.47900599828620394</v>
      </c>
      <c r="K60" s="39">
        <v>0.52185089974293064</v>
      </c>
      <c r="L60" s="39">
        <v>0</v>
      </c>
      <c r="M60" s="39">
        <v>0</v>
      </c>
      <c r="N60" s="25">
        <v>5835</v>
      </c>
    </row>
    <row r="61" spans="2:14" ht="6.75" customHeight="1" x14ac:dyDescent="0.2">
      <c r="I61" s="24"/>
    </row>
    <row r="62" spans="2:14" x14ac:dyDescent="0.2">
      <c r="B62" s="33" t="s">
        <v>253</v>
      </c>
      <c r="C62" s="18" t="s">
        <v>39</v>
      </c>
      <c r="D62" s="21" t="s">
        <v>154</v>
      </c>
      <c r="E62" s="23">
        <v>0.48678629690048941</v>
      </c>
      <c r="F62" s="23">
        <v>0.51321370309951064</v>
      </c>
      <c r="G62" s="23">
        <v>0</v>
      </c>
      <c r="H62" s="23">
        <v>0</v>
      </c>
      <c r="I62" s="24">
        <v>15325</v>
      </c>
      <c r="J62" s="23">
        <v>0.47204301075268817</v>
      </c>
      <c r="K62" s="23">
        <v>0.52795698924731183</v>
      </c>
      <c r="L62" s="23">
        <v>0</v>
      </c>
      <c r="M62" s="23">
        <v>0</v>
      </c>
      <c r="N62" s="24">
        <v>4650</v>
      </c>
    </row>
    <row r="63" spans="2:14" x14ac:dyDescent="0.2">
      <c r="B63" s="33" t="s">
        <v>253</v>
      </c>
      <c r="C63" s="18" t="s">
        <v>41</v>
      </c>
      <c r="D63" s="21" t="s">
        <v>155</v>
      </c>
      <c r="E63" s="23">
        <v>0.48843930635838151</v>
      </c>
      <c r="F63" s="23">
        <v>0.51156069364161849</v>
      </c>
      <c r="G63" s="23">
        <v>4.8169556840077071E-4</v>
      </c>
      <c r="H63" s="23">
        <v>0</v>
      </c>
      <c r="I63" s="24">
        <v>10380</v>
      </c>
      <c r="J63" s="23">
        <v>0.48496732026143791</v>
      </c>
      <c r="K63" s="23">
        <v>0.51503267973856204</v>
      </c>
      <c r="L63" s="23">
        <v>0</v>
      </c>
      <c r="M63" s="23">
        <v>0</v>
      </c>
      <c r="N63" s="24">
        <v>3825</v>
      </c>
    </row>
    <row r="64" spans="2:14" x14ac:dyDescent="0.2">
      <c r="B64" s="33" t="s">
        <v>253</v>
      </c>
      <c r="C64" s="18" t="s">
        <v>43</v>
      </c>
      <c r="D64" s="21" t="s">
        <v>303</v>
      </c>
      <c r="E64" s="23">
        <v>0.47447447447447449</v>
      </c>
      <c r="F64" s="23">
        <v>0.52552552552552556</v>
      </c>
      <c r="G64" s="23">
        <v>0</v>
      </c>
      <c r="H64" s="23">
        <v>0</v>
      </c>
      <c r="I64" s="24">
        <v>8325</v>
      </c>
      <c r="J64" s="23">
        <v>0.47360703812316718</v>
      </c>
      <c r="K64" s="23">
        <v>0.52639296187683282</v>
      </c>
      <c r="L64" s="23">
        <v>0</v>
      </c>
      <c r="M64" s="23">
        <v>0</v>
      </c>
      <c r="N64" s="24">
        <v>3410</v>
      </c>
    </row>
    <row r="65" spans="2:14" x14ac:dyDescent="0.2">
      <c r="B65" s="33" t="s">
        <v>253</v>
      </c>
      <c r="C65" s="18" t="s">
        <v>44</v>
      </c>
      <c r="D65" s="21" t="s">
        <v>304</v>
      </c>
      <c r="E65" s="23">
        <v>0.48116438356164382</v>
      </c>
      <c r="F65" s="23">
        <v>0.51849315068493151</v>
      </c>
      <c r="G65" s="23">
        <v>3.4246575342465754E-4</v>
      </c>
      <c r="H65" s="23">
        <v>0</v>
      </c>
      <c r="I65" s="24">
        <v>14600</v>
      </c>
      <c r="J65" s="23" t="s">
        <v>574</v>
      </c>
      <c r="K65" s="23" t="s">
        <v>574</v>
      </c>
      <c r="L65" s="23" t="s">
        <v>574</v>
      </c>
      <c r="M65" s="23" t="s">
        <v>574</v>
      </c>
      <c r="N65" s="24" t="s">
        <v>574</v>
      </c>
    </row>
    <row r="66" spans="2:14" x14ac:dyDescent="0.2">
      <c r="B66" s="33" t="s">
        <v>253</v>
      </c>
      <c r="C66" s="18" t="s">
        <v>46</v>
      </c>
      <c r="D66" s="21" t="s">
        <v>158</v>
      </c>
      <c r="E66" s="23">
        <v>0.4726918075422627</v>
      </c>
      <c r="F66" s="23">
        <v>0.5279583875162549</v>
      </c>
      <c r="G66" s="23">
        <v>0</v>
      </c>
      <c r="H66" s="23">
        <v>0</v>
      </c>
      <c r="I66" s="24">
        <v>7690</v>
      </c>
      <c r="J66" s="23">
        <v>0.47546012269938648</v>
      </c>
      <c r="K66" s="23">
        <v>0.52453987730061347</v>
      </c>
      <c r="L66" s="23">
        <v>0</v>
      </c>
      <c r="M66" s="23">
        <v>0</v>
      </c>
      <c r="N66" s="24">
        <v>1630</v>
      </c>
    </row>
    <row r="67" spans="2:14" x14ac:dyDescent="0.2">
      <c r="B67" s="33" t="s">
        <v>253</v>
      </c>
      <c r="C67" s="18" t="s">
        <v>48</v>
      </c>
      <c r="D67" s="21" t="s">
        <v>160</v>
      </c>
      <c r="E67" s="23">
        <v>0.47957712638154731</v>
      </c>
      <c r="F67" s="23">
        <v>0.52026269421752358</v>
      </c>
      <c r="G67" s="23">
        <v>0</v>
      </c>
      <c r="H67" s="23">
        <v>0</v>
      </c>
      <c r="I67" s="24">
        <v>31215</v>
      </c>
      <c r="J67" s="23">
        <v>0.46987951807228917</v>
      </c>
      <c r="K67" s="23">
        <v>0.53012048192771088</v>
      </c>
      <c r="L67" s="23">
        <v>0</v>
      </c>
      <c r="M67" s="23">
        <v>0</v>
      </c>
      <c r="N67" s="24">
        <v>8300</v>
      </c>
    </row>
    <row r="68" spans="2:14" x14ac:dyDescent="0.2">
      <c r="B68" s="33" t="s">
        <v>253</v>
      </c>
      <c r="C68" s="18" t="s">
        <v>49</v>
      </c>
      <c r="D68" s="21" t="s">
        <v>161</v>
      </c>
      <c r="E68" s="23">
        <v>0.47941888619854722</v>
      </c>
      <c r="F68" s="23">
        <v>0.52058111380145278</v>
      </c>
      <c r="G68" s="23">
        <v>0</v>
      </c>
      <c r="H68" s="23">
        <v>0</v>
      </c>
      <c r="I68" s="24">
        <v>8260</v>
      </c>
      <c r="J68" s="23">
        <v>0.45933014354066987</v>
      </c>
      <c r="K68" s="23">
        <v>0.54066985645933019</v>
      </c>
      <c r="L68" s="23">
        <v>0</v>
      </c>
      <c r="M68" s="23">
        <v>0</v>
      </c>
      <c r="N68" s="24">
        <v>2090</v>
      </c>
    </row>
    <row r="69" spans="2:14" x14ac:dyDescent="0.2">
      <c r="B69" s="33" t="s">
        <v>253</v>
      </c>
      <c r="C69" s="18" t="s">
        <v>50</v>
      </c>
      <c r="D69" s="21" t="s">
        <v>305</v>
      </c>
      <c r="E69" s="23">
        <v>0.49104539775093708</v>
      </c>
      <c r="F69" s="23">
        <v>0.50895460224906286</v>
      </c>
      <c r="G69" s="23">
        <v>0</v>
      </c>
      <c r="H69" s="23">
        <v>0</v>
      </c>
      <c r="I69" s="24">
        <v>12005</v>
      </c>
      <c r="J69" s="23">
        <v>0.4946564885496183</v>
      </c>
      <c r="K69" s="23">
        <v>0.5053435114503817</v>
      </c>
      <c r="L69" s="23">
        <v>0</v>
      </c>
      <c r="M69" s="23">
        <v>0</v>
      </c>
      <c r="N69" s="24">
        <v>3275</v>
      </c>
    </row>
    <row r="70" spans="2:14" x14ac:dyDescent="0.2">
      <c r="B70" s="33" t="s">
        <v>253</v>
      </c>
      <c r="C70" s="18" t="s">
        <v>51</v>
      </c>
      <c r="D70" s="21" t="s">
        <v>162</v>
      </c>
      <c r="E70" s="23">
        <v>0.46269189575151731</v>
      </c>
      <c r="F70" s="23">
        <v>0.51088896822563368</v>
      </c>
      <c r="G70" s="23">
        <v>3.570153516601214E-4</v>
      </c>
      <c r="H70" s="23">
        <v>2.6062120671188863E-2</v>
      </c>
      <c r="I70" s="24">
        <v>14005</v>
      </c>
      <c r="J70" s="23">
        <v>0.51114649681528668</v>
      </c>
      <c r="K70" s="23">
        <v>0.48248407643312102</v>
      </c>
      <c r="L70" s="23">
        <v>0</v>
      </c>
      <c r="M70" s="23">
        <v>7.9617834394904458E-3</v>
      </c>
      <c r="N70" s="24">
        <v>3140</v>
      </c>
    </row>
    <row r="71" spans="2:14" x14ac:dyDescent="0.2">
      <c r="B71" s="33" t="s">
        <v>253</v>
      </c>
      <c r="C71" s="18" t="s">
        <v>59</v>
      </c>
      <c r="D71" s="21" t="s">
        <v>168</v>
      </c>
      <c r="E71" s="23">
        <v>0.47758804695837781</v>
      </c>
      <c r="F71" s="23">
        <v>0.52241195304162225</v>
      </c>
      <c r="G71" s="23">
        <v>0</v>
      </c>
      <c r="H71" s="23">
        <v>0</v>
      </c>
      <c r="I71" s="24">
        <v>9370</v>
      </c>
      <c r="J71" s="23">
        <v>0.46978021978021978</v>
      </c>
      <c r="K71" s="23">
        <v>0.53296703296703296</v>
      </c>
      <c r="L71" s="23">
        <v>0</v>
      </c>
      <c r="M71" s="23">
        <v>0</v>
      </c>
      <c r="N71" s="24">
        <v>1820</v>
      </c>
    </row>
    <row r="72" spans="2:14" x14ac:dyDescent="0.2">
      <c r="B72" s="33" t="s">
        <v>253</v>
      </c>
      <c r="C72" s="18" t="s">
        <v>60</v>
      </c>
      <c r="D72" s="21" t="s">
        <v>169</v>
      </c>
      <c r="E72" s="23">
        <v>0.49316109422492399</v>
      </c>
      <c r="F72" s="23">
        <v>0.50683890577507595</v>
      </c>
      <c r="G72" s="23">
        <v>0</v>
      </c>
      <c r="H72" s="23">
        <v>0</v>
      </c>
      <c r="I72" s="24">
        <v>6580</v>
      </c>
      <c r="J72" s="23">
        <v>0.47930283224400871</v>
      </c>
      <c r="K72" s="23">
        <v>0.52287581699346408</v>
      </c>
      <c r="L72" s="23">
        <v>0</v>
      </c>
      <c r="M72" s="23">
        <v>0</v>
      </c>
      <c r="N72" s="24">
        <v>2295</v>
      </c>
    </row>
    <row r="73" spans="2:14" x14ac:dyDescent="0.2">
      <c r="B73" s="33" t="s">
        <v>253</v>
      </c>
      <c r="C73" s="18" t="s">
        <v>69</v>
      </c>
      <c r="D73" s="21" t="s">
        <v>306</v>
      </c>
      <c r="E73" s="23">
        <v>0.47615937295885041</v>
      </c>
      <c r="F73" s="23">
        <v>0.52318745917700848</v>
      </c>
      <c r="G73" s="23">
        <v>0</v>
      </c>
      <c r="H73" s="23">
        <v>0</v>
      </c>
      <c r="I73" s="24">
        <v>7655</v>
      </c>
      <c r="J73" s="23">
        <v>0.48</v>
      </c>
      <c r="K73" s="23">
        <v>0.52</v>
      </c>
      <c r="L73" s="23">
        <v>0</v>
      </c>
      <c r="M73" s="23">
        <v>0</v>
      </c>
      <c r="N73" s="24">
        <v>4125</v>
      </c>
    </row>
    <row r="74" spans="2:14" x14ac:dyDescent="0.2">
      <c r="B74" s="33" t="s">
        <v>253</v>
      </c>
      <c r="C74" s="18" t="s">
        <v>70</v>
      </c>
      <c r="D74" s="21" t="s">
        <v>174</v>
      </c>
      <c r="E74" s="23">
        <v>0.4860828241683639</v>
      </c>
      <c r="F74" s="23">
        <v>0.51323828920570269</v>
      </c>
      <c r="G74" s="23">
        <v>6.7888662593346908E-4</v>
      </c>
      <c r="H74" s="23">
        <v>0</v>
      </c>
      <c r="I74" s="24">
        <v>7365</v>
      </c>
      <c r="J74" s="23">
        <v>0.46746987951807228</v>
      </c>
      <c r="K74" s="23">
        <v>0.53012048192771088</v>
      </c>
      <c r="L74" s="23">
        <v>2.4096385542168677E-3</v>
      </c>
      <c r="M74" s="23">
        <v>0</v>
      </c>
      <c r="N74" s="24">
        <v>2075</v>
      </c>
    </row>
    <row r="75" spans="2:14" x14ac:dyDescent="0.2">
      <c r="B75" s="33" t="s">
        <v>243</v>
      </c>
      <c r="C75" s="18" t="s">
        <v>21</v>
      </c>
      <c r="D75" s="21" t="s">
        <v>307</v>
      </c>
      <c r="E75" s="23">
        <v>0.44321124676285606</v>
      </c>
      <c r="F75" s="23">
        <v>0.55530891601923793</v>
      </c>
      <c r="G75" s="23">
        <v>1.4798372179060304E-3</v>
      </c>
      <c r="H75" s="23">
        <v>0</v>
      </c>
      <c r="I75" s="24">
        <v>13515</v>
      </c>
      <c r="J75" s="23">
        <v>0.48070175438596491</v>
      </c>
      <c r="K75" s="23">
        <v>0.51929824561403504</v>
      </c>
      <c r="L75" s="23">
        <v>0</v>
      </c>
      <c r="M75" s="23">
        <v>0</v>
      </c>
      <c r="N75" s="24">
        <v>7125</v>
      </c>
    </row>
    <row r="76" spans="2:14" x14ac:dyDescent="0.2">
      <c r="B76" s="33" t="s">
        <v>243</v>
      </c>
      <c r="C76" s="18" t="s">
        <v>22</v>
      </c>
      <c r="D76" s="21" t="s">
        <v>142</v>
      </c>
      <c r="E76" s="23">
        <v>0.49890446976336544</v>
      </c>
      <c r="F76" s="23">
        <v>0.50087642418930767</v>
      </c>
      <c r="G76" s="23">
        <v>2.1910604732690623E-4</v>
      </c>
      <c r="H76" s="23">
        <v>0</v>
      </c>
      <c r="I76" s="24">
        <v>22820</v>
      </c>
      <c r="J76" s="23">
        <v>0.49709724238026126</v>
      </c>
      <c r="K76" s="23">
        <v>0.50290275761973879</v>
      </c>
      <c r="L76" s="23">
        <v>0</v>
      </c>
      <c r="M76" s="23">
        <v>0</v>
      </c>
      <c r="N76" s="24">
        <v>6890</v>
      </c>
    </row>
    <row r="77" spans="2:14" x14ac:dyDescent="0.2">
      <c r="B77" s="33" t="s">
        <v>243</v>
      </c>
      <c r="C77" s="18" t="s">
        <v>23</v>
      </c>
      <c r="D77" s="21" t="s">
        <v>308</v>
      </c>
      <c r="E77" s="23">
        <v>0.48750612444879959</v>
      </c>
      <c r="F77" s="23">
        <v>0.5120039196472318</v>
      </c>
      <c r="G77" s="23">
        <v>4.8995590396864281E-4</v>
      </c>
      <c r="H77" s="23">
        <v>0</v>
      </c>
      <c r="I77" s="24">
        <v>10205</v>
      </c>
      <c r="J77" s="23">
        <v>0.49806949806949807</v>
      </c>
      <c r="K77" s="23">
        <v>0.50193050193050193</v>
      </c>
      <c r="L77" s="23">
        <v>0</v>
      </c>
      <c r="M77" s="23">
        <v>0</v>
      </c>
      <c r="N77" s="24">
        <v>3885</v>
      </c>
    </row>
    <row r="78" spans="2:14" x14ac:dyDescent="0.2">
      <c r="B78" s="33" t="s">
        <v>243</v>
      </c>
      <c r="C78" s="18" t="s">
        <v>24</v>
      </c>
      <c r="D78" s="21" t="s">
        <v>143</v>
      </c>
      <c r="E78" s="23">
        <v>0.48420615128844557</v>
      </c>
      <c r="F78" s="23">
        <v>0.51537822111388198</v>
      </c>
      <c r="G78" s="23">
        <v>0</v>
      </c>
      <c r="H78" s="23">
        <v>4.1562759767248546E-4</v>
      </c>
      <c r="I78" s="24">
        <v>12030</v>
      </c>
      <c r="J78" s="23" t="s">
        <v>574</v>
      </c>
      <c r="K78" s="23" t="s">
        <v>574</v>
      </c>
      <c r="L78" s="23" t="s">
        <v>574</v>
      </c>
      <c r="M78" s="23" t="s">
        <v>574</v>
      </c>
      <c r="N78" s="24" t="s">
        <v>574</v>
      </c>
    </row>
    <row r="79" spans="2:14" x14ac:dyDescent="0.2">
      <c r="B79" s="33" t="s">
        <v>243</v>
      </c>
      <c r="C79" s="18" t="s">
        <v>25</v>
      </c>
      <c r="D79" s="21" t="s">
        <v>309</v>
      </c>
      <c r="E79" s="23">
        <v>0.46934955545156759</v>
      </c>
      <c r="F79" s="23">
        <v>0.53065044454843235</v>
      </c>
      <c r="G79" s="23">
        <v>0</v>
      </c>
      <c r="H79" s="23">
        <v>0</v>
      </c>
      <c r="I79" s="24">
        <v>10685</v>
      </c>
      <c r="J79" s="23">
        <v>0.46831955922865015</v>
      </c>
      <c r="K79" s="23">
        <v>0.5316804407713499</v>
      </c>
      <c r="L79" s="23">
        <v>0</v>
      </c>
      <c r="M79" s="23">
        <v>0</v>
      </c>
      <c r="N79" s="24">
        <v>1815</v>
      </c>
    </row>
    <row r="80" spans="2:14" x14ac:dyDescent="0.2">
      <c r="B80" s="33" t="s">
        <v>243</v>
      </c>
      <c r="C80" s="18" t="s">
        <v>26</v>
      </c>
      <c r="D80" s="21" t="s">
        <v>310</v>
      </c>
      <c r="E80" s="23">
        <v>0.47199999999999998</v>
      </c>
      <c r="F80" s="23">
        <v>0.51200000000000001</v>
      </c>
      <c r="G80" s="23">
        <v>1.55E-2</v>
      </c>
      <c r="H80" s="23">
        <v>0</v>
      </c>
      <c r="I80" s="24">
        <v>10000</v>
      </c>
      <c r="J80" s="23">
        <v>0.46368715083798884</v>
      </c>
      <c r="K80" s="23">
        <v>0.51210428305400368</v>
      </c>
      <c r="L80" s="23">
        <v>2.4208566108007448E-2</v>
      </c>
      <c r="M80" s="23">
        <v>0</v>
      </c>
      <c r="N80" s="24">
        <v>2685</v>
      </c>
    </row>
    <row r="81" spans="2:14" x14ac:dyDescent="0.2">
      <c r="B81" s="33" t="s">
        <v>243</v>
      </c>
      <c r="C81" s="18" t="s">
        <v>27</v>
      </c>
      <c r="D81" s="21" t="s">
        <v>144</v>
      </c>
      <c r="E81" s="23">
        <v>0.47178002894356008</v>
      </c>
      <c r="F81" s="23">
        <v>0.52773757838880853</v>
      </c>
      <c r="G81" s="23">
        <v>4.8239266763145202E-4</v>
      </c>
      <c r="H81" s="23">
        <v>0</v>
      </c>
      <c r="I81" s="24">
        <v>10365</v>
      </c>
      <c r="J81" s="23">
        <v>0.45923913043478259</v>
      </c>
      <c r="K81" s="23">
        <v>0.54076086956521741</v>
      </c>
      <c r="L81" s="23">
        <v>0</v>
      </c>
      <c r="M81" s="23">
        <v>0</v>
      </c>
      <c r="N81" s="24">
        <v>1840</v>
      </c>
    </row>
    <row r="82" spans="2:14" x14ac:dyDescent="0.2">
      <c r="B82" s="33" t="s">
        <v>243</v>
      </c>
      <c r="C82" s="18" t="s">
        <v>28</v>
      </c>
      <c r="D82" s="21" t="s">
        <v>145</v>
      </c>
      <c r="E82" s="23">
        <v>0.48580225795415671</v>
      </c>
      <c r="F82" s="23">
        <v>0.51419774204584334</v>
      </c>
      <c r="G82" s="23">
        <v>0</v>
      </c>
      <c r="H82" s="23">
        <v>0</v>
      </c>
      <c r="I82" s="24">
        <v>14615</v>
      </c>
      <c r="J82" s="23">
        <v>0.48799999999999999</v>
      </c>
      <c r="K82" s="23">
        <v>0.51300000000000001</v>
      </c>
      <c r="L82" s="23">
        <v>0</v>
      </c>
      <c r="M82" s="23">
        <v>0</v>
      </c>
      <c r="N82" s="24">
        <v>5000</v>
      </c>
    </row>
    <row r="83" spans="2:14" x14ac:dyDescent="0.2">
      <c r="B83" s="33" t="s">
        <v>243</v>
      </c>
      <c r="C83" s="18" t="s">
        <v>29</v>
      </c>
      <c r="D83" s="21" t="s">
        <v>146</v>
      </c>
      <c r="E83" s="23">
        <v>0.3400070249385318</v>
      </c>
      <c r="F83" s="23">
        <v>0.38004917456972254</v>
      </c>
      <c r="G83" s="23">
        <v>1.2996136283807516E-2</v>
      </c>
      <c r="H83" s="23">
        <v>0.26659641728134881</v>
      </c>
      <c r="I83" s="24">
        <v>14235</v>
      </c>
      <c r="J83" s="23">
        <v>0.39532293986636974</v>
      </c>
      <c r="K83" s="23">
        <v>0.42984409799554568</v>
      </c>
      <c r="L83" s="23">
        <v>1.5590200445434299E-2</v>
      </c>
      <c r="M83" s="23">
        <v>0.15924276169265034</v>
      </c>
      <c r="N83" s="24">
        <v>4490</v>
      </c>
    </row>
    <row r="84" spans="2:14" x14ac:dyDescent="0.2">
      <c r="B84" s="33" t="s">
        <v>243</v>
      </c>
      <c r="C84" s="18" t="s">
        <v>30</v>
      </c>
      <c r="D84" s="21" t="s">
        <v>147</v>
      </c>
      <c r="E84" s="23">
        <v>0.45584725536992843</v>
      </c>
      <c r="F84" s="23">
        <v>0.54335719968178198</v>
      </c>
      <c r="G84" s="23">
        <v>0</v>
      </c>
      <c r="H84" s="23">
        <v>7.955449482895784E-4</v>
      </c>
      <c r="I84" s="24">
        <v>6285</v>
      </c>
      <c r="J84" s="23" t="s">
        <v>574</v>
      </c>
      <c r="K84" s="23" t="s">
        <v>574</v>
      </c>
      <c r="L84" s="23" t="s">
        <v>574</v>
      </c>
      <c r="M84" s="23" t="s">
        <v>574</v>
      </c>
      <c r="N84" s="24" t="s">
        <v>574</v>
      </c>
    </row>
    <row r="85" spans="2:14" x14ac:dyDescent="0.2">
      <c r="B85" s="33" t="s">
        <v>243</v>
      </c>
      <c r="C85" s="18" t="s">
        <v>31</v>
      </c>
      <c r="D85" s="21" t="s">
        <v>311</v>
      </c>
      <c r="E85" s="23">
        <v>0.46870554765291605</v>
      </c>
      <c r="F85" s="23">
        <v>0.53093883357041249</v>
      </c>
      <c r="G85" s="23">
        <v>0</v>
      </c>
      <c r="H85" s="23">
        <v>3.5561877667140827E-4</v>
      </c>
      <c r="I85" s="24">
        <v>14060</v>
      </c>
      <c r="J85" s="23">
        <v>0.48259303721488594</v>
      </c>
      <c r="K85" s="23">
        <v>0.51620648259303725</v>
      </c>
      <c r="L85" s="23">
        <v>0</v>
      </c>
      <c r="M85" s="23">
        <v>0</v>
      </c>
      <c r="N85" s="24">
        <v>4165</v>
      </c>
    </row>
    <row r="86" spans="2:14" x14ac:dyDescent="0.2">
      <c r="B86" s="33" t="s">
        <v>243</v>
      </c>
      <c r="C86" s="18" t="s">
        <v>32</v>
      </c>
      <c r="D86" s="21" t="s">
        <v>312</v>
      </c>
      <c r="E86" s="23">
        <v>0.51262525050100205</v>
      </c>
      <c r="F86" s="23">
        <v>0.48737474949899801</v>
      </c>
      <c r="G86" s="23">
        <v>0</v>
      </c>
      <c r="H86" s="23">
        <v>0</v>
      </c>
      <c r="I86" s="24">
        <v>12475</v>
      </c>
      <c r="J86" s="23" t="s">
        <v>574</v>
      </c>
      <c r="K86" s="23" t="s">
        <v>574</v>
      </c>
      <c r="L86" s="23" t="s">
        <v>574</v>
      </c>
      <c r="M86" s="23" t="s">
        <v>574</v>
      </c>
      <c r="N86" s="24" t="s">
        <v>574</v>
      </c>
    </row>
    <row r="87" spans="2:14" x14ac:dyDescent="0.2">
      <c r="B87" s="33" t="s">
        <v>243</v>
      </c>
      <c r="C87" s="18" t="s">
        <v>428</v>
      </c>
      <c r="D87" s="21" t="s">
        <v>429</v>
      </c>
      <c r="E87" s="23">
        <v>0.488556338028169</v>
      </c>
      <c r="F87" s="23">
        <v>0.511443661971831</v>
      </c>
      <c r="G87" s="23">
        <v>0</v>
      </c>
      <c r="H87" s="23">
        <v>0</v>
      </c>
      <c r="I87" s="24">
        <v>5680</v>
      </c>
      <c r="J87" s="23">
        <v>0.44444444444444442</v>
      </c>
      <c r="K87" s="23">
        <v>0.61111111111111116</v>
      </c>
      <c r="L87" s="23">
        <v>0</v>
      </c>
      <c r="M87" s="23">
        <v>0</v>
      </c>
      <c r="N87" s="24">
        <v>90</v>
      </c>
    </row>
    <row r="88" spans="2:14" x14ac:dyDescent="0.2">
      <c r="B88" s="33" t="s">
        <v>243</v>
      </c>
      <c r="C88" s="18" t="s">
        <v>33</v>
      </c>
      <c r="D88" s="21" t="s">
        <v>148</v>
      </c>
      <c r="E88" s="23">
        <v>0.45564516129032256</v>
      </c>
      <c r="F88" s="23">
        <v>0.54262672811059909</v>
      </c>
      <c r="G88" s="23">
        <v>0</v>
      </c>
      <c r="H88" s="23">
        <v>1.7281105990783411E-3</v>
      </c>
      <c r="I88" s="24">
        <v>8680</v>
      </c>
      <c r="J88" s="23" t="s">
        <v>574</v>
      </c>
      <c r="K88" s="23" t="s">
        <v>574</v>
      </c>
      <c r="L88" s="23" t="s">
        <v>574</v>
      </c>
      <c r="M88" s="23" t="s">
        <v>574</v>
      </c>
      <c r="N88" s="24" t="s">
        <v>574</v>
      </c>
    </row>
    <row r="89" spans="2:14" x14ac:dyDescent="0.2">
      <c r="B89" s="33" t="s">
        <v>243</v>
      </c>
      <c r="C89" s="18" t="s">
        <v>34</v>
      </c>
      <c r="D89" s="21" t="s">
        <v>149</v>
      </c>
      <c r="E89" s="23">
        <v>0.48153768335862418</v>
      </c>
      <c r="F89" s="23">
        <v>0.51820940819423367</v>
      </c>
      <c r="G89" s="23">
        <v>2.5290844714213456E-4</v>
      </c>
      <c r="H89" s="23">
        <v>0</v>
      </c>
      <c r="I89" s="24">
        <v>19770</v>
      </c>
      <c r="J89" s="23">
        <v>0.4887640449438202</v>
      </c>
      <c r="K89" s="23">
        <v>0.5112359550561798</v>
      </c>
      <c r="L89" s="23">
        <v>0</v>
      </c>
      <c r="M89" s="23">
        <v>0</v>
      </c>
      <c r="N89" s="24">
        <v>5340</v>
      </c>
    </row>
    <row r="90" spans="2:14" x14ac:dyDescent="0.2">
      <c r="B90" s="33" t="s">
        <v>243</v>
      </c>
      <c r="C90" s="18" t="s">
        <v>35</v>
      </c>
      <c r="D90" s="21" t="s">
        <v>150</v>
      </c>
      <c r="E90" s="23">
        <v>0.49063032367972742</v>
      </c>
      <c r="F90" s="23">
        <v>0.50851788756388416</v>
      </c>
      <c r="G90" s="23">
        <v>4.2589437819420784E-4</v>
      </c>
      <c r="H90" s="23">
        <v>4.2589437819420784E-4</v>
      </c>
      <c r="I90" s="24">
        <v>11740</v>
      </c>
      <c r="J90" s="23">
        <v>0.48717948717948717</v>
      </c>
      <c r="K90" s="23">
        <v>0.51282051282051277</v>
      </c>
      <c r="L90" s="23">
        <v>0</v>
      </c>
      <c r="M90" s="23">
        <v>0</v>
      </c>
      <c r="N90" s="24">
        <v>2535</v>
      </c>
    </row>
    <row r="91" spans="2:14" x14ac:dyDescent="0.2">
      <c r="B91" s="33" t="s">
        <v>243</v>
      </c>
      <c r="C91" s="18" t="s">
        <v>36</v>
      </c>
      <c r="D91" s="21" t="s">
        <v>151</v>
      </c>
      <c r="E91" s="23">
        <v>0.49257641921397383</v>
      </c>
      <c r="F91" s="23">
        <v>0.50655021834061131</v>
      </c>
      <c r="G91" s="23">
        <v>0</v>
      </c>
      <c r="H91" s="23">
        <v>0</v>
      </c>
      <c r="I91" s="24">
        <v>5725</v>
      </c>
      <c r="J91" s="23">
        <v>0.47572815533980584</v>
      </c>
      <c r="K91" s="23">
        <v>0.52427184466019416</v>
      </c>
      <c r="L91" s="23">
        <v>0</v>
      </c>
      <c r="M91" s="23">
        <v>0</v>
      </c>
      <c r="N91" s="24">
        <v>2575</v>
      </c>
    </row>
    <row r="92" spans="2:14" x14ac:dyDescent="0.2">
      <c r="B92" s="33" t="s">
        <v>243</v>
      </c>
      <c r="C92" s="18" t="s">
        <v>37</v>
      </c>
      <c r="D92" s="21" t="s">
        <v>152</v>
      </c>
      <c r="E92" s="23">
        <v>0.49338146811070999</v>
      </c>
      <c r="F92" s="23">
        <v>0.50621740874448451</v>
      </c>
      <c r="G92" s="23">
        <v>4.0112314480545525E-4</v>
      </c>
      <c r="H92" s="23">
        <v>0</v>
      </c>
      <c r="I92" s="24">
        <v>12465</v>
      </c>
      <c r="J92" s="23">
        <v>0.48295454545454547</v>
      </c>
      <c r="K92" s="23">
        <v>0.51704545454545459</v>
      </c>
      <c r="L92" s="23">
        <v>0</v>
      </c>
      <c r="M92" s="23">
        <v>0</v>
      </c>
      <c r="N92" s="24">
        <v>2640</v>
      </c>
    </row>
    <row r="93" spans="2:14" x14ac:dyDescent="0.2">
      <c r="B93" s="33" t="s">
        <v>243</v>
      </c>
      <c r="C93" s="18" t="s">
        <v>38</v>
      </c>
      <c r="D93" s="21" t="s">
        <v>153</v>
      </c>
      <c r="E93" s="23" t="s">
        <v>574</v>
      </c>
      <c r="F93" s="23" t="s">
        <v>574</v>
      </c>
      <c r="G93" s="23" t="s">
        <v>574</v>
      </c>
      <c r="H93" s="23" t="s">
        <v>574</v>
      </c>
      <c r="I93" s="24" t="s">
        <v>574</v>
      </c>
      <c r="J93" s="23" t="s">
        <v>574</v>
      </c>
      <c r="K93" s="23" t="s">
        <v>574</v>
      </c>
      <c r="L93" s="23" t="s">
        <v>574</v>
      </c>
      <c r="M93" s="23" t="s">
        <v>574</v>
      </c>
      <c r="N93" s="24" t="s">
        <v>574</v>
      </c>
    </row>
    <row r="94" spans="2:14" x14ac:dyDescent="0.2">
      <c r="B94" s="33" t="s">
        <v>265</v>
      </c>
      <c r="C94" s="18" t="s">
        <v>40</v>
      </c>
      <c r="D94" s="21" t="s">
        <v>313</v>
      </c>
      <c r="E94" s="23">
        <v>0.5662650602409639</v>
      </c>
      <c r="F94" s="23">
        <v>0.43373493975903615</v>
      </c>
      <c r="G94" s="23">
        <v>0</v>
      </c>
      <c r="H94" s="23">
        <v>0</v>
      </c>
      <c r="I94" s="24">
        <v>3735</v>
      </c>
      <c r="J94" s="23">
        <v>0.58536585365853655</v>
      </c>
      <c r="K94" s="23">
        <v>0.43902439024390244</v>
      </c>
      <c r="L94" s="23">
        <v>0</v>
      </c>
      <c r="M94" s="23">
        <v>0</v>
      </c>
      <c r="N94" s="24">
        <v>205</v>
      </c>
    </row>
    <row r="95" spans="2:14" x14ac:dyDescent="0.2">
      <c r="B95" s="33" t="s">
        <v>265</v>
      </c>
      <c r="C95" s="18" t="s">
        <v>42</v>
      </c>
      <c r="D95" s="21" t="s">
        <v>156</v>
      </c>
      <c r="E95" s="23">
        <v>0.48176187198898829</v>
      </c>
      <c r="F95" s="23">
        <v>0.51754989676531316</v>
      </c>
      <c r="G95" s="23">
        <v>0</v>
      </c>
      <c r="H95" s="23">
        <v>0</v>
      </c>
      <c r="I95" s="24">
        <v>7265</v>
      </c>
      <c r="J95" s="23">
        <v>0.46753246753246752</v>
      </c>
      <c r="K95" s="23">
        <v>0.53246753246753242</v>
      </c>
      <c r="L95" s="23">
        <v>0</v>
      </c>
      <c r="M95" s="23">
        <v>0</v>
      </c>
      <c r="N95" s="24">
        <v>2695</v>
      </c>
    </row>
    <row r="96" spans="2:14" x14ac:dyDescent="0.2">
      <c r="B96" s="33" t="s">
        <v>265</v>
      </c>
      <c r="C96" s="18" t="s">
        <v>45</v>
      </c>
      <c r="D96" s="21" t="s">
        <v>157</v>
      </c>
      <c r="E96" s="23">
        <v>0.47176368375325806</v>
      </c>
      <c r="F96" s="23">
        <v>0.52823631624674194</v>
      </c>
      <c r="G96" s="23">
        <v>0</v>
      </c>
      <c r="H96" s="23">
        <v>0</v>
      </c>
      <c r="I96" s="24">
        <v>5755</v>
      </c>
      <c r="J96" s="23">
        <v>0.45192307692307693</v>
      </c>
      <c r="K96" s="23">
        <v>0.54807692307692313</v>
      </c>
      <c r="L96" s="23">
        <v>0</v>
      </c>
      <c r="M96" s="23">
        <v>0</v>
      </c>
      <c r="N96" s="24">
        <v>2080</v>
      </c>
    </row>
    <row r="97" spans="2:14" x14ac:dyDescent="0.2">
      <c r="B97" s="33" t="s">
        <v>265</v>
      </c>
      <c r="C97" s="18" t="s">
        <v>47</v>
      </c>
      <c r="D97" s="21" t="s">
        <v>159</v>
      </c>
      <c r="E97" s="23">
        <v>0.46738544474393529</v>
      </c>
      <c r="F97" s="23">
        <v>0.53261455525606471</v>
      </c>
      <c r="G97" s="23">
        <v>0</v>
      </c>
      <c r="H97" s="23">
        <v>0</v>
      </c>
      <c r="I97" s="24">
        <v>9275</v>
      </c>
      <c r="J97" s="23">
        <v>0.43543046357615894</v>
      </c>
      <c r="K97" s="23">
        <v>0.56456953642384111</v>
      </c>
      <c r="L97" s="23">
        <v>0</v>
      </c>
      <c r="M97" s="23">
        <v>0</v>
      </c>
      <c r="N97" s="24">
        <v>3020</v>
      </c>
    </row>
    <row r="98" spans="2:14" x14ac:dyDescent="0.2">
      <c r="B98" s="33" t="s">
        <v>265</v>
      </c>
      <c r="C98" s="18" t="s">
        <v>52</v>
      </c>
      <c r="D98" s="21" t="s">
        <v>163</v>
      </c>
      <c r="E98" s="23">
        <v>0.48575244879786289</v>
      </c>
      <c r="F98" s="23">
        <v>0.51424755120213717</v>
      </c>
      <c r="G98" s="23">
        <v>0</v>
      </c>
      <c r="H98" s="23">
        <v>0</v>
      </c>
      <c r="I98" s="24">
        <v>11230</v>
      </c>
      <c r="J98" s="23">
        <v>0.45502092050209203</v>
      </c>
      <c r="K98" s="23">
        <v>0.54497907949790791</v>
      </c>
      <c r="L98" s="23">
        <v>0</v>
      </c>
      <c r="M98" s="23">
        <v>0</v>
      </c>
      <c r="N98" s="24">
        <v>4780</v>
      </c>
    </row>
    <row r="99" spans="2:14" x14ac:dyDescent="0.2">
      <c r="B99" s="33" t="s">
        <v>265</v>
      </c>
      <c r="C99" s="18" t="s">
        <v>53</v>
      </c>
      <c r="D99" s="21" t="s">
        <v>164</v>
      </c>
      <c r="E99" s="23">
        <v>0.49634814363968349</v>
      </c>
      <c r="F99" s="23">
        <v>0.50334753499695684</v>
      </c>
      <c r="G99" s="23">
        <v>3.0432136335970786E-4</v>
      </c>
      <c r="H99" s="23">
        <v>0</v>
      </c>
      <c r="I99" s="24">
        <v>16430</v>
      </c>
      <c r="J99" s="23">
        <v>0.49261744966442955</v>
      </c>
      <c r="K99" s="23">
        <v>0.50604026845637584</v>
      </c>
      <c r="L99" s="23">
        <v>1.3422818791946308E-3</v>
      </c>
      <c r="M99" s="23">
        <v>0</v>
      </c>
      <c r="N99" s="24">
        <v>3725</v>
      </c>
    </row>
    <row r="100" spans="2:14" x14ac:dyDescent="0.2">
      <c r="B100" s="33" t="s">
        <v>265</v>
      </c>
      <c r="C100" s="18" t="s">
        <v>54</v>
      </c>
      <c r="D100" s="21" t="s">
        <v>314</v>
      </c>
      <c r="E100" s="23">
        <v>0.51180358829084038</v>
      </c>
      <c r="F100" s="23">
        <v>0.48756688700031475</v>
      </c>
      <c r="G100" s="23">
        <v>6.2952470884482215E-4</v>
      </c>
      <c r="H100" s="23">
        <v>0</v>
      </c>
      <c r="I100" s="24">
        <v>15885</v>
      </c>
      <c r="J100" s="23">
        <v>0.49639249639249639</v>
      </c>
      <c r="K100" s="23">
        <v>0.50360750360750361</v>
      </c>
      <c r="L100" s="23">
        <v>0</v>
      </c>
      <c r="M100" s="23">
        <v>0</v>
      </c>
      <c r="N100" s="24">
        <v>3465</v>
      </c>
    </row>
    <row r="101" spans="2:14" x14ac:dyDescent="0.2">
      <c r="B101" s="33" t="s">
        <v>265</v>
      </c>
      <c r="C101" s="18" t="s">
        <v>55</v>
      </c>
      <c r="D101" s="21" t="s">
        <v>165</v>
      </c>
      <c r="E101" s="23" t="s">
        <v>574</v>
      </c>
      <c r="F101" s="23" t="s">
        <v>574</v>
      </c>
      <c r="G101" s="23" t="s">
        <v>574</v>
      </c>
      <c r="H101" s="23" t="s">
        <v>574</v>
      </c>
      <c r="I101" s="24" t="s">
        <v>574</v>
      </c>
      <c r="J101" s="23" t="s">
        <v>574</v>
      </c>
      <c r="K101" s="23" t="s">
        <v>574</v>
      </c>
      <c r="L101" s="23" t="s">
        <v>574</v>
      </c>
      <c r="M101" s="23" t="s">
        <v>574</v>
      </c>
      <c r="N101" s="24" t="s">
        <v>574</v>
      </c>
    </row>
    <row r="102" spans="2:14" x14ac:dyDescent="0.2">
      <c r="B102" s="33" t="s">
        <v>265</v>
      </c>
      <c r="C102" s="18" t="s">
        <v>57</v>
      </c>
      <c r="D102" s="21" t="s">
        <v>166</v>
      </c>
      <c r="E102" s="23">
        <v>0.48227848101265824</v>
      </c>
      <c r="F102" s="23">
        <v>0.51708860759493669</v>
      </c>
      <c r="G102" s="23">
        <v>0</v>
      </c>
      <c r="H102" s="23">
        <v>0</v>
      </c>
      <c r="I102" s="24">
        <v>7900</v>
      </c>
      <c r="J102" s="23">
        <v>0.45785876993166286</v>
      </c>
      <c r="K102" s="23">
        <v>0.54214123006833714</v>
      </c>
      <c r="L102" s="23">
        <v>0</v>
      </c>
      <c r="M102" s="23">
        <v>0</v>
      </c>
      <c r="N102" s="24">
        <v>2195</v>
      </c>
    </row>
    <row r="103" spans="2:14" x14ac:dyDescent="0.2">
      <c r="B103" s="33" t="s">
        <v>265</v>
      </c>
      <c r="C103" s="18" t="s">
        <v>58</v>
      </c>
      <c r="D103" s="21" t="s">
        <v>167</v>
      </c>
      <c r="E103" s="23">
        <v>0.49250288350634369</v>
      </c>
      <c r="F103" s="23">
        <v>0.50749711649365625</v>
      </c>
      <c r="G103" s="23">
        <v>0</v>
      </c>
      <c r="H103" s="23">
        <v>5.7670126874279125E-4</v>
      </c>
      <c r="I103" s="24">
        <v>8670</v>
      </c>
      <c r="J103" s="23">
        <v>0.4843517138599106</v>
      </c>
      <c r="K103" s="23">
        <v>0.5156482861400894</v>
      </c>
      <c r="L103" s="23">
        <v>0</v>
      </c>
      <c r="M103" s="23">
        <v>0</v>
      </c>
      <c r="N103" s="24">
        <v>3355</v>
      </c>
    </row>
    <row r="104" spans="2:14" x14ac:dyDescent="0.2">
      <c r="B104" s="33" t="s">
        <v>265</v>
      </c>
      <c r="C104" s="18" t="s">
        <v>61</v>
      </c>
      <c r="D104" s="21" t="s">
        <v>170</v>
      </c>
      <c r="E104" s="23">
        <v>0.49782350613375542</v>
      </c>
      <c r="F104" s="23">
        <v>0.50178076770874558</v>
      </c>
      <c r="G104" s="23">
        <v>0</v>
      </c>
      <c r="H104" s="23">
        <v>3.9572615749901069E-4</v>
      </c>
      <c r="I104" s="24">
        <v>12635</v>
      </c>
      <c r="J104" s="23">
        <v>0.47908121410992616</v>
      </c>
      <c r="K104" s="23">
        <v>0.52009844134536509</v>
      </c>
      <c r="L104" s="23">
        <v>0</v>
      </c>
      <c r="M104" s="23">
        <v>0</v>
      </c>
      <c r="N104" s="24">
        <v>6095</v>
      </c>
    </row>
    <row r="105" spans="2:14" x14ac:dyDescent="0.2">
      <c r="B105" s="33" t="s">
        <v>265</v>
      </c>
      <c r="C105" s="18" t="s">
        <v>56</v>
      </c>
      <c r="D105" s="21" t="s">
        <v>315</v>
      </c>
      <c r="E105" s="23" t="s">
        <v>574</v>
      </c>
      <c r="F105" s="23" t="s">
        <v>574</v>
      </c>
      <c r="G105" s="23" t="s">
        <v>574</v>
      </c>
      <c r="H105" s="23" t="s">
        <v>574</v>
      </c>
      <c r="I105" s="24" t="s">
        <v>574</v>
      </c>
      <c r="J105" s="23" t="s">
        <v>574</v>
      </c>
      <c r="K105" s="23" t="s">
        <v>574</v>
      </c>
      <c r="L105" s="23" t="s">
        <v>574</v>
      </c>
      <c r="M105" s="23" t="s">
        <v>574</v>
      </c>
      <c r="N105" s="24" t="s">
        <v>574</v>
      </c>
    </row>
    <row r="106" spans="2:14" x14ac:dyDescent="0.2">
      <c r="B106" s="33" t="s">
        <v>265</v>
      </c>
      <c r="C106" s="18" t="s">
        <v>62</v>
      </c>
      <c r="D106" s="21" t="s">
        <v>171</v>
      </c>
      <c r="E106" s="23">
        <v>0.48106666666666664</v>
      </c>
      <c r="F106" s="23">
        <v>0.51733333333333331</v>
      </c>
      <c r="G106" s="23">
        <v>2.1333333333333334E-3</v>
      </c>
      <c r="H106" s="23">
        <v>0</v>
      </c>
      <c r="I106" s="24">
        <v>9375</v>
      </c>
      <c r="J106" s="23">
        <v>0.47911227154046998</v>
      </c>
      <c r="K106" s="23">
        <v>0.51827676240208875</v>
      </c>
      <c r="L106" s="23">
        <v>2.6109660574412533E-3</v>
      </c>
      <c r="M106" s="23">
        <v>0</v>
      </c>
      <c r="N106" s="24">
        <v>3830</v>
      </c>
    </row>
    <row r="107" spans="2:14" x14ac:dyDescent="0.2">
      <c r="B107" s="33" t="s">
        <v>265</v>
      </c>
      <c r="C107" s="18" t="s">
        <v>63</v>
      </c>
      <c r="D107" s="21" t="s">
        <v>172</v>
      </c>
      <c r="E107" s="23">
        <v>0.47951730708161322</v>
      </c>
      <c r="F107" s="23">
        <v>0.52032391235312803</v>
      </c>
      <c r="G107" s="23">
        <v>0</v>
      </c>
      <c r="H107" s="23">
        <v>1.5878056525881233E-4</v>
      </c>
      <c r="I107" s="24">
        <v>31490</v>
      </c>
      <c r="J107" s="23">
        <v>0.45741014278680453</v>
      </c>
      <c r="K107" s="23">
        <v>0.54258985721319553</v>
      </c>
      <c r="L107" s="23">
        <v>0</v>
      </c>
      <c r="M107" s="23">
        <v>0</v>
      </c>
      <c r="N107" s="24">
        <v>10155</v>
      </c>
    </row>
    <row r="108" spans="2:14" x14ac:dyDescent="0.2">
      <c r="B108" s="33" t="s">
        <v>265</v>
      </c>
      <c r="C108" s="18" t="s">
        <v>64</v>
      </c>
      <c r="D108" s="21" t="s">
        <v>316</v>
      </c>
      <c r="E108" s="23">
        <v>0.47074010327022375</v>
      </c>
      <c r="F108" s="23">
        <v>0.52925989672977625</v>
      </c>
      <c r="G108" s="23">
        <v>0</v>
      </c>
      <c r="H108" s="23">
        <v>0</v>
      </c>
      <c r="I108" s="24">
        <v>11620</v>
      </c>
      <c r="J108" s="23" t="s">
        <v>574</v>
      </c>
      <c r="K108" s="23" t="s">
        <v>574</v>
      </c>
      <c r="L108" s="23" t="s">
        <v>574</v>
      </c>
      <c r="M108" s="23" t="s">
        <v>574</v>
      </c>
      <c r="N108" s="24" t="s">
        <v>574</v>
      </c>
    </row>
    <row r="109" spans="2:14" x14ac:dyDescent="0.2">
      <c r="B109" s="33" t="s">
        <v>265</v>
      </c>
      <c r="C109" s="18" t="s">
        <v>65</v>
      </c>
      <c r="D109" s="21" t="s">
        <v>317</v>
      </c>
      <c r="E109" s="23">
        <v>0.48576558091818417</v>
      </c>
      <c r="F109" s="23">
        <v>0.51397794306232369</v>
      </c>
      <c r="G109" s="23">
        <v>0</v>
      </c>
      <c r="H109" s="23">
        <v>0</v>
      </c>
      <c r="I109" s="24">
        <v>19495</v>
      </c>
      <c r="J109" s="23">
        <v>0.47565922920892495</v>
      </c>
      <c r="K109" s="23">
        <v>0.52332657200811361</v>
      </c>
      <c r="L109" s="23">
        <v>0</v>
      </c>
      <c r="M109" s="23">
        <v>0</v>
      </c>
      <c r="N109" s="24">
        <v>4930</v>
      </c>
    </row>
    <row r="110" spans="2:14" x14ac:dyDescent="0.2">
      <c r="B110" s="33" t="s">
        <v>265</v>
      </c>
      <c r="C110" s="18" t="s">
        <v>66</v>
      </c>
      <c r="D110" s="21" t="s">
        <v>318</v>
      </c>
      <c r="E110" s="23">
        <v>0.49137931034482757</v>
      </c>
      <c r="F110" s="23">
        <v>0.50725952813067154</v>
      </c>
      <c r="G110" s="23">
        <v>0</v>
      </c>
      <c r="H110" s="23">
        <v>1.3611615245009074E-3</v>
      </c>
      <c r="I110" s="24">
        <v>22040</v>
      </c>
      <c r="J110" s="23">
        <v>0.46726862302483069</v>
      </c>
      <c r="K110" s="23">
        <v>0.5312264860797592</v>
      </c>
      <c r="L110" s="23">
        <v>0</v>
      </c>
      <c r="M110" s="23">
        <v>1.5048908954100827E-3</v>
      </c>
      <c r="N110" s="24">
        <v>6645</v>
      </c>
    </row>
    <row r="111" spans="2:14" x14ac:dyDescent="0.2">
      <c r="B111" s="33" t="s">
        <v>265</v>
      </c>
      <c r="C111" s="18" t="s">
        <v>67</v>
      </c>
      <c r="D111" s="21" t="s">
        <v>319</v>
      </c>
      <c r="E111" s="23">
        <v>0.49832900111399925</v>
      </c>
      <c r="F111" s="23">
        <v>0.50129966580022278</v>
      </c>
      <c r="G111" s="23">
        <v>3.713330857779428E-4</v>
      </c>
      <c r="H111" s="23">
        <v>0</v>
      </c>
      <c r="I111" s="24">
        <v>13465</v>
      </c>
      <c r="J111" s="23">
        <v>0.48790322580645162</v>
      </c>
      <c r="K111" s="23">
        <v>0.51108870967741937</v>
      </c>
      <c r="L111" s="23">
        <v>1.0080645161290322E-3</v>
      </c>
      <c r="M111" s="23">
        <v>0</v>
      </c>
      <c r="N111" s="24">
        <v>4960</v>
      </c>
    </row>
    <row r="112" spans="2:14" x14ac:dyDescent="0.2">
      <c r="B112" s="33" t="s">
        <v>265</v>
      </c>
      <c r="C112" s="18" t="s">
        <v>68</v>
      </c>
      <c r="D112" s="21" t="s">
        <v>173</v>
      </c>
      <c r="E112" s="23">
        <v>0.47759361571516268</v>
      </c>
      <c r="F112" s="23">
        <v>0.52240638428483732</v>
      </c>
      <c r="G112" s="23">
        <v>6.1387354205033758E-4</v>
      </c>
      <c r="H112" s="23">
        <v>0</v>
      </c>
      <c r="I112" s="24">
        <v>8145</v>
      </c>
      <c r="J112" s="23">
        <v>0.43501805054151627</v>
      </c>
      <c r="K112" s="23">
        <v>0.56678700361010825</v>
      </c>
      <c r="L112" s="23">
        <v>0</v>
      </c>
      <c r="M112" s="23">
        <v>0</v>
      </c>
      <c r="N112" s="24">
        <v>2770</v>
      </c>
    </row>
    <row r="113" spans="2:14" x14ac:dyDescent="0.2">
      <c r="B113" s="33" t="s">
        <v>265</v>
      </c>
      <c r="C113" s="18" t="s">
        <v>71</v>
      </c>
      <c r="D113" s="21" t="s">
        <v>175</v>
      </c>
      <c r="E113" s="23">
        <v>0.48901960784313725</v>
      </c>
      <c r="F113" s="23">
        <v>0.51058823529411768</v>
      </c>
      <c r="G113" s="23">
        <v>3.9215686274509802E-4</v>
      </c>
      <c r="H113" s="23">
        <v>0</v>
      </c>
      <c r="I113" s="24">
        <v>12750</v>
      </c>
      <c r="J113" s="23">
        <v>0.48707482993197276</v>
      </c>
      <c r="K113" s="23">
        <v>0.51292517006802718</v>
      </c>
      <c r="L113" s="23">
        <v>0</v>
      </c>
      <c r="M113" s="23">
        <v>0</v>
      </c>
      <c r="N113" s="24">
        <v>3675</v>
      </c>
    </row>
    <row r="114" spans="2:14" x14ac:dyDescent="0.2">
      <c r="B114" s="33" t="s">
        <v>265</v>
      </c>
      <c r="C114" s="18" t="s">
        <v>72</v>
      </c>
      <c r="D114" s="21" t="s">
        <v>176</v>
      </c>
      <c r="E114" s="23">
        <v>0.5</v>
      </c>
      <c r="F114" s="23">
        <v>0.5</v>
      </c>
      <c r="G114" s="23">
        <v>0</v>
      </c>
      <c r="H114" s="23">
        <v>0</v>
      </c>
      <c r="I114" s="24">
        <v>5950</v>
      </c>
      <c r="J114" s="23">
        <v>0.46610169491525422</v>
      </c>
      <c r="K114" s="23">
        <v>0.53389830508474578</v>
      </c>
      <c r="L114" s="23">
        <v>0</v>
      </c>
      <c r="M114" s="23">
        <v>0</v>
      </c>
      <c r="N114" s="24">
        <v>1770</v>
      </c>
    </row>
    <row r="115" spans="2:14" x14ac:dyDescent="0.2">
      <c r="B115" s="33" t="s">
        <v>277</v>
      </c>
      <c r="C115" s="18" t="s">
        <v>74</v>
      </c>
      <c r="D115" s="21" t="s">
        <v>178</v>
      </c>
      <c r="E115" s="23">
        <v>0.49474535165723527</v>
      </c>
      <c r="F115" s="23">
        <v>0.50444624090541634</v>
      </c>
      <c r="G115" s="23">
        <v>8.0840743734842356E-4</v>
      </c>
      <c r="H115" s="23">
        <v>0</v>
      </c>
      <c r="I115" s="24">
        <v>6185</v>
      </c>
      <c r="J115" s="23">
        <v>0.47019867549668876</v>
      </c>
      <c r="K115" s="23">
        <v>0.52649006622516559</v>
      </c>
      <c r="L115" s="23">
        <v>0</v>
      </c>
      <c r="M115" s="23">
        <v>0</v>
      </c>
      <c r="N115" s="24">
        <v>1510</v>
      </c>
    </row>
    <row r="116" spans="2:14" x14ac:dyDescent="0.2">
      <c r="B116" s="33" t="s">
        <v>277</v>
      </c>
      <c r="C116" s="18" t="s">
        <v>76</v>
      </c>
      <c r="D116" s="21" t="s">
        <v>180</v>
      </c>
      <c r="E116" s="23">
        <v>0.48243559718969553</v>
      </c>
      <c r="F116" s="23">
        <v>0.51639344262295084</v>
      </c>
      <c r="G116" s="23">
        <v>0</v>
      </c>
      <c r="H116" s="23">
        <v>1.17096018735363E-3</v>
      </c>
      <c r="I116" s="24">
        <v>8540</v>
      </c>
      <c r="J116" s="23">
        <v>0.48007246376811596</v>
      </c>
      <c r="K116" s="23">
        <v>0.51992753623188404</v>
      </c>
      <c r="L116" s="23">
        <v>0</v>
      </c>
      <c r="M116" s="23">
        <v>0</v>
      </c>
      <c r="N116" s="24">
        <v>2760</v>
      </c>
    </row>
    <row r="117" spans="2:14" x14ac:dyDescent="0.2">
      <c r="B117" s="33" t="s">
        <v>277</v>
      </c>
      <c r="C117" s="18" t="s">
        <v>79</v>
      </c>
      <c r="D117" s="21" t="s">
        <v>183</v>
      </c>
      <c r="E117" s="23">
        <v>0.48632218844984804</v>
      </c>
      <c r="F117" s="23">
        <v>0.51411202778983933</v>
      </c>
      <c r="G117" s="23">
        <v>0</v>
      </c>
      <c r="H117" s="23">
        <v>0</v>
      </c>
      <c r="I117" s="24">
        <v>11515</v>
      </c>
      <c r="J117" s="23">
        <v>0.46311475409836067</v>
      </c>
      <c r="K117" s="23">
        <v>0.53688524590163933</v>
      </c>
      <c r="L117" s="23">
        <v>0</v>
      </c>
      <c r="M117" s="23">
        <v>0</v>
      </c>
      <c r="N117" s="24">
        <v>2440</v>
      </c>
    </row>
    <row r="118" spans="2:14" x14ac:dyDescent="0.2">
      <c r="B118" s="33" t="s">
        <v>277</v>
      </c>
      <c r="C118" s="18" t="s">
        <v>80</v>
      </c>
      <c r="D118" s="21" t="s">
        <v>320</v>
      </c>
      <c r="E118" s="23">
        <v>0.49456890699253225</v>
      </c>
      <c r="F118" s="23">
        <v>0.50577053632043445</v>
      </c>
      <c r="G118" s="23">
        <v>0</v>
      </c>
      <c r="H118" s="23">
        <v>0</v>
      </c>
      <c r="I118" s="24">
        <v>14730</v>
      </c>
      <c r="J118" s="23">
        <v>0.48546511627906974</v>
      </c>
      <c r="K118" s="23">
        <v>0.51453488372093026</v>
      </c>
      <c r="L118" s="23">
        <v>0</v>
      </c>
      <c r="M118" s="23">
        <v>0</v>
      </c>
      <c r="N118" s="24">
        <v>3440</v>
      </c>
    </row>
    <row r="119" spans="2:14" x14ac:dyDescent="0.2">
      <c r="B119" s="33" t="s">
        <v>277</v>
      </c>
      <c r="C119" s="18" t="s">
        <v>82</v>
      </c>
      <c r="D119" s="21" t="s">
        <v>321</v>
      </c>
      <c r="E119" s="23">
        <v>0.4806403574087863</v>
      </c>
      <c r="F119" s="23">
        <v>0.51898734177215189</v>
      </c>
      <c r="G119" s="23">
        <v>0</v>
      </c>
      <c r="H119" s="23">
        <v>0</v>
      </c>
      <c r="I119" s="24">
        <v>13430</v>
      </c>
      <c r="J119" s="23">
        <v>0.46395806028833553</v>
      </c>
      <c r="K119" s="23">
        <v>0.53604193971166447</v>
      </c>
      <c r="L119" s="23">
        <v>0</v>
      </c>
      <c r="M119" s="23">
        <v>0</v>
      </c>
      <c r="N119" s="24">
        <v>3815</v>
      </c>
    </row>
    <row r="120" spans="2:14" x14ac:dyDescent="0.2">
      <c r="B120" s="33" t="s">
        <v>277</v>
      </c>
      <c r="C120" s="18" t="s">
        <v>83</v>
      </c>
      <c r="D120" s="21" t="s">
        <v>322</v>
      </c>
      <c r="E120" s="23">
        <v>0.49589322381930184</v>
      </c>
      <c r="F120" s="23">
        <v>0.5041067761806981</v>
      </c>
      <c r="G120" s="23">
        <v>0</v>
      </c>
      <c r="H120" s="23">
        <v>0</v>
      </c>
      <c r="I120" s="24">
        <v>14610</v>
      </c>
      <c r="J120" s="23">
        <v>0.47924080664294189</v>
      </c>
      <c r="K120" s="23">
        <v>0.52075919335705811</v>
      </c>
      <c r="L120" s="23">
        <v>0</v>
      </c>
      <c r="M120" s="23">
        <v>0</v>
      </c>
      <c r="N120" s="24">
        <v>4215</v>
      </c>
    </row>
    <row r="121" spans="2:14" x14ac:dyDescent="0.2">
      <c r="B121" s="33" t="s">
        <v>277</v>
      </c>
      <c r="C121" s="18" t="s">
        <v>86</v>
      </c>
      <c r="D121" s="21" t="s">
        <v>186</v>
      </c>
      <c r="E121" s="23">
        <v>0.47695202257761055</v>
      </c>
      <c r="F121" s="23">
        <v>0.52210724365004701</v>
      </c>
      <c r="G121" s="23">
        <v>9.4073377234242712E-4</v>
      </c>
      <c r="H121" s="23">
        <v>0</v>
      </c>
      <c r="I121" s="24">
        <v>5315</v>
      </c>
      <c r="J121" s="23" t="s">
        <v>574</v>
      </c>
      <c r="K121" s="23" t="s">
        <v>574</v>
      </c>
      <c r="L121" s="23" t="s">
        <v>574</v>
      </c>
      <c r="M121" s="23" t="s">
        <v>574</v>
      </c>
      <c r="N121" s="24" t="s">
        <v>574</v>
      </c>
    </row>
    <row r="122" spans="2:14" x14ac:dyDescent="0.2">
      <c r="B122" s="33" t="s">
        <v>277</v>
      </c>
      <c r="C122" s="18" t="s">
        <v>87</v>
      </c>
      <c r="D122" s="21" t="s">
        <v>323</v>
      </c>
      <c r="E122" s="23">
        <v>0.47880041365046538</v>
      </c>
      <c r="F122" s="23">
        <v>0.52119958634953467</v>
      </c>
      <c r="G122" s="23">
        <v>0</v>
      </c>
      <c r="H122" s="23">
        <v>0</v>
      </c>
      <c r="I122" s="24">
        <v>4835</v>
      </c>
      <c r="J122" s="23">
        <v>0.47863247863247865</v>
      </c>
      <c r="K122" s="23">
        <v>0.5213675213675214</v>
      </c>
      <c r="L122" s="23">
        <v>0</v>
      </c>
      <c r="M122" s="23">
        <v>0</v>
      </c>
      <c r="N122" s="24">
        <v>1170</v>
      </c>
    </row>
    <row r="123" spans="2:14" x14ac:dyDescent="0.2">
      <c r="B123" s="33" t="s">
        <v>277</v>
      </c>
      <c r="C123" s="18" t="s">
        <v>88</v>
      </c>
      <c r="D123" s="21" t="s">
        <v>324</v>
      </c>
      <c r="E123" s="23">
        <v>0.49620853080568722</v>
      </c>
      <c r="F123" s="23">
        <v>0.50379146919431284</v>
      </c>
      <c r="G123" s="23">
        <v>0</v>
      </c>
      <c r="H123" s="23">
        <v>0</v>
      </c>
      <c r="I123" s="24">
        <v>10550</v>
      </c>
      <c r="J123" s="23">
        <v>0.4925521350546177</v>
      </c>
      <c r="K123" s="23">
        <v>0.5074478649453823</v>
      </c>
      <c r="L123" s="23">
        <v>0</v>
      </c>
      <c r="M123" s="23">
        <v>0</v>
      </c>
      <c r="N123" s="24">
        <v>5035</v>
      </c>
    </row>
    <row r="124" spans="2:14" x14ac:dyDescent="0.2">
      <c r="B124" s="33" t="s">
        <v>277</v>
      </c>
      <c r="C124" s="18" t="s">
        <v>90</v>
      </c>
      <c r="D124" s="21" t="s">
        <v>188</v>
      </c>
      <c r="E124" s="23">
        <v>0.49067112225006959</v>
      </c>
      <c r="F124" s="23">
        <v>0.50905040378724586</v>
      </c>
      <c r="G124" s="23">
        <v>2.7847396268448898E-4</v>
      </c>
      <c r="H124" s="23">
        <v>0</v>
      </c>
      <c r="I124" s="24">
        <v>17955</v>
      </c>
      <c r="J124" s="23">
        <v>0.47921760391198043</v>
      </c>
      <c r="K124" s="23">
        <v>0.52078239608801957</v>
      </c>
      <c r="L124" s="23">
        <v>0</v>
      </c>
      <c r="M124" s="23">
        <v>0</v>
      </c>
      <c r="N124" s="24">
        <v>6135</v>
      </c>
    </row>
    <row r="125" spans="2:14" x14ac:dyDescent="0.2">
      <c r="B125" s="33" t="s">
        <v>277</v>
      </c>
      <c r="C125" s="18" t="s">
        <v>93</v>
      </c>
      <c r="D125" s="21" t="s">
        <v>191</v>
      </c>
      <c r="E125" s="23">
        <v>0.49613402061855671</v>
      </c>
      <c r="F125" s="23">
        <v>0.50354381443298968</v>
      </c>
      <c r="G125" s="23">
        <v>0</v>
      </c>
      <c r="H125" s="23">
        <v>0</v>
      </c>
      <c r="I125" s="24">
        <v>15520</v>
      </c>
      <c r="J125" s="23">
        <v>0.5</v>
      </c>
      <c r="K125" s="23">
        <v>0.50117096018735363</v>
      </c>
      <c r="L125" s="23">
        <v>0</v>
      </c>
      <c r="M125" s="23">
        <v>0</v>
      </c>
      <c r="N125" s="24">
        <v>4270</v>
      </c>
    </row>
    <row r="126" spans="2:14" x14ac:dyDescent="0.2">
      <c r="B126" s="33" t="s">
        <v>277</v>
      </c>
      <c r="C126" s="18" t="s">
        <v>94</v>
      </c>
      <c r="D126" s="21" t="s">
        <v>192</v>
      </c>
      <c r="E126" s="23">
        <v>0.48496880317640384</v>
      </c>
      <c r="F126" s="23">
        <v>0.5150311968235961</v>
      </c>
      <c r="G126" s="23">
        <v>0</v>
      </c>
      <c r="H126" s="23">
        <v>0</v>
      </c>
      <c r="I126" s="24">
        <v>8815</v>
      </c>
      <c r="J126" s="23">
        <v>0.48148148148148145</v>
      </c>
      <c r="K126" s="23">
        <v>0.51851851851851849</v>
      </c>
      <c r="L126" s="23">
        <v>0</v>
      </c>
      <c r="M126" s="23">
        <v>0</v>
      </c>
      <c r="N126" s="24">
        <v>2295</v>
      </c>
    </row>
    <row r="127" spans="2:14" x14ac:dyDescent="0.2">
      <c r="B127" s="33" t="s">
        <v>277</v>
      </c>
      <c r="C127" s="18" t="s">
        <v>95</v>
      </c>
      <c r="D127" s="21" t="s">
        <v>325</v>
      </c>
      <c r="E127" s="23">
        <v>0.48481439820022498</v>
      </c>
      <c r="F127" s="23">
        <v>0.51518560179977502</v>
      </c>
      <c r="G127" s="23">
        <v>0</v>
      </c>
      <c r="H127" s="23">
        <v>0</v>
      </c>
      <c r="I127" s="24">
        <v>4445</v>
      </c>
      <c r="J127" s="23">
        <v>0.49062499999999998</v>
      </c>
      <c r="K127" s="23">
        <v>0.50937500000000002</v>
      </c>
      <c r="L127" s="23">
        <v>0</v>
      </c>
      <c r="M127" s="23">
        <v>0</v>
      </c>
      <c r="N127" s="24">
        <v>1600</v>
      </c>
    </row>
    <row r="128" spans="2:14" x14ac:dyDescent="0.2">
      <c r="B128" s="33" t="s">
        <v>277</v>
      </c>
      <c r="C128" s="18" t="s">
        <v>96</v>
      </c>
      <c r="D128" s="21" t="s">
        <v>326</v>
      </c>
      <c r="E128" s="23">
        <v>0.48707865168539327</v>
      </c>
      <c r="F128" s="23">
        <v>0.51235955056179772</v>
      </c>
      <c r="G128" s="23">
        <v>0</v>
      </c>
      <c r="H128" s="23">
        <v>0</v>
      </c>
      <c r="I128" s="24">
        <v>8900</v>
      </c>
      <c r="J128" s="23">
        <v>0.48208955223880595</v>
      </c>
      <c r="K128" s="23">
        <v>0.51791044776119399</v>
      </c>
      <c r="L128" s="23">
        <v>0</v>
      </c>
      <c r="M128" s="23">
        <v>0</v>
      </c>
      <c r="N128" s="24">
        <v>3350</v>
      </c>
    </row>
    <row r="129" spans="2:14" x14ac:dyDescent="0.2">
      <c r="B129" s="33" t="s">
        <v>277</v>
      </c>
      <c r="C129" s="18" t="s">
        <v>97</v>
      </c>
      <c r="D129" s="21" t="s">
        <v>193</v>
      </c>
      <c r="E129" s="23">
        <v>0.47160356347438753</v>
      </c>
      <c r="F129" s="23">
        <v>0.5278396436525612</v>
      </c>
      <c r="G129" s="23">
        <v>5.5679287305122492E-4</v>
      </c>
      <c r="H129" s="23">
        <v>0</v>
      </c>
      <c r="I129" s="24">
        <v>8980</v>
      </c>
      <c r="J129" s="23">
        <v>0.46395939086294419</v>
      </c>
      <c r="K129" s="23">
        <v>0.53604060913705587</v>
      </c>
      <c r="L129" s="23">
        <v>0</v>
      </c>
      <c r="M129" s="23">
        <v>0</v>
      </c>
      <c r="N129" s="24">
        <v>4925</v>
      </c>
    </row>
    <row r="130" spans="2:14" x14ac:dyDescent="0.2">
      <c r="B130" s="33" t="s">
        <v>277</v>
      </c>
      <c r="C130" s="18" t="s">
        <v>99</v>
      </c>
      <c r="D130" s="21" t="s">
        <v>194</v>
      </c>
      <c r="E130" s="23">
        <v>0.56052631578947365</v>
      </c>
      <c r="F130" s="23">
        <v>0.43947368421052629</v>
      </c>
      <c r="G130" s="23">
        <v>0</v>
      </c>
      <c r="H130" s="23">
        <v>0</v>
      </c>
      <c r="I130" s="24">
        <v>3800</v>
      </c>
      <c r="J130" s="23">
        <v>0.59722222222222221</v>
      </c>
      <c r="K130" s="23">
        <v>0.40277777777777779</v>
      </c>
      <c r="L130" s="23">
        <v>0</v>
      </c>
      <c r="M130" s="23">
        <v>0</v>
      </c>
      <c r="N130" s="24">
        <v>720</v>
      </c>
    </row>
    <row r="131" spans="2:14" x14ac:dyDescent="0.2">
      <c r="B131" s="33" t="s">
        <v>277</v>
      </c>
      <c r="C131" s="18" t="s">
        <v>100</v>
      </c>
      <c r="D131" s="21" t="s">
        <v>195</v>
      </c>
      <c r="E131" s="23">
        <v>0.48480463096960924</v>
      </c>
      <c r="F131" s="23">
        <v>0.51519536903039076</v>
      </c>
      <c r="G131" s="23">
        <v>0</v>
      </c>
      <c r="H131" s="23">
        <v>0</v>
      </c>
      <c r="I131" s="24">
        <v>10365</v>
      </c>
      <c r="J131" s="23">
        <v>0.46969696969696972</v>
      </c>
      <c r="K131" s="23">
        <v>0.53030303030303028</v>
      </c>
      <c r="L131" s="23">
        <v>0</v>
      </c>
      <c r="M131" s="23">
        <v>0</v>
      </c>
      <c r="N131" s="24">
        <v>3630</v>
      </c>
    </row>
    <row r="132" spans="2:14" x14ac:dyDescent="0.2">
      <c r="B132" s="33" t="s">
        <v>277</v>
      </c>
      <c r="C132" s="18" t="s">
        <v>101</v>
      </c>
      <c r="D132" s="21" t="s">
        <v>196</v>
      </c>
      <c r="E132" s="23">
        <v>0.48407643312101911</v>
      </c>
      <c r="F132" s="23">
        <v>0.51592356687898089</v>
      </c>
      <c r="G132" s="23">
        <v>0</v>
      </c>
      <c r="H132" s="23">
        <v>0</v>
      </c>
      <c r="I132" s="24">
        <v>7065</v>
      </c>
      <c r="J132" s="23">
        <v>0.46296296296296297</v>
      </c>
      <c r="K132" s="23">
        <v>0.53703703703703709</v>
      </c>
      <c r="L132" s="23">
        <v>0</v>
      </c>
      <c r="M132" s="23">
        <v>0</v>
      </c>
      <c r="N132" s="24">
        <v>270</v>
      </c>
    </row>
    <row r="133" spans="2:14" x14ac:dyDescent="0.2">
      <c r="B133" s="33" t="s">
        <v>277</v>
      </c>
      <c r="C133" s="18" t="s">
        <v>102</v>
      </c>
      <c r="D133" s="21" t="s">
        <v>197</v>
      </c>
      <c r="E133" s="23">
        <v>0.46942081814499798</v>
      </c>
      <c r="F133" s="23">
        <v>0.53057918185500208</v>
      </c>
      <c r="G133" s="23">
        <v>0</v>
      </c>
      <c r="H133" s="23">
        <v>0</v>
      </c>
      <c r="I133" s="24">
        <v>12345</v>
      </c>
      <c r="J133" s="23">
        <v>0.46145124716553287</v>
      </c>
      <c r="K133" s="23">
        <v>0.53968253968253965</v>
      </c>
      <c r="L133" s="23">
        <v>0</v>
      </c>
      <c r="M133" s="23">
        <v>0</v>
      </c>
      <c r="N133" s="24">
        <v>4410</v>
      </c>
    </row>
    <row r="134" spans="2:14" x14ac:dyDescent="0.2">
      <c r="B134" s="33" t="s">
        <v>277</v>
      </c>
      <c r="C134" s="18" t="s">
        <v>106</v>
      </c>
      <c r="D134" s="21" t="s">
        <v>199</v>
      </c>
      <c r="E134" s="23">
        <v>0.49905908919834402</v>
      </c>
      <c r="F134" s="23">
        <v>0.50018818216033123</v>
      </c>
      <c r="G134" s="23">
        <v>3.7636432066240122E-4</v>
      </c>
      <c r="H134" s="23">
        <v>0</v>
      </c>
      <c r="I134" s="24">
        <v>13285</v>
      </c>
      <c r="J134" s="23">
        <v>0.49769585253456222</v>
      </c>
      <c r="K134" s="23">
        <v>0.50230414746543783</v>
      </c>
      <c r="L134" s="23">
        <v>0</v>
      </c>
      <c r="M134" s="23">
        <v>0</v>
      </c>
      <c r="N134" s="24">
        <v>3255</v>
      </c>
    </row>
    <row r="135" spans="2:14" x14ac:dyDescent="0.2">
      <c r="B135" s="33" t="s">
        <v>277</v>
      </c>
      <c r="C135" s="18" t="s">
        <v>107</v>
      </c>
      <c r="D135" s="21" t="s">
        <v>200</v>
      </c>
      <c r="E135" s="23">
        <v>0.45779420825631545</v>
      </c>
      <c r="F135" s="23">
        <v>0.5372766481823783</v>
      </c>
      <c r="G135" s="23">
        <v>0</v>
      </c>
      <c r="H135" s="23">
        <v>4.3130006161429448E-3</v>
      </c>
      <c r="I135" s="24">
        <v>8115</v>
      </c>
      <c r="J135" s="23" t="s">
        <v>574</v>
      </c>
      <c r="K135" s="23" t="s">
        <v>574</v>
      </c>
      <c r="L135" s="23" t="s">
        <v>574</v>
      </c>
      <c r="M135" s="23" t="s">
        <v>574</v>
      </c>
      <c r="N135" s="24" t="s">
        <v>574</v>
      </c>
    </row>
    <row r="136" spans="2:14" x14ac:dyDescent="0.2">
      <c r="B136" s="33" t="s">
        <v>277</v>
      </c>
      <c r="C136" s="18" t="s">
        <v>112</v>
      </c>
      <c r="D136" s="21" t="s">
        <v>327</v>
      </c>
      <c r="E136" s="23">
        <v>0.46892925430210325</v>
      </c>
      <c r="F136" s="23">
        <v>0.5310707456978967</v>
      </c>
      <c r="G136" s="23">
        <v>0</v>
      </c>
      <c r="H136" s="23">
        <v>0</v>
      </c>
      <c r="I136" s="24">
        <v>10460</v>
      </c>
      <c r="J136" s="23">
        <v>0.46716899892357372</v>
      </c>
      <c r="K136" s="23">
        <v>0.53283100107642623</v>
      </c>
      <c r="L136" s="23">
        <v>0</v>
      </c>
      <c r="M136" s="23">
        <v>0</v>
      </c>
      <c r="N136" s="24">
        <v>4645</v>
      </c>
    </row>
    <row r="137" spans="2:14" x14ac:dyDescent="0.2">
      <c r="B137" s="33" t="s">
        <v>282</v>
      </c>
      <c r="C137" s="18" t="s">
        <v>75</v>
      </c>
      <c r="D137" s="21" t="s">
        <v>179</v>
      </c>
      <c r="E137" s="23">
        <v>0.54268292682926833</v>
      </c>
      <c r="F137" s="23">
        <v>0.45609756097560977</v>
      </c>
      <c r="G137" s="23">
        <v>0</v>
      </c>
      <c r="H137" s="23">
        <v>0</v>
      </c>
      <c r="I137" s="24">
        <v>4100</v>
      </c>
      <c r="J137" s="23">
        <v>0.52631578947368418</v>
      </c>
      <c r="K137" s="23">
        <v>0.47368421052631576</v>
      </c>
      <c r="L137" s="23">
        <v>0</v>
      </c>
      <c r="M137" s="23">
        <v>0</v>
      </c>
      <c r="N137" s="24">
        <v>1330</v>
      </c>
    </row>
    <row r="138" spans="2:14" x14ac:dyDescent="0.2">
      <c r="B138" s="33" t="s">
        <v>282</v>
      </c>
      <c r="C138" s="18" t="s">
        <v>77</v>
      </c>
      <c r="D138" s="21" t="s">
        <v>181</v>
      </c>
      <c r="E138" s="23">
        <v>0.49667405764966743</v>
      </c>
      <c r="F138" s="23">
        <v>0.50332594235033257</v>
      </c>
      <c r="G138" s="23">
        <v>0</v>
      </c>
      <c r="H138" s="23">
        <v>0</v>
      </c>
      <c r="I138" s="24">
        <v>6765</v>
      </c>
      <c r="J138" s="23">
        <v>0.48659003831417624</v>
      </c>
      <c r="K138" s="23">
        <v>0.51340996168582376</v>
      </c>
      <c r="L138" s="23">
        <v>0</v>
      </c>
      <c r="M138" s="23">
        <v>0</v>
      </c>
      <c r="N138" s="24">
        <v>2610</v>
      </c>
    </row>
    <row r="139" spans="2:14" x14ac:dyDescent="0.2">
      <c r="B139" s="33" t="s">
        <v>282</v>
      </c>
      <c r="C139" s="18" t="s">
        <v>78</v>
      </c>
      <c r="D139" s="21" t="s">
        <v>182</v>
      </c>
      <c r="E139" s="23">
        <v>0.47991689750692523</v>
      </c>
      <c r="F139" s="23">
        <v>0.52008310249307477</v>
      </c>
      <c r="G139" s="23">
        <v>0</v>
      </c>
      <c r="H139" s="23">
        <v>0</v>
      </c>
      <c r="I139" s="24">
        <v>7220</v>
      </c>
      <c r="J139" s="23">
        <v>0.43073593073593075</v>
      </c>
      <c r="K139" s="23">
        <v>0.5670995670995671</v>
      </c>
      <c r="L139" s="23">
        <v>0</v>
      </c>
      <c r="M139" s="23">
        <v>0</v>
      </c>
      <c r="N139" s="24">
        <v>2310</v>
      </c>
    </row>
    <row r="140" spans="2:14" x14ac:dyDescent="0.2">
      <c r="B140" s="33" t="s">
        <v>282</v>
      </c>
      <c r="C140" s="18" t="s">
        <v>81</v>
      </c>
      <c r="D140" s="21" t="s">
        <v>328</v>
      </c>
      <c r="E140" s="23">
        <v>0.49580712788259956</v>
      </c>
      <c r="F140" s="23">
        <v>0.50419287211740038</v>
      </c>
      <c r="G140" s="23">
        <v>0</v>
      </c>
      <c r="H140" s="23">
        <v>0</v>
      </c>
      <c r="I140" s="24">
        <v>4770</v>
      </c>
      <c r="J140" s="23">
        <v>0.488135593220339</v>
      </c>
      <c r="K140" s="23">
        <v>0.51186440677966105</v>
      </c>
      <c r="L140" s="23">
        <v>0</v>
      </c>
      <c r="M140" s="23">
        <v>0</v>
      </c>
      <c r="N140" s="24">
        <v>1475</v>
      </c>
    </row>
    <row r="141" spans="2:14" x14ac:dyDescent="0.2">
      <c r="B141" s="33" t="s">
        <v>282</v>
      </c>
      <c r="C141" s="18" t="s">
        <v>84</v>
      </c>
      <c r="D141" s="21" t="s">
        <v>184</v>
      </c>
      <c r="E141" s="23">
        <v>0.47710843373493977</v>
      </c>
      <c r="F141" s="23">
        <v>0.52168674698795181</v>
      </c>
      <c r="G141" s="23">
        <v>0</v>
      </c>
      <c r="H141" s="23">
        <v>0</v>
      </c>
      <c r="I141" s="24">
        <v>4150</v>
      </c>
      <c r="J141" s="23">
        <v>0.46969696969696972</v>
      </c>
      <c r="K141" s="23">
        <v>0.53535353535353536</v>
      </c>
      <c r="L141" s="23">
        <v>0</v>
      </c>
      <c r="M141" s="23">
        <v>0</v>
      </c>
      <c r="N141" s="24">
        <v>990</v>
      </c>
    </row>
    <row r="142" spans="2:14" x14ac:dyDescent="0.2">
      <c r="B142" s="33" t="s">
        <v>282</v>
      </c>
      <c r="C142" s="18" t="s">
        <v>85</v>
      </c>
      <c r="D142" s="21" t="s">
        <v>185</v>
      </c>
      <c r="E142" s="23">
        <v>0.49497681607418859</v>
      </c>
      <c r="F142" s="23">
        <v>0.50425038639876352</v>
      </c>
      <c r="G142" s="23">
        <v>0</v>
      </c>
      <c r="H142" s="23">
        <v>3.8639876352395672E-4</v>
      </c>
      <c r="I142" s="24">
        <v>12940</v>
      </c>
      <c r="J142" s="23">
        <v>0.49235048678720444</v>
      </c>
      <c r="K142" s="23">
        <v>0.50904033379694025</v>
      </c>
      <c r="L142" s="23">
        <v>0</v>
      </c>
      <c r="M142" s="23">
        <v>0</v>
      </c>
      <c r="N142" s="24">
        <v>3595</v>
      </c>
    </row>
    <row r="143" spans="2:14" x14ac:dyDescent="0.2">
      <c r="B143" s="33" t="s">
        <v>282</v>
      </c>
      <c r="C143" s="18" t="s">
        <v>89</v>
      </c>
      <c r="D143" s="21" t="s">
        <v>187</v>
      </c>
      <c r="E143" s="23">
        <v>0.50695652173913042</v>
      </c>
      <c r="F143" s="23">
        <v>0.49260869565217391</v>
      </c>
      <c r="G143" s="23">
        <v>4.3478260869565219E-4</v>
      </c>
      <c r="H143" s="23">
        <v>0</v>
      </c>
      <c r="I143" s="24">
        <v>11500</v>
      </c>
      <c r="J143" s="23">
        <v>0.51470588235294112</v>
      </c>
      <c r="K143" s="23">
        <v>0.48529411764705882</v>
      </c>
      <c r="L143" s="23">
        <v>0</v>
      </c>
      <c r="M143" s="23">
        <v>0</v>
      </c>
      <c r="N143" s="24">
        <v>2720</v>
      </c>
    </row>
    <row r="144" spans="2:14" x14ac:dyDescent="0.2">
      <c r="B144" s="33" t="s">
        <v>282</v>
      </c>
      <c r="C144" s="18" t="s">
        <v>73</v>
      </c>
      <c r="D144" s="21" t="s">
        <v>177</v>
      </c>
      <c r="E144" s="23">
        <v>0.49689440993788819</v>
      </c>
      <c r="F144" s="23">
        <v>0.50280981958000592</v>
      </c>
      <c r="G144" s="23">
        <v>2.9577048210588581E-4</v>
      </c>
      <c r="H144" s="23">
        <v>0</v>
      </c>
      <c r="I144" s="24">
        <v>16905</v>
      </c>
      <c r="J144" s="23">
        <v>0.48808473080317738</v>
      </c>
      <c r="K144" s="23">
        <v>0.51191526919682262</v>
      </c>
      <c r="L144" s="23">
        <v>0</v>
      </c>
      <c r="M144" s="23">
        <v>0</v>
      </c>
      <c r="N144" s="24">
        <v>5665</v>
      </c>
    </row>
    <row r="145" spans="2:14" x14ac:dyDescent="0.2">
      <c r="B145" s="33" t="s">
        <v>282</v>
      </c>
      <c r="C145" s="18" t="s">
        <v>426</v>
      </c>
      <c r="D145" s="21" t="s">
        <v>427</v>
      </c>
      <c r="E145" s="23">
        <v>0</v>
      </c>
      <c r="F145" s="23">
        <v>0.99615384615384617</v>
      </c>
      <c r="G145" s="23">
        <v>0</v>
      </c>
      <c r="H145" s="23">
        <v>0</v>
      </c>
      <c r="I145" s="24">
        <v>1300</v>
      </c>
      <c r="J145" s="23">
        <v>0</v>
      </c>
      <c r="K145" s="23">
        <v>1</v>
      </c>
      <c r="L145" s="23">
        <v>0</v>
      </c>
      <c r="M145" s="23">
        <v>0</v>
      </c>
      <c r="N145" s="24">
        <v>35</v>
      </c>
    </row>
    <row r="146" spans="2:14" x14ac:dyDescent="0.2">
      <c r="B146" s="33" t="s">
        <v>282</v>
      </c>
      <c r="C146" s="18" t="s">
        <v>91</v>
      </c>
      <c r="D146" s="21" t="s">
        <v>189</v>
      </c>
      <c r="E146" s="23">
        <v>0.4816391697711549</v>
      </c>
      <c r="F146" s="23">
        <v>0.51800603157708003</v>
      </c>
      <c r="G146" s="23">
        <v>3.5479865176512329E-4</v>
      </c>
      <c r="H146" s="23">
        <v>0</v>
      </c>
      <c r="I146" s="24">
        <v>28185</v>
      </c>
      <c r="J146" s="23" t="s">
        <v>574</v>
      </c>
      <c r="K146" s="23" t="s">
        <v>574</v>
      </c>
      <c r="L146" s="23" t="s">
        <v>574</v>
      </c>
      <c r="M146" s="23" t="s">
        <v>574</v>
      </c>
      <c r="N146" s="24" t="s">
        <v>574</v>
      </c>
    </row>
    <row r="147" spans="2:14" x14ac:dyDescent="0.2">
      <c r="B147" s="33" t="s">
        <v>282</v>
      </c>
      <c r="C147" s="18" t="s">
        <v>103</v>
      </c>
      <c r="D147" s="21" t="s">
        <v>425</v>
      </c>
      <c r="E147" s="23">
        <v>0.48960595718274902</v>
      </c>
      <c r="F147" s="23">
        <v>0.51008377288240769</v>
      </c>
      <c r="G147" s="23">
        <v>0</v>
      </c>
      <c r="H147" s="23">
        <v>0</v>
      </c>
      <c r="I147" s="24">
        <v>16115</v>
      </c>
      <c r="J147" s="23" t="s">
        <v>574</v>
      </c>
      <c r="K147" s="23" t="s">
        <v>574</v>
      </c>
      <c r="L147" s="23" t="s">
        <v>574</v>
      </c>
      <c r="M147" s="23" t="s">
        <v>574</v>
      </c>
      <c r="N147" s="24" t="s">
        <v>574</v>
      </c>
    </row>
    <row r="148" spans="2:14" x14ac:dyDescent="0.2">
      <c r="B148" s="33" t="s">
        <v>282</v>
      </c>
      <c r="C148" s="18" t="s">
        <v>92</v>
      </c>
      <c r="D148" s="21" t="s">
        <v>190</v>
      </c>
      <c r="E148" s="23">
        <v>0.46666666666666667</v>
      </c>
      <c r="F148" s="23">
        <v>0.53133333333333332</v>
      </c>
      <c r="G148" s="23">
        <v>2E-3</v>
      </c>
      <c r="H148" s="23">
        <v>0</v>
      </c>
      <c r="I148" s="24">
        <v>7500</v>
      </c>
      <c r="J148" s="23">
        <v>0.47199999999999998</v>
      </c>
      <c r="K148" s="23">
        <v>0.53</v>
      </c>
      <c r="L148" s="23">
        <v>0</v>
      </c>
      <c r="M148" s="23">
        <v>0</v>
      </c>
      <c r="N148" s="24">
        <v>2500</v>
      </c>
    </row>
    <row r="149" spans="2:14" x14ac:dyDescent="0.2">
      <c r="B149" s="33" t="s">
        <v>282</v>
      </c>
      <c r="C149" s="18" t="s">
        <v>98</v>
      </c>
      <c r="D149" s="21" t="s">
        <v>329</v>
      </c>
      <c r="E149" s="23">
        <v>0.48640796845818635</v>
      </c>
      <c r="F149" s="23">
        <v>0.51338451960987752</v>
      </c>
      <c r="G149" s="23">
        <v>0</v>
      </c>
      <c r="H149" s="23">
        <v>0</v>
      </c>
      <c r="I149" s="24">
        <v>24095</v>
      </c>
      <c r="J149" s="23">
        <v>0.48099516240497581</v>
      </c>
      <c r="K149" s="23">
        <v>0.51900483759502414</v>
      </c>
      <c r="L149" s="23">
        <v>0</v>
      </c>
      <c r="M149" s="23">
        <v>0</v>
      </c>
      <c r="N149" s="24">
        <v>7235</v>
      </c>
    </row>
    <row r="150" spans="2:14" x14ac:dyDescent="0.2">
      <c r="B150" s="33" t="s">
        <v>282</v>
      </c>
      <c r="C150" s="18" t="s">
        <v>104</v>
      </c>
      <c r="D150" s="21" t="s">
        <v>198</v>
      </c>
      <c r="E150" s="23">
        <v>0.48025889967637542</v>
      </c>
      <c r="F150" s="23">
        <v>0.51974110032362464</v>
      </c>
      <c r="G150" s="23">
        <v>6.4724919093851134E-4</v>
      </c>
      <c r="H150" s="23">
        <v>0</v>
      </c>
      <c r="I150" s="24">
        <v>7725</v>
      </c>
      <c r="J150" s="23">
        <v>0.45849056603773586</v>
      </c>
      <c r="K150" s="23">
        <v>0.54150943396226414</v>
      </c>
      <c r="L150" s="23">
        <v>0</v>
      </c>
      <c r="M150" s="23">
        <v>0</v>
      </c>
      <c r="N150" s="24">
        <v>2650</v>
      </c>
    </row>
    <row r="151" spans="2:14" x14ac:dyDescent="0.2">
      <c r="B151" s="33" t="s">
        <v>282</v>
      </c>
      <c r="C151" s="18" t="s">
        <v>105</v>
      </c>
      <c r="D151" s="21" t="s">
        <v>331</v>
      </c>
      <c r="E151" s="23">
        <v>0.46927374301675978</v>
      </c>
      <c r="F151" s="23">
        <v>0.53072625698324027</v>
      </c>
      <c r="G151" s="23">
        <v>0</v>
      </c>
      <c r="H151" s="23">
        <v>0</v>
      </c>
      <c r="I151" s="24">
        <v>8055</v>
      </c>
      <c r="J151" s="23">
        <v>0.45039682539682541</v>
      </c>
      <c r="K151" s="23">
        <v>0.54761904761904767</v>
      </c>
      <c r="L151" s="23">
        <v>0</v>
      </c>
      <c r="M151" s="23">
        <v>0</v>
      </c>
      <c r="N151" s="24">
        <v>2520</v>
      </c>
    </row>
    <row r="152" spans="2:14" x14ac:dyDescent="0.2">
      <c r="B152" s="33" t="s">
        <v>282</v>
      </c>
      <c r="C152" s="18" t="s">
        <v>108</v>
      </c>
      <c r="D152" s="21" t="s">
        <v>332</v>
      </c>
      <c r="E152" s="23">
        <v>0.50428816466552318</v>
      </c>
      <c r="F152" s="23">
        <v>0.49514008004574045</v>
      </c>
      <c r="G152" s="23">
        <v>0</v>
      </c>
      <c r="H152" s="23">
        <v>0</v>
      </c>
      <c r="I152" s="24">
        <v>8745</v>
      </c>
      <c r="J152" s="23">
        <v>0.48122866894197952</v>
      </c>
      <c r="K152" s="23">
        <v>0.51877133105802042</v>
      </c>
      <c r="L152" s="23">
        <v>0</v>
      </c>
      <c r="M152" s="23">
        <v>0</v>
      </c>
      <c r="N152" s="24">
        <v>2930</v>
      </c>
    </row>
    <row r="153" spans="2:14" x14ac:dyDescent="0.2">
      <c r="B153" s="33" t="s">
        <v>282</v>
      </c>
      <c r="C153" s="18" t="s">
        <v>109</v>
      </c>
      <c r="D153" s="21" t="s">
        <v>333</v>
      </c>
      <c r="E153" s="23">
        <v>0.48464419475655429</v>
      </c>
      <c r="F153" s="23">
        <v>0.51460674157303365</v>
      </c>
      <c r="G153" s="23">
        <v>0</v>
      </c>
      <c r="H153" s="23">
        <v>0</v>
      </c>
      <c r="I153" s="24">
        <v>6675</v>
      </c>
      <c r="J153" s="23">
        <v>0.45914396887159531</v>
      </c>
      <c r="K153" s="23">
        <v>0.54085603112840464</v>
      </c>
      <c r="L153" s="23">
        <v>0</v>
      </c>
      <c r="M153" s="23">
        <v>0</v>
      </c>
      <c r="N153" s="24">
        <v>2570</v>
      </c>
    </row>
    <row r="154" spans="2:14" x14ac:dyDescent="0.2">
      <c r="B154" s="33" t="s">
        <v>282</v>
      </c>
      <c r="C154" s="18" t="s">
        <v>110</v>
      </c>
      <c r="D154" s="21" t="s">
        <v>201</v>
      </c>
      <c r="E154" s="23">
        <v>0.4732620320855615</v>
      </c>
      <c r="F154" s="23">
        <v>0.5267379679144385</v>
      </c>
      <c r="G154" s="23">
        <v>6.6844919786096253E-4</v>
      </c>
      <c r="H154" s="23">
        <v>0</v>
      </c>
      <c r="I154" s="24">
        <v>7480</v>
      </c>
      <c r="J154" s="23">
        <v>0.46137339055793991</v>
      </c>
      <c r="K154" s="23">
        <v>0.54077253218884125</v>
      </c>
      <c r="L154" s="23">
        <v>0</v>
      </c>
      <c r="M154" s="23">
        <v>0</v>
      </c>
      <c r="N154" s="24">
        <v>2330</v>
      </c>
    </row>
    <row r="155" spans="2:14" x14ac:dyDescent="0.2">
      <c r="B155" s="33" t="s">
        <v>282</v>
      </c>
      <c r="C155" s="18" t="s">
        <v>111</v>
      </c>
      <c r="D155" s="21" t="s">
        <v>334</v>
      </c>
      <c r="E155" s="23">
        <v>0.48283418553688823</v>
      </c>
      <c r="F155" s="23">
        <v>0.51716581446311172</v>
      </c>
      <c r="G155" s="23">
        <v>0</v>
      </c>
      <c r="H155" s="23">
        <v>0</v>
      </c>
      <c r="I155" s="24">
        <v>6845</v>
      </c>
      <c r="J155" s="23">
        <v>0.48041237113402063</v>
      </c>
      <c r="K155" s="23">
        <v>0.51958762886597942</v>
      </c>
      <c r="L155" s="23">
        <v>0</v>
      </c>
      <c r="M155" s="23">
        <v>0</v>
      </c>
      <c r="N155" s="24">
        <v>2425</v>
      </c>
    </row>
    <row r="156" spans="2:14" x14ac:dyDescent="0.2">
      <c r="B156" s="33" t="s">
        <v>286</v>
      </c>
      <c r="C156" s="18" t="s">
        <v>113</v>
      </c>
      <c r="D156" s="21" t="s">
        <v>335</v>
      </c>
      <c r="E156" s="23">
        <v>0.47036011080332413</v>
      </c>
      <c r="F156" s="23">
        <v>0.52963988919667593</v>
      </c>
      <c r="G156" s="23">
        <v>0</v>
      </c>
      <c r="H156" s="23">
        <v>0</v>
      </c>
      <c r="I156" s="24">
        <v>9025</v>
      </c>
      <c r="J156" s="23">
        <v>0.44755244755244755</v>
      </c>
      <c r="K156" s="23">
        <v>0.55244755244755239</v>
      </c>
      <c r="L156" s="23">
        <v>0</v>
      </c>
      <c r="M156" s="23">
        <v>0</v>
      </c>
      <c r="N156" s="24">
        <v>715</v>
      </c>
    </row>
    <row r="157" spans="2:14" x14ac:dyDescent="0.2">
      <c r="B157" s="33" t="s">
        <v>286</v>
      </c>
      <c r="C157" s="18" t="s">
        <v>114</v>
      </c>
      <c r="D157" s="21" t="s">
        <v>202</v>
      </c>
      <c r="E157" s="23">
        <v>0.47678369195922987</v>
      </c>
      <c r="F157" s="23">
        <v>0.52265005662514152</v>
      </c>
      <c r="G157" s="23">
        <v>5.6625141562853911E-4</v>
      </c>
      <c r="H157" s="23">
        <v>0</v>
      </c>
      <c r="I157" s="24">
        <v>8830</v>
      </c>
      <c r="J157" s="23" t="s">
        <v>574</v>
      </c>
      <c r="K157" s="23" t="s">
        <v>574</v>
      </c>
      <c r="L157" s="23" t="s">
        <v>574</v>
      </c>
      <c r="M157" s="23" t="s">
        <v>574</v>
      </c>
      <c r="N157" s="24" t="s">
        <v>574</v>
      </c>
    </row>
    <row r="158" spans="2:14" x14ac:dyDescent="0.2">
      <c r="B158" s="33" t="s">
        <v>286</v>
      </c>
      <c r="C158" s="18" t="s">
        <v>115</v>
      </c>
      <c r="D158" s="21" t="s">
        <v>336</v>
      </c>
      <c r="E158" s="23">
        <v>0.46663346613545814</v>
      </c>
      <c r="F158" s="23">
        <v>0.53286852589641431</v>
      </c>
      <c r="G158" s="23">
        <v>4.9800796812749003E-4</v>
      </c>
      <c r="H158" s="23">
        <v>0</v>
      </c>
      <c r="I158" s="24">
        <v>10040</v>
      </c>
      <c r="J158" s="23" t="s">
        <v>574</v>
      </c>
      <c r="K158" s="23" t="s">
        <v>574</v>
      </c>
      <c r="L158" s="23" t="s">
        <v>574</v>
      </c>
      <c r="M158" s="23" t="s">
        <v>574</v>
      </c>
      <c r="N158" s="24" t="s">
        <v>574</v>
      </c>
    </row>
    <row r="159" spans="2:14" x14ac:dyDescent="0.2">
      <c r="B159" s="33" t="s">
        <v>286</v>
      </c>
      <c r="C159" s="18" t="s">
        <v>116</v>
      </c>
      <c r="D159" s="21" t="s">
        <v>203</v>
      </c>
      <c r="E159" s="23">
        <v>0.45383347073371805</v>
      </c>
      <c r="F159" s="23">
        <v>0.52514427040395717</v>
      </c>
      <c r="G159" s="23">
        <v>0</v>
      </c>
      <c r="H159" s="23">
        <v>2.1022258862324814E-2</v>
      </c>
      <c r="I159" s="24">
        <v>12130</v>
      </c>
      <c r="J159" s="23">
        <v>0.46586826347305388</v>
      </c>
      <c r="K159" s="23">
        <v>0.51497005988023947</v>
      </c>
      <c r="L159" s="23">
        <v>0</v>
      </c>
      <c r="M159" s="23">
        <v>1.9161676646706587E-2</v>
      </c>
      <c r="N159" s="24">
        <v>4175</v>
      </c>
    </row>
    <row r="160" spans="2:14" x14ac:dyDescent="0.2">
      <c r="B160" s="33" t="s">
        <v>286</v>
      </c>
      <c r="C160" s="18" t="s">
        <v>117</v>
      </c>
      <c r="D160" s="21" t="s">
        <v>204</v>
      </c>
      <c r="E160" s="23">
        <v>0.4721549636803874</v>
      </c>
      <c r="F160" s="23">
        <v>0.52784503631961255</v>
      </c>
      <c r="G160" s="23">
        <v>0</v>
      </c>
      <c r="H160" s="23">
        <v>0</v>
      </c>
      <c r="I160" s="24">
        <v>10325</v>
      </c>
      <c r="J160" s="23">
        <v>0.46938775510204084</v>
      </c>
      <c r="K160" s="23">
        <v>0.53061224489795922</v>
      </c>
      <c r="L160" s="23">
        <v>0</v>
      </c>
      <c r="M160" s="23">
        <v>0</v>
      </c>
      <c r="N160" s="24">
        <v>2450</v>
      </c>
    </row>
    <row r="161" spans="2:14" x14ac:dyDescent="0.2">
      <c r="B161" s="33" t="s">
        <v>286</v>
      </c>
      <c r="C161" s="18" t="s">
        <v>118</v>
      </c>
      <c r="D161" s="21" t="s">
        <v>205</v>
      </c>
      <c r="E161" s="23">
        <v>0.48675884696508087</v>
      </c>
      <c r="F161" s="23">
        <v>0.51324115303491913</v>
      </c>
      <c r="G161" s="23">
        <v>0</v>
      </c>
      <c r="H161" s="23">
        <v>0</v>
      </c>
      <c r="I161" s="24">
        <v>21335</v>
      </c>
      <c r="J161" s="23">
        <v>0.48720292504570384</v>
      </c>
      <c r="K161" s="23">
        <v>0.51279707495429616</v>
      </c>
      <c r="L161" s="23">
        <v>0</v>
      </c>
      <c r="M161" s="23">
        <v>0</v>
      </c>
      <c r="N161" s="24">
        <v>5470</v>
      </c>
    </row>
    <row r="162" spans="2:14" x14ac:dyDescent="0.2">
      <c r="B162" s="33" t="s">
        <v>286</v>
      </c>
      <c r="C162" s="18" t="s">
        <v>119</v>
      </c>
      <c r="D162" s="21" t="s">
        <v>206</v>
      </c>
      <c r="E162" s="23">
        <v>0.48080133555926546</v>
      </c>
      <c r="F162" s="23">
        <v>0.51878130217028384</v>
      </c>
      <c r="G162" s="23">
        <v>4.1736227045075126E-4</v>
      </c>
      <c r="H162" s="23">
        <v>0</v>
      </c>
      <c r="I162" s="24">
        <v>11980</v>
      </c>
      <c r="J162" s="23">
        <v>0.46</v>
      </c>
      <c r="K162" s="23">
        <v>0.54</v>
      </c>
      <c r="L162" s="23">
        <v>0</v>
      </c>
      <c r="M162" s="23">
        <v>0</v>
      </c>
      <c r="N162" s="24">
        <v>4000</v>
      </c>
    </row>
    <row r="163" spans="2:14" x14ac:dyDescent="0.2">
      <c r="B163" s="33" t="s">
        <v>286</v>
      </c>
      <c r="C163" s="18" t="s">
        <v>120</v>
      </c>
      <c r="D163" s="21" t="s">
        <v>337</v>
      </c>
      <c r="E163" s="23">
        <v>0.4879786286731968</v>
      </c>
      <c r="F163" s="23">
        <v>0.51202137132680325</v>
      </c>
      <c r="G163" s="23">
        <v>0</v>
      </c>
      <c r="H163" s="23">
        <v>0</v>
      </c>
      <c r="I163" s="24">
        <v>5615</v>
      </c>
      <c r="J163" s="23">
        <v>0.49122807017543857</v>
      </c>
      <c r="K163" s="23">
        <v>0.50877192982456143</v>
      </c>
      <c r="L163" s="23">
        <v>0</v>
      </c>
      <c r="M163" s="23">
        <v>0</v>
      </c>
      <c r="N163" s="24">
        <v>1140</v>
      </c>
    </row>
    <row r="164" spans="2:14" x14ac:dyDescent="0.2">
      <c r="B164" s="33" t="s">
        <v>286</v>
      </c>
      <c r="C164" s="18" t="s">
        <v>121</v>
      </c>
      <c r="D164" s="21" t="s">
        <v>338</v>
      </c>
      <c r="E164" s="23">
        <v>0.46519685039370079</v>
      </c>
      <c r="F164" s="23">
        <v>0.4979527559055118</v>
      </c>
      <c r="G164" s="23">
        <v>3.716535433070866E-2</v>
      </c>
      <c r="H164" s="23">
        <v>0</v>
      </c>
      <c r="I164" s="24">
        <v>15875</v>
      </c>
      <c r="J164" s="23">
        <v>0.45997973657548125</v>
      </c>
      <c r="K164" s="23">
        <v>0.50253292806484295</v>
      </c>
      <c r="L164" s="23">
        <v>3.64741641337386E-2</v>
      </c>
      <c r="M164" s="23">
        <v>0</v>
      </c>
      <c r="N164" s="24">
        <v>4935</v>
      </c>
    </row>
    <row r="165" spans="2:14" x14ac:dyDescent="0.2">
      <c r="B165" s="33" t="s">
        <v>286</v>
      </c>
      <c r="C165" s="18" t="s">
        <v>122</v>
      </c>
      <c r="D165" s="21" t="s">
        <v>207</v>
      </c>
      <c r="E165" s="23">
        <v>0.50703399765533408</v>
      </c>
      <c r="F165" s="23">
        <v>0.49237983587338802</v>
      </c>
      <c r="G165" s="23">
        <v>0</v>
      </c>
      <c r="H165" s="23">
        <v>5.8616647127784287E-4</v>
      </c>
      <c r="I165" s="24">
        <v>8530</v>
      </c>
      <c r="J165" s="23">
        <v>0.48812095032397407</v>
      </c>
      <c r="K165" s="23">
        <v>0.51187904967602593</v>
      </c>
      <c r="L165" s="23">
        <v>0</v>
      </c>
      <c r="M165" s="23">
        <v>0</v>
      </c>
      <c r="N165" s="24">
        <v>2315</v>
      </c>
    </row>
    <row r="166" spans="2:14" x14ac:dyDescent="0.2">
      <c r="B166" s="33" t="s">
        <v>286</v>
      </c>
      <c r="C166" s="18" t="s">
        <v>123</v>
      </c>
      <c r="D166" s="21" t="s">
        <v>208</v>
      </c>
      <c r="E166" s="23">
        <v>0.49143767423337315</v>
      </c>
      <c r="F166" s="23">
        <v>0.50856232576662685</v>
      </c>
      <c r="G166" s="23">
        <v>0</v>
      </c>
      <c r="H166" s="23">
        <v>0</v>
      </c>
      <c r="I166" s="24">
        <v>12555</v>
      </c>
      <c r="J166" s="23">
        <v>0.48586118251928023</v>
      </c>
      <c r="K166" s="23">
        <v>0.51285347043701801</v>
      </c>
      <c r="L166" s="23">
        <v>0</v>
      </c>
      <c r="M166" s="23">
        <v>0</v>
      </c>
      <c r="N166" s="24">
        <v>3890</v>
      </c>
    </row>
    <row r="167" spans="2:14" x14ac:dyDescent="0.2">
      <c r="B167" s="33" t="s">
        <v>286</v>
      </c>
      <c r="C167" s="18" t="s">
        <v>124</v>
      </c>
      <c r="D167" s="21" t="s">
        <v>339</v>
      </c>
      <c r="E167" s="23">
        <v>0.47456100855470507</v>
      </c>
      <c r="F167" s="23">
        <v>0.52498874380909499</v>
      </c>
      <c r="G167" s="23">
        <v>0</v>
      </c>
      <c r="H167" s="23">
        <v>0</v>
      </c>
      <c r="I167" s="24">
        <v>11105</v>
      </c>
      <c r="J167" s="23">
        <v>0.45254470426409904</v>
      </c>
      <c r="K167" s="23">
        <v>0.54745529573590102</v>
      </c>
      <c r="L167" s="23">
        <v>0</v>
      </c>
      <c r="M167" s="23">
        <v>0</v>
      </c>
      <c r="N167" s="24">
        <v>3635</v>
      </c>
    </row>
    <row r="168" spans="2:14" x14ac:dyDescent="0.2">
      <c r="B168" s="33" t="s">
        <v>286</v>
      </c>
      <c r="C168" s="18" t="s">
        <v>125</v>
      </c>
      <c r="D168" s="21" t="s">
        <v>209</v>
      </c>
      <c r="E168" s="23">
        <v>0.48204570184983681</v>
      </c>
      <c r="F168" s="23">
        <v>0.51759158505622049</v>
      </c>
      <c r="G168" s="23">
        <v>0</v>
      </c>
      <c r="H168" s="23">
        <v>0</v>
      </c>
      <c r="I168" s="24">
        <v>13785</v>
      </c>
      <c r="J168" s="23">
        <v>0.4905263157894737</v>
      </c>
      <c r="K168" s="23">
        <v>0.5094736842105263</v>
      </c>
      <c r="L168" s="23">
        <v>0</v>
      </c>
      <c r="M168" s="23">
        <v>0</v>
      </c>
      <c r="N168" s="24">
        <v>2375</v>
      </c>
    </row>
    <row r="169" spans="2:14" x14ac:dyDescent="0.2">
      <c r="B169" s="33" t="s">
        <v>286</v>
      </c>
      <c r="C169" s="18" t="s">
        <v>126</v>
      </c>
      <c r="D169" s="21" t="s">
        <v>210</v>
      </c>
      <c r="E169" s="23">
        <v>0.47855029585798814</v>
      </c>
      <c r="F169" s="23">
        <v>0.52071005917159763</v>
      </c>
      <c r="G169" s="23">
        <v>7.3964497041420117E-4</v>
      </c>
      <c r="H169" s="23">
        <v>0</v>
      </c>
      <c r="I169" s="24">
        <v>6760</v>
      </c>
      <c r="J169" s="23" t="s">
        <v>574</v>
      </c>
      <c r="K169" s="23" t="s">
        <v>574</v>
      </c>
      <c r="L169" s="23" t="s">
        <v>574</v>
      </c>
      <c r="M169" s="23" t="s">
        <v>574</v>
      </c>
      <c r="N169" s="24" t="s">
        <v>574</v>
      </c>
    </row>
    <row r="170" spans="2:14" ht="14.85" customHeight="1" x14ac:dyDescent="0.2">
      <c r="B170" s="33" t="s">
        <v>286</v>
      </c>
      <c r="C170" s="18" t="s">
        <v>127</v>
      </c>
      <c r="D170" s="21" t="s">
        <v>340</v>
      </c>
      <c r="E170" s="23">
        <v>0.47941026944585663</v>
      </c>
      <c r="F170" s="23">
        <v>0.52058973055414337</v>
      </c>
      <c r="G170" s="23">
        <v>0</v>
      </c>
      <c r="H170" s="23">
        <v>0</v>
      </c>
      <c r="I170" s="24">
        <v>9835</v>
      </c>
      <c r="J170" s="23">
        <v>0.46570397111913359</v>
      </c>
      <c r="K170" s="23">
        <v>0.53429602888086647</v>
      </c>
      <c r="L170" s="23">
        <v>0</v>
      </c>
      <c r="M170" s="23">
        <v>0</v>
      </c>
      <c r="N170" s="24">
        <v>2770</v>
      </c>
    </row>
    <row r="171" spans="2:14" x14ac:dyDescent="0.2">
      <c r="B171" s="33" t="s">
        <v>286</v>
      </c>
      <c r="C171" s="18" t="s">
        <v>128</v>
      </c>
      <c r="D171" s="21" t="s">
        <v>211</v>
      </c>
      <c r="E171" s="23">
        <v>0.47965231133939157</v>
      </c>
      <c r="F171" s="23">
        <v>0.51995258790991705</v>
      </c>
      <c r="G171" s="23">
        <v>3.9510075069142629E-4</v>
      </c>
      <c r="H171" s="23">
        <v>0</v>
      </c>
      <c r="I171" s="24">
        <v>12655</v>
      </c>
      <c r="J171" s="23">
        <v>0.48244274809160304</v>
      </c>
      <c r="K171" s="23">
        <v>0.51755725190839696</v>
      </c>
      <c r="L171" s="23">
        <v>0</v>
      </c>
      <c r="M171" s="23">
        <v>0</v>
      </c>
      <c r="N171" s="24">
        <v>3275</v>
      </c>
    </row>
    <row r="172" spans="2:14" x14ac:dyDescent="0.2">
      <c r="B172" s="33" t="s">
        <v>286</v>
      </c>
      <c r="C172" s="18" t="s">
        <v>129</v>
      </c>
      <c r="D172" s="21" t="s">
        <v>341</v>
      </c>
      <c r="E172" s="23">
        <v>0.48615916955017302</v>
      </c>
      <c r="F172" s="23">
        <v>0.5135524798154556</v>
      </c>
      <c r="G172" s="23">
        <v>0</v>
      </c>
      <c r="H172" s="23">
        <v>2.8835063437139563E-4</v>
      </c>
      <c r="I172" s="24">
        <v>17340</v>
      </c>
      <c r="J172" s="23">
        <v>0.48699999999999999</v>
      </c>
      <c r="K172" s="23">
        <v>0.51400000000000001</v>
      </c>
      <c r="L172" s="23">
        <v>0</v>
      </c>
      <c r="M172" s="23">
        <v>0</v>
      </c>
      <c r="N172" s="24">
        <v>5000</v>
      </c>
    </row>
    <row r="173" spans="2:14" x14ac:dyDescent="0.2">
      <c r="B173" s="33" t="s">
        <v>293</v>
      </c>
      <c r="C173" s="18" t="s">
        <v>130</v>
      </c>
      <c r="D173" s="21" t="s">
        <v>212</v>
      </c>
      <c r="E173" s="23">
        <v>0.49082125603864735</v>
      </c>
      <c r="F173" s="23">
        <v>0.50917874396135265</v>
      </c>
      <c r="G173" s="23">
        <v>0</v>
      </c>
      <c r="H173" s="23">
        <v>0</v>
      </c>
      <c r="I173" s="24">
        <v>5175</v>
      </c>
      <c r="J173" s="23">
        <v>0.49487179487179489</v>
      </c>
      <c r="K173" s="23">
        <v>0.50512820512820511</v>
      </c>
      <c r="L173" s="23">
        <v>0</v>
      </c>
      <c r="M173" s="23">
        <v>0</v>
      </c>
      <c r="N173" s="24">
        <v>1950</v>
      </c>
    </row>
    <row r="174" spans="2:14" x14ac:dyDescent="0.2">
      <c r="B174" s="33" t="s">
        <v>293</v>
      </c>
      <c r="C174" s="18" t="s">
        <v>131</v>
      </c>
      <c r="D174" s="21" t="s">
        <v>213</v>
      </c>
      <c r="E174" s="23">
        <v>0.5</v>
      </c>
      <c r="F174" s="23">
        <v>0.5</v>
      </c>
      <c r="G174" s="23">
        <v>3.9714058776806987E-4</v>
      </c>
      <c r="H174" s="23">
        <v>0</v>
      </c>
      <c r="I174" s="24">
        <v>12590</v>
      </c>
      <c r="J174" s="23">
        <v>0.4853801169590643</v>
      </c>
      <c r="K174" s="23">
        <v>0.51461988304093564</v>
      </c>
      <c r="L174" s="23">
        <v>0</v>
      </c>
      <c r="M174" s="23">
        <v>0</v>
      </c>
      <c r="N174" s="24">
        <v>3420</v>
      </c>
    </row>
    <row r="175" spans="2:14" x14ac:dyDescent="0.2">
      <c r="B175" s="33" t="s">
        <v>293</v>
      </c>
      <c r="C175" s="18" t="s">
        <v>132</v>
      </c>
      <c r="D175" s="21" t="s">
        <v>214</v>
      </c>
      <c r="E175" s="23">
        <v>0.47373447946513847</v>
      </c>
      <c r="F175" s="23">
        <v>0.52531041069723017</v>
      </c>
      <c r="G175" s="23">
        <v>0</v>
      </c>
      <c r="H175" s="23">
        <v>0</v>
      </c>
      <c r="I175" s="24">
        <v>5235</v>
      </c>
      <c r="J175" s="23">
        <v>0.49340369393139843</v>
      </c>
      <c r="K175" s="23">
        <v>0.50395778364116095</v>
      </c>
      <c r="L175" s="23">
        <v>0</v>
      </c>
      <c r="M175" s="23">
        <v>0</v>
      </c>
      <c r="N175" s="24">
        <v>1895</v>
      </c>
    </row>
    <row r="176" spans="2:14" x14ac:dyDescent="0.2">
      <c r="B176" s="33" t="s">
        <v>293</v>
      </c>
      <c r="C176" s="18" t="s">
        <v>133</v>
      </c>
      <c r="D176" s="21" t="s">
        <v>215</v>
      </c>
      <c r="E176" s="23">
        <v>0.49025229357798167</v>
      </c>
      <c r="F176" s="23">
        <v>0.50974770642201839</v>
      </c>
      <c r="G176" s="23">
        <v>5.7339449541284407E-4</v>
      </c>
      <c r="H176" s="23">
        <v>0</v>
      </c>
      <c r="I176" s="24">
        <v>8720</v>
      </c>
      <c r="J176" s="23">
        <v>0.46573208722741433</v>
      </c>
      <c r="K176" s="23">
        <v>0.53271028037383172</v>
      </c>
      <c r="L176" s="23">
        <v>0</v>
      </c>
      <c r="M176" s="23">
        <v>0</v>
      </c>
      <c r="N176" s="24">
        <v>3210</v>
      </c>
    </row>
    <row r="177" spans="2:14" x14ac:dyDescent="0.2">
      <c r="B177" s="33" t="s">
        <v>293</v>
      </c>
      <c r="C177" s="18" t="s">
        <v>135</v>
      </c>
      <c r="D177" s="21" t="s">
        <v>216</v>
      </c>
      <c r="E177" s="23">
        <v>0.49785100286532952</v>
      </c>
      <c r="F177" s="23">
        <v>0.50214899713467054</v>
      </c>
      <c r="G177" s="23">
        <v>0</v>
      </c>
      <c r="H177" s="23">
        <v>0</v>
      </c>
      <c r="I177" s="24">
        <v>6980</v>
      </c>
      <c r="J177" s="23">
        <v>0.49304174950298213</v>
      </c>
      <c r="K177" s="23">
        <v>0.50695825049701793</v>
      </c>
      <c r="L177" s="23">
        <v>0</v>
      </c>
      <c r="M177" s="23">
        <v>0</v>
      </c>
      <c r="N177" s="24">
        <v>2515</v>
      </c>
    </row>
    <row r="178" spans="2:14" x14ac:dyDescent="0.2">
      <c r="B178" s="33" t="s">
        <v>293</v>
      </c>
      <c r="C178" s="18" t="s">
        <v>136</v>
      </c>
      <c r="D178" s="21" t="s">
        <v>342</v>
      </c>
      <c r="E178" s="23">
        <v>0.50071073205401562</v>
      </c>
      <c r="F178" s="23">
        <v>0.49928926794598438</v>
      </c>
      <c r="G178" s="23">
        <v>0</v>
      </c>
      <c r="H178" s="23">
        <v>3.5536602700781805E-4</v>
      </c>
      <c r="I178" s="24">
        <v>14070</v>
      </c>
      <c r="J178" s="23" t="s">
        <v>574</v>
      </c>
      <c r="K178" s="23" t="s">
        <v>574</v>
      </c>
      <c r="L178" s="23" t="s">
        <v>574</v>
      </c>
      <c r="M178" s="23" t="s">
        <v>574</v>
      </c>
      <c r="N178" s="24" t="s">
        <v>574</v>
      </c>
    </row>
    <row r="179" spans="2:14" x14ac:dyDescent="0.2">
      <c r="B179" s="33" t="s">
        <v>293</v>
      </c>
      <c r="C179" s="18" t="s">
        <v>137</v>
      </c>
      <c r="D179" s="21" t="s">
        <v>217</v>
      </c>
      <c r="E179" s="23">
        <v>0.47980416156670747</v>
      </c>
      <c r="F179" s="23">
        <v>0.52019583843329253</v>
      </c>
      <c r="G179" s="23">
        <v>0</v>
      </c>
      <c r="H179" s="23">
        <v>0</v>
      </c>
      <c r="I179" s="24">
        <v>8170</v>
      </c>
      <c r="J179" s="23">
        <v>0.48559670781893005</v>
      </c>
      <c r="K179" s="23">
        <v>0.51440329218106995</v>
      </c>
      <c r="L179" s="23">
        <v>0</v>
      </c>
      <c r="M179" s="23">
        <v>0</v>
      </c>
      <c r="N179" s="24">
        <v>2430</v>
      </c>
    </row>
    <row r="180" spans="2:14" x14ac:dyDescent="0.2">
      <c r="B180" s="33" t="s">
        <v>293</v>
      </c>
      <c r="C180" s="18" t="s">
        <v>138</v>
      </c>
      <c r="D180" s="21" t="s">
        <v>218</v>
      </c>
      <c r="E180" s="23">
        <v>0.48596112311015116</v>
      </c>
      <c r="F180" s="23">
        <v>0.51403887688984884</v>
      </c>
      <c r="G180" s="23">
        <v>0</v>
      </c>
      <c r="H180" s="23">
        <v>0</v>
      </c>
      <c r="I180" s="24">
        <v>4630</v>
      </c>
      <c r="J180" s="23">
        <v>0.46692607003891051</v>
      </c>
      <c r="K180" s="23">
        <v>0.53307392996108949</v>
      </c>
      <c r="L180" s="23">
        <v>0</v>
      </c>
      <c r="M180" s="23">
        <v>0</v>
      </c>
      <c r="N180" s="24">
        <v>1285</v>
      </c>
    </row>
    <row r="181" spans="2:14" x14ac:dyDescent="0.2">
      <c r="B181" s="33" t="s">
        <v>293</v>
      </c>
      <c r="C181" s="18" t="s">
        <v>139</v>
      </c>
      <c r="D181" s="21" t="s">
        <v>219</v>
      </c>
      <c r="E181" s="23">
        <v>0.48347272003185982</v>
      </c>
      <c r="F181" s="23">
        <v>0.5161290322580645</v>
      </c>
      <c r="G181" s="23">
        <v>0</v>
      </c>
      <c r="H181" s="23">
        <v>0</v>
      </c>
      <c r="I181" s="24">
        <v>12555</v>
      </c>
      <c r="J181" s="23" t="s">
        <v>574</v>
      </c>
      <c r="K181" s="23" t="s">
        <v>574</v>
      </c>
      <c r="L181" s="23" t="s">
        <v>574</v>
      </c>
      <c r="M181" s="23" t="s">
        <v>574</v>
      </c>
      <c r="N181" s="24" t="s">
        <v>574</v>
      </c>
    </row>
    <row r="182" spans="2:14" x14ac:dyDescent="0.2">
      <c r="B182" s="33" t="s">
        <v>293</v>
      </c>
      <c r="C182" s="18" t="s">
        <v>140</v>
      </c>
      <c r="D182" s="21" t="s">
        <v>343</v>
      </c>
      <c r="E182" s="23">
        <v>0.47959183673469385</v>
      </c>
      <c r="F182" s="23">
        <v>0.52040816326530615</v>
      </c>
      <c r="G182" s="23">
        <v>0</v>
      </c>
      <c r="H182" s="23">
        <v>0</v>
      </c>
      <c r="I182" s="24">
        <v>6860</v>
      </c>
      <c r="J182" s="23">
        <v>0.4595238095238095</v>
      </c>
      <c r="K182" s="23">
        <v>0.54047619047619044</v>
      </c>
      <c r="L182" s="23">
        <v>0</v>
      </c>
      <c r="M182" s="23">
        <v>0</v>
      </c>
      <c r="N182" s="24">
        <v>2100</v>
      </c>
    </row>
    <row r="183" spans="2:14" x14ac:dyDescent="0.2">
      <c r="B183" s="33" t="s">
        <v>293</v>
      </c>
      <c r="C183" s="18" t="s">
        <v>141</v>
      </c>
      <c r="D183" s="21" t="s">
        <v>220</v>
      </c>
      <c r="E183" s="23">
        <v>0.50379593076222284</v>
      </c>
      <c r="F183" s="23">
        <v>0.49559672031582142</v>
      </c>
      <c r="G183" s="23">
        <v>3.0367446097783179E-4</v>
      </c>
      <c r="H183" s="23">
        <v>3.0367446097783179E-4</v>
      </c>
      <c r="I183" s="24">
        <v>16465</v>
      </c>
      <c r="J183" s="23" t="s">
        <v>574</v>
      </c>
      <c r="K183" s="23" t="s">
        <v>574</v>
      </c>
      <c r="L183" s="23" t="s">
        <v>574</v>
      </c>
      <c r="M183" s="23" t="s">
        <v>574</v>
      </c>
      <c r="N183" s="24" t="s">
        <v>574</v>
      </c>
    </row>
    <row r="184" spans="2:14" x14ac:dyDescent="0.2">
      <c r="B184" s="33" t="s">
        <v>293</v>
      </c>
      <c r="C184" s="18" t="s">
        <v>344</v>
      </c>
      <c r="D184" s="21" t="s">
        <v>345</v>
      </c>
      <c r="E184" s="23">
        <v>0.48499317871759889</v>
      </c>
      <c r="F184" s="23">
        <v>0.51500682128240105</v>
      </c>
      <c r="G184" s="23">
        <v>0</v>
      </c>
      <c r="H184" s="23">
        <v>0</v>
      </c>
      <c r="I184" s="24">
        <v>14660</v>
      </c>
      <c r="J184" s="23">
        <v>0.47104247104247104</v>
      </c>
      <c r="K184" s="23">
        <v>0.53024453024453022</v>
      </c>
      <c r="L184" s="23">
        <v>0</v>
      </c>
      <c r="M184" s="23">
        <v>0</v>
      </c>
      <c r="N184" s="24">
        <v>3885</v>
      </c>
    </row>
    <row r="185" spans="2:14" x14ac:dyDescent="0.2">
      <c r="B185" s="33" t="s">
        <v>293</v>
      </c>
      <c r="C185" s="18" t="s">
        <v>134</v>
      </c>
      <c r="D185" s="21" t="s">
        <v>346</v>
      </c>
      <c r="E185" s="23">
        <v>0.48089887640449436</v>
      </c>
      <c r="F185" s="23">
        <v>0.51910112359550564</v>
      </c>
      <c r="G185" s="23">
        <v>0</v>
      </c>
      <c r="H185" s="23">
        <v>0</v>
      </c>
      <c r="I185" s="24">
        <v>8900</v>
      </c>
      <c r="J185" s="23">
        <v>0.46902654867256638</v>
      </c>
      <c r="K185" s="23">
        <v>0.52949852507374628</v>
      </c>
      <c r="L185" s="23">
        <v>0</v>
      </c>
      <c r="M185" s="23">
        <v>0</v>
      </c>
      <c r="N185" s="24">
        <v>3390</v>
      </c>
    </row>
    <row r="186" spans="2:14" x14ac:dyDescent="0.2">
      <c r="B186"/>
      <c r="C186"/>
      <c r="D186"/>
      <c r="E186"/>
      <c r="F186"/>
      <c r="G186"/>
      <c r="H186"/>
      <c r="I186"/>
      <c r="J186"/>
      <c r="K186"/>
      <c r="L186"/>
      <c r="M186"/>
      <c r="N186"/>
    </row>
    <row r="187" spans="2:14" x14ac:dyDescent="0.2">
      <c r="B187" s="35" t="s">
        <v>244</v>
      </c>
    </row>
    <row r="188" spans="2:14" x14ac:dyDescent="0.2">
      <c r="B188" s="16"/>
    </row>
    <row r="189" spans="2:14" x14ac:dyDescent="0.2">
      <c r="B189" s="16" t="s">
        <v>567</v>
      </c>
    </row>
    <row r="190" spans="2:14" x14ac:dyDescent="0.2">
      <c r="B190" s="16" t="s">
        <v>245</v>
      </c>
    </row>
    <row r="191" spans="2:14" x14ac:dyDescent="0.2">
      <c r="B191" s="16" t="s">
        <v>246</v>
      </c>
    </row>
    <row r="192" spans="2:14"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sortState xmlns:xlrd2="http://schemas.microsoft.com/office/spreadsheetml/2017/richdata2" ref="A62:D293">
    <sortCondition ref="D62"/>
  </sortState>
  <mergeCells count="2">
    <mergeCell ref="E15:I15"/>
    <mergeCell ref="J15:N15"/>
  </mergeCells>
  <phoneticPr fontId="0" type="noConversion"/>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ABE73-29E6-41D3-98A4-F6D9015C3506}">
  <dimension ref="B1:N305"/>
  <sheetViews>
    <sheetView showGridLines="0" zoomScale="85" zoomScaleNormal="85" zoomScaleSheetLayoutView="25" workbookViewId="0"/>
  </sheetViews>
  <sheetFormatPr defaultColWidth="9.42578125" defaultRowHeight="12.75" x14ac:dyDescent="0.2"/>
  <cols>
    <col min="1" max="1" width="1.5703125" style="2" customWidth="1"/>
    <col min="2" max="2" width="26" style="2" customWidth="1"/>
    <col min="3" max="3" width="10.5703125" style="2" customWidth="1"/>
    <col min="4" max="4" width="82.5703125" style="2" bestFit="1" customWidth="1"/>
    <col min="5" max="6" width="14.42578125" style="2" customWidth="1"/>
    <col min="7" max="7" width="17.42578125" style="2" bestFit="1" customWidth="1"/>
    <col min="8" max="11" width="14.42578125" style="2" customWidth="1"/>
    <col min="12" max="12" width="17.42578125" style="2" bestFit="1" customWidth="1"/>
    <col min="13" max="14" width="14.42578125" style="2" customWidth="1"/>
    <col min="15" max="15" width="9.42578125" style="2" customWidth="1"/>
    <col min="16" max="16384" width="9.42578125" style="2"/>
  </cols>
  <sheetData>
    <row r="1" spans="2:14" s="15" customFormat="1" ht="18" customHeight="1" x14ac:dyDescent="0.25"/>
    <row r="2" spans="2:14" ht="19.5" customHeight="1" x14ac:dyDescent="0.2">
      <c r="B2" s="3" t="s">
        <v>0</v>
      </c>
      <c r="C2" s="22" t="s">
        <v>407</v>
      </c>
    </row>
    <row r="3" spans="2:14" ht="12.75" customHeight="1" x14ac:dyDescent="0.2">
      <c r="B3" s="3" t="s">
        <v>4</v>
      </c>
      <c r="C3" s="12" t="s">
        <v>542</v>
      </c>
    </row>
    <row r="4" spans="2:14" ht="12.75" customHeight="1" x14ac:dyDescent="0.2">
      <c r="B4" s="3"/>
      <c r="C4" s="6"/>
    </row>
    <row r="5" spans="2:14" ht="15" x14ac:dyDescent="0.2">
      <c r="B5" s="3" t="s">
        <v>1</v>
      </c>
      <c r="C5" s="46" t="str">
        <f>'System &amp; Provider Summary - T1'!$C$5</f>
        <v>August 2024</v>
      </c>
    </row>
    <row r="6" spans="2:14" x14ac:dyDescent="0.2">
      <c r="B6" s="3" t="s">
        <v>2</v>
      </c>
      <c r="C6" s="2" t="s">
        <v>399</v>
      </c>
    </row>
    <row r="7" spans="2:14" ht="12.75" customHeight="1" x14ac:dyDescent="0.2">
      <c r="B7" s="3" t="s">
        <v>6</v>
      </c>
      <c r="C7" s="2" t="s">
        <v>540</v>
      </c>
    </row>
    <row r="8" spans="2:14" ht="12.75" customHeight="1" x14ac:dyDescent="0.2">
      <c r="B8" s="3" t="s">
        <v>3</v>
      </c>
      <c r="C8" s="2" t="str">
        <f>'System &amp; Provider Summary - T1'!C8</f>
        <v>10th October 2024</v>
      </c>
    </row>
    <row r="9" spans="2:14" ht="12.75" customHeight="1" x14ac:dyDescent="0.2">
      <c r="B9" s="3" t="s">
        <v>5</v>
      </c>
      <c r="C9" s="8" t="s">
        <v>403</v>
      </c>
    </row>
    <row r="10" spans="2:14" ht="12.75" customHeight="1" x14ac:dyDescent="0.2">
      <c r="B10" s="3" t="s">
        <v>8</v>
      </c>
      <c r="C10" s="2" t="str">
        <f>'System &amp; Provider Summary - T1'!C10</f>
        <v>Published (Final) - Official Statistics in development</v>
      </c>
    </row>
    <row r="11" spans="2:14" ht="12.75" customHeight="1" x14ac:dyDescent="0.2">
      <c r="B11" s="3" t="s">
        <v>9</v>
      </c>
      <c r="C11" s="2" t="str">
        <f>'System &amp; Provider Summary - T1'!C11</f>
        <v>Kerry Evert - england.nhsdata@nhs.net</v>
      </c>
    </row>
    <row r="12" spans="2:14" x14ac:dyDescent="0.2">
      <c r="B12" s="3"/>
    </row>
    <row r="13" spans="2:14" ht="15" x14ac:dyDescent="0.2">
      <c r="B13" s="5" t="s">
        <v>411</v>
      </c>
    </row>
    <row r="14" spans="2:14" ht="15" x14ac:dyDescent="0.2">
      <c r="B14" s="5"/>
      <c r="C14" s="5"/>
    </row>
    <row r="15" spans="2:14" customFormat="1" x14ac:dyDescent="0.2">
      <c r="C15" s="40"/>
      <c r="E15" s="65" t="s">
        <v>396</v>
      </c>
      <c r="F15" s="66"/>
      <c r="G15" s="66"/>
      <c r="H15" s="66"/>
      <c r="I15" s="67"/>
      <c r="J15" s="65" t="s">
        <v>395</v>
      </c>
      <c r="K15" s="66"/>
      <c r="L15" s="66"/>
      <c r="M15" s="66"/>
      <c r="N15" s="67"/>
    </row>
    <row r="16" spans="2:14" s="12" customFormat="1" ht="25.5" x14ac:dyDescent="0.2">
      <c r="B16" s="48" t="s">
        <v>242</v>
      </c>
      <c r="C16" s="11" t="s">
        <v>251</v>
      </c>
      <c r="D16" s="10" t="s">
        <v>252</v>
      </c>
      <c r="E16" s="41" t="s">
        <v>11</v>
      </c>
      <c r="F16" s="41" t="s">
        <v>12</v>
      </c>
      <c r="G16" s="41" t="s">
        <v>408</v>
      </c>
      <c r="H16" s="42" t="s">
        <v>14</v>
      </c>
      <c r="I16" s="42" t="s">
        <v>347</v>
      </c>
      <c r="J16" s="41" t="s">
        <v>11</v>
      </c>
      <c r="K16" s="41" t="s">
        <v>12</v>
      </c>
      <c r="L16" s="41" t="s">
        <v>408</v>
      </c>
      <c r="M16" s="42" t="s">
        <v>14</v>
      </c>
      <c r="N16" s="42" t="s">
        <v>347</v>
      </c>
    </row>
    <row r="17" spans="2:14" x14ac:dyDescent="0.2">
      <c r="B17" s="50" t="s">
        <v>7</v>
      </c>
      <c r="C17" s="1" t="s">
        <v>7</v>
      </c>
      <c r="D17" s="13" t="s">
        <v>10</v>
      </c>
      <c r="E17" s="26">
        <v>0.46619703860753003</v>
      </c>
      <c r="F17" s="26">
        <v>0.51929236626429121</v>
      </c>
      <c r="G17" s="26">
        <v>9.5749410115241254E-4</v>
      </c>
      <c r="H17" s="26">
        <v>1.355310102702641E-2</v>
      </c>
      <c r="I17" s="25">
        <v>438646</v>
      </c>
      <c r="J17" s="26">
        <v>0.46951646811492642</v>
      </c>
      <c r="K17" s="26">
        <v>0.5290819901892081</v>
      </c>
      <c r="L17" s="26">
        <v>1.0511562718990891E-3</v>
      </c>
      <c r="M17" s="26">
        <v>0</v>
      </c>
      <c r="N17" s="25">
        <v>14268</v>
      </c>
    </row>
    <row r="18" spans="2:14" x14ac:dyDescent="0.2">
      <c r="D18" s="4"/>
      <c r="E18" s="7"/>
      <c r="F18" s="7"/>
      <c r="G18" s="7"/>
      <c r="H18" s="7"/>
      <c r="J18" s="7"/>
      <c r="K18" s="7"/>
      <c r="L18" s="7"/>
      <c r="M18" s="7"/>
    </row>
    <row r="19" spans="2:14" x14ac:dyDescent="0.2">
      <c r="B19" s="33" t="s">
        <v>253</v>
      </c>
      <c r="C19" s="18" t="s">
        <v>254</v>
      </c>
      <c r="D19" s="18" t="s">
        <v>368</v>
      </c>
      <c r="E19" s="23" t="s">
        <v>574</v>
      </c>
      <c r="F19" s="23" t="s">
        <v>574</v>
      </c>
      <c r="G19" s="23" t="s">
        <v>574</v>
      </c>
      <c r="H19" s="23" t="s">
        <v>574</v>
      </c>
      <c r="I19" s="24" t="s">
        <v>574</v>
      </c>
      <c r="J19" s="23" t="s">
        <v>574</v>
      </c>
      <c r="K19" s="23" t="s">
        <v>574</v>
      </c>
      <c r="L19" s="23" t="s">
        <v>574</v>
      </c>
      <c r="M19" s="23" t="s">
        <v>574</v>
      </c>
      <c r="N19" s="24" t="s">
        <v>574</v>
      </c>
    </row>
    <row r="20" spans="2:14" x14ac:dyDescent="0.2">
      <c r="B20" s="33" t="s">
        <v>253</v>
      </c>
      <c r="C20" s="18" t="s">
        <v>255</v>
      </c>
      <c r="D20" s="18" t="s">
        <v>369</v>
      </c>
      <c r="E20" s="23">
        <v>0.39235412474849096</v>
      </c>
      <c r="F20" s="23">
        <v>0.60160965794768617</v>
      </c>
      <c r="G20" s="23">
        <v>6.0362173038229373E-3</v>
      </c>
      <c r="H20" s="23">
        <v>0</v>
      </c>
      <c r="I20" s="24">
        <v>2485</v>
      </c>
      <c r="J20" s="23" t="s">
        <v>574</v>
      </c>
      <c r="K20" s="23" t="s">
        <v>574</v>
      </c>
      <c r="L20" s="23" t="s">
        <v>574</v>
      </c>
      <c r="M20" s="23" t="s">
        <v>574</v>
      </c>
      <c r="N20" s="24" t="s">
        <v>574</v>
      </c>
    </row>
    <row r="21" spans="2:14" x14ac:dyDescent="0.2">
      <c r="B21" s="33" t="s">
        <v>253</v>
      </c>
      <c r="C21" s="18" t="s">
        <v>256</v>
      </c>
      <c r="D21" s="18" t="s">
        <v>370</v>
      </c>
      <c r="E21" s="23">
        <v>0.47262247838616717</v>
      </c>
      <c r="F21" s="23">
        <v>0.52276657060518728</v>
      </c>
      <c r="G21" s="23">
        <v>4.0345821325648411E-3</v>
      </c>
      <c r="H21" s="23">
        <v>0</v>
      </c>
      <c r="I21" s="24">
        <v>8675</v>
      </c>
      <c r="J21" s="23">
        <v>0.42168674698795183</v>
      </c>
      <c r="K21" s="23">
        <v>0.57831325301204817</v>
      </c>
      <c r="L21" s="23">
        <v>0</v>
      </c>
      <c r="M21" s="23">
        <v>0</v>
      </c>
      <c r="N21" s="24">
        <v>415</v>
      </c>
    </row>
    <row r="22" spans="2:14" x14ac:dyDescent="0.2">
      <c r="B22" s="33" t="s">
        <v>253</v>
      </c>
      <c r="C22" s="18" t="s">
        <v>257</v>
      </c>
      <c r="D22" s="18" t="s">
        <v>371</v>
      </c>
      <c r="E22" s="23">
        <v>0.47774979009235935</v>
      </c>
      <c r="F22" s="23">
        <v>0.52183039462636438</v>
      </c>
      <c r="G22" s="23">
        <v>0</v>
      </c>
      <c r="H22" s="23">
        <v>0</v>
      </c>
      <c r="I22" s="24">
        <v>11910</v>
      </c>
      <c r="J22" s="23">
        <v>0.5</v>
      </c>
      <c r="K22" s="23">
        <v>0.66666666666666663</v>
      </c>
      <c r="L22" s="23">
        <v>0</v>
      </c>
      <c r="M22" s="23">
        <v>0</v>
      </c>
      <c r="N22" s="24">
        <v>30</v>
      </c>
    </row>
    <row r="23" spans="2:14" x14ac:dyDescent="0.2">
      <c r="B23" s="33" t="s">
        <v>253</v>
      </c>
      <c r="C23" s="18" t="s">
        <v>258</v>
      </c>
      <c r="D23" s="18" t="s">
        <v>372</v>
      </c>
      <c r="E23" s="23" t="s">
        <v>574</v>
      </c>
      <c r="F23" s="23" t="s">
        <v>574</v>
      </c>
      <c r="G23" s="23" t="s">
        <v>574</v>
      </c>
      <c r="H23" s="23" t="s">
        <v>574</v>
      </c>
      <c r="I23" s="24" t="s">
        <v>574</v>
      </c>
      <c r="J23" s="23" t="s">
        <v>574</v>
      </c>
      <c r="K23" s="23" t="s">
        <v>574</v>
      </c>
      <c r="L23" s="23" t="s">
        <v>574</v>
      </c>
      <c r="M23" s="23" t="s">
        <v>574</v>
      </c>
      <c r="N23" s="24" t="s">
        <v>574</v>
      </c>
    </row>
    <row r="24" spans="2:14" x14ac:dyDescent="0.2">
      <c r="B24" s="33" t="s">
        <v>253</v>
      </c>
      <c r="C24" s="18" t="s">
        <v>259</v>
      </c>
      <c r="D24" s="18" t="s">
        <v>373</v>
      </c>
      <c r="E24" s="23">
        <v>0.48083941605839414</v>
      </c>
      <c r="F24" s="23">
        <v>0.51094890510948909</v>
      </c>
      <c r="G24" s="23">
        <v>0</v>
      </c>
      <c r="H24" s="23">
        <v>7.2992700729927005E-3</v>
      </c>
      <c r="I24" s="24">
        <v>5480</v>
      </c>
      <c r="J24" s="23">
        <v>0.53846153846153844</v>
      </c>
      <c r="K24" s="23">
        <v>0.38461538461538464</v>
      </c>
      <c r="L24" s="23">
        <v>0</v>
      </c>
      <c r="M24" s="23">
        <v>0</v>
      </c>
      <c r="N24" s="24">
        <v>65</v>
      </c>
    </row>
    <row r="25" spans="2:14" x14ac:dyDescent="0.2">
      <c r="B25" s="33" t="s">
        <v>243</v>
      </c>
      <c r="C25" s="18" t="s">
        <v>260</v>
      </c>
      <c r="D25" s="18" t="s">
        <v>350</v>
      </c>
      <c r="E25" s="23">
        <v>0.47090066674200476</v>
      </c>
      <c r="F25" s="23">
        <v>0.5276302407051644</v>
      </c>
      <c r="G25" s="23">
        <v>1.2430783139337777E-3</v>
      </c>
      <c r="H25" s="23">
        <v>2.2601423889705052E-4</v>
      </c>
      <c r="I25" s="24">
        <v>44245</v>
      </c>
      <c r="J25" s="23">
        <v>0.47058823529411764</v>
      </c>
      <c r="K25" s="23">
        <v>0.52941176470588236</v>
      </c>
      <c r="L25" s="23">
        <v>0</v>
      </c>
      <c r="M25" s="23">
        <v>0</v>
      </c>
      <c r="N25" s="24">
        <v>850</v>
      </c>
    </row>
    <row r="26" spans="2:14" x14ac:dyDescent="0.2">
      <c r="B26" s="33" t="s">
        <v>243</v>
      </c>
      <c r="C26" s="18" t="s">
        <v>261</v>
      </c>
      <c r="D26" s="18" t="s">
        <v>351</v>
      </c>
      <c r="E26" s="23">
        <v>0.48392667375132836</v>
      </c>
      <c r="F26" s="23">
        <v>0.51580765143464402</v>
      </c>
      <c r="G26" s="23">
        <v>0</v>
      </c>
      <c r="H26" s="23">
        <v>2.6567481402763017E-4</v>
      </c>
      <c r="I26" s="24">
        <v>37640</v>
      </c>
      <c r="J26" s="23">
        <v>0.47008547008547008</v>
      </c>
      <c r="K26" s="23">
        <v>0.52991452991452992</v>
      </c>
      <c r="L26" s="23">
        <v>0</v>
      </c>
      <c r="M26" s="23">
        <v>0</v>
      </c>
      <c r="N26" s="24">
        <v>585</v>
      </c>
    </row>
    <row r="27" spans="2:14" x14ac:dyDescent="0.2">
      <c r="B27" s="33" t="s">
        <v>243</v>
      </c>
      <c r="C27" s="18" t="s">
        <v>262</v>
      </c>
      <c r="D27" s="18" t="s">
        <v>352</v>
      </c>
      <c r="E27" s="23">
        <v>0.49457924625709859</v>
      </c>
      <c r="F27" s="23">
        <v>0.50542075374290141</v>
      </c>
      <c r="G27" s="23">
        <v>0</v>
      </c>
      <c r="H27" s="23">
        <v>5.1626226122870422E-4</v>
      </c>
      <c r="I27" s="24">
        <v>9685</v>
      </c>
      <c r="J27" s="23">
        <v>0.44680851063829785</v>
      </c>
      <c r="K27" s="23">
        <v>0.53191489361702127</v>
      </c>
      <c r="L27" s="23">
        <v>0</v>
      </c>
      <c r="M27" s="23">
        <v>0</v>
      </c>
      <c r="N27" s="24">
        <v>235</v>
      </c>
    </row>
    <row r="28" spans="2:14" x14ac:dyDescent="0.2">
      <c r="B28" s="33" t="s">
        <v>243</v>
      </c>
      <c r="C28" s="18" t="s">
        <v>263</v>
      </c>
      <c r="D28" s="18" t="s">
        <v>353</v>
      </c>
      <c r="E28" s="23">
        <v>0.47832699619771862</v>
      </c>
      <c r="F28" s="23">
        <v>0.52167300380228132</v>
      </c>
      <c r="G28" s="23">
        <v>0</v>
      </c>
      <c r="H28" s="23">
        <v>3.8022813688212925E-4</v>
      </c>
      <c r="I28" s="24">
        <v>13150</v>
      </c>
      <c r="J28" s="23">
        <v>0.44067796610169491</v>
      </c>
      <c r="K28" s="23">
        <v>0.55932203389830504</v>
      </c>
      <c r="L28" s="23">
        <v>0</v>
      </c>
      <c r="M28" s="23">
        <v>0</v>
      </c>
      <c r="N28" s="24">
        <v>590</v>
      </c>
    </row>
    <row r="29" spans="2:14" x14ac:dyDescent="0.2">
      <c r="B29" s="33" t="s">
        <v>243</v>
      </c>
      <c r="C29" s="18" t="s">
        <v>264</v>
      </c>
      <c r="D29" s="18" t="s">
        <v>354</v>
      </c>
      <c r="E29" s="23">
        <v>0.48838495575221241</v>
      </c>
      <c r="F29" s="23">
        <v>0.50663716814159288</v>
      </c>
      <c r="G29" s="23">
        <v>4.4247787610619468E-3</v>
      </c>
      <c r="H29" s="23">
        <v>0</v>
      </c>
      <c r="I29" s="24">
        <v>9040</v>
      </c>
      <c r="J29" s="23">
        <v>0.46250000000000002</v>
      </c>
      <c r="K29" s="23">
        <v>0.53125</v>
      </c>
      <c r="L29" s="23">
        <v>6.2500000000000003E-3</v>
      </c>
      <c r="M29" s="23">
        <v>0</v>
      </c>
      <c r="N29" s="24">
        <v>800</v>
      </c>
    </row>
    <row r="30" spans="2:14" x14ac:dyDescent="0.2">
      <c r="B30" s="33" t="s">
        <v>265</v>
      </c>
      <c r="C30" s="18" t="s">
        <v>266</v>
      </c>
      <c r="D30" s="18" t="s">
        <v>374</v>
      </c>
      <c r="E30" s="23" t="s">
        <v>574</v>
      </c>
      <c r="F30" s="23" t="s">
        <v>574</v>
      </c>
      <c r="G30" s="23" t="s">
        <v>574</v>
      </c>
      <c r="H30" s="23" t="s">
        <v>574</v>
      </c>
      <c r="I30" s="24" t="s">
        <v>574</v>
      </c>
      <c r="J30" s="23" t="s">
        <v>574</v>
      </c>
      <c r="K30" s="23" t="s">
        <v>574</v>
      </c>
      <c r="L30" s="23" t="s">
        <v>574</v>
      </c>
      <c r="M30" s="23" t="s">
        <v>574</v>
      </c>
      <c r="N30" s="24" t="s">
        <v>574</v>
      </c>
    </row>
    <row r="31" spans="2:14" x14ac:dyDescent="0.2">
      <c r="B31" s="33" t="s">
        <v>265</v>
      </c>
      <c r="C31" s="18" t="s">
        <v>267</v>
      </c>
      <c r="D31" s="18" t="s">
        <v>375</v>
      </c>
      <c r="E31" s="23">
        <v>0.4275409836065574</v>
      </c>
      <c r="F31" s="23">
        <v>0.57245901639344265</v>
      </c>
      <c r="G31" s="23">
        <v>0</v>
      </c>
      <c r="H31" s="23">
        <v>0</v>
      </c>
      <c r="I31" s="24">
        <v>7625</v>
      </c>
      <c r="J31" s="23">
        <v>0.44827586206896552</v>
      </c>
      <c r="K31" s="23">
        <v>0.55172413793103448</v>
      </c>
      <c r="L31" s="23">
        <v>0</v>
      </c>
      <c r="M31" s="23">
        <v>0</v>
      </c>
      <c r="N31" s="24">
        <v>145</v>
      </c>
    </row>
    <row r="32" spans="2:14" x14ac:dyDescent="0.2">
      <c r="B32" s="33" t="s">
        <v>265</v>
      </c>
      <c r="C32" s="18" t="s">
        <v>268</v>
      </c>
      <c r="D32" s="18" t="s">
        <v>376</v>
      </c>
      <c r="E32" s="23">
        <v>0.4663133989401968</v>
      </c>
      <c r="F32" s="23">
        <v>0.53217259651778959</v>
      </c>
      <c r="G32" s="23">
        <v>1.514004542013626E-3</v>
      </c>
      <c r="H32" s="23">
        <v>0</v>
      </c>
      <c r="I32" s="24">
        <v>6605</v>
      </c>
      <c r="J32" s="23">
        <v>0.5</v>
      </c>
      <c r="K32" s="23">
        <v>0.5</v>
      </c>
      <c r="L32" s="23">
        <v>0</v>
      </c>
      <c r="M32" s="23">
        <v>0</v>
      </c>
      <c r="N32" s="24">
        <v>630</v>
      </c>
    </row>
    <row r="33" spans="2:14" x14ac:dyDescent="0.2">
      <c r="B33" s="33" t="s">
        <v>265</v>
      </c>
      <c r="C33" s="18" t="s">
        <v>269</v>
      </c>
      <c r="D33" s="18" t="s">
        <v>355</v>
      </c>
      <c r="E33" s="23">
        <v>0.47789824854045038</v>
      </c>
      <c r="F33" s="23">
        <v>0.52015568529329992</v>
      </c>
      <c r="G33" s="23">
        <v>1.9460661662496525E-3</v>
      </c>
      <c r="H33" s="23">
        <v>0</v>
      </c>
      <c r="I33" s="24">
        <v>17985</v>
      </c>
      <c r="J33" s="23">
        <v>0.44871794871794873</v>
      </c>
      <c r="K33" s="23">
        <v>0.53846153846153844</v>
      </c>
      <c r="L33" s="23">
        <v>0</v>
      </c>
      <c r="M33" s="23">
        <v>0</v>
      </c>
      <c r="N33" s="24">
        <v>390</v>
      </c>
    </row>
    <row r="34" spans="2:14" x14ac:dyDescent="0.2">
      <c r="B34" s="33" t="s">
        <v>265</v>
      </c>
      <c r="C34" s="18" t="s">
        <v>270</v>
      </c>
      <c r="D34" s="18" t="s">
        <v>377</v>
      </c>
      <c r="E34" s="23" t="s">
        <v>574</v>
      </c>
      <c r="F34" s="23" t="s">
        <v>574</v>
      </c>
      <c r="G34" s="23" t="s">
        <v>574</v>
      </c>
      <c r="H34" s="23" t="s">
        <v>574</v>
      </c>
      <c r="I34" s="24" t="s">
        <v>574</v>
      </c>
      <c r="J34" s="23" t="s">
        <v>574</v>
      </c>
      <c r="K34" s="23" t="s">
        <v>574</v>
      </c>
      <c r="L34" s="23" t="s">
        <v>574</v>
      </c>
      <c r="M34" s="23" t="s">
        <v>574</v>
      </c>
      <c r="N34" s="24" t="s">
        <v>574</v>
      </c>
    </row>
    <row r="35" spans="2:14" x14ac:dyDescent="0.2">
      <c r="B35" s="33" t="s">
        <v>265</v>
      </c>
      <c r="C35" s="18" t="s">
        <v>271</v>
      </c>
      <c r="D35" s="18" t="s">
        <v>378</v>
      </c>
      <c r="E35" s="23" t="s">
        <v>574</v>
      </c>
      <c r="F35" s="23" t="s">
        <v>574</v>
      </c>
      <c r="G35" s="23" t="s">
        <v>574</v>
      </c>
      <c r="H35" s="23" t="s">
        <v>574</v>
      </c>
      <c r="I35" s="24" t="s">
        <v>574</v>
      </c>
      <c r="J35" s="23" t="s">
        <v>574</v>
      </c>
      <c r="K35" s="23" t="s">
        <v>574</v>
      </c>
      <c r="L35" s="23" t="s">
        <v>574</v>
      </c>
      <c r="M35" s="23" t="s">
        <v>574</v>
      </c>
      <c r="N35" s="24" t="s">
        <v>574</v>
      </c>
    </row>
    <row r="36" spans="2:14" x14ac:dyDescent="0.2">
      <c r="B36" s="33" t="s">
        <v>265</v>
      </c>
      <c r="C36" s="18" t="s">
        <v>272</v>
      </c>
      <c r="D36" s="18" t="s">
        <v>379</v>
      </c>
      <c r="E36" s="23" t="s">
        <v>574</v>
      </c>
      <c r="F36" s="23" t="s">
        <v>574</v>
      </c>
      <c r="G36" s="23" t="s">
        <v>574</v>
      </c>
      <c r="H36" s="23" t="s">
        <v>574</v>
      </c>
      <c r="I36" s="24" t="s">
        <v>574</v>
      </c>
      <c r="J36" s="23" t="s">
        <v>574</v>
      </c>
      <c r="K36" s="23" t="s">
        <v>574</v>
      </c>
      <c r="L36" s="23" t="s">
        <v>574</v>
      </c>
      <c r="M36" s="23" t="s">
        <v>574</v>
      </c>
      <c r="N36" s="24" t="s">
        <v>574</v>
      </c>
    </row>
    <row r="37" spans="2:14" x14ac:dyDescent="0.2">
      <c r="B37" s="33" t="s">
        <v>265</v>
      </c>
      <c r="C37" s="18" t="s">
        <v>273</v>
      </c>
      <c r="D37" s="18" t="s">
        <v>356</v>
      </c>
      <c r="E37" s="23" t="s">
        <v>574</v>
      </c>
      <c r="F37" s="23" t="s">
        <v>574</v>
      </c>
      <c r="G37" s="23" t="s">
        <v>574</v>
      </c>
      <c r="H37" s="23" t="s">
        <v>574</v>
      </c>
      <c r="I37" s="24" t="s">
        <v>574</v>
      </c>
      <c r="J37" s="23" t="s">
        <v>574</v>
      </c>
      <c r="K37" s="23" t="s">
        <v>574</v>
      </c>
      <c r="L37" s="23" t="s">
        <v>574</v>
      </c>
      <c r="M37" s="23" t="s">
        <v>574</v>
      </c>
      <c r="N37" s="24" t="s">
        <v>574</v>
      </c>
    </row>
    <row r="38" spans="2:14" x14ac:dyDescent="0.2">
      <c r="B38" s="33" t="s">
        <v>265</v>
      </c>
      <c r="C38" s="18" t="s">
        <v>274</v>
      </c>
      <c r="D38" s="18" t="s">
        <v>380</v>
      </c>
      <c r="E38" s="23">
        <v>0.46982758620689657</v>
      </c>
      <c r="F38" s="23">
        <v>0.52524630541871919</v>
      </c>
      <c r="G38" s="23">
        <v>4.3103448275862068E-3</v>
      </c>
      <c r="H38" s="23">
        <v>6.1576354679802956E-4</v>
      </c>
      <c r="I38" s="24">
        <v>8120</v>
      </c>
      <c r="J38" s="23">
        <v>0.51249999999999996</v>
      </c>
      <c r="K38" s="23">
        <v>0.47499999999999998</v>
      </c>
      <c r="L38" s="23">
        <v>0</v>
      </c>
      <c r="M38" s="23">
        <v>0</v>
      </c>
      <c r="N38" s="24">
        <v>400</v>
      </c>
    </row>
    <row r="39" spans="2:14" x14ac:dyDescent="0.2">
      <c r="B39" s="33" t="s">
        <v>265</v>
      </c>
      <c r="C39" s="18" t="s">
        <v>275</v>
      </c>
      <c r="D39" s="18" t="s">
        <v>357</v>
      </c>
      <c r="E39" s="23">
        <v>0.44837515425750718</v>
      </c>
      <c r="F39" s="23">
        <v>0.55100781571369806</v>
      </c>
      <c r="G39" s="23">
        <v>2.0567667626491157E-4</v>
      </c>
      <c r="H39" s="23">
        <v>4.1135335252982314E-4</v>
      </c>
      <c r="I39" s="24">
        <v>24310</v>
      </c>
      <c r="J39" s="23" t="s">
        <v>574</v>
      </c>
      <c r="K39" s="23" t="s">
        <v>574</v>
      </c>
      <c r="L39" s="23" t="s">
        <v>574</v>
      </c>
      <c r="M39" s="23" t="s">
        <v>574</v>
      </c>
      <c r="N39" s="24" t="s">
        <v>574</v>
      </c>
    </row>
    <row r="40" spans="2:14" x14ac:dyDescent="0.2">
      <c r="B40" s="33" t="s">
        <v>265</v>
      </c>
      <c r="C40" s="18" t="s">
        <v>276</v>
      </c>
      <c r="D40" s="18" t="s">
        <v>381</v>
      </c>
      <c r="E40" s="23">
        <v>0.48691860465116277</v>
      </c>
      <c r="F40" s="23">
        <v>0.51235465116279066</v>
      </c>
      <c r="G40" s="23">
        <v>0</v>
      </c>
      <c r="H40" s="23">
        <v>0</v>
      </c>
      <c r="I40" s="24">
        <v>6880</v>
      </c>
      <c r="J40" s="23">
        <v>0.7142857142857143</v>
      </c>
      <c r="K40" s="23">
        <v>0.42857142857142855</v>
      </c>
      <c r="L40" s="23">
        <v>0</v>
      </c>
      <c r="M40" s="23">
        <v>0</v>
      </c>
      <c r="N40" s="24">
        <v>35</v>
      </c>
    </row>
    <row r="41" spans="2:14" x14ac:dyDescent="0.2">
      <c r="B41" s="33" t="s">
        <v>277</v>
      </c>
      <c r="C41" s="18" t="s">
        <v>278</v>
      </c>
      <c r="D41" s="18" t="s">
        <v>358</v>
      </c>
      <c r="E41" s="23" t="s">
        <v>574</v>
      </c>
      <c r="F41" s="23" t="s">
        <v>574</v>
      </c>
      <c r="G41" s="23" t="s">
        <v>574</v>
      </c>
      <c r="H41" s="23" t="s">
        <v>574</v>
      </c>
      <c r="I41" s="24" t="s">
        <v>574</v>
      </c>
      <c r="J41" s="23" t="s">
        <v>574</v>
      </c>
      <c r="K41" s="23" t="s">
        <v>574</v>
      </c>
      <c r="L41" s="23" t="s">
        <v>574</v>
      </c>
      <c r="M41" s="23" t="s">
        <v>574</v>
      </c>
      <c r="N41" s="24" t="s">
        <v>574</v>
      </c>
    </row>
    <row r="42" spans="2:14" x14ac:dyDescent="0.2">
      <c r="B42" s="33" t="s">
        <v>277</v>
      </c>
      <c r="C42" s="18" t="s">
        <v>279</v>
      </c>
      <c r="D42" s="18" t="s">
        <v>382</v>
      </c>
      <c r="E42" s="23">
        <v>0.46287417390177532</v>
      </c>
      <c r="F42" s="23">
        <v>0.53582998574575613</v>
      </c>
      <c r="G42" s="23">
        <v>1.295840352468576E-3</v>
      </c>
      <c r="H42" s="23">
        <v>0</v>
      </c>
      <c r="I42" s="24">
        <v>38585</v>
      </c>
      <c r="J42" s="23">
        <v>0.47089947089947087</v>
      </c>
      <c r="K42" s="23">
        <v>0.52910052910052907</v>
      </c>
      <c r="L42" s="23">
        <v>0</v>
      </c>
      <c r="M42" s="23">
        <v>0</v>
      </c>
      <c r="N42" s="24">
        <v>945</v>
      </c>
    </row>
    <row r="43" spans="2:14" x14ac:dyDescent="0.2">
      <c r="B43" s="33" t="s">
        <v>277</v>
      </c>
      <c r="C43" s="18" t="s">
        <v>280</v>
      </c>
      <c r="D43" s="18" t="s">
        <v>383</v>
      </c>
      <c r="E43" s="23">
        <v>0.48244039989746218</v>
      </c>
      <c r="F43" s="23">
        <v>0.51371443219687263</v>
      </c>
      <c r="G43" s="23">
        <v>3.5888233786208665E-3</v>
      </c>
      <c r="H43" s="23">
        <v>0</v>
      </c>
      <c r="I43" s="24">
        <v>19505</v>
      </c>
      <c r="J43" s="23">
        <v>0.40828402366863903</v>
      </c>
      <c r="K43" s="23">
        <v>0.59171597633136097</v>
      </c>
      <c r="L43" s="23">
        <v>0</v>
      </c>
      <c r="M43" s="23">
        <v>0</v>
      </c>
      <c r="N43" s="24">
        <v>845</v>
      </c>
    </row>
    <row r="44" spans="2:14" x14ac:dyDescent="0.2">
      <c r="B44" s="33" t="s">
        <v>277</v>
      </c>
      <c r="C44" s="18" t="s">
        <v>281</v>
      </c>
      <c r="D44" s="18" t="s">
        <v>359</v>
      </c>
      <c r="E44" s="23">
        <v>0.49197860962566847</v>
      </c>
      <c r="F44" s="23">
        <v>0.50802139037433158</v>
      </c>
      <c r="G44" s="23">
        <v>0</v>
      </c>
      <c r="H44" s="23">
        <v>0</v>
      </c>
      <c r="I44" s="24">
        <v>4675</v>
      </c>
      <c r="J44" s="23">
        <v>0.55555555555555558</v>
      </c>
      <c r="K44" s="23">
        <v>0.45833333333333331</v>
      </c>
      <c r="L44" s="23">
        <v>0</v>
      </c>
      <c r="M44" s="23">
        <v>0</v>
      </c>
      <c r="N44" s="24">
        <v>360</v>
      </c>
    </row>
    <row r="45" spans="2:14" x14ac:dyDescent="0.2">
      <c r="B45" s="33" t="s">
        <v>282</v>
      </c>
      <c r="C45" s="18" t="s">
        <v>283</v>
      </c>
      <c r="D45" s="18" t="s">
        <v>384</v>
      </c>
      <c r="E45" s="23">
        <v>0.46041055718475071</v>
      </c>
      <c r="F45" s="23">
        <v>0.53958944281524923</v>
      </c>
      <c r="G45" s="23">
        <v>0</v>
      </c>
      <c r="H45" s="23">
        <v>0</v>
      </c>
      <c r="I45" s="24">
        <v>17050</v>
      </c>
      <c r="J45" s="23">
        <v>0.50724637681159424</v>
      </c>
      <c r="K45" s="23">
        <v>0.49275362318840582</v>
      </c>
      <c r="L45" s="23">
        <v>0</v>
      </c>
      <c r="M45" s="23">
        <v>0</v>
      </c>
      <c r="N45" s="24">
        <v>345</v>
      </c>
    </row>
    <row r="46" spans="2:14" x14ac:dyDescent="0.2">
      <c r="B46" s="33" t="s">
        <v>282</v>
      </c>
      <c r="C46" s="18" t="s">
        <v>284</v>
      </c>
      <c r="D46" s="18" t="s">
        <v>360</v>
      </c>
      <c r="E46" s="23">
        <v>0.48593852190974496</v>
      </c>
      <c r="F46" s="23">
        <v>0.51384347067800307</v>
      </c>
      <c r="G46" s="23">
        <v>2.1800741225201656E-4</v>
      </c>
      <c r="H46" s="23">
        <v>0</v>
      </c>
      <c r="I46" s="24">
        <v>22935</v>
      </c>
      <c r="J46" s="23">
        <v>0.46153846153846156</v>
      </c>
      <c r="K46" s="23">
        <v>0.53846153846153844</v>
      </c>
      <c r="L46" s="23">
        <v>0</v>
      </c>
      <c r="M46" s="23">
        <v>0</v>
      </c>
      <c r="N46" s="24">
        <v>650</v>
      </c>
    </row>
    <row r="47" spans="2:14" x14ac:dyDescent="0.2">
      <c r="B47" s="33" t="s">
        <v>282</v>
      </c>
      <c r="C47" s="18" t="s">
        <v>285</v>
      </c>
      <c r="D47" s="18" t="s">
        <v>385</v>
      </c>
      <c r="E47" s="23">
        <v>0.4690328727965698</v>
      </c>
      <c r="F47" s="23">
        <v>0.53025250119104339</v>
      </c>
      <c r="G47" s="23">
        <v>7.1462601238685087E-4</v>
      </c>
      <c r="H47" s="23">
        <v>0</v>
      </c>
      <c r="I47" s="24">
        <v>20990</v>
      </c>
      <c r="J47" s="23">
        <v>0.4702702702702703</v>
      </c>
      <c r="K47" s="23">
        <v>0.52972972972972976</v>
      </c>
      <c r="L47" s="23">
        <v>0</v>
      </c>
      <c r="M47" s="23">
        <v>0</v>
      </c>
      <c r="N47" s="24">
        <v>1850</v>
      </c>
    </row>
    <row r="48" spans="2:14" x14ac:dyDescent="0.2">
      <c r="B48" s="33" t="s">
        <v>286</v>
      </c>
      <c r="C48" s="18" t="s">
        <v>287</v>
      </c>
      <c r="D48" s="18" t="s">
        <v>386</v>
      </c>
      <c r="E48" s="23">
        <v>0.37790609329889074</v>
      </c>
      <c r="F48" s="23">
        <v>0.44567694879197689</v>
      </c>
      <c r="G48" s="23">
        <v>1.215620726333384E-3</v>
      </c>
      <c r="H48" s="23">
        <v>0.17520133718279896</v>
      </c>
      <c r="I48" s="24">
        <v>32905</v>
      </c>
      <c r="J48" s="23">
        <v>0.46982758620689657</v>
      </c>
      <c r="K48" s="23">
        <v>0.52586206896551724</v>
      </c>
      <c r="L48" s="23">
        <v>4.3103448275862068E-3</v>
      </c>
      <c r="M48" s="23">
        <v>0</v>
      </c>
      <c r="N48" s="24">
        <v>1160</v>
      </c>
    </row>
    <row r="49" spans="2:14" x14ac:dyDescent="0.2">
      <c r="B49" s="33" t="s">
        <v>286</v>
      </c>
      <c r="C49" s="18" t="s">
        <v>288</v>
      </c>
      <c r="D49" s="18" t="s">
        <v>361</v>
      </c>
      <c r="E49" s="23">
        <v>0.51107011070110697</v>
      </c>
      <c r="F49" s="23">
        <v>0.48892988929889297</v>
      </c>
      <c r="G49" s="23">
        <v>0</v>
      </c>
      <c r="H49" s="23">
        <v>0</v>
      </c>
      <c r="I49" s="24">
        <v>2710</v>
      </c>
      <c r="J49" s="23" t="s">
        <v>574</v>
      </c>
      <c r="K49" s="23" t="s">
        <v>574</v>
      </c>
      <c r="L49" s="23" t="s">
        <v>574</v>
      </c>
      <c r="M49" s="23" t="s">
        <v>574</v>
      </c>
      <c r="N49" s="24" t="s">
        <v>574</v>
      </c>
    </row>
    <row r="50" spans="2:14" x14ac:dyDescent="0.2">
      <c r="B50" s="33" t="s">
        <v>286</v>
      </c>
      <c r="C50" s="18" t="s">
        <v>289</v>
      </c>
      <c r="D50" s="18" t="s">
        <v>362</v>
      </c>
      <c r="E50" s="23">
        <v>0.46761501210653755</v>
      </c>
      <c r="F50" s="23">
        <v>0.53177966101694918</v>
      </c>
      <c r="G50" s="23">
        <v>0</v>
      </c>
      <c r="H50" s="23">
        <v>6.0532687651331722E-4</v>
      </c>
      <c r="I50" s="24">
        <v>16520</v>
      </c>
      <c r="J50" s="23">
        <v>0.42600896860986548</v>
      </c>
      <c r="K50" s="23">
        <v>0.57399103139013452</v>
      </c>
      <c r="L50" s="23">
        <v>0</v>
      </c>
      <c r="M50" s="23">
        <v>0</v>
      </c>
      <c r="N50" s="24">
        <v>1115</v>
      </c>
    </row>
    <row r="51" spans="2:14" x14ac:dyDescent="0.2">
      <c r="B51" s="33" t="s">
        <v>286</v>
      </c>
      <c r="C51" s="18" t="s">
        <v>290</v>
      </c>
      <c r="D51" s="18" t="s">
        <v>387</v>
      </c>
      <c r="E51" s="23">
        <v>0.47540147846036196</v>
      </c>
      <c r="F51" s="23">
        <v>0.52434361458067802</v>
      </c>
      <c r="G51" s="23">
        <v>0</v>
      </c>
      <c r="H51" s="23">
        <v>2.5490695895997962E-4</v>
      </c>
      <c r="I51" s="24">
        <v>19615</v>
      </c>
      <c r="J51" s="23">
        <v>0.5053763440860215</v>
      </c>
      <c r="K51" s="23">
        <v>0.4838709677419355</v>
      </c>
      <c r="L51" s="23">
        <v>0</v>
      </c>
      <c r="M51" s="23">
        <v>0</v>
      </c>
      <c r="N51" s="24">
        <v>465</v>
      </c>
    </row>
    <row r="52" spans="2:14" x14ac:dyDescent="0.2">
      <c r="B52" s="33" t="s">
        <v>286</v>
      </c>
      <c r="C52" s="18" t="s">
        <v>291</v>
      </c>
      <c r="D52" s="18" t="s">
        <v>388</v>
      </c>
      <c r="E52" s="23">
        <v>0.49818181818181817</v>
      </c>
      <c r="F52" s="23">
        <v>0.50181818181818183</v>
      </c>
      <c r="G52" s="23">
        <v>0</v>
      </c>
      <c r="H52" s="23">
        <v>0</v>
      </c>
      <c r="I52" s="24">
        <v>1375</v>
      </c>
      <c r="J52" s="23" t="s">
        <v>574</v>
      </c>
      <c r="K52" s="23" t="s">
        <v>574</v>
      </c>
      <c r="L52" s="23" t="s">
        <v>574</v>
      </c>
      <c r="M52" s="23" t="s">
        <v>574</v>
      </c>
      <c r="N52" s="24" t="s">
        <v>574</v>
      </c>
    </row>
    <row r="53" spans="2:14" x14ac:dyDescent="0.2">
      <c r="B53" s="33" t="s">
        <v>286</v>
      </c>
      <c r="C53" s="18" t="s">
        <v>292</v>
      </c>
      <c r="D53" s="18" t="s">
        <v>363</v>
      </c>
      <c r="E53" s="23" t="s">
        <v>574</v>
      </c>
      <c r="F53" s="23" t="s">
        <v>574</v>
      </c>
      <c r="G53" s="23" t="s">
        <v>574</v>
      </c>
      <c r="H53" s="23" t="s">
        <v>574</v>
      </c>
      <c r="I53" s="24" t="s">
        <v>574</v>
      </c>
      <c r="J53" s="23" t="s">
        <v>574</v>
      </c>
      <c r="K53" s="23" t="s">
        <v>574</v>
      </c>
      <c r="L53" s="23" t="s">
        <v>574</v>
      </c>
      <c r="M53" s="23" t="s">
        <v>574</v>
      </c>
      <c r="N53" s="24" t="s">
        <v>574</v>
      </c>
    </row>
    <row r="54" spans="2:14" x14ac:dyDescent="0.2">
      <c r="B54" s="33" t="s">
        <v>293</v>
      </c>
      <c r="C54" s="18" t="s">
        <v>294</v>
      </c>
      <c r="D54" s="18" t="s">
        <v>364</v>
      </c>
      <c r="E54" s="23">
        <v>0.49504950495049505</v>
      </c>
      <c r="F54" s="23">
        <v>0.50495049504950495</v>
      </c>
      <c r="G54" s="23">
        <v>0</v>
      </c>
      <c r="H54" s="23">
        <v>0</v>
      </c>
      <c r="I54" s="24">
        <v>8585</v>
      </c>
      <c r="J54" s="23">
        <v>0.53608247422680411</v>
      </c>
      <c r="K54" s="23">
        <v>0.46391752577319589</v>
      </c>
      <c r="L54" s="23">
        <v>0</v>
      </c>
      <c r="M54" s="23">
        <v>0</v>
      </c>
      <c r="N54" s="24">
        <v>485</v>
      </c>
    </row>
    <row r="55" spans="2:14" x14ac:dyDescent="0.2">
      <c r="B55" s="33" t="s">
        <v>293</v>
      </c>
      <c r="C55" s="18" t="s">
        <v>295</v>
      </c>
      <c r="D55" s="18" t="s">
        <v>389</v>
      </c>
      <c r="E55" s="23">
        <v>0.48493150684931507</v>
      </c>
      <c r="F55" s="23">
        <v>0.51324200913242013</v>
      </c>
      <c r="G55" s="23">
        <v>0</v>
      </c>
      <c r="H55" s="23">
        <v>9.1324200913242006E-4</v>
      </c>
      <c r="I55" s="24">
        <v>5475</v>
      </c>
      <c r="J55" s="23">
        <v>0.44117647058823528</v>
      </c>
      <c r="K55" s="23">
        <v>0.55882352941176472</v>
      </c>
      <c r="L55" s="23">
        <v>0</v>
      </c>
      <c r="M55" s="23">
        <v>0</v>
      </c>
      <c r="N55" s="24">
        <v>340</v>
      </c>
    </row>
    <row r="56" spans="2:14" x14ac:dyDescent="0.2">
      <c r="B56" s="33" t="s">
        <v>293</v>
      </c>
      <c r="C56" s="18" t="s">
        <v>296</v>
      </c>
      <c r="D56" s="18" t="s">
        <v>365</v>
      </c>
      <c r="E56" s="23" t="s">
        <v>574</v>
      </c>
      <c r="F56" s="23" t="s">
        <v>574</v>
      </c>
      <c r="G56" s="23" t="s">
        <v>574</v>
      </c>
      <c r="H56" s="23" t="s">
        <v>574</v>
      </c>
      <c r="I56" s="24" t="s">
        <v>574</v>
      </c>
      <c r="J56" s="23" t="s">
        <v>574</v>
      </c>
      <c r="K56" s="23" t="s">
        <v>574</v>
      </c>
      <c r="L56" s="23" t="s">
        <v>574</v>
      </c>
      <c r="M56" s="23" t="s">
        <v>574</v>
      </c>
      <c r="N56" s="24" t="s">
        <v>574</v>
      </c>
    </row>
    <row r="57" spans="2:14" x14ac:dyDescent="0.2">
      <c r="B57" s="33" t="s">
        <v>293</v>
      </c>
      <c r="C57" s="18" t="s">
        <v>297</v>
      </c>
      <c r="D57" s="18" t="s">
        <v>366</v>
      </c>
      <c r="E57" s="23">
        <v>0.48872180451127817</v>
      </c>
      <c r="F57" s="23">
        <v>0.51127819548872178</v>
      </c>
      <c r="G57" s="23">
        <v>0</v>
      </c>
      <c r="H57" s="23">
        <v>0</v>
      </c>
      <c r="I57" s="24">
        <v>8645</v>
      </c>
      <c r="J57" s="23">
        <v>0.51948051948051943</v>
      </c>
      <c r="K57" s="23">
        <v>0.48051948051948051</v>
      </c>
      <c r="L57" s="23">
        <v>0</v>
      </c>
      <c r="M57" s="23">
        <v>0</v>
      </c>
      <c r="N57" s="24">
        <v>385</v>
      </c>
    </row>
    <row r="58" spans="2:14" x14ac:dyDescent="0.2">
      <c r="B58" s="33" t="s">
        <v>293</v>
      </c>
      <c r="C58" s="18" t="s">
        <v>298</v>
      </c>
      <c r="D58" s="18" t="s">
        <v>390</v>
      </c>
      <c r="E58" s="23">
        <v>0.50230414746543783</v>
      </c>
      <c r="F58" s="23">
        <v>0.49539170506912444</v>
      </c>
      <c r="G58" s="23">
        <v>0</v>
      </c>
      <c r="H58" s="23">
        <v>0</v>
      </c>
      <c r="I58" s="24">
        <v>2170</v>
      </c>
      <c r="J58" s="23">
        <v>0.45161290322580644</v>
      </c>
      <c r="K58" s="23">
        <v>0.5161290322580645</v>
      </c>
      <c r="L58" s="23">
        <v>0</v>
      </c>
      <c r="M58" s="23">
        <v>0</v>
      </c>
      <c r="N58" s="24">
        <v>155</v>
      </c>
    </row>
    <row r="59" spans="2:14" x14ac:dyDescent="0.2">
      <c r="B59" s="33" t="s">
        <v>293</v>
      </c>
      <c r="C59" s="18" t="s">
        <v>299</v>
      </c>
      <c r="D59" s="18" t="s">
        <v>391</v>
      </c>
      <c r="E59" s="23" t="s">
        <v>574</v>
      </c>
      <c r="F59" s="23" t="s">
        <v>574</v>
      </c>
      <c r="G59" s="23" t="s">
        <v>574</v>
      </c>
      <c r="H59" s="23" t="s">
        <v>574</v>
      </c>
      <c r="I59" s="24" t="s">
        <v>574</v>
      </c>
      <c r="J59" s="23" t="s">
        <v>574</v>
      </c>
      <c r="K59" s="23" t="s">
        <v>574</v>
      </c>
      <c r="L59" s="23" t="s">
        <v>574</v>
      </c>
      <c r="M59" s="23" t="s">
        <v>574</v>
      </c>
      <c r="N59" s="24" t="s">
        <v>574</v>
      </c>
    </row>
    <row r="60" spans="2:14" x14ac:dyDescent="0.2">
      <c r="B60" s="33" t="s">
        <v>293</v>
      </c>
      <c r="C60" s="18" t="s">
        <v>300</v>
      </c>
      <c r="D60" s="18" t="s">
        <v>367</v>
      </c>
      <c r="E60" s="23">
        <v>0.44480519480519481</v>
      </c>
      <c r="F60" s="23">
        <v>0.53409090909090906</v>
      </c>
      <c r="G60" s="23">
        <v>0</v>
      </c>
      <c r="H60" s="23">
        <v>2.1103896103896104E-2</v>
      </c>
      <c r="I60" s="24">
        <v>3080</v>
      </c>
      <c r="J60" s="23" t="s">
        <v>574</v>
      </c>
      <c r="K60" s="23" t="s">
        <v>574</v>
      </c>
      <c r="L60" s="23" t="s">
        <v>574</v>
      </c>
      <c r="M60" s="23" t="s">
        <v>574</v>
      </c>
      <c r="N60" s="24" t="s">
        <v>574</v>
      </c>
    </row>
    <row r="61" spans="2:14" ht="6.75" customHeight="1" x14ac:dyDescent="0.2">
      <c r="I61" s="24"/>
    </row>
    <row r="62" spans="2:14" x14ac:dyDescent="0.2">
      <c r="B62" s="33" t="s">
        <v>253</v>
      </c>
      <c r="C62" s="18" t="s">
        <v>39</v>
      </c>
      <c r="D62" s="21" t="s">
        <v>154</v>
      </c>
      <c r="E62" s="23">
        <v>0.39235412474849096</v>
      </c>
      <c r="F62" s="23">
        <v>0.60160965794768617</v>
      </c>
      <c r="G62" s="23">
        <v>6.0362173038229373E-3</v>
      </c>
      <c r="H62" s="23">
        <v>0</v>
      </c>
      <c r="I62" s="24">
        <v>2485</v>
      </c>
      <c r="J62" s="23" t="s">
        <v>574</v>
      </c>
      <c r="K62" s="23" t="s">
        <v>574</v>
      </c>
      <c r="L62" s="23" t="s">
        <v>574</v>
      </c>
      <c r="M62" s="23" t="s">
        <v>574</v>
      </c>
      <c r="N62" s="24" t="s">
        <v>574</v>
      </c>
    </row>
    <row r="63" spans="2:14" x14ac:dyDescent="0.2">
      <c r="B63" s="33" t="s">
        <v>253</v>
      </c>
      <c r="C63" s="18" t="s">
        <v>41</v>
      </c>
      <c r="D63" s="21" t="s">
        <v>155</v>
      </c>
      <c r="E63" s="23">
        <v>0.45370370370370372</v>
      </c>
      <c r="F63" s="23">
        <v>0.54629629629629628</v>
      </c>
      <c r="G63" s="23">
        <v>0</v>
      </c>
      <c r="H63" s="23">
        <v>0</v>
      </c>
      <c r="I63" s="24">
        <v>1620</v>
      </c>
      <c r="J63" s="23" t="s">
        <v>575</v>
      </c>
      <c r="K63" s="23" t="s">
        <v>575</v>
      </c>
      <c r="L63" s="23" t="s">
        <v>575</v>
      </c>
      <c r="M63" s="23" t="s">
        <v>575</v>
      </c>
      <c r="N63" s="24" t="s">
        <v>575</v>
      </c>
    </row>
    <row r="64" spans="2:14" x14ac:dyDescent="0.2">
      <c r="B64" s="33" t="s">
        <v>253</v>
      </c>
      <c r="C64" s="18" t="s">
        <v>43</v>
      </c>
      <c r="D64" s="21" t="s">
        <v>303</v>
      </c>
      <c r="E64" s="23">
        <v>0.47990543735224589</v>
      </c>
      <c r="F64" s="23">
        <v>0.52009456264775411</v>
      </c>
      <c r="G64" s="23">
        <v>0</v>
      </c>
      <c r="H64" s="23">
        <v>0</v>
      </c>
      <c r="I64" s="24">
        <v>4230</v>
      </c>
      <c r="J64" s="23">
        <v>0.5</v>
      </c>
      <c r="K64" s="23">
        <v>0.66666666666666663</v>
      </c>
      <c r="L64" s="23">
        <v>0</v>
      </c>
      <c r="M64" s="23">
        <v>0</v>
      </c>
      <c r="N64" s="24">
        <v>30</v>
      </c>
    </row>
    <row r="65" spans="2:14" x14ac:dyDescent="0.2">
      <c r="B65" s="33" t="s">
        <v>253</v>
      </c>
      <c r="C65" s="18" t="s">
        <v>44</v>
      </c>
      <c r="D65" s="21" t="s">
        <v>304</v>
      </c>
      <c r="E65" s="23">
        <v>0.47262247838616717</v>
      </c>
      <c r="F65" s="23">
        <v>0.52276657060518728</v>
      </c>
      <c r="G65" s="23">
        <v>4.0345821325648411E-3</v>
      </c>
      <c r="H65" s="23">
        <v>0</v>
      </c>
      <c r="I65" s="24">
        <v>8675</v>
      </c>
      <c r="J65" s="23">
        <v>0.42168674698795183</v>
      </c>
      <c r="K65" s="23">
        <v>0.57831325301204817</v>
      </c>
      <c r="L65" s="23">
        <v>0</v>
      </c>
      <c r="M65" s="23">
        <v>0</v>
      </c>
      <c r="N65" s="24">
        <v>415</v>
      </c>
    </row>
    <row r="66" spans="2:14" x14ac:dyDescent="0.2">
      <c r="B66" s="33" t="s">
        <v>253</v>
      </c>
      <c r="C66" s="18" t="s">
        <v>529</v>
      </c>
      <c r="D66" s="21" t="s">
        <v>530</v>
      </c>
      <c r="E66" s="23" t="s">
        <v>574</v>
      </c>
      <c r="F66" s="23" t="s">
        <v>574</v>
      </c>
      <c r="G66" s="23" t="s">
        <v>574</v>
      </c>
      <c r="H66" s="23" t="s">
        <v>574</v>
      </c>
      <c r="I66" s="24" t="s">
        <v>574</v>
      </c>
      <c r="J66" s="23" t="s">
        <v>574</v>
      </c>
      <c r="K66" s="23" t="s">
        <v>574</v>
      </c>
      <c r="L66" s="23" t="s">
        <v>574</v>
      </c>
      <c r="M66" s="23" t="s">
        <v>574</v>
      </c>
      <c r="N66" s="24" t="s">
        <v>574</v>
      </c>
    </row>
    <row r="67" spans="2:14" x14ac:dyDescent="0.2">
      <c r="B67" s="33" t="s">
        <v>253</v>
      </c>
      <c r="C67" s="18" t="s">
        <v>437</v>
      </c>
      <c r="D67" s="21" t="s">
        <v>438</v>
      </c>
      <c r="E67" s="23" t="s">
        <v>574</v>
      </c>
      <c r="F67" s="23" t="s">
        <v>574</v>
      </c>
      <c r="G67" s="23" t="s">
        <v>574</v>
      </c>
      <c r="H67" s="23" t="s">
        <v>574</v>
      </c>
      <c r="I67" s="24" t="s">
        <v>574</v>
      </c>
      <c r="J67" s="23" t="s">
        <v>574</v>
      </c>
      <c r="K67" s="23" t="s">
        <v>574</v>
      </c>
      <c r="L67" s="23" t="s">
        <v>574</v>
      </c>
      <c r="M67" s="23" t="s">
        <v>574</v>
      </c>
      <c r="N67" s="24" t="s">
        <v>574</v>
      </c>
    </row>
    <row r="68" spans="2:14" x14ac:dyDescent="0.2">
      <c r="B68" s="33" t="s">
        <v>253</v>
      </c>
      <c r="C68" s="18" t="s">
        <v>51</v>
      </c>
      <c r="D68" s="21" t="s">
        <v>162</v>
      </c>
      <c r="E68" s="23">
        <v>0.49222797927461137</v>
      </c>
      <c r="F68" s="23">
        <v>0.49611398963730569</v>
      </c>
      <c r="G68" s="23">
        <v>0</v>
      </c>
      <c r="H68" s="23">
        <v>1.0362694300518135E-2</v>
      </c>
      <c r="I68" s="24">
        <v>3860</v>
      </c>
      <c r="J68" s="23">
        <v>0.63636363636363635</v>
      </c>
      <c r="K68" s="23">
        <v>0.45454545454545453</v>
      </c>
      <c r="L68" s="23">
        <v>0</v>
      </c>
      <c r="M68" s="23">
        <v>0</v>
      </c>
      <c r="N68" s="24">
        <v>55</v>
      </c>
    </row>
    <row r="69" spans="2:14" x14ac:dyDescent="0.2">
      <c r="B69" s="33" t="s">
        <v>253</v>
      </c>
      <c r="C69" s="18" t="s">
        <v>59</v>
      </c>
      <c r="D69" s="21" t="s">
        <v>168</v>
      </c>
      <c r="E69" s="23" t="s">
        <v>574</v>
      </c>
      <c r="F69" s="23" t="s">
        <v>574</v>
      </c>
      <c r="G69" s="23" t="s">
        <v>574</v>
      </c>
      <c r="H69" s="23" t="s">
        <v>574</v>
      </c>
      <c r="I69" s="24" t="s">
        <v>574</v>
      </c>
      <c r="J69" s="23" t="s">
        <v>574</v>
      </c>
      <c r="K69" s="23" t="s">
        <v>574</v>
      </c>
      <c r="L69" s="23" t="s">
        <v>574</v>
      </c>
      <c r="M69" s="23" t="s">
        <v>574</v>
      </c>
      <c r="N69" s="24" t="s">
        <v>574</v>
      </c>
    </row>
    <row r="70" spans="2:14" x14ac:dyDescent="0.2">
      <c r="B70" s="33" t="s">
        <v>253</v>
      </c>
      <c r="C70" s="18" t="s">
        <v>69</v>
      </c>
      <c r="D70" s="21" t="s">
        <v>306</v>
      </c>
      <c r="E70" s="23">
        <v>0.47687296416938113</v>
      </c>
      <c r="F70" s="23">
        <v>0.52312703583061892</v>
      </c>
      <c r="G70" s="23">
        <v>0</v>
      </c>
      <c r="H70" s="23">
        <v>0</v>
      </c>
      <c r="I70" s="24">
        <v>7675</v>
      </c>
      <c r="J70" s="23" t="s">
        <v>574</v>
      </c>
      <c r="K70" s="23" t="s">
        <v>574</v>
      </c>
      <c r="L70" s="23" t="s">
        <v>574</v>
      </c>
      <c r="M70" s="23" t="s">
        <v>574</v>
      </c>
      <c r="N70" s="24" t="s">
        <v>574</v>
      </c>
    </row>
    <row r="71" spans="2:14" x14ac:dyDescent="0.2">
      <c r="B71" s="33" t="s">
        <v>243</v>
      </c>
      <c r="C71" s="18" t="s">
        <v>22</v>
      </c>
      <c r="D71" s="21" t="s">
        <v>142</v>
      </c>
      <c r="E71" s="23">
        <v>0.49635796045785641</v>
      </c>
      <c r="F71" s="23">
        <v>0.50364203954214359</v>
      </c>
      <c r="G71" s="23">
        <v>0</v>
      </c>
      <c r="H71" s="23">
        <v>0</v>
      </c>
      <c r="I71" s="24">
        <v>4805</v>
      </c>
      <c r="J71" s="23">
        <v>0.43478260869565216</v>
      </c>
      <c r="K71" s="23">
        <v>0.60869565217391308</v>
      </c>
      <c r="L71" s="23">
        <v>0</v>
      </c>
      <c r="M71" s="23">
        <v>0</v>
      </c>
      <c r="N71" s="24">
        <v>115</v>
      </c>
    </row>
    <row r="72" spans="2:14" x14ac:dyDescent="0.2">
      <c r="B72" s="33" t="s">
        <v>243</v>
      </c>
      <c r="C72" s="18" t="s">
        <v>441</v>
      </c>
      <c r="D72" s="21" t="s">
        <v>442</v>
      </c>
      <c r="E72" s="23">
        <v>0.4651474530831099</v>
      </c>
      <c r="F72" s="23">
        <v>0.5348525469168901</v>
      </c>
      <c r="G72" s="23">
        <v>0</v>
      </c>
      <c r="H72" s="23">
        <v>0</v>
      </c>
      <c r="I72" s="24">
        <v>3730</v>
      </c>
      <c r="J72" s="23">
        <v>0.46835443037974683</v>
      </c>
      <c r="K72" s="23">
        <v>0.53164556962025311</v>
      </c>
      <c r="L72" s="23">
        <v>0</v>
      </c>
      <c r="M72" s="23">
        <v>0</v>
      </c>
      <c r="N72" s="24">
        <v>395</v>
      </c>
    </row>
    <row r="73" spans="2:14" x14ac:dyDescent="0.2">
      <c r="B73" s="33" t="s">
        <v>243</v>
      </c>
      <c r="C73" s="18" t="s">
        <v>23</v>
      </c>
      <c r="D73" s="21" t="s">
        <v>308</v>
      </c>
      <c r="E73" s="23">
        <v>0.4794921875</v>
      </c>
      <c r="F73" s="23">
        <v>0.51953125</v>
      </c>
      <c r="G73" s="23">
        <v>0</v>
      </c>
      <c r="H73" s="23">
        <v>0</v>
      </c>
      <c r="I73" s="24">
        <v>5120</v>
      </c>
      <c r="J73" s="23">
        <v>0.48275862068965519</v>
      </c>
      <c r="K73" s="23">
        <v>0.48275862068965519</v>
      </c>
      <c r="L73" s="23">
        <v>0</v>
      </c>
      <c r="M73" s="23">
        <v>0</v>
      </c>
      <c r="N73" s="24">
        <v>145</v>
      </c>
    </row>
    <row r="74" spans="2:14" x14ac:dyDescent="0.2">
      <c r="B74" s="33" t="s">
        <v>243</v>
      </c>
      <c r="C74" s="18" t="s">
        <v>24</v>
      </c>
      <c r="D74" s="21" t="s">
        <v>143</v>
      </c>
      <c r="E74" s="23" t="s">
        <v>574</v>
      </c>
      <c r="F74" s="23" t="s">
        <v>574</v>
      </c>
      <c r="G74" s="23" t="s">
        <v>574</v>
      </c>
      <c r="H74" s="23" t="s">
        <v>574</v>
      </c>
      <c r="I74" s="24" t="s">
        <v>574</v>
      </c>
      <c r="J74" s="23" t="s">
        <v>574</v>
      </c>
      <c r="K74" s="23" t="s">
        <v>574</v>
      </c>
      <c r="L74" s="23" t="s">
        <v>574</v>
      </c>
      <c r="M74" s="23" t="s">
        <v>574</v>
      </c>
      <c r="N74" s="24" t="s">
        <v>574</v>
      </c>
    </row>
    <row r="75" spans="2:14" x14ac:dyDescent="0.2">
      <c r="B75" s="33" t="s">
        <v>243</v>
      </c>
      <c r="C75" s="18" t="s">
        <v>25</v>
      </c>
      <c r="D75" s="21" t="s">
        <v>309</v>
      </c>
      <c r="E75" s="23">
        <v>0.5163398692810458</v>
      </c>
      <c r="F75" s="23">
        <v>0.48366013071895425</v>
      </c>
      <c r="G75" s="23">
        <v>0</v>
      </c>
      <c r="H75" s="23">
        <v>0</v>
      </c>
      <c r="I75" s="24">
        <v>1530</v>
      </c>
      <c r="J75" s="23" t="s">
        <v>575</v>
      </c>
      <c r="K75" s="23" t="s">
        <v>575</v>
      </c>
      <c r="L75" s="23" t="s">
        <v>575</v>
      </c>
      <c r="M75" s="23" t="s">
        <v>575</v>
      </c>
      <c r="N75" s="24" t="s">
        <v>575</v>
      </c>
    </row>
    <row r="76" spans="2:14" x14ac:dyDescent="0.2">
      <c r="B76" s="33" t="s">
        <v>243</v>
      </c>
      <c r="C76" s="18" t="s">
        <v>445</v>
      </c>
      <c r="D76" s="21" t="s">
        <v>446</v>
      </c>
      <c r="E76" s="23">
        <v>0.46016260162601624</v>
      </c>
      <c r="F76" s="23">
        <v>0.53821138211382114</v>
      </c>
      <c r="G76" s="23">
        <v>0</v>
      </c>
      <c r="H76" s="23">
        <v>0</v>
      </c>
      <c r="I76" s="24">
        <v>3075</v>
      </c>
      <c r="J76" s="23" t="s">
        <v>574</v>
      </c>
      <c r="K76" s="23" t="s">
        <v>574</v>
      </c>
      <c r="L76" s="23" t="s">
        <v>574</v>
      </c>
      <c r="M76" s="23" t="s">
        <v>574</v>
      </c>
      <c r="N76" s="24" t="s">
        <v>574</v>
      </c>
    </row>
    <row r="77" spans="2:14" x14ac:dyDescent="0.2">
      <c r="B77" s="33" t="s">
        <v>243</v>
      </c>
      <c r="C77" s="18" t="s">
        <v>26</v>
      </c>
      <c r="D77" s="21" t="s">
        <v>310</v>
      </c>
      <c r="E77" s="23">
        <v>0.47081122062168307</v>
      </c>
      <c r="F77" s="23">
        <v>0.52084912812736917</v>
      </c>
      <c r="G77" s="23">
        <v>8.339651250947688E-3</v>
      </c>
      <c r="H77" s="23">
        <v>0</v>
      </c>
      <c r="I77" s="24">
        <v>6595</v>
      </c>
      <c r="J77" s="23" t="s">
        <v>574</v>
      </c>
      <c r="K77" s="23" t="s">
        <v>574</v>
      </c>
      <c r="L77" s="23" t="s">
        <v>574</v>
      </c>
      <c r="M77" s="23" t="s">
        <v>574</v>
      </c>
      <c r="N77" s="24" t="s">
        <v>574</v>
      </c>
    </row>
    <row r="78" spans="2:14" x14ac:dyDescent="0.2">
      <c r="B78" s="33" t="s">
        <v>243</v>
      </c>
      <c r="C78" s="18" t="s">
        <v>28</v>
      </c>
      <c r="D78" s="21" t="s">
        <v>145</v>
      </c>
      <c r="E78" s="23">
        <v>0.46062407132243682</v>
      </c>
      <c r="F78" s="23">
        <v>0.53937592867756312</v>
      </c>
      <c r="G78" s="23">
        <v>0</v>
      </c>
      <c r="H78" s="23">
        <v>0</v>
      </c>
      <c r="I78" s="24">
        <v>3365</v>
      </c>
      <c r="J78" s="23">
        <v>0.46875</v>
      </c>
      <c r="K78" s="23">
        <v>0.53125</v>
      </c>
      <c r="L78" s="23">
        <v>0</v>
      </c>
      <c r="M78" s="23">
        <v>0</v>
      </c>
      <c r="N78" s="24">
        <v>160</v>
      </c>
    </row>
    <row r="79" spans="2:14" x14ac:dyDescent="0.2">
      <c r="B79" s="33" t="s">
        <v>243</v>
      </c>
      <c r="C79" s="18" t="s">
        <v>29</v>
      </c>
      <c r="D79" s="21" t="s">
        <v>146</v>
      </c>
      <c r="E79" s="23">
        <v>0.46368715083798884</v>
      </c>
      <c r="F79" s="23">
        <v>0.53569211669770334</v>
      </c>
      <c r="G79" s="23">
        <v>0</v>
      </c>
      <c r="H79" s="23">
        <v>6.207324643078833E-4</v>
      </c>
      <c r="I79" s="24">
        <v>8055</v>
      </c>
      <c r="J79" s="23" t="s">
        <v>574</v>
      </c>
      <c r="K79" s="23" t="s">
        <v>574</v>
      </c>
      <c r="L79" s="23" t="s">
        <v>574</v>
      </c>
      <c r="M79" s="23" t="s">
        <v>574</v>
      </c>
      <c r="N79" s="24" t="s">
        <v>574</v>
      </c>
    </row>
    <row r="80" spans="2:14" x14ac:dyDescent="0.2">
      <c r="B80" s="33" t="s">
        <v>243</v>
      </c>
      <c r="C80" s="18" t="s">
        <v>30</v>
      </c>
      <c r="D80" s="21" t="s">
        <v>147</v>
      </c>
      <c r="E80" s="23">
        <v>0.4826897470039947</v>
      </c>
      <c r="F80" s="23">
        <v>0.51131824234354195</v>
      </c>
      <c r="G80" s="23">
        <v>5.3262316910785623E-3</v>
      </c>
      <c r="H80" s="23">
        <v>0</v>
      </c>
      <c r="I80" s="24">
        <v>7510</v>
      </c>
      <c r="J80" s="23">
        <v>0.46835443037974683</v>
      </c>
      <c r="K80" s="23">
        <v>0.53164556962025311</v>
      </c>
      <c r="L80" s="23">
        <v>6.3291139240506328E-3</v>
      </c>
      <c r="M80" s="23">
        <v>0</v>
      </c>
      <c r="N80" s="24">
        <v>790</v>
      </c>
    </row>
    <row r="81" spans="2:14" x14ac:dyDescent="0.2">
      <c r="B81" s="33" t="s">
        <v>243</v>
      </c>
      <c r="C81" s="18" t="s">
        <v>31</v>
      </c>
      <c r="D81" s="21" t="s">
        <v>311</v>
      </c>
      <c r="E81" s="23">
        <v>0.45901639344262296</v>
      </c>
      <c r="F81" s="23">
        <v>0.54098360655737709</v>
      </c>
      <c r="G81" s="23">
        <v>0</v>
      </c>
      <c r="H81" s="23">
        <v>0</v>
      </c>
      <c r="I81" s="24">
        <v>3965</v>
      </c>
      <c r="J81" s="23">
        <v>0.5</v>
      </c>
      <c r="K81" s="23">
        <v>0.5</v>
      </c>
      <c r="L81" s="23">
        <v>0</v>
      </c>
      <c r="M81" s="23">
        <v>0</v>
      </c>
      <c r="N81" s="24">
        <v>120</v>
      </c>
    </row>
    <row r="82" spans="2:14" x14ac:dyDescent="0.2">
      <c r="B82" s="33" t="s">
        <v>243</v>
      </c>
      <c r="C82" s="18" t="s">
        <v>32</v>
      </c>
      <c r="D82" s="21" t="s">
        <v>312</v>
      </c>
      <c r="E82" s="23" t="s">
        <v>574</v>
      </c>
      <c r="F82" s="23" t="s">
        <v>574</v>
      </c>
      <c r="G82" s="23" t="s">
        <v>574</v>
      </c>
      <c r="H82" s="23" t="s">
        <v>574</v>
      </c>
      <c r="I82" s="24" t="s">
        <v>574</v>
      </c>
      <c r="J82" s="23" t="s">
        <v>574</v>
      </c>
      <c r="K82" s="23" t="s">
        <v>574</v>
      </c>
      <c r="L82" s="23" t="s">
        <v>574</v>
      </c>
      <c r="M82" s="23" t="s">
        <v>574</v>
      </c>
      <c r="N82" s="24" t="s">
        <v>574</v>
      </c>
    </row>
    <row r="83" spans="2:14" x14ac:dyDescent="0.2">
      <c r="B83" s="33" t="s">
        <v>243</v>
      </c>
      <c r="C83" s="18" t="s">
        <v>453</v>
      </c>
      <c r="D83" s="21" t="s">
        <v>454</v>
      </c>
      <c r="E83" s="23">
        <v>0.45709281961471104</v>
      </c>
      <c r="F83" s="23">
        <v>0.54290718038528896</v>
      </c>
      <c r="G83" s="23">
        <v>0</v>
      </c>
      <c r="H83" s="23">
        <v>0</v>
      </c>
      <c r="I83" s="24">
        <v>2855</v>
      </c>
      <c r="J83" s="23">
        <v>0.4946236559139785</v>
      </c>
      <c r="K83" s="23">
        <v>0.5161290322580645</v>
      </c>
      <c r="L83" s="23">
        <v>0</v>
      </c>
      <c r="M83" s="23">
        <v>0</v>
      </c>
      <c r="N83" s="24">
        <v>465</v>
      </c>
    </row>
    <row r="84" spans="2:14" x14ac:dyDescent="0.2">
      <c r="B84" s="33" t="s">
        <v>243</v>
      </c>
      <c r="C84" s="18" t="s">
        <v>33</v>
      </c>
      <c r="D84" s="21" t="s">
        <v>148</v>
      </c>
      <c r="E84" s="23">
        <v>0.51260504201680668</v>
      </c>
      <c r="F84" s="23">
        <v>0.48655462184873949</v>
      </c>
      <c r="G84" s="23">
        <v>0</v>
      </c>
      <c r="H84" s="23">
        <v>8.4033613445378156E-4</v>
      </c>
      <c r="I84" s="24">
        <v>5950</v>
      </c>
      <c r="J84" s="23" t="s">
        <v>574</v>
      </c>
      <c r="K84" s="23" t="s">
        <v>574</v>
      </c>
      <c r="L84" s="23" t="s">
        <v>574</v>
      </c>
      <c r="M84" s="23" t="s">
        <v>574</v>
      </c>
      <c r="N84" s="24" t="s">
        <v>574</v>
      </c>
    </row>
    <row r="85" spans="2:14" x14ac:dyDescent="0.2">
      <c r="B85" s="33" t="s">
        <v>243</v>
      </c>
      <c r="C85" s="18" t="s">
        <v>455</v>
      </c>
      <c r="D85" s="21" t="s">
        <v>456</v>
      </c>
      <c r="E85" s="23">
        <v>0.48457047539616349</v>
      </c>
      <c r="F85" s="23">
        <v>0.51509591326105086</v>
      </c>
      <c r="G85" s="23">
        <v>0</v>
      </c>
      <c r="H85" s="23">
        <v>3.3361134278565472E-4</v>
      </c>
      <c r="I85" s="24">
        <v>29975</v>
      </c>
      <c r="J85" s="23" t="s">
        <v>574</v>
      </c>
      <c r="K85" s="23" t="s">
        <v>574</v>
      </c>
      <c r="L85" s="23" t="s">
        <v>574</v>
      </c>
      <c r="M85" s="23" t="s">
        <v>574</v>
      </c>
      <c r="N85" s="24" t="s">
        <v>574</v>
      </c>
    </row>
    <row r="86" spans="2:14" x14ac:dyDescent="0.2">
      <c r="B86" s="33" t="s">
        <v>243</v>
      </c>
      <c r="C86" s="18" t="s">
        <v>443</v>
      </c>
      <c r="D86" s="21" t="s">
        <v>444</v>
      </c>
      <c r="E86" s="23" t="s">
        <v>574</v>
      </c>
      <c r="F86" s="23" t="s">
        <v>574</v>
      </c>
      <c r="G86" s="23" t="s">
        <v>574</v>
      </c>
      <c r="H86" s="23" t="s">
        <v>574</v>
      </c>
      <c r="I86" s="24" t="s">
        <v>574</v>
      </c>
      <c r="J86" s="23" t="s">
        <v>574</v>
      </c>
      <c r="K86" s="23" t="s">
        <v>574</v>
      </c>
      <c r="L86" s="23" t="s">
        <v>574</v>
      </c>
      <c r="M86" s="23" t="s">
        <v>574</v>
      </c>
      <c r="N86" s="24" t="s">
        <v>574</v>
      </c>
    </row>
    <row r="87" spans="2:14" x14ac:dyDescent="0.2">
      <c r="B87" s="33" t="s">
        <v>243</v>
      </c>
      <c r="C87" s="18" t="s">
        <v>447</v>
      </c>
      <c r="D87" s="21" t="s">
        <v>448</v>
      </c>
      <c r="E87" s="23">
        <v>0.46514161220043571</v>
      </c>
      <c r="F87" s="23">
        <v>0.53485838779956429</v>
      </c>
      <c r="G87" s="23">
        <v>0</v>
      </c>
      <c r="H87" s="23">
        <v>0</v>
      </c>
      <c r="I87" s="24">
        <v>4590</v>
      </c>
      <c r="J87" s="23" t="s">
        <v>574</v>
      </c>
      <c r="K87" s="23" t="s">
        <v>574</v>
      </c>
      <c r="L87" s="23" t="s">
        <v>574</v>
      </c>
      <c r="M87" s="23" t="s">
        <v>574</v>
      </c>
      <c r="N87" s="24" t="s">
        <v>574</v>
      </c>
    </row>
    <row r="88" spans="2:14" x14ac:dyDescent="0.2">
      <c r="B88" s="33" t="s">
        <v>243</v>
      </c>
      <c r="C88" s="18" t="s">
        <v>34</v>
      </c>
      <c r="D88" s="21" t="s">
        <v>149</v>
      </c>
      <c r="E88" s="23">
        <v>0.46586345381526106</v>
      </c>
      <c r="F88" s="23">
        <v>0.53547523427041499</v>
      </c>
      <c r="G88" s="23">
        <v>0</v>
      </c>
      <c r="H88" s="23">
        <v>0</v>
      </c>
      <c r="I88" s="24">
        <v>3735</v>
      </c>
      <c r="J88" s="23">
        <v>0.44680851063829785</v>
      </c>
      <c r="K88" s="23">
        <v>0.53191489361702127</v>
      </c>
      <c r="L88" s="23">
        <v>0</v>
      </c>
      <c r="M88" s="23">
        <v>0</v>
      </c>
      <c r="N88" s="24">
        <v>235</v>
      </c>
    </row>
    <row r="89" spans="2:14" x14ac:dyDescent="0.2">
      <c r="B89" s="33" t="s">
        <v>243</v>
      </c>
      <c r="C89" s="18" t="s">
        <v>449</v>
      </c>
      <c r="D89" s="21" t="s">
        <v>450</v>
      </c>
      <c r="E89" s="23">
        <v>0.5009733939000649</v>
      </c>
      <c r="F89" s="23">
        <v>0.4990266060999351</v>
      </c>
      <c r="G89" s="23">
        <v>0</v>
      </c>
      <c r="H89" s="23">
        <v>0</v>
      </c>
      <c r="I89" s="24">
        <v>7705</v>
      </c>
      <c r="J89" s="23">
        <v>0.47761194029850745</v>
      </c>
      <c r="K89" s="23">
        <v>0.53731343283582089</v>
      </c>
      <c r="L89" s="23">
        <v>0</v>
      </c>
      <c r="M89" s="23">
        <v>0</v>
      </c>
      <c r="N89" s="24">
        <v>335</v>
      </c>
    </row>
    <row r="90" spans="2:14" x14ac:dyDescent="0.2">
      <c r="B90" s="33" t="s">
        <v>243</v>
      </c>
      <c r="C90" s="18" t="s">
        <v>35</v>
      </c>
      <c r="D90" s="21" t="s">
        <v>150</v>
      </c>
      <c r="E90" s="23" t="s">
        <v>574</v>
      </c>
      <c r="F90" s="23" t="s">
        <v>574</v>
      </c>
      <c r="G90" s="23" t="s">
        <v>574</v>
      </c>
      <c r="H90" s="23" t="s">
        <v>574</v>
      </c>
      <c r="I90" s="24" t="s">
        <v>574</v>
      </c>
      <c r="J90" s="23" t="s">
        <v>574</v>
      </c>
      <c r="K90" s="23" t="s">
        <v>574</v>
      </c>
      <c r="L90" s="23" t="s">
        <v>574</v>
      </c>
      <c r="M90" s="23" t="s">
        <v>574</v>
      </c>
      <c r="N90" s="24" t="s">
        <v>574</v>
      </c>
    </row>
    <row r="91" spans="2:14" x14ac:dyDescent="0.2">
      <c r="B91" s="33" t="s">
        <v>243</v>
      </c>
      <c r="C91" s="18" t="s">
        <v>451</v>
      </c>
      <c r="D91" s="21" t="s">
        <v>452</v>
      </c>
      <c r="E91" s="23" t="s">
        <v>574</v>
      </c>
      <c r="F91" s="23" t="s">
        <v>574</v>
      </c>
      <c r="G91" s="23" t="s">
        <v>574</v>
      </c>
      <c r="H91" s="23" t="s">
        <v>574</v>
      </c>
      <c r="I91" s="24" t="s">
        <v>574</v>
      </c>
      <c r="J91" s="23" t="s">
        <v>574</v>
      </c>
      <c r="K91" s="23" t="s">
        <v>574</v>
      </c>
      <c r="L91" s="23" t="s">
        <v>574</v>
      </c>
      <c r="M91" s="23" t="s">
        <v>574</v>
      </c>
      <c r="N91" s="24" t="s">
        <v>574</v>
      </c>
    </row>
    <row r="92" spans="2:14" x14ac:dyDescent="0.2">
      <c r="B92" s="33" t="s">
        <v>243</v>
      </c>
      <c r="C92" s="18" t="s">
        <v>36</v>
      </c>
      <c r="D92" s="21" t="s">
        <v>151</v>
      </c>
      <c r="E92" s="23">
        <v>0.4887459807073955</v>
      </c>
      <c r="F92" s="23">
        <v>0.51018220793140412</v>
      </c>
      <c r="G92" s="23">
        <v>0</v>
      </c>
      <c r="H92" s="23">
        <v>0</v>
      </c>
      <c r="I92" s="24">
        <v>4665</v>
      </c>
      <c r="J92" s="23">
        <v>0.39655172413793105</v>
      </c>
      <c r="K92" s="23">
        <v>0.60344827586206895</v>
      </c>
      <c r="L92" s="23">
        <v>0</v>
      </c>
      <c r="M92" s="23">
        <v>0</v>
      </c>
      <c r="N92" s="24">
        <v>290</v>
      </c>
    </row>
    <row r="93" spans="2:14" x14ac:dyDescent="0.2">
      <c r="B93" s="33" t="s">
        <v>243</v>
      </c>
      <c r="C93" s="18" t="s">
        <v>439</v>
      </c>
      <c r="D93" s="21" t="s">
        <v>440</v>
      </c>
      <c r="E93" s="23">
        <v>0.46289211935730679</v>
      </c>
      <c r="F93" s="23">
        <v>0.53634276970160677</v>
      </c>
      <c r="G93" s="23">
        <v>0</v>
      </c>
      <c r="H93" s="23">
        <v>7.6511094108645751E-4</v>
      </c>
      <c r="I93" s="24">
        <v>6535</v>
      </c>
      <c r="J93" s="23" t="s">
        <v>574</v>
      </c>
      <c r="K93" s="23" t="s">
        <v>574</v>
      </c>
      <c r="L93" s="23" t="s">
        <v>574</v>
      </c>
      <c r="M93" s="23" t="s">
        <v>574</v>
      </c>
      <c r="N93" s="24" t="s">
        <v>574</v>
      </c>
    </row>
    <row r="94" spans="2:14" x14ac:dyDescent="0.2">
      <c r="B94" s="33" t="s">
        <v>243</v>
      </c>
      <c r="C94" s="18" t="s">
        <v>37</v>
      </c>
      <c r="D94" s="21" t="s">
        <v>152</v>
      </c>
      <c r="E94" s="23" t="s">
        <v>574</v>
      </c>
      <c r="F94" s="23" t="s">
        <v>574</v>
      </c>
      <c r="G94" s="23" t="s">
        <v>574</v>
      </c>
      <c r="H94" s="23" t="s">
        <v>574</v>
      </c>
      <c r="I94" s="24" t="s">
        <v>574</v>
      </c>
      <c r="J94" s="23" t="s">
        <v>574</v>
      </c>
      <c r="K94" s="23" t="s">
        <v>574</v>
      </c>
      <c r="L94" s="23" t="s">
        <v>574</v>
      </c>
      <c r="M94" s="23" t="s">
        <v>574</v>
      </c>
      <c r="N94" s="24" t="s">
        <v>574</v>
      </c>
    </row>
    <row r="95" spans="2:14" x14ac:dyDescent="0.2">
      <c r="B95" s="33" t="s">
        <v>243</v>
      </c>
      <c r="C95" s="18" t="s">
        <v>38</v>
      </c>
      <c r="D95" s="21" t="s">
        <v>153</v>
      </c>
      <c r="E95" s="23" t="s">
        <v>574</v>
      </c>
      <c r="F95" s="23" t="s">
        <v>574</v>
      </c>
      <c r="G95" s="23" t="s">
        <v>574</v>
      </c>
      <c r="H95" s="23" t="s">
        <v>574</v>
      </c>
      <c r="I95" s="24" t="s">
        <v>574</v>
      </c>
      <c r="J95" s="23" t="s">
        <v>574</v>
      </c>
      <c r="K95" s="23" t="s">
        <v>574</v>
      </c>
      <c r="L95" s="23" t="s">
        <v>574</v>
      </c>
      <c r="M95" s="23" t="s">
        <v>574</v>
      </c>
      <c r="N95" s="24" t="s">
        <v>574</v>
      </c>
    </row>
    <row r="96" spans="2:14" x14ac:dyDescent="0.2">
      <c r="B96" s="33" t="s">
        <v>265</v>
      </c>
      <c r="C96" s="18" t="s">
        <v>461</v>
      </c>
      <c r="D96" s="21" t="s">
        <v>462</v>
      </c>
      <c r="E96" s="23" t="s">
        <v>574</v>
      </c>
      <c r="F96" s="23" t="s">
        <v>574</v>
      </c>
      <c r="G96" s="23" t="s">
        <v>574</v>
      </c>
      <c r="H96" s="23" t="s">
        <v>574</v>
      </c>
      <c r="I96" s="24" t="s">
        <v>574</v>
      </c>
      <c r="J96" s="23" t="s">
        <v>574</v>
      </c>
      <c r="K96" s="23" t="s">
        <v>574</v>
      </c>
      <c r="L96" s="23" t="s">
        <v>574</v>
      </c>
      <c r="M96" s="23" t="s">
        <v>574</v>
      </c>
      <c r="N96" s="24" t="s">
        <v>574</v>
      </c>
    </row>
    <row r="97" spans="2:14" x14ac:dyDescent="0.2">
      <c r="B97" s="33" t="s">
        <v>265</v>
      </c>
      <c r="C97" s="18" t="s">
        <v>475</v>
      </c>
      <c r="D97" s="21" t="s">
        <v>476</v>
      </c>
      <c r="E97" s="23" t="s">
        <v>574</v>
      </c>
      <c r="F97" s="23" t="s">
        <v>574</v>
      </c>
      <c r="G97" s="23" t="s">
        <v>574</v>
      </c>
      <c r="H97" s="23" t="s">
        <v>574</v>
      </c>
      <c r="I97" s="24" t="s">
        <v>574</v>
      </c>
      <c r="J97" s="23" t="s">
        <v>574</v>
      </c>
      <c r="K97" s="23" t="s">
        <v>574</v>
      </c>
      <c r="L97" s="23" t="s">
        <v>574</v>
      </c>
      <c r="M97" s="23" t="s">
        <v>574</v>
      </c>
      <c r="N97" s="24" t="s">
        <v>574</v>
      </c>
    </row>
    <row r="98" spans="2:14" x14ac:dyDescent="0.2">
      <c r="B98" s="33" t="s">
        <v>265</v>
      </c>
      <c r="C98" s="18" t="s">
        <v>473</v>
      </c>
      <c r="D98" s="21" t="s">
        <v>474</v>
      </c>
      <c r="E98" s="23">
        <v>0.4663133989401968</v>
      </c>
      <c r="F98" s="23">
        <v>0.53217259651778959</v>
      </c>
      <c r="G98" s="23">
        <v>1.514004542013626E-3</v>
      </c>
      <c r="H98" s="23">
        <v>0</v>
      </c>
      <c r="I98" s="24">
        <v>6605</v>
      </c>
      <c r="J98" s="23">
        <v>0.5</v>
      </c>
      <c r="K98" s="23">
        <v>0.5</v>
      </c>
      <c r="L98" s="23">
        <v>0</v>
      </c>
      <c r="M98" s="23">
        <v>0</v>
      </c>
      <c r="N98" s="24">
        <v>630</v>
      </c>
    </row>
    <row r="99" spans="2:14" x14ac:dyDescent="0.2">
      <c r="B99" s="33" t="s">
        <v>265</v>
      </c>
      <c r="C99" s="18" t="s">
        <v>459</v>
      </c>
      <c r="D99" s="21" t="s">
        <v>460</v>
      </c>
      <c r="E99" s="23">
        <v>0.40235294117647058</v>
      </c>
      <c r="F99" s="23">
        <v>0.6</v>
      </c>
      <c r="G99" s="23">
        <v>0</v>
      </c>
      <c r="H99" s="23">
        <v>0</v>
      </c>
      <c r="I99" s="24">
        <v>2125</v>
      </c>
      <c r="J99" s="23" t="s">
        <v>574</v>
      </c>
      <c r="K99" s="23" t="s">
        <v>574</v>
      </c>
      <c r="L99" s="23" t="s">
        <v>574</v>
      </c>
      <c r="M99" s="23" t="s">
        <v>574</v>
      </c>
      <c r="N99" s="24" t="s">
        <v>574</v>
      </c>
    </row>
    <row r="100" spans="2:14" x14ac:dyDescent="0.2">
      <c r="B100" s="33" t="s">
        <v>265</v>
      </c>
      <c r="C100" s="18" t="s">
        <v>45</v>
      </c>
      <c r="D100" s="21" t="s">
        <v>157</v>
      </c>
      <c r="E100" s="23">
        <v>0.48615384615384616</v>
      </c>
      <c r="F100" s="23">
        <v>0.51384615384615384</v>
      </c>
      <c r="G100" s="23">
        <v>0</v>
      </c>
      <c r="H100" s="23">
        <v>0</v>
      </c>
      <c r="I100" s="24">
        <v>1625</v>
      </c>
      <c r="J100" s="23">
        <v>0.7142857142857143</v>
      </c>
      <c r="K100" s="23">
        <v>0.42857142857142855</v>
      </c>
      <c r="L100" s="23">
        <v>0</v>
      </c>
      <c r="M100" s="23">
        <v>0</v>
      </c>
      <c r="N100" s="24">
        <v>35</v>
      </c>
    </row>
    <row r="101" spans="2:14" x14ac:dyDescent="0.2">
      <c r="B101" s="33" t="s">
        <v>265</v>
      </c>
      <c r="C101" s="18" t="s">
        <v>554</v>
      </c>
      <c r="D101" s="21" t="s">
        <v>555</v>
      </c>
      <c r="E101" s="23" t="s">
        <v>574</v>
      </c>
      <c r="F101" s="23" t="s">
        <v>574</v>
      </c>
      <c r="G101" s="23" t="s">
        <v>574</v>
      </c>
      <c r="H101" s="23" t="s">
        <v>574</v>
      </c>
      <c r="I101" s="24" t="s">
        <v>574</v>
      </c>
      <c r="J101" s="23" t="s">
        <v>574</v>
      </c>
      <c r="K101" s="23" t="s">
        <v>574</v>
      </c>
      <c r="L101" s="23" t="s">
        <v>574</v>
      </c>
      <c r="M101" s="23" t="s">
        <v>574</v>
      </c>
      <c r="N101" s="24" t="s">
        <v>574</v>
      </c>
    </row>
    <row r="102" spans="2:14" x14ac:dyDescent="0.2">
      <c r="B102" s="33" t="s">
        <v>265</v>
      </c>
      <c r="C102" s="18" t="s">
        <v>471</v>
      </c>
      <c r="D102" s="21" t="s">
        <v>472</v>
      </c>
      <c r="E102" s="23">
        <v>0.48035837353549277</v>
      </c>
      <c r="F102" s="23">
        <v>0.51722949689869058</v>
      </c>
      <c r="G102" s="23">
        <v>2.4121295658166781E-3</v>
      </c>
      <c r="H102" s="23">
        <v>0</v>
      </c>
      <c r="I102" s="24">
        <v>14510</v>
      </c>
      <c r="J102" s="23" t="s">
        <v>574</v>
      </c>
      <c r="K102" s="23" t="s">
        <v>574</v>
      </c>
      <c r="L102" s="23" t="s">
        <v>574</v>
      </c>
      <c r="M102" s="23" t="s">
        <v>574</v>
      </c>
      <c r="N102" s="24" t="s">
        <v>574</v>
      </c>
    </row>
    <row r="103" spans="2:14" x14ac:dyDescent="0.2">
      <c r="B103" s="33" t="s">
        <v>265</v>
      </c>
      <c r="C103" s="18" t="s">
        <v>465</v>
      </c>
      <c r="D103" s="21" t="s">
        <v>466</v>
      </c>
      <c r="E103" s="23" t="s">
        <v>574</v>
      </c>
      <c r="F103" s="23" t="s">
        <v>574</v>
      </c>
      <c r="G103" s="23" t="s">
        <v>574</v>
      </c>
      <c r="H103" s="23" t="s">
        <v>574</v>
      </c>
      <c r="I103" s="24" t="s">
        <v>574</v>
      </c>
      <c r="J103" s="23" t="s">
        <v>574</v>
      </c>
      <c r="K103" s="23" t="s">
        <v>574</v>
      </c>
      <c r="L103" s="23" t="s">
        <v>574</v>
      </c>
      <c r="M103" s="23" t="s">
        <v>574</v>
      </c>
      <c r="N103" s="24" t="s">
        <v>574</v>
      </c>
    </row>
    <row r="104" spans="2:14" x14ac:dyDescent="0.2">
      <c r="B104" s="33" t="s">
        <v>265</v>
      </c>
      <c r="C104" s="18" t="s">
        <v>463</v>
      </c>
      <c r="D104" s="21" t="s">
        <v>464</v>
      </c>
      <c r="E104" s="23" t="s">
        <v>574</v>
      </c>
      <c r="F104" s="23" t="s">
        <v>574</v>
      </c>
      <c r="G104" s="23" t="s">
        <v>574</v>
      </c>
      <c r="H104" s="23" t="s">
        <v>574</v>
      </c>
      <c r="I104" s="24" t="s">
        <v>574</v>
      </c>
      <c r="J104" s="23" t="s">
        <v>574</v>
      </c>
      <c r="K104" s="23" t="s">
        <v>574</v>
      </c>
      <c r="L104" s="23" t="s">
        <v>574</v>
      </c>
      <c r="M104" s="23" t="s">
        <v>574</v>
      </c>
      <c r="N104" s="24" t="s">
        <v>574</v>
      </c>
    </row>
    <row r="105" spans="2:14" x14ac:dyDescent="0.2">
      <c r="B105" s="33" t="s">
        <v>265</v>
      </c>
      <c r="C105" s="18" t="s">
        <v>457</v>
      </c>
      <c r="D105" s="21" t="s">
        <v>458</v>
      </c>
      <c r="E105" s="23">
        <v>0.44767441860465118</v>
      </c>
      <c r="F105" s="23">
        <v>0.55179704016913322</v>
      </c>
      <c r="G105" s="23">
        <v>0</v>
      </c>
      <c r="H105" s="23">
        <v>5.2854122621564484E-4</v>
      </c>
      <c r="I105" s="24">
        <v>9460</v>
      </c>
      <c r="J105" s="23" t="s">
        <v>574</v>
      </c>
      <c r="K105" s="23" t="s">
        <v>574</v>
      </c>
      <c r="L105" s="23" t="s">
        <v>574</v>
      </c>
      <c r="M105" s="23" t="s">
        <v>574</v>
      </c>
      <c r="N105" s="24" t="s">
        <v>574</v>
      </c>
    </row>
    <row r="106" spans="2:14" x14ac:dyDescent="0.2">
      <c r="B106" s="33" t="s">
        <v>265</v>
      </c>
      <c r="C106" s="18" t="s">
        <v>531</v>
      </c>
      <c r="D106" s="21" t="s">
        <v>532</v>
      </c>
      <c r="E106" s="23">
        <v>0.44809866392600206</v>
      </c>
      <c r="F106" s="23">
        <v>0.54984583761562178</v>
      </c>
      <c r="G106" s="23">
        <v>0</v>
      </c>
      <c r="H106" s="23">
        <v>1.0277492291880781E-3</v>
      </c>
      <c r="I106" s="24">
        <v>4865</v>
      </c>
      <c r="J106" s="23" t="s">
        <v>574</v>
      </c>
      <c r="K106" s="23" t="s">
        <v>574</v>
      </c>
      <c r="L106" s="23" t="s">
        <v>574</v>
      </c>
      <c r="M106" s="23" t="s">
        <v>574</v>
      </c>
      <c r="N106" s="24" t="s">
        <v>574</v>
      </c>
    </row>
    <row r="107" spans="2:14" x14ac:dyDescent="0.2">
      <c r="B107" s="33" t="s">
        <v>265</v>
      </c>
      <c r="C107" s="18" t="s">
        <v>469</v>
      </c>
      <c r="D107" s="21" t="s">
        <v>470</v>
      </c>
      <c r="E107" s="23">
        <v>0.47316103379721669</v>
      </c>
      <c r="F107" s="23">
        <v>0.5188866799204771</v>
      </c>
      <c r="G107" s="23">
        <v>6.958250497017893E-3</v>
      </c>
      <c r="H107" s="23">
        <v>0</v>
      </c>
      <c r="I107" s="24">
        <v>5030</v>
      </c>
      <c r="J107" s="23">
        <v>0.5</v>
      </c>
      <c r="K107" s="23">
        <v>0.47727272727272729</v>
      </c>
      <c r="L107" s="23">
        <v>0</v>
      </c>
      <c r="M107" s="23">
        <v>0</v>
      </c>
      <c r="N107" s="24">
        <v>220</v>
      </c>
    </row>
    <row r="108" spans="2:14" x14ac:dyDescent="0.2">
      <c r="B108" s="33" t="s">
        <v>265</v>
      </c>
      <c r="C108" s="18" t="s">
        <v>467</v>
      </c>
      <c r="D108" s="21" t="s">
        <v>468</v>
      </c>
      <c r="E108" s="23" t="s">
        <v>574</v>
      </c>
      <c r="F108" s="23" t="s">
        <v>574</v>
      </c>
      <c r="G108" s="23" t="s">
        <v>574</v>
      </c>
      <c r="H108" s="23" t="s">
        <v>574</v>
      </c>
      <c r="I108" s="24" t="s">
        <v>574</v>
      </c>
      <c r="J108" s="23" t="s">
        <v>574</v>
      </c>
      <c r="K108" s="23" t="s">
        <v>574</v>
      </c>
      <c r="L108" s="23" t="s">
        <v>574</v>
      </c>
      <c r="M108" s="23" t="s">
        <v>574</v>
      </c>
      <c r="N108" s="24" t="s">
        <v>574</v>
      </c>
    </row>
    <row r="109" spans="2:14" x14ac:dyDescent="0.2">
      <c r="B109" s="33" t="s">
        <v>265</v>
      </c>
      <c r="C109" s="18" t="s">
        <v>54</v>
      </c>
      <c r="D109" s="21" t="s">
        <v>314</v>
      </c>
      <c r="E109" s="23">
        <v>0.45576923076923076</v>
      </c>
      <c r="F109" s="23">
        <v>0.54423076923076918</v>
      </c>
      <c r="G109" s="23">
        <v>0</v>
      </c>
      <c r="H109" s="23">
        <v>0</v>
      </c>
      <c r="I109" s="24">
        <v>2600</v>
      </c>
      <c r="J109" s="23" t="s">
        <v>574</v>
      </c>
      <c r="K109" s="23" t="s">
        <v>574</v>
      </c>
      <c r="L109" s="23" t="s">
        <v>574</v>
      </c>
      <c r="M109" s="23" t="s">
        <v>574</v>
      </c>
      <c r="N109" s="24" t="s">
        <v>574</v>
      </c>
    </row>
    <row r="110" spans="2:14" x14ac:dyDescent="0.2">
      <c r="B110" s="33" t="s">
        <v>265</v>
      </c>
      <c r="C110" s="18" t="s">
        <v>533</v>
      </c>
      <c r="D110" s="21" t="s">
        <v>534</v>
      </c>
      <c r="E110" s="23">
        <v>0.41633199464524767</v>
      </c>
      <c r="F110" s="23">
        <v>0.58366800535475238</v>
      </c>
      <c r="G110" s="23">
        <v>0</v>
      </c>
      <c r="H110" s="23">
        <v>0</v>
      </c>
      <c r="I110" s="24">
        <v>3735</v>
      </c>
      <c r="J110" s="23" t="s">
        <v>574</v>
      </c>
      <c r="K110" s="23" t="s">
        <v>574</v>
      </c>
      <c r="L110" s="23" t="s">
        <v>574</v>
      </c>
      <c r="M110" s="23" t="s">
        <v>574</v>
      </c>
      <c r="N110" s="24" t="s">
        <v>574</v>
      </c>
    </row>
    <row r="111" spans="2:14" x14ac:dyDescent="0.2">
      <c r="B111" s="33" t="s">
        <v>265</v>
      </c>
      <c r="C111" s="18" t="s">
        <v>55</v>
      </c>
      <c r="D111" s="21" t="s">
        <v>165</v>
      </c>
      <c r="E111" s="23">
        <v>0.46440129449838186</v>
      </c>
      <c r="F111" s="23">
        <v>0.53559870550161814</v>
      </c>
      <c r="G111" s="23">
        <v>0</v>
      </c>
      <c r="H111" s="23">
        <v>0</v>
      </c>
      <c r="I111" s="24">
        <v>3090</v>
      </c>
      <c r="J111" s="23">
        <v>0.52777777777777779</v>
      </c>
      <c r="K111" s="23">
        <v>0.47222222222222221</v>
      </c>
      <c r="L111" s="23">
        <v>0</v>
      </c>
      <c r="M111" s="23">
        <v>0</v>
      </c>
      <c r="N111" s="24">
        <v>180</v>
      </c>
    </row>
    <row r="112" spans="2:14" x14ac:dyDescent="0.2">
      <c r="B112" s="33" t="s">
        <v>265</v>
      </c>
      <c r="C112" s="18" t="s">
        <v>61</v>
      </c>
      <c r="D112" s="21" t="s">
        <v>170</v>
      </c>
      <c r="E112" s="23">
        <v>0.44587280108254396</v>
      </c>
      <c r="F112" s="23">
        <v>0.55277401894451961</v>
      </c>
      <c r="G112" s="23">
        <v>6.7658998646820032E-4</v>
      </c>
      <c r="H112" s="23">
        <v>0</v>
      </c>
      <c r="I112" s="24">
        <v>7390</v>
      </c>
      <c r="J112" s="23" t="s">
        <v>574</v>
      </c>
      <c r="K112" s="23" t="s">
        <v>574</v>
      </c>
      <c r="L112" s="23" t="s">
        <v>574</v>
      </c>
      <c r="M112" s="23" t="s">
        <v>574</v>
      </c>
      <c r="N112" s="24" t="s">
        <v>574</v>
      </c>
    </row>
    <row r="113" spans="2:14" x14ac:dyDescent="0.2">
      <c r="B113" s="33" t="s">
        <v>265</v>
      </c>
      <c r="C113" s="18" t="s">
        <v>56</v>
      </c>
      <c r="D113" s="21" t="s">
        <v>315</v>
      </c>
      <c r="E113" s="23" t="s">
        <v>574</v>
      </c>
      <c r="F113" s="23" t="s">
        <v>574</v>
      </c>
      <c r="G113" s="23" t="s">
        <v>574</v>
      </c>
      <c r="H113" s="23" t="s">
        <v>574</v>
      </c>
      <c r="I113" s="24" t="s">
        <v>574</v>
      </c>
      <c r="J113" s="23" t="s">
        <v>574</v>
      </c>
      <c r="K113" s="23" t="s">
        <v>574</v>
      </c>
      <c r="L113" s="23" t="s">
        <v>574</v>
      </c>
      <c r="M113" s="23" t="s">
        <v>574</v>
      </c>
      <c r="N113" s="24" t="s">
        <v>574</v>
      </c>
    </row>
    <row r="114" spans="2:14" x14ac:dyDescent="0.2">
      <c r="B114" s="33" t="s">
        <v>265</v>
      </c>
      <c r="C114" s="18" t="s">
        <v>63</v>
      </c>
      <c r="D114" s="21" t="s">
        <v>172</v>
      </c>
      <c r="E114" s="23">
        <v>0.48295454545454547</v>
      </c>
      <c r="F114" s="23">
        <v>0.51704545454545459</v>
      </c>
      <c r="G114" s="23">
        <v>0</v>
      </c>
      <c r="H114" s="23">
        <v>0</v>
      </c>
      <c r="I114" s="24">
        <v>1760</v>
      </c>
      <c r="J114" s="23">
        <v>0.44827586206896552</v>
      </c>
      <c r="K114" s="23">
        <v>0.55172413793103448</v>
      </c>
      <c r="L114" s="23">
        <v>0</v>
      </c>
      <c r="M114" s="23">
        <v>0</v>
      </c>
      <c r="N114" s="24">
        <v>145</v>
      </c>
    </row>
    <row r="115" spans="2:14" x14ac:dyDescent="0.2">
      <c r="B115" s="33" t="s">
        <v>265</v>
      </c>
      <c r="C115" s="18" t="s">
        <v>64</v>
      </c>
      <c r="D115" s="21" t="s">
        <v>316</v>
      </c>
      <c r="E115" s="23">
        <v>0.48810656517602286</v>
      </c>
      <c r="F115" s="23">
        <v>0.5118934348239772</v>
      </c>
      <c r="G115" s="23">
        <v>0</v>
      </c>
      <c r="H115" s="23">
        <v>0</v>
      </c>
      <c r="I115" s="24">
        <v>5255</v>
      </c>
      <c r="J115" s="23" t="s">
        <v>574</v>
      </c>
      <c r="K115" s="23" t="s">
        <v>574</v>
      </c>
      <c r="L115" s="23" t="s">
        <v>574</v>
      </c>
      <c r="M115" s="23" t="s">
        <v>574</v>
      </c>
      <c r="N115" s="24" t="s">
        <v>574</v>
      </c>
    </row>
    <row r="116" spans="2:14" x14ac:dyDescent="0.2">
      <c r="B116" s="33" t="s">
        <v>277</v>
      </c>
      <c r="C116" s="18" t="s">
        <v>485</v>
      </c>
      <c r="D116" s="21" t="s">
        <v>486</v>
      </c>
      <c r="E116" s="23">
        <v>0.4955357142857143</v>
      </c>
      <c r="F116" s="23">
        <v>0.5044642857142857</v>
      </c>
      <c r="G116" s="23">
        <v>1.488095238095238E-3</v>
      </c>
      <c r="H116" s="23">
        <v>0</v>
      </c>
      <c r="I116" s="24">
        <v>3360</v>
      </c>
      <c r="J116" s="23">
        <v>0.46153846153846156</v>
      </c>
      <c r="K116" s="23">
        <v>0.53846153846153844</v>
      </c>
      <c r="L116" s="23">
        <v>0</v>
      </c>
      <c r="M116" s="23">
        <v>0</v>
      </c>
      <c r="N116" s="24">
        <v>130</v>
      </c>
    </row>
    <row r="117" spans="2:14" x14ac:dyDescent="0.2">
      <c r="B117" s="33" t="s">
        <v>277</v>
      </c>
      <c r="C117" s="18" t="s">
        <v>487</v>
      </c>
      <c r="D117" s="21" t="s">
        <v>488</v>
      </c>
      <c r="E117" s="23">
        <v>0.47199999999999998</v>
      </c>
      <c r="F117" s="23">
        <v>0.52533333333333332</v>
      </c>
      <c r="G117" s="23">
        <v>0</v>
      </c>
      <c r="H117" s="23">
        <v>0</v>
      </c>
      <c r="I117" s="24">
        <v>1875</v>
      </c>
      <c r="J117" s="23">
        <v>0.54166666666666663</v>
      </c>
      <c r="K117" s="23">
        <v>0.45833333333333331</v>
      </c>
      <c r="L117" s="23">
        <v>0</v>
      </c>
      <c r="M117" s="23">
        <v>0</v>
      </c>
      <c r="N117" s="24">
        <v>120</v>
      </c>
    </row>
    <row r="118" spans="2:14" x14ac:dyDescent="0.2">
      <c r="B118" s="33" t="s">
        <v>277</v>
      </c>
      <c r="C118" s="18" t="s">
        <v>82</v>
      </c>
      <c r="D118" s="21" t="s">
        <v>321</v>
      </c>
      <c r="E118" s="23" t="s">
        <v>574</v>
      </c>
      <c r="F118" s="23" t="s">
        <v>574</v>
      </c>
      <c r="G118" s="23" t="s">
        <v>574</v>
      </c>
      <c r="H118" s="23" t="s">
        <v>574</v>
      </c>
      <c r="I118" s="24" t="s">
        <v>574</v>
      </c>
      <c r="J118" s="23" t="s">
        <v>574</v>
      </c>
      <c r="K118" s="23" t="s">
        <v>574</v>
      </c>
      <c r="L118" s="23" t="s">
        <v>574</v>
      </c>
      <c r="M118" s="23" t="s">
        <v>574</v>
      </c>
      <c r="N118" s="24" t="s">
        <v>574</v>
      </c>
    </row>
    <row r="119" spans="2:14" x14ac:dyDescent="0.2">
      <c r="B119" s="33" t="s">
        <v>277</v>
      </c>
      <c r="C119" s="18" t="s">
        <v>83</v>
      </c>
      <c r="D119" s="21" t="s">
        <v>322</v>
      </c>
      <c r="E119" s="23" t="s">
        <v>574</v>
      </c>
      <c r="F119" s="23" t="s">
        <v>574</v>
      </c>
      <c r="G119" s="23" t="s">
        <v>574</v>
      </c>
      <c r="H119" s="23" t="s">
        <v>574</v>
      </c>
      <c r="I119" s="24" t="s">
        <v>574</v>
      </c>
      <c r="J119" s="23" t="s">
        <v>574</v>
      </c>
      <c r="K119" s="23" t="s">
        <v>574</v>
      </c>
      <c r="L119" s="23" t="s">
        <v>574</v>
      </c>
      <c r="M119" s="23" t="s">
        <v>574</v>
      </c>
      <c r="N119" s="24" t="s">
        <v>574</v>
      </c>
    </row>
    <row r="120" spans="2:14" x14ac:dyDescent="0.2">
      <c r="B120" s="33" t="s">
        <v>277</v>
      </c>
      <c r="C120" s="18" t="s">
        <v>489</v>
      </c>
      <c r="D120" s="21" t="s">
        <v>490</v>
      </c>
      <c r="E120" s="23">
        <v>0.49016100178890876</v>
      </c>
      <c r="F120" s="23">
        <v>0.50447227191413235</v>
      </c>
      <c r="G120" s="23">
        <v>5.3667262969588547E-3</v>
      </c>
      <c r="H120" s="23">
        <v>0</v>
      </c>
      <c r="I120" s="24">
        <v>2795</v>
      </c>
      <c r="J120" s="23" t="s">
        <v>574</v>
      </c>
      <c r="K120" s="23" t="s">
        <v>574</v>
      </c>
      <c r="L120" s="23" t="s">
        <v>574</v>
      </c>
      <c r="M120" s="23" t="s">
        <v>574</v>
      </c>
      <c r="N120" s="24" t="s">
        <v>574</v>
      </c>
    </row>
    <row r="121" spans="2:14" x14ac:dyDescent="0.2">
      <c r="B121" s="33" t="s">
        <v>277</v>
      </c>
      <c r="C121" s="18" t="s">
        <v>86</v>
      </c>
      <c r="D121" s="21" t="s">
        <v>186</v>
      </c>
      <c r="E121" s="23">
        <v>0.49291784702549574</v>
      </c>
      <c r="F121" s="23">
        <v>0.50708215297450421</v>
      </c>
      <c r="G121" s="23">
        <v>1.4164305949008499E-3</v>
      </c>
      <c r="H121" s="23">
        <v>0</v>
      </c>
      <c r="I121" s="24">
        <v>3530</v>
      </c>
      <c r="J121" s="23" t="s">
        <v>574</v>
      </c>
      <c r="K121" s="23" t="s">
        <v>574</v>
      </c>
      <c r="L121" s="23" t="s">
        <v>574</v>
      </c>
      <c r="M121" s="23" t="s">
        <v>574</v>
      </c>
      <c r="N121" s="24" t="s">
        <v>574</v>
      </c>
    </row>
    <row r="122" spans="2:14" x14ac:dyDescent="0.2">
      <c r="B122" s="33" t="s">
        <v>277</v>
      </c>
      <c r="C122" s="18" t="s">
        <v>491</v>
      </c>
      <c r="D122" s="21" t="s">
        <v>492</v>
      </c>
      <c r="E122" s="23">
        <v>0.50877192982456143</v>
      </c>
      <c r="F122" s="23">
        <v>0.49122807017543857</v>
      </c>
      <c r="G122" s="23">
        <v>0</v>
      </c>
      <c r="H122" s="23">
        <v>0</v>
      </c>
      <c r="I122" s="24">
        <v>1425</v>
      </c>
      <c r="J122" s="23">
        <v>0.5</v>
      </c>
      <c r="K122" s="23">
        <v>0.5</v>
      </c>
      <c r="L122" s="23">
        <v>0</v>
      </c>
      <c r="M122" s="23">
        <v>0</v>
      </c>
      <c r="N122" s="24">
        <v>40</v>
      </c>
    </row>
    <row r="123" spans="2:14" x14ac:dyDescent="0.2">
      <c r="B123" s="33" t="s">
        <v>277</v>
      </c>
      <c r="C123" s="18" t="s">
        <v>493</v>
      </c>
      <c r="D123" s="21" t="s">
        <v>494</v>
      </c>
      <c r="E123" s="23">
        <v>0.42796610169491528</v>
      </c>
      <c r="F123" s="23">
        <v>0.56779661016949157</v>
      </c>
      <c r="G123" s="23">
        <v>8.4745762711864406E-3</v>
      </c>
      <c r="H123" s="23">
        <v>0</v>
      </c>
      <c r="I123" s="24">
        <v>1180</v>
      </c>
      <c r="J123" s="23" t="s">
        <v>574</v>
      </c>
      <c r="K123" s="23" t="s">
        <v>574</v>
      </c>
      <c r="L123" s="23" t="s">
        <v>574</v>
      </c>
      <c r="M123" s="23" t="s">
        <v>574</v>
      </c>
      <c r="N123" s="24" t="s">
        <v>574</v>
      </c>
    </row>
    <row r="124" spans="2:14" x14ac:dyDescent="0.2">
      <c r="B124" s="33" t="s">
        <v>277</v>
      </c>
      <c r="C124" s="18" t="s">
        <v>90</v>
      </c>
      <c r="D124" s="21" t="s">
        <v>188</v>
      </c>
      <c r="E124" s="23" t="s">
        <v>574</v>
      </c>
      <c r="F124" s="23" t="s">
        <v>574</v>
      </c>
      <c r="G124" s="23" t="s">
        <v>574</v>
      </c>
      <c r="H124" s="23" t="s">
        <v>574</v>
      </c>
      <c r="I124" s="24" t="s">
        <v>574</v>
      </c>
      <c r="J124" s="23" t="s">
        <v>574</v>
      </c>
      <c r="K124" s="23" t="s">
        <v>574</v>
      </c>
      <c r="L124" s="23" t="s">
        <v>574</v>
      </c>
      <c r="M124" s="23" t="s">
        <v>574</v>
      </c>
      <c r="N124" s="24" t="s">
        <v>574</v>
      </c>
    </row>
    <row r="125" spans="2:14" x14ac:dyDescent="0.2">
      <c r="B125" s="33" t="s">
        <v>277</v>
      </c>
      <c r="C125" s="18" t="s">
        <v>479</v>
      </c>
      <c r="D125" s="21" t="s">
        <v>480</v>
      </c>
      <c r="E125" s="23" t="s">
        <v>574</v>
      </c>
      <c r="F125" s="23" t="s">
        <v>574</v>
      </c>
      <c r="G125" s="23" t="s">
        <v>574</v>
      </c>
      <c r="H125" s="23" t="s">
        <v>574</v>
      </c>
      <c r="I125" s="24" t="s">
        <v>574</v>
      </c>
      <c r="J125" s="23" t="s">
        <v>574</v>
      </c>
      <c r="K125" s="23" t="s">
        <v>574</v>
      </c>
      <c r="L125" s="23" t="s">
        <v>574</v>
      </c>
      <c r="M125" s="23" t="s">
        <v>574</v>
      </c>
      <c r="N125" s="24" t="s">
        <v>574</v>
      </c>
    </row>
    <row r="126" spans="2:14" x14ac:dyDescent="0.2">
      <c r="B126" s="33" t="s">
        <v>277</v>
      </c>
      <c r="C126" s="18" t="s">
        <v>93</v>
      </c>
      <c r="D126" s="21" t="s">
        <v>191</v>
      </c>
      <c r="E126" s="23">
        <v>0.49197860962566847</v>
      </c>
      <c r="F126" s="23">
        <v>0.50802139037433158</v>
      </c>
      <c r="G126" s="23">
        <v>0</v>
      </c>
      <c r="H126" s="23">
        <v>0</v>
      </c>
      <c r="I126" s="24">
        <v>4675</v>
      </c>
      <c r="J126" s="23">
        <v>0.55555555555555558</v>
      </c>
      <c r="K126" s="23">
        <v>0.45833333333333331</v>
      </c>
      <c r="L126" s="23">
        <v>0</v>
      </c>
      <c r="M126" s="23">
        <v>0</v>
      </c>
      <c r="N126" s="24">
        <v>360</v>
      </c>
    </row>
    <row r="127" spans="2:14" x14ac:dyDescent="0.2">
      <c r="B127" s="33" t="s">
        <v>277</v>
      </c>
      <c r="C127" s="18" t="s">
        <v>94</v>
      </c>
      <c r="D127" s="21" t="s">
        <v>192</v>
      </c>
      <c r="E127" s="23">
        <v>0.47142857142857142</v>
      </c>
      <c r="F127" s="23">
        <v>0.52857142857142858</v>
      </c>
      <c r="G127" s="23">
        <v>0</v>
      </c>
      <c r="H127" s="23">
        <v>0</v>
      </c>
      <c r="I127" s="24">
        <v>2100</v>
      </c>
      <c r="J127" s="23">
        <v>0.55555555555555558</v>
      </c>
      <c r="K127" s="23">
        <v>0.55555555555555558</v>
      </c>
      <c r="L127" s="23">
        <v>0</v>
      </c>
      <c r="M127" s="23">
        <v>0</v>
      </c>
      <c r="N127" s="24">
        <v>45</v>
      </c>
    </row>
    <row r="128" spans="2:14" x14ac:dyDescent="0.2">
      <c r="B128" s="33" t="s">
        <v>277</v>
      </c>
      <c r="C128" s="18" t="s">
        <v>95</v>
      </c>
      <c r="D128" s="21" t="s">
        <v>325</v>
      </c>
      <c r="E128" s="23">
        <v>0.45305164319248825</v>
      </c>
      <c r="F128" s="23">
        <v>0.54413145539906105</v>
      </c>
      <c r="G128" s="23">
        <v>3.2863849765258214E-3</v>
      </c>
      <c r="H128" s="23">
        <v>0</v>
      </c>
      <c r="I128" s="24">
        <v>10650</v>
      </c>
      <c r="J128" s="23" t="s">
        <v>574</v>
      </c>
      <c r="K128" s="23" t="s">
        <v>574</v>
      </c>
      <c r="L128" s="23" t="s">
        <v>574</v>
      </c>
      <c r="M128" s="23" t="s">
        <v>574</v>
      </c>
      <c r="N128" s="24" t="s">
        <v>574</v>
      </c>
    </row>
    <row r="129" spans="2:14" x14ac:dyDescent="0.2">
      <c r="B129" s="33" t="s">
        <v>277</v>
      </c>
      <c r="C129" s="18" t="s">
        <v>96</v>
      </c>
      <c r="D129" s="21" t="s">
        <v>326</v>
      </c>
      <c r="E129" s="23">
        <v>0.47579298831385641</v>
      </c>
      <c r="F129" s="23">
        <v>0.51919866444073459</v>
      </c>
      <c r="G129" s="23">
        <v>5.008347245409015E-3</v>
      </c>
      <c r="H129" s="23">
        <v>0</v>
      </c>
      <c r="I129" s="24">
        <v>2995</v>
      </c>
      <c r="J129" s="23">
        <v>0.36036036036036034</v>
      </c>
      <c r="K129" s="23">
        <v>0.63963963963963966</v>
      </c>
      <c r="L129" s="23">
        <v>0</v>
      </c>
      <c r="M129" s="23">
        <v>0</v>
      </c>
      <c r="N129" s="24">
        <v>555</v>
      </c>
    </row>
    <row r="130" spans="2:14" x14ac:dyDescent="0.2">
      <c r="B130" s="33" t="s">
        <v>277</v>
      </c>
      <c r="C130" s="18" t="s">
        <v>97</v>
      </c>
      <c r="D130" s="21" t="s">
        <v>193</v>
      </c>
      <c r="E130" s="23">
        <v>0.4593253968253968</v>
      </c>
      <c r="F130" s="23">
        <v>0.54067460317460314</v>
      </c>
      <c r="G130" s="23">
        <v>0</v>
      </c>
      <c r="H130" s="23">
        <v>0</v>
      </c>
      <c r="I130" s="24">
        <v>10080</v>
      </c>
      <c r="J130" s="23">
        <v>0.45569620253164556</v>
      </c>
      <c r="K130" s="23">
        <v>0.54430379746835444</v>
      </c>
      <c r="L130" s="23">
        <v>0</v>
      </c>
      <c r="M130" s="23">
        <v>0</v>
      </c>
      <c r="N130" s="24">
        <v>790</v>
      </c>
    </row>
    <row r="131" spans="2:14" x14ac:dyDescent="0.2">
      <c r="B131" s="33" t="s">
        <v>277</v>
      </c>
      <c r="C131" s="18" t="s">
        <v>481</v>
      </c>
      <c r="D131" s="21" t="s">
        <v>482</v>
      </c>
      <c r="E131" s="23" t="s">
        <v>574</v>
      </c>
      <c r="F131" s="23" t="s">
        <v>574</v>
      </c>
      <c r="G131" s="23" t="s">
        <v>574</v>
      </c>
      <c r="H131" s="23" t="s">
        <v>574</v>
      </c>
      <c r="I131" s="24" t="s">
        <v>574</v>
      </c>
      <c r="J131" s="23" t="s">
        <v>574</v>
      </c>
      <c r="K131" s="23" t="s">
        <v>574</v>
      </c>
      <c r="L131" s="23" t="s">
        <v>574</v>
      </c>
      <c r="M131" s="23" t="s">
        <v>574</v>
      </c>
      <c r="N131" s="24" t="s">
        <v>574</v>
      </c>
    </row>
    <row r="132" spans="2:14" x14ac:dyDescent="0.2">
      <c r="B132" s="33" t="s">
        <v>277</v>
      </c>
      <c r="C132" s="18" t="s">
        <v>101</v>
      </c>
      <c r="D132" s="21" t="s">
        <v>196</v>
      </c>
      <c r="E132" s="23">
        <v>0.47562097516099355</v>
      </c>
      <c r="F132" s="23">
        <v>0.52253909843606261</v>
      </c>
      <c r="G132" s="23">
        <v>9.1996320147194111E-4</v>
      </c>
      <c r="H132" s="23">
        <v>0</v>
      </c>
      <c r="I132" s="24">
        <v>5435</v>
      </c>
      <c r="J132" s="23" t="s">
        <v>574</v>
      </c>
      <c r="K132" s="23" t="s">
        <v>574</v>
      </c>
      <c r="L132" s="23" t="s">
        <v>574</v>
      </c>
      <c r="M132" s="23" t="s">
        <v>574</v>
      </c>
      <c r="N132" s="24" t="s">
        <v>574</v>
      </c>
    </row>
    <row r="133" spans="2:14" x14ac:dyDescent="0.2">
      <c r="B133" s="33" t="s">
        <v>277</v>
      </c>
      <c r="C133" s="18" t="s">
        <v>102</v>
      </c>
      <c r="D133" s="21" t="s">
        <v>197</v>
      </c>
      <c r="E133" s="23">
        <v>0.45581737849779086</v>
      </c>
      <c r="F133" s="23">
        <v>0.54344624447717227</v>
      </c>
      <c r="G133" s="23">
        <v>0</v>
      </c>
      <c r="H133" s="23">
        <v>0</v>
      </c>
      <c r="I133" s="24">
        <v>6790</v>
      </c>
      <c r="J133" s="23">
        <v>0.54545454545454541</v>
      </c>
      <c r="K133" s="23">
        <v>0.45454545454545453</v>
      </c>
      <c r="L133" s="23">
        <v>0</v>
      </c>
      <c r="M133" s="23">
        <v>0</v>
      </c>
      <c r="N133" s="24">
        <v>110</v>
      </c>
    </row>
    <row r="134" spans="2:14" x14ac:dyDescent="0.2">
      <c r="B134" s="33" t="s">
        <v>277</v>
      </c>
      <c r="C134" s="18" t="s">
        <v>477</v>
      </c>
      <c r="D134" s="21" t="s">
        <v>478</v>
      </c>
      <c r="E134" s="23" t="s">
        <v>574</v>
      </c>
      <c r="F134" s="23" t="s">
        <v>574</v>
      </c>
      <c r="G134" s="23" t="s">
        <v>574</v>
      </c>
      <c r="H134" s="23" t="s">
        <v>574</v>
      </c>
      <c r="I134" s="24" t="s">
        <v>574</v>
      </c>
      <c r="J134" s="23" t="s">
        <v>574</v>
      </c>
      <c r="K134" s="23" t="s">
        <v>574</v>
      </c>
      <c r="L134" s="23" t="s">
        <v>574</v>
      </c>
      <c r="M134" s="23" t="s">
        <v>574</v>
      </c>
      <c r="N134" s="24" t="s">
        <v>574</v>
      </c>
    </row>
    <row r="135" spans="2:14" x14ac:dyDescent="0.2">
      <c r="B135" s="33" t="s">
        <v>277</v>
      </c>
      <c r="C135" s="18" t="s">
        <v>106</v>
      </c>
      <c r="D135" s="21" t="s">
        <v>199</v>
      </c>
      <c r="E135" s="23" t="s">
        <v>574</v>
      </c>
      <c r="F135" s="23" t="s">
        <v>574</v>
      </c>
      <c r="G135" s="23" t="s">
        <v>574</v>
      </c>
      <c r="H135" s="23" t="s">
        <v>574</v>
      </c>
      <c r="I135" s="24" t="s">
        <v>574</v>
      </c>
      <c r="J135" s="23" t="s">
        <v>574</v>
      </c>
      <c r="K135" s="23" t="s">
        <v>574</v>
      </c>
      <c r="L135" s="23" t="s">
        <v>574</v>
      </c>
      <c r="M135" s="23" t="s">
        <v>574</v>
      </c>
      <c r="N135" s="24" t="s">
        <v>574</v>
      </c>
    </row>
    <row r="136" spans="2:14" x14ac:dyDescent="0.2">
      <c r="B136" s="33" t="s">
        <v>277</v>
      </c>
      <c r="C136" s="18" t="s">
        <v>112</v>
      </c>
      <c r="D136" s="21" t="s">
        <v>327</v>
      </c>
      <c r="E136" s="23">
        <v>0.45879120879120877</v>
      </c>
      <c r="F136" s="23">
        <v>0.54120879120879117</v>
      </c>
      <c r="G136" s="23">
        <v>0</v>
      </c>
      <c r="H136" s="23">
        <v>0</v>
      </c>
      <c r="I136" s="24">
        <v>1820</v>
      </c>
      <c r="J136" s="23" t="s">
        <v>574</v>
      </c>
      <c r="K136" s="23" t="s">
        <v>574</v>
      </c>
      <c r="L136" s="23" t="s">
        <v>574</v>
      </c>
      <c r="M136" s="23" t="s">
        <v>574</v>
      </c>
      <c r="N136" s="24" t="s">
        <v>574</v>
      </c>
    </row>
    <row r="137" spans="2:14" x14ac:dyDescent="0.2">
      <c r="B137" s="33" t="s">
        <v>277</v>
      </c>
      <c r="C137" s="18" t="s">
        <v>483</v>
      </c>
      <c r="D137" s="21" t="s">
        <v>484</v>
      </c>
      <c r="E137" s="23" t="s">
        <v>574</v>
      </c>
      <c r="F137" s="23" t="s">
        <v>574</v>
      </c>
      <c r="G137" s="23" t="s">
        <v>574</v>
      </c>
      <c r="H137" s="23" t="s">
        <v>574</v>
      </c>
      <c r="I137" s="24" t="s">
        <v>574</v>
      </c>
      <c r="J137" s="23" t="s">
        <v>574</v>
      </c>
      <c r="K137" s="23" t="s">
        <v>574</v>
      </c>
      <c r="L137" s="23" t="s">
        <v>574</v>
      </c>
      <c r="M137" s="23" t="s">
        <v>574</v>
      </c>
      <c r="N137" s="24" t="s">
        <v>574</v>
      </c>
    </row>
    <row r="138" spans="2:14" x14ac:dyDescent="0.2">
      <c r="B138" s="33" t="s">
        <v>282</v>
      </c>
      <c r="C138" s="18" t="s">
        <v>77</v>
      </c>
      <c r="D138" s="21" t="s">
        <v>181</v>
      </c>
      <c r="E138" s="23">
        <v>0.45458984375</v>
      </c>
      <c r="F138" s="23">
        <v>0.54541015625</v>
      </c>
      <c r="G138" s="23">
        <v>0</v>
      </c>
      <c r="H138" s="23">
        <v>0</v>
      </c>
      <c r="I138" s="24">
        <v>10240</v>
      </c>
      <c r="J138" s="23" t="s">
        <v>575</v>
      </c>
      <c r="K138" s="23" t="s">
        <v>575</v>
      </c>
      <c r="L138" s="23" t="s">
        <v>575</v>
      </c>
      <c r="M138" s="23" t="s">
        <v>575</v>
      </c>
      <c r="N138" s="24" t="s">
        <v>575</v>
      </c>
    </row>
    <row r="139" spans="2:14" x14ac:dyDescent="0.2">
      <c r="B139" s="33" t="s">
        <v>282</v>
      </c>
      <c r="C139" s="18" t="s">
        <v>502</v>
      </c>
      <c r="D139" s="21" t="s">
        <v>503</v>
      </c>
      <c r="E139" s="23" t="s">
        <v>574</v>
      </c>
      <c r="F139" s="23" t="s">
        <v>574</v>
      </c>
      <c r="G139" s="23" t="s">
        <v>574</v>
      </c>
      <c r="H139" s="23" t="s">
        <v>574</v>
      </c>
      <c r="I139" s="24" t="s">
        <v>574</v>
      </c>
      <c r="J139" s="23" t="s">
        <v>574</v>
      </c>
      <c r="K139" s="23" t="s">
        <v>574</v>
      </c>
      <c r="L139" s="23" t="s">
        <v>574</v>
      </c>
      <c r="M139" s="23" t="s">
        <v>574</v>
      </c>
      <c r="N139" s="24" t="s">
        <v>574</v>
      </c>
    </row>
    <row r="140" spans="2:14" x14ac:dyDescent="0.2">
      <c r="B140" s="33" t="s">
        <v>282</v>
      </c>
      <c r="C140" s="18" t="s">
        <v>498</v>
      </c>
      <c r="D140" s="21" t="s">
        <v>499</v>
      </c>
      <c r="E140" s="23">
        <v>0.46589018302828616</v>
      </c>
      <c r="F140" s="23">
        <v>0.53078202995008317</v>
      </c>
      <c r="G140" s="23">
        <v>3.3277870216306157E-3</v>
      </c>
      <c r="H140" s="23">
        <v>0</v>
      </c>
      <c r="I140" s="24">
        <v>3005</v>
      </c>
      <c r="J140" s="23">
        <v>0.47560975609756095</v>
      </c>
      <c r="K140" s="23">
        <v>0.52439024390243905</v>
      </c>
      <c r="L140" s="23">
        <v>0</v>
      </c>
      <c r="M140" s="23">
        <v>0</v>
      </c>
      <c r="N140" s="24">
        <v>410</v>
      </c>
    </row>
    <row r="141" spans="2:14" x14ac:dyDescent="0.2">
      <c r="B141" s="33" t="s">
        <v>282</v>
      </c>
      <c r="C141" s="18" t="s">
        <v>81</v>
      </c>
      <c r="D141" s="21" t="s">
        <v>328</v>
      </c>
      <c r="E141" s="23">
        <v>0.50228310502283102</v>
      </c>
      <c r="F141" s="23">
        <v>0.49771689497716892</v>
      </c>
      <c r="G141" s="23">
        <v>0</v>
      </c>
      <c r="H141" s="23">
        <v>0</v>
      </c>
      <c r="I141" s="24">
        <v>2190</v>
      </c>
      <c r="J141" s="23">
        <v>0.52941176470588236</v>
      </c>
      <c r="K141" s="23">
        <v>0.47058823529411764</v>
      </c>
      <c r="L141" s="23">
        <v>0</v>
      </c>
      <c r="M141" s="23">
        <v>0</v>
      </c>
      <c r="N141" s="24">
        <v>85</v>
      </c>
    </row>
    <row r="142" spans="2:14" x14ac:dyDescent="0.2">
      <c r="B142" s="33" t="s">
        <v>282</v>
      </c>
      <c r="C142" s="18" t="s">
        <v>85</v>
      </c>
      <c r="D142" s="21" t="s">
        <v>185</v>
      </c>
      <c r="E142" s="23" t="s">
        <v>574</v>
      </c>
      <c r="F142" s="23" t="s">
        <v>574</v>
      </c>
      <c r="G142" s="23" t="s">
        <v>574</v>
      </c>
      <c r="H142" s="23" t="s">
        <v>574</v>
      </c>
      <c r="I142" s="24" t="s">
        <v>574</v>
      </c>
      <c r="J142" s="23" t="s">
        <v>574</v>
      </c>
      <c r="K142" s="23" t="s">
        <v>574</v>
      </c>
      <c r="L142" s="23" t="s">
        <v>574</v>
      </c>
      <c r="M142" s="23" t="s">
        <v>574</v>
      </c>
      <c r="N142" s="24" t="s">
        <v>574</v>
      </c>
    </row>
    <row r="143" spans="2:14" x14ac:dyDescent="0.2">
      <c r="B143" s="33" t="s">
        <v>282</v>
      </c>
      <c r="C143" s="18" t="s">
        <v>89</v>
      </c>
      <c r="D143" s="21" t="s">
        <v>187</v>
      </c>
      <c r="E143" s="23">
        <v>0.46972477064220186</v>
      </c>
      <c r="F143" s="23">
        <v>0.53027522935779814</v>
      </c>
      <c r="G143" s="23">
        <v>0</v>
      </c>
      <c r="H143" s="23">
        <v>0</v>
      </c>
      <c r="I143" s="24">
        <v>2725</v>
      </c>
      <c r="J143" s="23">
        <v>0.45</v>
      </c>
      <c r="K143" s="23">
        <v>0.55000000000000004</v>
      </c>
      <c r="L143" s="23">
        <v>0</v>
      </c>
      <c r="M143" s="23">
        <v>0</v>
      </c>
      <c r="N143" s="24">
        <v>200</v>
      </c>
    </row>
    <row r="144" spans="2:14" x14ac:dyDescent="0.2">
      <c r="B144" s="33" t="s">
        <v>282</v>
      </c>
      <c r="C144" s="18" t="s">
        <v>73</v>
      </c>
      <c r="D144" s="21" t="s">
        <v>177</v>
      </c>
      <c r="E144" s="23" t="s">
        <v>574</v>
      </c>
      <c r="F144" s="23" t="s">
        <v>574</v>
      </c>
      <c r="G144" s="23" t="s">
        <v>574</v>
      </c>
      <c r="H144" s="23" t="s">
        <v>574</v>
      </c>
      <c r="I144" s="24" t="s">
        <v>574</v>
      </c>
      <c r="J144" s="23" t="s">
        <v>574</v>
      </c>
      <c r="K144" s="23" t="s">
        <v>574</v>
      </c>
      <c r="L144" s="23" t="s">
        <v>574</v>
      </c>
      <c r="M144" s="23" t="s">
        <v>574</v>
      </c>
      <c r="N144" s="24" t="s">
        <v>574</v>
      </c>
    </row>
    <row r="145" spans="2:14" x14ac:dyDescent="0.2">
      <c r="B145" s="33" t="s">
        <v>282</v>
      </c>
      <c r="C145" s="18" t="s">
        <v>91</v>
      </c>
      <c r="D145" s="21" t="s">
        <v>189</v>
      </c>
      <c r="E145" s="23">
        <v>0.50344194584671864</v>
      </c>
      <c r="F145" s="23">
        <v>0.49609912804038547</v>
      </c>
      <c r="G145" s="23">
        <v>4.5892611289582378E-4</v>
      </c>
      <c r="H145" s="23">
        <v>0</v>
      </c>
      <c r="I145" s="24">
        <v>10895</v>
      </c>
      <c r="J145" s="23" t="s">
        <v>574</v>
      </c>
      <c r="K145" s="23" t="s">
        <v>574</v>
      </c>
      <c r="L145" s="23" t="s">
        <v>574</v>
      </c>
      <c r="M145" s="23" t="s">
        <v>574</v>
      </c>
      <c r="N145" s="24" t="s">
        <v>574</v>
      </c>
    </row>
    <row r="146" spans="2:14" x14ac:dyDescent="0.2">
      <c r="B146" s="33" t="s">
        <v>282</v>
      </c>
      <c r="C146" s="18" t="s">
        <v>103</v>
      </c>
      <c r="D146" s="21" t="s">
        <v>425</v>
      </c>
      <c r="E146" s="23">
        <v>0.48153214774281805</v>
      </c>
      <c r="F146" s="23">
        <v>0.51709986320109436</v>
      </c>
      <c r="G146" s="23">
        <v>1.3679890560875513E-3</v>
      </c>
      <c r="H146" s="23">
        <v>0</v>
      </c>
      <c r="I146" s="24">
        <v>3655</v>
      </c>
      <c r="J146" s="23">
        <v>0.45348837209302323</v>
      </c>
      <c r="K146" s="23">
        <v>0.54651162790697672</v>
      </c>
      <c r="L146" s="23">
        <v>0</v>
      </c>
      <c r="M146" s="23">
        <v>0</v>
      </c>
      <c r="N146" s="24">
        <v>430</v>
      </c>
    </row>
    <row r="147" spans="2:14" x14ac:dyDescent="0.2">
      <c r="B147" s="33" t="s">
        <v>282</v>
      </c>
      <c r="C147" s="18" t="s">
        <v>496</v>
      </c>
      <c r="D147" s="21" t="s">
        <v>497</v>
      </c>
      <c r="E147" s="23">
        <v>0.45681211041852182</v>
      </c>
      <c r="F147" s="23">
        <v>0.54318788958147823</v>
      </c>
      <c r="G147" s="23">
        <v>0</v>
      </c>
      <c r="H147" s="23">
        <v>0</v>
      </c>
      <c r="I147" s="24">
        <v>5615</v>
      </c>
      <c r="J147" s="23">
        <v>0.45121951219512196</v>
      </c>
      <c r="K147" s="23">
        <v>0.54878048780487809</v>
      </c>
      <c r="L147" s="23">
        <v>0</v>
      </c>
      <c r="M147" s="23">
        <v>0</v>
      </c>
      <c r="N147" s="24">
        <v>410</v>
      </c>
    </row>
    <row r="148" spans="2:14" x14ac:dyDescent="0.2">
      <c r="B148" s="33" t="s">
        <v>282</v>
      </c>
      <c r="C148" s="18" t="s">
        <v>92</v>
      </c>
      <c r="D148" s="21" t="s">
        <v>190</v>
      </c>
      <c r="E148" s="23">
        <v>0.43274853801169588</v>
      </c>
      <c r="F148" s="23">
        <v>0.56725146198830412</v>
      </c>
      <c r="G148" s="23">
        <v>0</v>
      </c>
      <c r="H148" s="23">
        <v>0</v>
      </c>
      <c r="I148" s="24">
        <v>855</v>
      </c>
      <c r="J148" s="23">
        <v>0.39130434782608697</v>
      </c>
      <c r="K148" s="23">
        <v>0.56521739130434778</v>
      </c>
      <c r="L148" s="23">
        <v>0</v>
      </c>
      <c r="M148" s="23">
        <v>0</v>
      </c>
      <c r="N148" s="24">
        <v>115</v>
      </c>
    </row>
    <row r="149" spans="2:14" x14ac:dyDescent="0.2">
      <c r="B149" s="33" t="s">
        <v>282</v>
      </c>
      <c r="C149" s="18" t="s">
        <v>500</v>
      </c>
      <c r="D149" s="21" t="s">
        <v>501</v>
      </c>
      <c r="E149" s="23">
        <v>0.45744680851063829</v>
      </c>
      <c r="F149" s="23">
        <v>0.54609929078014185</v>
      </c>
      <c r="G149" s="23">
        <v>0</v>
      </c>
      <c r="H149" s="23">
        <v>0</v>
      </c>
      <c r="I149" s="24">
        <v>1410</v>
      </c>
      <c r="J149" s="23" t="s">
        <v>7</v>
      </c>
      <c r="K149" s="23" t="s">
        <v>7</v>
      </c>
      <c r="L149" s="23" t="s">
        <v>7</v>
      </c>
      <c r="M149" s="23" t="s">
        <v>7</v>
      </c>
      <c r="N149" s="24">
        <v>0</v>
      </c>
    </row>
    <row r="150" spans="2:14" x14ac:dyDescent="0.2">
      <c r="B150" s="33" t="s">
        <v>282</v>
      </c>
      <c r="C150" s="18" t="s">
        <v>98</v>
      </c>
      <c r="D150" s="21" t="s">
        <v>329</v>
      </c>
      <c r="E150" s="23">
        <v>0.47010309278350515</v>
      </c>
      <c r="F150" s="23">
        <v>0.52989690721649485</v>
      </c>
      <c r="G150" s="23">
        <v>0</v>
      </c>
      <c r="H150" s="23">
        <v>0</v>
      </c>
      <c r="I150" s="24">
        <v>4850</v>
      </c>
      <c r="J150" s="23">
        <v>0.47413793103448276</v>
      </c>
      <c r="K150" s="23">
        <v>0.52586206896551724</v>
      </c>
      <c r="L150" s="23">
        <v>0</v>
      </c>
      <c r="M150" s="23">
        <v>0</v>
      </c>
      <c r="N150" s="24">
        <v>580</v>
      </c>
    </row>
    <row r="151" spans="2:14" x14ac:dyDescent="0.2">
      <c r="B151" s="33" t="s">
        <v>282</v>
      </c>
      <c r="C151" s="18" t="s">
        <v>495</v>
      </c>
      <c r="D151" s="21" t="s">
        <v>330</v>
      </c>
      <c r="E151" s="23">
        <v>0.44036697247706424</v>
      </c>
      <c r="F151" s="23">
        <v>0.55963302752293576</v>
      </c>
      <c r="G151" s="23">
        <v>0</v>
      </c>
      <c r="H151" s="23">
        <v>0</v>
      </c>
      <c r="I151" s="24">
        <v>2725</v>
      </c>
      <c r="J151" s="23">
        <v>0.41176470588235292</v>
      </c>
      <c r="K151" s="23">
        <v>0.58823529411764708</v>
      </c>
      <c r="L151" s="23">
        <v>0</v>
      </c>
      <c r="M151" s="23">
        <v>0</v>
      </c>
      <c r="N151" s="24">
        <v>85</v>
      </c>
    </row>
    <row r="152" spans="2:14" x14ac:dyDescent="0.2">
      <c r="B152" s="33" t="s">
        <v>282</v>
      </c>
      <c r="C152" s="18" t="s">
        <v>105</v>
      </c>
      <c r="D152" s="21" t="s">
        <v>331</v>
      </c>
      <c r="E152" s="23">
        <v>0.41908713692946059</v>
      </c>
      <c r="F152" s="23">
        <v>0.58298755186721996</v>
      </c>
      <c r="G152" s="23">
        <v>0</v>
      </c>
      <c r="H152" s="23">
        <v>0</v>
      </c>
      <c r="I152" s="24">
        <v>2410</v>
      </c>
      <c r="J152" s="23">
        <v>0.42857142857142855</v>
      </c>
      <c r="K152" s="23">
        <v>0.6428571428571429</v>
      </c>
      <c r="L152" s="23">
        <v>0</v>
      </c>
      <c r="M152" s="23">
        <v>0</v>
      </c>
      <c r="N152" s="24">
        <v>70</v>
      </c>
    </row>
    <row r="153" spans="2:14" x14ac:dyDescent="0.2">
      <c r="B153" s="33" t="s">
        <v>282</v>
      </c>
      <c r="C153" s="18" t="s">
        <v>108</v>
      </c>
      <c r="D153" s="21" t="s">
        <v>332</v>
      </c>
      <c r="E153" s="23">
        <v>0.47663551401869159</v>
      </c>
      <c r="F153" s="23">
        <v>0.52336448598130836</v>
      </c>
      <c r="G153" s="23">
        <v>0</v>
      </c>
      <c r="H153" s="23">
        <v>0</v>
      </c>
      <c r="I153" s="24">
        <v>2675</v>
      </c>
      <c r="J153" s="23">
        <v>0.6071428571428571</v>
      </c>
      <c r="K153" s="23">
        <v>0.39285714285714285</v>
      </c>
      <c r="L153" s="23">
        <v>0</v>
      </c>
      <c r="M153" s="23">
        <v>0</v>
      </c>
      <c r="N153" s="24">
        <v>140</v>
      </c>
    </row>
    <row r="154" spans="2:14" x14ac:dyDescent="0.2">
      <c r="B154" s="33" t="s">
        <v>282</v>
      </c>
      <c r="C154" s="18" t="s">
        <v>109</v>
      </c>
      <c r="D154" s="21" t="s">
        <v>333</v>
      </c>
      <c r="E154" s="23">
        <v>0.49152542372881358</v>
      </c>
      <c r="F154" s="23">
        <v>0.50847457627118642</v>
      </c>
      <c r="G154" s="23">
        <v>0</v>
      </c>
      <c r="H154" s="23">
        <v>0</v>
      </c>
      <c r="I154" s="24">
        <v>2950</v>
      </c>
      <c r="J154" s="23">
        <v>0.52380952380952384</v>
      </c>
      <c r="K154" s="23">
        <v>0.47619047619047616</v>
      </c>
      <c r="L154" s="23">
        <v>0</v>
      </c>
      <c r="M154" s="23">
        <v>0</v>
      </c>
      <c r="N154" s="24">
        <v>315</v>
      </c>
    </row>
    <row r="155" spans="2:14" x14ac:dyDescent="0.2">
      <c r="B155" s="33" t="s">
        <v>282</v>
      </c>
      <c r="C155" s="18" t="s">
        <v>110</v>
      </c>
      <c r="D155" s="21" t="s">
        <v>201</v>
      </c>
      <c r="E155" s="23" t="s">
        <v>574</v>
      </c>
      <c r="F155" s="23" t="s">
        <v>574</v>
      </c>
      <c r="G155" s="23" t="s">
        <v>574</v>
      </c>
      <c r="H155" s="23" t="s">
        <v>574</v>
      </c>
      <c r="I155" s="24" t="s">
        <v>574</v>
      </c>
      <c r="J155" s="23" t="s">
        <v>574</v>
      </c>
      <c r="K155" s="23" t="s">
        <v>574</v>
      </c>
      <c r="L155" s="23" t="s">
        <v>574</v>
      </c>
      <c r="M155" s="23" t="s">
        <v>574</v>
      </c>
      <c r="N155" s="24" t="s">
        <v>574</v>
      </c>
    </row>
    <row r="156" spans="2:14" x14ac:dyDescent="0.2">
      <c r="B156" s="33" t="s">
        <v>282</v>
      </c>
      <c r="C156" s="18" t="s">
        <v>111</v>
      </c>
      <c r="D156" s="21" t="s">
        <v>334</v>
      </c>
      <c r="E156" s="23">
        <v>0.49633507853403142</v>
      </c>
      <c r="F156" s="23">
        <v>0.50366492146596864</v>
      </c>
      <c r="G156" s="23">
        <v>0</v>
      </c>
      <c r="H156" s="23">
        <v>0</v>
      </c>
      <c r="I156" s="24">
        <v>4775</v>
      </c>
      <c r="J156" s="23" t="s">
        <v>574</v>
      </c>
      <c r="K156" s="23" t="s">
        <v>574</v>
      </c>
      <c r="L156" s="23" t="s">
        <v>574</v>
      </c>
      <c r="M156" s="23" t="s">
        <v>574</v>
      </c>
      <c r="N156" s="24" t="s">
        <v>574</v>
      </c>
    </row>
    <row r="157" spans="2:14" x14ac:dyDescent="0.2">
      <c r="B157" s="33" t="s">
        <v>286</v>
      </c>
      <c r="C157" s="18" t="s">
        <v>113</v>
      </c>
      <c r="D157" s="21" t="s">
        <v>335</v>
      </c>
      <c r="E157" s="23" t="s">
        <v>574</v>
      </c>
      <c r="F157" s="23" t="s">
        <v>574</v>
      </c>
      <c r="G157" s="23" t="s">
        <v>574</v>
      </c>
      <c r="H157" s="23" t="s">
        <v>574</v>
      </c>
      <c r="I157" s="24" t="s">
        <v>574</v>
      </c>
      <c r="J157" s="23" t="s">
        <v>574</v>
      </c>
      <c r="K157" s="23" t="s">
        <v>574</v>
      </c>
      <c r="L157" s="23" t="s">
        <v>574</v>
      </c>
      <c r="M157" s="23" t="s">
        <v>574</v>
      </c>
      <c r="N157" s="24" t="s">
        <v>574</v>
      </c>
    </row>
    <row r="158" spans="2:14" x14ac:dyDescent="0.2">
      <c r="B158" s="33" t="s">
        <v>286</v>
      </c>
      <c r="C158" s="18" t="s">
        <v>518</v>
      </c>
      <c r="D158" s="21" t="s">
        <v>519</v>
      </c>
      <c r="E158" s="23">
        <v>0.49818181818181817</v>
      </c>
      <c r="F158" s="23">
        <v>0.50181818181818183</v>
      </c>
      <c r="G158" s="23">
        <v>0</v>
      </c>
      <c r="H158" s="23">
        <v>0</v>
      </c>
      <c r="I158" s="24">
        <v>1375</v>
      </c>
      <c r="J158" s="23" t="s">
        <v>574</v>
      </c>
      <c r="K158" s="23" t="s">
        <v>574</v>
      </c>
      <c r="L158" s="23" t="s">
        <v>574</v>
      </c>
      <c r="M158" s="23" t="s">
        <v>574</v>
      </c>
      <c r="N158" s="24" t="s">
        <v>574</v>
      </c>
    </row>
    <row r="159" spans="2:14" x14ac:dyDescent="0.2">
      <c r="B159" s="33" t="s">
        <v>286</v>
      </c>
      <c r="C159" s="18" t="s">
        <v>556</v>
      </c>
      <c r="D159" s="21" t="s">
        <v>557</v>
      </c>
      <c r="E159" s="23" t="s">
        <v>574</v>
      </c>
      <c r="F159" s="23" t="s">
        <v>574</v>
      </c>
      <c r="G159" s="23" t="s">
        <v>574</v>
      </c>
      <c r="H159" s="23" t="s">
        <v>574</v>
      </c>
      <c r="I159" s="24" t="s">
        <v>574</v>
      </c>
      <c r="J159" s="23" t="s">
        <v>574</v>
      </c>
      <c r="K159" s="23" t="s">
        <v>574</v>
      </c>
      <c r="L159" s="23" t="s">
        <v>574</v>
      </c>
      <c r="M159" s="23" t="s">
        <v>574</v>
      </c>
      <c r="N159" s="24" t="s">
        <v>574</v>
      </c>
    </row>
    <row r="160" spans="2:14" x14ac:dyDescent="0.2">
      <c r="B160" s="33" t="s">
        <v>286</v>
      </c>
      <c r="C160" s="18" t="s">
        <v>114</v>
      </c>
      <c r="D160" s="21" t="s">
        <v>202</v>
      </c>
      <c r="E160" s="23" t="s">
        <v>574</v>
      </c>
      <c r="F160" s="23" t="s">
        <v>574</v>
      </c>
      <c r="G160" s="23" t="s">
        <v>574</v>
      </c>
      <c r="H160" s="23" t="s">
        <v>574</v>
      </c>
      <c r="I160" s="24" t="s">
        <v>574</v>
      </c>
      <c r="J160" s="23" t="s">
        <v>574</v>
      </c>
      <c r="K160" s="23" t="s">
        <v>574</v>
      </c>
      <c r="L160" s="23" t="s">
        <v>574</v>
      </c>
      <c r="M160" s="23" t="s">
        <v>574</v>
      </c>
      <c r="N160" s="24" t="s">
        <v>574</v>
      </c>
    </row>
    <row r="161" spans="2:14" x14ac:dyDescent="0.2">
      <c r="B161" s="33" t="s">
        <v>286</v>
      </c>
      <c r="C161" s="18" t="s">
        <v>115</v>
      </c>
      <c r="D161" s="21" t="s">
        <v>336</v>
      </c>
      <c r="E161" s="23">
        <v>0.48529411764705882</v>
      </c>
      <c r="F161" s="23">
        <v>0.51617647058823535</v>
      </c>
      <c r="G161" s="23">
        <v>0</v>
      </c>
      <c r="H161" s="23">
        <v>0</v>
      </c>
      <c r="I161" s="24">
        <v>3400</v>
      </c>
      <c r="J161" s="23">
        <v>0.51724137931034486</v>
      </c>
      <c r="K161" s="23">
        <v>0.48275862068965519</v>
      </c>
      <c r="L161" s="23">
        <v>0</v>
      </c>
      <c r="M161" s="23">
        <v>0</v>
      </c>
      <c r="N161" s="24">
        <v>290</v>
      </c>
    </row>
    <row r="162" spans="2:14" x14ac:dyDescent="0.2">
      <c r="B162" s="33" t="s">
        <v>286</v>
      </c>
      <c r="C162" s="18" t="s">
        <v>116</v>
      </c>
      <c r="D162" s="21" t="s">
        <v>203</v>
      </c>
      <c r="E162" s="23">
        <v>0.35443909153475567</v>
      </c>
      <c r="F162" s="23">
        <v>0.4150034411562285</v>
      </c>
      <c r="G162" s="23">
        <v>0</v>
      </c>
      <c r="H162" s="23">
        <v>0.23055746730901583</v>
      </c>
      <c r="I162" s="24">
        <v>14530</v>
      </c>
      <c r="J162" s="23" t="s">
        <v>574</v>
      </c>
      <c r="K162" s="23" t="s">
        <v>574</v>
      </c>
      <c r="L162" s="23" t="s">
        <v>574</v>
      </c>
      <c r="M162" s="23" t="s">
        <v>574</v>
      </c>
      <c r="N162" s="24" t="s">
        <v>574</v>
      </c>
    </row>
    <row r="163" spans="2:14" x14ac:dyDescent="0.2">
      <c r="B163" s="33" t="s">
        <v>286</v>
      </c>
      <c r="C163" s="18" t="s">
        <v>117</v>
      </c>
      <c r="D163" s="21" t="s">
        <v>204</v>
      </c>
      <c r="E163" s="23">
        <v>0.45301542776998599</v>
      </c>
      <c r="F163" s="23">
        <v>0.54558204768583451</v>
      </c>
      <c r="G163" s="23">
        <v>0</v>
      </c>
      <c r="H163" s="23">
        <v>0</v>
      </c>
      <c r="I163" s="24">
        <v>3565</v>
      </c>
      <c r="J163" s="23">
        <v>0.36363636363636365</v>
      </c>
      <c r="K163" s="23">
        <v>0.63636363636363635</v>
      </c>
      <c r="L163" s="23">
        <v>0</v>
      </c>
      <c r="M163" s="23">
        <v>0</v>
      </c>
      <c r="N163" s="24">
        <v>275</v>
      </c>
    </row>
    <row r="164" spans="2:14" x14ac:dyDescent="0.2">
      <c r="B164" s="33" t="s">
        <v>286</v>
      </c>
      <c r="C164" s="18" t="s">
        <v>508</v>
      </c>
      <c r="D164" s="21" t="s">
        <v>509</v>
      </c>
      <c r="E164" s="23">
        <v>0</v>
      </c>
      <c r="F164" s="23">
        <v>0</v>
      </c>
      <c r="G164" s="23">
        <v>0</v>
      </c>
      <c r="H164" s="23">
        <v>1</v>
      </c>
      <c r="I164" s="24">
        <v>2400</v>
      </c>
      <c r="J164" s="23" t="s">
        <v>574</v>
      </c>
      <c r="K164" s="23" t="s">
        <v>574</v>
      </c>
      <c r="L164" s="23" t="s">
        <v>574</v>
      </c>
      <c r="M164" s="23" t="s">
        <v>574</v>
      </c>
      <c r="N164" s="24" t="s">
        <v>574</v>
      </c>
    </row>
    <row r="165" spans="2:14" x14ac:dyDescent="0.2">
      <c r="B165" s="33" t="s">
        <v>286</v>
      </c>
      <c r="C165" s="18" t="s">
        <v>120</v>
      </c>
      <c r="D165" s="21" t="s">
        <v>337</v>
      </c>
      <c r="E165" s="23" t="s">
        <v>574</v>
      </c>
      <c r="F165" s="23" t="s">
        <v>574</v>
      </c>
      <c r="G165" s="23" t="s">
        <v>574</v>
      </c>
      <c r="H165" s="23" t="s">
        <v>574</v>
      </c>
      <c r="I165" s="24" t="s">
        <v>574</v>
      </c>
      <c r="J165" s="23" t="s">
        <v>574</v>
      </c>
      <c r="K165" s="23" t="s">
        <v>574</v>
      </c>
      <c r="L165" s="23" t="s">
        <v>574</v>
      </c>
      <c r="M165" s="23" t="s">
        <v>574</v>
      </c>
      <c r="N165" s="24" t="s">
        <v>574</v>
      </c>
    </row>
    <row r="166" spans="2:14" x14ac:dyDescent="0.2">
      <c r="B166" s="33" t="s">
        <v>286</v>
      </c>
      <c r="C166" s="18" t="s">
        <v>520</v>
      </c>
      <c r="D166" s="21" t="s">
        <v>521</v>
      </c>
      <c r="E166" s="23">
        <v>0.45385906040268459</v>
      </c>
      <c r="F166" s="23">
        <v>0.54614093959731547</v>
      </c>
      <c r="G166" s="23">
        <v>0</v>
      </c>
      <c r="H166" s="23">
        <v>0</v>
      </c>
      <c r="I166" s="24">
        <v>5960</v>
      </c>
      <c r="J166" s="23">
        <v>0.4891304347826087</v>
      </c>
      <c r="K166" s="23">
        <v>0.51086956521739135</v>
      </c>
      <c r="L166" s="23">
        <v>0</v>
      </c>
      <c r="M166" s="23">
        <v>0</v>
      </c>
      <c r="N166" s="24">
        <v>460</v>
      </c>
    </row>
    <row r="167" spans="2:14" x14ac:dyDescent="0.2">
      <c r="B167" s="33" t="s">
        <v>286</v>
      </c>
      <c r="C167" s="18" t="s">
        <v>121</v>
      </c>
      <c r="D167" s="21" t="s">
        <v>338</v>
      </c>
      <c r="E167" s="23">
        <v>0.45671641791044776</v>
      </c>
      <c r="F167" s="23">
        <v>0.53283582089552239</v>
      </c>
      <c r="G167" s="23">
        <v>1.0447761194029851E-2</v>
      </c>
      <c r="H167" s="23">
        <v>0</v>
      </c>
      <c r="I167" s="24">
        <v>3350</v>
      </c>
      <c r="J167" s="23">
        <v>0.41463414634146339</v>
      </c>
      <c r="K167" s="23">
        <v>0.57317073170731703</v>
      </c>
      <c r="L167" s="23">
        <v>1.2195121951219513E-2</v>
      </c>
      <c r="M167" s="23">
        <v>0</v>
      </c>
      <c r="N167" s="24">
        <v>410</v>
      </c>
    </row>
    <row r="168" spans="2:14" x14ac:dyDescent="0.2">
      <c r="B168" s="33" t="s">
        <v>286</v>
      </c>
      <c r="C168" s="18" t="s">
        <v>122</v>
      </c>
      <c r="D168" s="21" t="s">
        <v>207</v>
      </c>
      <c r="E168" s="23">
        <v>0.43032159264931086</v>
      </c>
      <c r="F168" s="23">
        <v>0.56508422664624813</v>
      </c>
      <c r="G168" s="23">
        <v>0</v>
      </c>
      <c r="H168" s="23">
        <v>3.0627871362940277E-3</v>
      </c>
      <c r="I168" s="24">
        <v>3265</v>
      </c>
      <c r="J168" s="23" t="s">
        <v>574</v>
      </c>
      <c r="K168" s="23" t="s">
        <v>574</v>
      </c>
      <c r="L168" s="23" t="s">
        <v>574</v>
      </c>
      <c r="M168" s="23" t="s">
        <v>574</v>
      </c>
      <c r="N168" s="24" t="s">
        <v>574</v>
      </c>
    </row>
    <row r="169" spans="2:14" x14ac:dyDescent="0.2">
      <c r="B169" s="33" t="s">
        <v>286</v>
      </c>
      <c r="C169" s="18" t="s">
        <v>506</v>
      </c>
      <c r="D169" s="21" t="s">
        <v>507</v>
      </c>
      <c r="E169" s="23">
        <v>0.45283018867924529</v>
      </c>
      <c r="F169" s="23">
        <v>0.54716981132075471</v>
      </c>
      <c r="G169" s="23">
        <v>0</v>
      </c>
      <c r="H169" s="23">
        <v>0</v>
      </c>
      <c r="I169" s="24">
        <v>2385</v>
      </c>
      <c r="J169" s="23" t="s">
        <v>574</v>
      </c>
      <c r="K169" s="23" t="s">
        <v>574</v>
      </c>
      <c r="L169" s="23" t="s">
        <v>574</v>
      </c>
      <c r="M169" s="23" t="s">
        <v>574</v>
      </c>
      <c r="N169" s="24" t="s">
        <v>574</v>
      </c>
    </row>
    <row r="170" spans="2:14" x14ac:dyDescent="0.2">
      <c r="B170" s="33" t="s">
        <v>286</v>
      </c>
      <c r="C170" s="18" t="s">
        <v>124</v>
      </c>
      <c r="D170" s="21" t="s">
        <v>339</v>
      </c>
      <c r="E170" s="23">
        <v>0.47549668874172185</v>
      </c>
      <c r="F170" s="23">
        <v>0.52317880794701987</v>
      </c>
      <c r="G170" s="23">
        <v>0</v>
      </c>
      <c r="H170" s="23">
        <v>0</v>
      </c>
      <c r="I170" s="24">
        <v>3775</v>
      </c>
      <c r="J170" s="23">
        <v>0.5</v>
      </c>
      <c r="K170" s="23">
        <v>0.5</v>
      </c>
      <c r="L170" s="23">
        <v>0</v>
      </c>
      <c r="M170" s="23">
        <v>0</v>
      </c>
      <c r="N170" s="24">
        <v>270</v>
      </c>
    </row>
    <row r="171" spans="2:14" x14ac:dyDescent="0.2">
      <c r="B171" s="33" t="s">
        <v>286</v>
      </c>
      <c r="C171" s="18" t="s">
        <v>512</v>
      </c>
      <c r="D171" s="21" t="s">
        <v>513</v>
      </c>
      <c r="E171" s="23">
        <v>0.48111332007952284</v>
      </c>
      <c r="F171" s="23">
        <v>0.51789264413518887</v>
      </c>
      <c r="G171" s="23">
        <v>0</v>
      </c>
      <c r="H171" s="23">
        <v>0</v>
      </c>
      <c r="I171" s="24">
        <v>5030</v>
      </c>
      <c r="J171" s="23" t="s">
        <v>574</v>
      </c>
      <c r="K171" s="23" t="s">
        <v>574</v>
      </c>
      <c r="L171" s="23" t="s">
        <v>574</v>
      </c>
      <c r="M171" s="23" t="s">
        <v>574</v>
      </c>
      <c r="N171" s="24" t="s">
        <v>574</v>
      </c>
    </row>
    <row r="172" spans="2:14" x14ac:dyDescent="0.2">
      <c r="B172" s="33" t="s">
        <v>286</v>
      </c>
      <c r="C172" s="18" t="s">
        <v>561</v>
      </c>
      <c r="D172" s="21" t="s">
        <v>562</v>
      </c>
      <c r="E172" s="23" t="s">
        <v>574</v>
      </c>
      <c r="F172" s="23" t="s">
        <v>574</v>
      </c>
      <c r="G172" s="23" t="s">
        <v>574</v>
      </c>
      <c r="H172" s="23" t="s">
        <v>574</v>
      </c>
      <c r="I172" s="24" t="s">
        <v>574</v>
      </c>
      <c r="J172" s="23" t="s">
        <v>574</v>
      </c>
      <c r="K172" s="23" t="s">
        <v>574</v>
      </c>
      <c r="L172" s="23" t="s">
        <v>574</v>
      </c>
      <c r="M172" s="23" t="s">
        <v>574</v>
      </c>
      <c r="N172" s="24" t="s">
        <v>574</v>
      </c>
    </row>
    <row r="173" spans="2:14" ht="14.85" customHeight="1" x14ac:dyDescent="0.2">
      <c r="B173" s="33" t="s">
        <v>286</v>
      </c>
      <c r="C173" s="18" t="s">
        <v>516</v>
      </c>
      <c r="D173" s="21" t="s">
        <v>517</v>
      </c>
      <c r="E173" s="23">
        <v>0.47627118644067795</v>
      </c>
      <c r="F173" s="23">
        <v>0.52372881355932199</v>
      </c>
      <c r="G173" s="23">
        <v>0</v>
      </c>
      <c r="H173" s="23">
        <v>0</v>
      </c>
      <c r="I173" s="24">
        <v>2950</v>
      </c>
      <c r="J173" s="23">
        <v>0.52631578947368418</v>
      </c>
      <c r="K173" s="23">
        <v>0.47368421052631576</v>
      </c>
      <c r="L173" s="23">
        <v>0</v>
      </c>
      <c r="M173" s="23">
        <v>0</v>
      </c>
      <c r="N173" s="24">
        <v>190</v>
      </c>
    </row>
    <row r="174" spans="2:14" x14ac:dyDescent="0.2">
      <c r="B174" s="33" t="s">
        <v>286</v>
      </c>
      <c r="C174" s="18" t="s">
        <v>510</v>
      </c>
      <c r="D174" s="21" t="s">
        <v>511</v>
      </c>
      <c r="E174" s="23">
        <v>0.47810218978102192</v>
      </c>
      <c r="F174" s="23">
        <v>0.52098540145985406</v>
      </c>
      <c r="G174" s="23">
        <v>0</v>
      </c>
      <c r="H174" s="23">
        <v>9.1240875912408756E-4</v>
      </c>
      <c r="I174" s="24">
        <v>5480</v>
      </c>
      <c r="J174" s="23" t="s">
        <v>574</v>
      </c>
      <c r="K174" s="23" t="s">
        <v>574</v>
      </c>
      <c r="L174" s="23" t="s">
        <v>574</v>
      </c>
      <c r="M174" s="23" t="s">
        <v>574</v>
      </c>
      <c r="N174" s="24" t="s">
        <v>574</v>
      </c>
    </row>
    <row r="175" spans="2:14" x14ac:dyDescent="0.2">
      <c r="B175" s="33" t="s">
        <v>286</v>
      </c>
      <c r="C175" s="18" t="s">
        <v>514</v>
      </c>
      <c r="D175" s="21" t="s">
        <v>515</v>
      </c>
      <c r="E175" s="23" t="s">
        <v>574</v>
      </c>
      <c r="F175" s="23" t="s">
        <v>574</v>
      </c>
      <c r="G175" s="23" t="s">
        <v>574</v>
      </c>
      <c r="H175" s="23" t="s">
        <v>574</v>
      </c>
      <c r="I175" s="24" t="s">
        <v>574</v>
      </c>
      <c r="J175" s="23" t="s">
        <v>574</v>
      </c>
      <c r="K175" s="23" t="s">
        <v>574</v>
      </c>
      <c r="L175" s="23" t="s">
        <v>574</v>
      </c>
      <c r="M175" s="23" t="s">
        <v>574</v>
      </c>
      <c r="N175" s="24" t="s">
        <v>574</v>
      </c>
    </row>
    <row r="176" spans="2:14" x14ac:dyDescent="0.2">
      <c r="B176" s="33" t="s">
        <v>286</v>
      </c>
      <c r="C176" s="18" t="s">
        <v>129</v>
      </c>
      <c r="D176" s="21" t="s">
        <v>341</v>
      </c>
      <c r="E176" s="23">
        <v>0.47124662292551139</v>
      </c>
      <c r="F176" s="23">
        <v>0.5275955229641065</v>
      </c>
      <c r="G176" s="23">
        <v>0</v>
      </c>
      <c r="H176" s="23">
        <v>7.7190274025472794E-4</v>
      </c>
      <c r="I176" s="24">
        <v>12955</v>
      </c>
      <c r="J176" s="23">
        <v>0.44642857142857145</v>
      </c>
      <c r="K176" s="23">
        <v>0.5535714285714286</v>
      </c>
      <c r="L176" s="23">
        <v>0</v>
      </c>
      <c r="M176" s="23">
        <v>0</v>
      </c>
      <c r="N176" s="24">
        <v>840</v>
      </c>
    </row>
    <row r="177" spans="2:14" x14ac:dyDescent="0.2">
      <c r="B177" s="33" t="s">
        <v>286</v>
      </c>
      <c r="C177" s="18" t="s">
        <v>504</v>
      </c>
      <c r="D177" s="21" t="s">
        <v>505</v>
      </c>
      <c r="E177" s="23" t="s">
        <v>574</v>
      </c>
      <c r="F177" s="23" t="s">
        <v>574</v>
      </c>
      <c r="G177" s="23" t="s">
        <v>574</v>
      </c>
      <c r="H177" s="23" t="s">
        <v>574</v>
      </c>
      <c r="I177" s="24" t="s">
        <v>574</v>
      </c>
      <c r="J177" s="23" t="s">
        <v>574</v>
      </c>
      <c r="K177" s="23" t="s">
        <v>574</v>
      </c>
      <c r="L177" s="23" t="s">
        <v>574</v>
      </c>
      <c r="M177" s="23" t="s">
        <v>574</v>
      </c>
      <c r="N177" s="24" t="s">
        <v>574</v>
      </c>
    </row>
    <row r="178" spans="2:14" x14ac:dyDescent="0.2">
      <c r="B178" s="33" t="s">
        <v>293</v>
      </c>
      <c r="C178" s="18" t="s">
        <v>522</v>
      </c>
      <c r="D178" s="21" t="s">
        <v>523</v>
      </c>
      <c r="E178" s="23">
        <v>0.44480519480519481</v>
      </c>
      <c r="F178" s="23">
        <v>0.53409090909090906</v>
      </c>
      <c r="G178" s="23">
        <v>0</v>
      </c>
      <c r="H178" s="23">
        <v>2.1103896103896104E-2</v>
      </c>
      <c r="I178" s="24">
        <v>3080</v>
      </c>
      <c r="J178" s="23" t="s">
        <v>574</v>
      </c>
      <c r="K178" s="23" t="s">
        <v>574</v>
      </c>
      <c r="L178" s="23" t="s">
        <v>574</v>
      </c>
      <c r="M178" s="23" t="s">
        <v>574</v>
      </c>
      <c r="N178" s="24" t="s">
        <v>574</v>
      </c>
    </row>
    <row r="179" spans="2:14" x14ac:dyDescent="0.2">
      <c r="B179" s="33" t="s">
        <v>293</v>
      </c>
      <c r="C179" s="18" t="s">
        <v>559</v>
      </c>
      <c r="D179" s="21" t="s">
        <v>560</v>
      </c>
      <c r="E179" s="23" t="s">
        <v>574</v>
      </c>
      <c r="F179" s="23" t="s">
        <v>574</v>
      </c>
      <c r="G179" s="23" t="s">
        <v>574</v>
      </c>
      <c r="H179" s="23" t="s">
        <v>574</v>
      </c>
      <c r="I179" s="24" t="s">
        <v>574</v>
      </c>
      <c r="J179" s="23" t="s">
        <v>574</v>
      </c>
      <c r="K179" s="23" t="s">
        <v>574</v>
      </c>
      <c r="L179" s="23" t="s">
        <v>574</v>
      </c>
      <c r="M179" s="23" t="s">
        <v>574</v>
      </c>
      <c r="N179" s="24" t="s">
        <v>574</v>
      </c>
    </row>
    <row r="180" spans="2:14" x14ac:dyDescent="0.2">
      <c r="B180" s="33" t="s">
        <v>293</v>
      </c>
      <c r="C180" s="18" t="s">
        <v>132</v>
      </c>
      <c r="D180" s="21" t="s">
        <v>214</v>
      </c>
      <c r="E180" s="23">
        <v>0.48493150684931507</v>
      </c>
      <c r="F180" s="23">
        <v>0.51324200913242013</v>
      </c>
      <c r="G180" s="23">
        <v>0</v>
      </c>
      <c r="H180" s="23">
        <v>9.1324200913242006E-4</v>
      </c>
      <c r="I180" s="24">
        <v>5475</v>
      </c>
      <c r="J180" s="23">
        <v>0.44117647058823528</v>
      </c>
      <c r="K180" s="23">
        <v>0.55882352941176472</v>
      </c>
      <c r="L180" s="23">
        <v>0</v>
      </c>
      <c r="M180" s="23">
        <v>0</v>
      </c>
      <c r="N180" s="24">
        <v>340</v>
      </c>
    </row>
    <row r="181" spans="2:14" x14ac:dyDescent="0.2">
      <c r="B181" s="33" t="s">
        <v>293</v>
      </c>
      <c r="C181" s="18" t="s">
        <v>135</v>
      </c>
      <c r="D181" s="21" t="s">
        <v>216</v>
      </c>
      <c r="E181" s="23">
        <v>0.50230414746543783</v>
      </c>
      <c r="F181" s="23">
        <v>0.49539170506912444</v>
      </c>
      <c r="G181" s="23">
        <v>0</v>
      </c>
      <c r="H181" s="23">
        <v>0</v>
      </c>
      <c r="I181" s="24">
        <v>2170</v>
      </c>
      <c r="J181" s="23">
        <v>0.45161290322580644</v>
      </c>
      <c r="K181" s="23">
        <v>0.5161290322580645</v>
      </c>
      <c r="L181" s="23">
        <v>0</v>
      </c>
      <c r="M181" s="23">
        <v>0</v>
      </c>
      <c r="N181" s="24">
        <v>155</v>
      </c>
    </row>
    <row r="182" spans="2:14" x14ac:dyDescent="0.2">
      <c r="B182" s="33" t="s">
        <v>293</v>
      </c>
      <c r="C182" s="18" t="s">
        <v>137</v>
      </c>
      <c r="D182" s="21" t="s">
        <v>217</v>
      </c>
      <c r="E182" s="23" t="s">
        <v>574</v>
      </c>
      <c r="F182" s="23" t="s">
        <v>574</v>
      </c>
      <c r="G182" s="23" t="s">
        <v>574</v>
      </c>
      <c r="H182" s="23" t="s">
        <v>574</v>
      </c>
      <c r="I182" s="24" t="s">
        <v>574</v>
      </c>
      <c r="J182" s="23" t="s">
        <v>574</v>
      </c>
      <c r="K182" s="23" t="s">
        <v>574</v>
      </c>
      <c r="L182" s="23" t="s">
        <v>574</v>
      </c>
      <c r="M182" s="23" t="s">
        <v>574</v>
      </c>
      <c r="N182" s="24" t="s">
        <v>574</v>
      </c>
    </row>
    <row r="183" spans="2:14" x14ac:dyDescent="0.2">
      <c r="B183" s="33" t="s">
        <v>293</v>
      </c>
      <c r="C183" s="18" t="s">
        <v>139</v>
      </c>
      <c r="D183" s="21" t="s">
        <v>219</v>
      </c>
      <c r="E183" s="23">
        <v>0.48872180451127817</v>
      </c>
      <c r="F183" s="23">
        <v>0.51127819548872178</v>
      </c>
      <c r="G183" s="23">
        <v>0</v>
      </c>
      <c r="H183" s="23">
        <v>0</v>
      </c>
      <c r="I183" s="24">
        <v>8645</v>
      </c>
      <c r="J183" s="23">
        <v>0.51948051948051943</v>
      </c>
      <c r="K183" s="23">
        <v>0.48051948051948051</v>
      </c>
      <c r="L183" s="23">
        <v>0</v>
      </c>
      <c r="M183" s="23">
        <v>0</v>
      </c>
      <c r="N183" s="24">
        <v>385</v>
      </c>
    </row>
    <row r="184" spans="2:14" x14ac:dyDescent="0.2">
      <c r="B184" s="33" t="s">
        <v>293</v>
      </c>
      <c r="C184" s="18" t="s">
        <v>526</v>
      </c>
      <c r="D184" s="21" t="s">
        <v>527</v>
      </c>
      <c r="E184" s="23" t="s">
        <v>574</v>
      </c>
      <c r="F184" s="23" t="s">
        <v>574</v>
      </c>
      <c r="G184" s="23" t="s">
        <v>574</v>
      </c>
      <c r="H184" s="23" t="s">
        <v>574</v>
      </c>
      <c r="I184" s="24" t="s">
        <v>574</v>
      </c>
      <c r="J184" s="23" t="s">
        <v>574</v>
      </c>
      <c r="K184" s="23" t="s">
        <v>574</v>
      </c>
      <c r="L184" s="23" t="s">
        <v>574</v>
      </c>
      <c r="M184" s="23" t="s">
        <v>574</v>
      </c>
      <c r="N184" s="24" t="s">
        <v>574</v>
      </c>
    </row>
    <row r="185" spans="2:14" x14ac:dyDescent="0.2">
      <c r="B185" s="33" t="s">
        <v>293</v>
      </c>
      <c r="C185" s="18" t="s">
        <v>524</v>
      </c>
      <c r="D185" s="21" t="s">
        <v>525</v>
      </c>
      <c r="E185" s="23">
        <v>0.52222222222222225</v>
      </c>
      <c r="F185" s="23">
        <v>0.4777777777777778</v>
      </c>
      <c r="G185" s="23">
        <v>0</v>
      </c>
      <c r="H185" s="23">
        <v>0</v>
      </c>
      <c r="I185" s="24">
        <v>1800</v>
      </c>
      <c r="J185" s="23" t="s">
        <v>574</v>
      </c>
      <c r="K185" s="23" t="s">
        <v>574</v>
      </c>
      <c r="L185" s="23" t="s">
        <v>574</v>
      </c>
      <c r="M185" s="23" t="s">
        <v>574</v>
      </c>
      <c r="N185" s="24" t="s">
        <v>574</v>
      </c>
    </row>
    <row r="186" spans="2:14" x14ac:dyDescent="0.2">
      <c r="B186" s="33" t="s">
        <v>293</v>
      </c>
      <c r="C186" s="18" t="s">
        <v>140</v>
      </c>
      <c r="D186" s="21" t="s">
        <v>343</v>
      </c>
      <c r="E186" s="23">
        <v>0.46500000000000002</v>
      </c>
      <c r="F186" s="23">
        <v>0.53500000000000003</v>
      </c>
      <c r="G186" s="23">
        <v>0</v>
      </c>
      <c r="H186" s="23">
        <v>0</v>
      </c>
      <c r="I186" s="24">
        <v>3000</v>
      </c>
      <c r="J186" s="23">
        <v>0.51219512195121952</v>
      </c>
      <c r="K186" s="23">
        <v>0.48780487804878048</v>
      </c>
      <c r="L186" s="23">
        <v>0</v>
      </c>
      <c r="M186" s="23">
        <v>0</v>
      </c>
      <c r="N186" s="24">
        <v>205</v>
      </c>
    </row>
    <row r="187" spans="2:14" x14ac:dyDescent="0.2">
      <c r="B187" s="33" t="s">
        <v>293</v>
      </c>
      <c r="C187" s="18" t="s">
        <v>344</v>
      </c>
      <c r="D187" s="21" t="s">
        <v>345</v>
      </c>
      <c r="E187" s="23" t="s">
        <v>574</v>
      </c>
      <c r="F187" s="23" t="s">
        <v>574</v>
      </c>
      <c r="G187" s="23" t="s">
        <v>574</v>
      </c>
      <c r="H187" s="23" t="s">
        <v>574</v>
      </c>
      <c r="I187" s="24" t="s">
        <v>574</v>
      </c>
      <c r="J187" s="23" t="s">
        <v>574</v>
      </c>
      <c r="K187" s="23" t="s">
        <v>574</v>
      </c>
      <c r="L187" s="23" t="s">
        <v>574</v>
      </c>
      <c r="M187" s="23" t="s">
        <v>574</v>
      </c>
      <c r="N187" s="24" t="s">
        <v>574</v>
      </c>
    </row>
    <row r="188" spans="2:14" x14ac:dyDescent="0.2">
      <c r="B188" s="33" t="s">
        <v>293</v>
      </c>
      <c r="C188" s="18" t="s">
        <v>134</v>
      </c>
      <c r="D188" s="21" t="s">
        <v>346</v>
      </c>
      <c r="E188" s="23">
        <v>0.50594451783355354</v>
      </c>
      <c r="F188" s="23">
        <v>0.49405548216644651</v>
      </c>
      <c r="G188" s="23">
        <v>0</v>
      </c>
      <c r="H188" s="23">
        <v>0</v>
      </c>
      <c r="I188" s="24">
        <v>3785</v>
      </c>
      <c r="J188" s="23">
        <v>0.5535714285714286</v>
      </c>
      <c r="K188" s="23">
        <v>0.44642857142857145</v>
      </c>
      <c r="L188" s="23">
        <v>0</v>
      </c>
      <c r="M188" s="23">
        <v>0</v>
      </c>
      <c r="N188" s="24">
        <v>280</v>
      </c>
    </row>
    <row r="189" spans="2:14" x14ac:dyDescent="0.2">
      <c r="B189"/>
      <c r="C189"/>
      <c r="D189"/>
      <c r="E189"/>
      <c r="F189"/>
      <c r="G189"/>
      <c r="H189"/>
      <c r="I189"/>
      <c r="J189"/>
      <c r="K189"/>
      <c r="L189"/>
      <c r="M189"/>
      <c r="N189"/>
    </row>
    <row r="190" spans="2:14" x14ac:dyDescent="0.2">
      <c r="B190" s="35" t="s">
        <v>244</v>
      </c>
    </row>
    <row r="191" spans="2:14" x14ac:dyDescent="0.2">
      <c r="B191" s="16"/>
    </row>
    <row r="192" spans="2:14" x14ac:dyDescent="0.2">
      <c r="B192" s="16" t="s">
        <v>567</v>
      </c>
    </row>
    <row r="193" spans="2:3" x14ac:dyDescent="0.2">
      <c r="B193" s="16" t="s">
        <v>245</v>
      </c>
    </row>
    <row r="194" spans="2:3" x14ac:dyDescent="0.2">
      <c r="B194" s="16" t="s">
        <v>246</v>
      </c>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row>
    <row r="203" spans="2:3" x14ac:dyDescent="0.2">
      <c r="B203" s="16"/>
    </row>
    <row r="204" spans="2:3" x14ac:dyDescent="0.2">
      <c r="B204" s="16"/>
      <c r="C204" s="14"/>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sheetData>
  <mergeCells count="2">
    <mergeCell ref="E15:I15"/>
    <mergeCell ref="J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18A6E-8930-4E69-BFAE-8C92D9AC6FE9}">
  <dimension ref="B1:T302"/>
  <sheetViews>
    <sheetView showGridLines="0" zoomScale="85" zoomScaleNormal="85" zoomScaleSheetLayoutView="25" workbookViewId="0"/>
  </sheetViews>
  <sheetFormatPr defaultColWidth="9.42578125" defaultRowHeight="12.75" x14ac:dyDescent="0.2"/>
  <cols>
    <col min="1" max="1" width="1.5703125" style="2" customWidth="1"/>
    <col min="2" max="2" width="26.5703125" style="2" customWidth="1"/>
    <col min="3" max="3" width="10.5703125" style="2" customWidth="1"/>
    <col min="4" max="4" width="82.5703125" style="2" bestFit="1" customWidth="1"/>
    <col min="5" max="11" width="15.5703125" style="2" customWidth="1"/>
    <col min="12" max="12" width="15" style="2" customWidth="1"/>
    <col min="13" max="20" width="15.5703125" style="2" customWidth="1"/>
    <col min="21" max="21" width="9.42578125" style="2" customWidth="1"/>
    <col min="22" max="16384" width="9.42578125" style="2"/>
  </cols>
  <sheetData>
    <row r="1" spans="2:20" s="15" customFormat="1" ht="18" customHeight="1" x14ac:dyDescent="0.25"/>
    <row r="2" spans="2:20" ht="19.5" customHeight="1" x14ac:dyDescent="0.2">
      <c r="B2" s="3" t="s">
        <v>0</v>
      </c>
      <c r="C2" s="22" t="s">
        <v>397</v>
      </c>
    </row>
    <row r="3" spans="2:20" ht="12.75" customHeight="1" x14ac:dyDescent="0.2">
      <c r="B3" s="3" t="s">
        <v>4</v>
      </c>
      <c r="C3" s="12" t="s">
        <v>435</v>
      </c>
    </row>
    <row r="4" spans="2:20" ht="12.75" customHeight="1" x14ac:dyDescent="0.2">
      <c r="B4" s="3"/>
      <c r="C4" s="6"/>
    </row>
    <row r="5" spans="2:20" ht="15" x14ac:dyDescent="0.2">
      <c r="B5" s="3" t="s">
        <v>1</v>
      </c>
      <c r="C5" s="46" t="str">
        <f>'System &amp; Provider Summary - T1'!$C$5</f>
        <v>August 2024</v>
      </c>
    </row>
    <row r="6" spans="2:20" x14ac:dyDescent="0.2">
      <c r="B6" s="3" t="s">
        <v>2</v>
      </c>
      <c r="C6" s="2" t="s">
        <v>399</v>
      </c>
    </row>
    <row r="7" spans="2:20" ht="12.75" customHeight="1" x14ac:dyDescent="0.2">
      <c r="B7" s="3" t="s">
        <v>6</v>
      </c>
      <c r="C7" s="2" t="s">
        <v>424</v>
      </c>
    </row>
    <row r="8" spans="2:20" ht="12.75" customHeight="1" x14ac:dyDescent="0.2">
      <c r="B8" s="3" t="s">
        <v>3</v>
      </c>
      <c r="C8" s="2" t="str">
        <f>'System &amp; Provider Summary - T1'!C8</f>
        <v>10th October 2024</v>
      </c>
    </row>
    <row r="9" spans="2:20" ht="12.75" customHeight="1" x14ac:dyDescent="0.2">
      <c r="B9" s="3" t="s">
        <v>5</v>
      </c>
      <c r="C9" s="8" t="s">
        <v>403</v>
      </c>
    </row>
    <row r="10" spans="2:20" ht="12.75" customHeight="1" x14ac:dyDescent="0.2">
      <c r="B10" s="3" t="s">
        <v>8</v>
      </c>
      <c r="C10" s="2" t="str">
        <f>'System &amp; Provider Summary - T1'!C10</f>
        <v>Published (Final) - Official Statistics in development</v>
      </c>
    </row>
    <row r="11" spans="2:20" ht="12.75" customHeight="1" x14ac:dyDescent="0.2">
      <c r="B11" s="3" t="s">
        <v>9</v>
      </c>
      <c r="C11" s="2" t="str">
        <f>'System &amp; Provider Summary - T1'!C11</f>
        <v>Kerry Evert - england.nhsdata@nhs.net</v>
      </c>
    </row>
    <row r="12" spans="2:20" x14ac:dyDescent="0.2">
      <c r="B12" s="3"/>
    </row>
    <row r="13" spans="2:20" ht="15" x14ac:dyDescent="0.2">
      <c r="B13" s="5" t="s">
        <v>411</v>
      </c>
    </row>
    <row r="14" spans="2:20" ht="15" x14ac:dyDescent="0.2">
      <c r="B14" s="5"/>
      <c r="C14" s="5"/>
    </row>
    <row r="15" spans="2:20" ht="15" x14ac:dyDescent="0.2">
      <c r="B15" s="5"/>
      <c r="C15" s="9"/>
      <c r="E15" s="65" t="s">
        <v>396</v>
      </c>
      <c r="F15" s="66"/>
      <c r="G15" s="66"/>
      <c r="H15" s="66"/>
      <c r="I15" s="66"/>
      <c r="J15" s="66"/>
      <c r="K15" s="66"/>
      <c r="L15" s="67"/>
      <c r="M15" s="65" t="s">
        <v>395</v>
      </c>
      <c r="N15" s="66"/>
      <c r="O15" s="66"/>
      <c r="P15" s="66"/>
      <c r="Q15" s="66"/>
      <c r="R15" s="66"/>
      <c r="S15" s="66"/>
      <c r="T15" s="67"/>
    </row>
    <row r="16" spans="2:20" s="12" customFormat="1" ht="25.5" x14ac:dyDescent="0.2">
      <c r="B16" s="48" t="s">
        <v>242</v>
      </c>
      <c r="C16" s="11" t="s">
        <v>251</v>
      </c>
      <c r="D16" s="10" t="s">
        <v>252</v>
      </c>
      <c r="E16" s="11" t="s">
        <v>16</v>
      </c>
      <c r="F16" s="11" t="s">
        <v>17</v>
      </c>
      <c r="G16" s="11" t="s">
        <v>18</v>
      </c>
      <c r="H16" s="11" t="s">
        <v>19</v>
      </c>
      <c r="I16" s="11" t="s">
        <v>20</v>
      </c>
      <c r="J16" s="11" t="s">
        <v>15</v>
      </c>
      <c r="K16" s="11" t="s">
        <v>14</v>
      </c>
      <c r="L16" s="11" t="s">
        <v>347</v>
      </c>
      <c r="M16" s="11" t="s">
        <v>16</v>
      </c>
      <c r="N16" s="11" t="s">
        <v>17</v>
      </c>
      <c r="O16" s="11" t="s">
        <v>18</v>
      </c>
      <c r="P16" s="11" t="s">
        <v>19</v>
      </c>
      <c r="Q16" s="11" t="s">
        <v>20</v>
      </c>
      <c r="R16" s="11" t="s">
        <v>15</v>
      </c>
      <c r="S16" s="11" t="s">
        <v>14</v>
      </c>
      <c r="T16" s="11" t="s">
        <v>347</v>
      </c>
    </row>
    <row r="17" spans="2:20" x14ac:dyDescent="0.2">
      <c r="B17" s="50" t="s">
        <v>7</v>
      </c>
      <c r="C17" s="1" t="s">
        <v>7</v>
      </c>
      <c r="D17" s="13" t="s">
        <v>10</v>
      </c>
      <c r="E17" s="26">
        <v>0.69495517719704747</v>
      </c>
      <c r="F17" s="26">
        <v>1.9800420369879383E-2</v>
      </c>
      <c r="G17" s="26">
        <v>8.4219991008541883E-2</v>
      </c>
      <c r="H17" s="26">
        <v>4.3789169519725495E-2</v>
      </c>
      <c r="I17" s="26">
        <v>3.7637321467682623E-2</v>
      </c>
      <c r="J17" s="26">
        <v>7.2631000549477992E-2</v>
      </c>
      <c r="K17" s="26">
        <v>4.6966919887645196E-2</v>
      </c>
      <c r="L17" s="25">
        <v>1301236</v>
      </c>
      <c r="M17" s="26">
        <v>0.74869251172618423</v>
      </c>
      <c r="N17" s="26">
        <v>1.3591883832102022E-2</v>
      </c>
      <c r="O17" s="26">
        <v>6.9652785062414777E-2</v>
      </c>
      <c r="P17" s="26">
        <v>3.6534743972066956E-2</v>
      </c>
      <c r="Q17" s="26">
        <v>2.9056960033567607E-2</v>
      </c>
      <c r="R17" s="26">
        <v>6.7809563770961021E-2</v>
      </c>
      <c r="S17" s="26">
        <v>3.4676537141658297E-2</v>
      </c>
      <c r="T17" s="25">
        <v>333655</v>
      </c>
    </row>
    <row r="18" spans="2:20" x14ac:dyDescent="0.2">
      <c r="D18" s="4"/>
    </row>
    <row r="19" spans="2:20" x14ac:dyDescent="0.2">
      <c r="B19" s="33" t="s">
        <v>253</v>
      </c>
      <c r="C19" s="18" t="s">
        <v>254</v>
      </c>
      <c r="D19" s="18" t="s">
        <v>368</v>
      </c>
      <c r="E19" s="39">
        <v>0.71103636072401089</v>
      </c>
      <c r="F19" s="39">
        <v>1.7940092904052539E-2</v>
      </c>
      <c r="G19" s="39">
        <v>2.4987986544930323E-2</v>
      </c>
      <c r="H19" s="39">
        <v>2.2745474931923755E-2</v>
      </c>
      <c r="I19" s="39">
        <v>9.6107640557424323E-3</v>
      </c>
      <c r="J19" s="39">
        <v>4.4690052859202307E-2</v>
      </c>
      <c r="K19" s="39">
        <v>0.16882908857920872</v>
      </c>
      <c r="L19" s="25">
        <v>31215</v>
      </c>
      <c r="M19" s="39">
        <v>0.76445783132530121</v>
      </c>
      <c r="N19" s="39">
        <v>1.2650602409638554E-2</v>
      </c>
      <c r="O19" s="39">
        <v>1.7469879518072291E-2</v>
      </c>
      <c r="P19" s="39">
        <v>1.8674698795180723E-2</v>
      </c>
      <c r="Q19" s="39">
        <v>9.6385542168674707E-3</v>
      </c>
      <c r="R19" s="39">
        <v>5.6626506024096385E-2</v>
      </c>
      <c r="S19" s="39">
        <v>0.12048192771084337</v>
      </c>
      <c r="T19" s="25">
        <v>8300</v>
      </c>
    </row>
    <row r="20" spans="2:20" x14ac:dyDescent="0.2">
      <c r="B20" s="33" t="s">
        <v>253</v>
      </c>
      <c r="C20" s="18" t="s">
        <v>255</v>
      </c>
      <c r="D20" s="18" t="s">
        <v>369</v>
      </c>
      <c r="E20" s="39">
        <v>0.63514945940216239</v>
      </c>
      <c r="F20" s="39">
        <v>2.459190163239347E-2</v>
      </c>
      <c r="G20" s="39">
        <v>0.14013143947424211</v>
      </c>
      <c r="H20" s="39">
        <v>5.9995760016959936E-2</v>
      </c>
      <c r="I20" s="39">
        <v>2.141191435234259E-2</v>
      </c>
      <c r="J20" s="39">
        <v>4.3035827856688573E-2</v>
      </c>
      <c r="K20" s="39">
        <v>7.5683697265210945E-2</v>
      </c>
      <c r="L20" s="25">
        <v>23585</v>
      </c>
      <c r="M20" s="39">
        <v>0.68026706231454004</v>
      </c>
      <c r="N20" s="39">
        <v>1.8545994065281898E-2</v>
      </c>
      <c r="O20" s="39">
        <v>0.12537091988130564</v>
      </c>
      <c r="P20" s="39">
        <v>5.637982195845697E-2</v>
      </c>
      <c r="Q20" s="39">
        <v>1.5578635014836795E-2</v>
      </c>
      <c r="R20" s="39">
        <v>3.6350148367952521E-2</v>
      </c>
      <c r="S20" s="39">
        <v>6.7507418397626112E-2</v>
      </c>
      <c r="T20" s="25">
        <v>6740</v>
      </c>
    </row>
    <row r="21" spans="2:20" x14ac:dyDescent="0.2">
      <c r="B21" s="33" t="s">
        <v>253</v>
      </c>
      <c r="C21" s="18" t="s">
        <v>256</v>
      </c>
      <c r="D21" s="18" t="s">
        <v>370</v>
      </c>
      <c r="E21" s="39">
        <v>0.81170309653916206</v>
      </c>
      <c r="F21" s="39">
        <v>1.4799635701275045E-2</v>
      </c>
      <c r="G21" s="39">
        <v>1.343351548269581E-2</v>
      </c>
      <c r="H21" s="39">
        <v>1.092896174863388E-2</v>
      </c>
      <c r="I21" s="39">
        <v>1.912568306010929E-2</v>
      </c>
      <c r="J21" s="39">
        <v>6.466302367941712E-2</v>
      </c>
      <c r="K21" s="39">
        <v>6.5346083788706738E-2</v>
      </c>
      <c r="L21" s="25">
        <v>21960</v>
      </c>
      <c r="M21" s="39">
        <v>0.90361445783132532</v>
      </c>
      <c r="N21" s="39">
        <v>7.2289156626506026E-3</v>
      </c>
      <c r="O21" s="39">
        <v>4.8192771084337354E-3</v>
      </c>
      <c r="P21" s="39">
        <v>7.2289156626506026E-3</v>
      </c>
      <c r="Q21" s="39">
        <v>9.6385542168674707E-3</v>
      </c>
      <c r="R21" s="39">
        <v>6.746987951807229E-2</v>
      </c>
      <c r="S21" s="39">
        <v>0</v>
      </c>
      <c r="T21" s="25">
        <v>2075</v>
      </c>
    </row>
    <row r="22" spans="2:20" x14ac:dyDescent="0.2">
      <c r="B22" s="33" t="s">
        <v>253</v>
      </c>
      <c r="C22" s="18" t="s">
        <v>257</v>
      </c>
      <c r="D22" s="18" t="s">
        <v>371</v>
      </c>
      <c r="E22" s="39">
        <v>0.75897435897435894</v>
      </c>
      <c r="F22" s="39">
        <v>2.3668639053254437E-2</v>
      </c>
      <c r="G22" s="39">
        <v>5.7396449704142011E-2</v>
      </c>
      <c r="H22" s="39">
        <v>3.3925049309664695E-2</v>
      </c>
      <c r="I22" s="39">
        <v>3.806706114398422E-2</v>
      </c>
      <c r="J22" s="39">
        <v>6.0157790927021698E-2</v>
      </c>
      <c r="K22" s="39">
        <v>2.7613412228796843E-2</v>
      </c>
      <c r="L22" s="25">
        <v>25350</v>
      </c>
      <c r="M22" s="39">
        <v>0.77926242650988775</v>
      </c>
      <c r="N22" s="39">
        <v>1.6568679850347406E-2</v>
      </c>
      <c r="O22" s="39">
        <v>6.0395510422234101E-2</v>
      </c>
      <c r="P22" s="39">
        <v>2.939604489577766E-2</v>
      </c>
      <c r="Q22" s="39">
        <v>3.3671833244254407E-2</v>
      </c>
      <c r="R22" s="39">
        <v>5.6119722073757351E-2</v>
      </c>
      <c r="S22" s="39">
        <v>2.4585783003741316E-2</v>
      </c>
      <c r="T22" s="25">
        <v>9355</v>
      </c>
    </row>
    <row r="23" spans="2:20" x14ac:dyDescent="0.2">
      <c r="B23" s="33" t="s">
        <v>253</v>
      </c>
      <c r="C23" s="18" t="s">
        <v>258</v>
      </c>
      <c r="D23" s="18" t="s">
        <v>372</v>
      </c>
      <c r="E23" s="39">
        <v>0.92882968601332061</v>
      </c>
      <c r="F23" s="39">
        <v>7.9923882017126548E-3</v>
      </c>
      <c r="G23" s="39">
        <v>1.0846812559467175E-2</v>
      </c>
      <c r="H23" s="39">
        <v>1.027592768791627E-2</v>
      </c>
      <c r="I23" s="39">
        <v>1.351094196003806E-2</v>
      </c>
      <c r="J23" s="39">
        <v>1.9029495718363463E-2</v>
      </c>
      <c r="K23" s="39">
        <v>9.5147478591817315E-3</v>
      </c>
      <c r="L23" s="25">
        <v>26275</v>
      </c>
      <c r="M23" s="39">
        <v>0.93333333333333335</v>
      </c>
      <c r="N23" s="39">
        <v>6.2500000000000003E-3</v>
      </c>
      <c r="O23" s="39">
        <v>6.2500000000000003E-3</v>
      </c>
      <c r="P23" s="39">
        <v>6.9444444444444441E-3</v>
      </c>
      <c r="Q23" s="39">
        <v>8.3333333333333332E-3</v>
      </c>
      <c r="R23" s="39">
        <v>2.2222222222222223E-2</v>
      </c>
      <c r="S23" s="39">
        <v>1.5277777777777777E-2</v>
      </c>
      <c r="T23" s="25">
        <v>7200</v>
      </c>
    </row>
    <row r="24" spans="2:20" x14ac:dyDescent="0.2">
      <c r="B24" s="33" t="s">
        <v>253</v>
      </c>
      <c r="C24" s="18" t="s">
        <v>259</v>
      </c>
      <c r="D24" s="18" t="s">
        <v>373</v>
      </c>
      <c r="E24" s="39">
        <v>0.72565101496821816</v>
      </c>
      <c r="F24" s="39">
        <v>1.6198482673774862E-2</v>
      </c>
      <c r="G24" s="39">
        <v>4.4494566331761326E-2</v>
      </c>
      <c r="H24" s="39">
        <v>1.7018659011687514E-2</v>
      </c>
      <c r="I24" s="39">
        <v>1.8453967603034652E-2</v>
      </c>
      <c r="J24" s="39">
        <v>1.7223703096165676E-2</v>
      </c>
      <c r="K24" s="39">
        <v>0.16116465039983596</v>
      </c>
      <c r="L24" s="25">
        <v>24385</v>
      </c>
      <c r="M24" s="39">
        <v>0.81335247666905963</v>
      </c>
      <c r="N24" s="39">
        <v>1.0768126346015794E-2</v>
      </c>
      <c r="O24" s="39">
        <v>3.5893754486719311E-2</v>
      </c>
      <c r="P24" s="39">
        <v>1.2203876525484566E-2</v>
      </c>
      <c r="Q24" s="39">
        <v>1.0050251256281407E-2</v>
      </c>
      <c r="R24" s="39">
        <v>1.9382627422828428E-2</v>
      </c>
      <c r="S24" s="39">
        <v>9.8348887293610909E-2</v>
      </c>
      <c r="T24" s="25">
        <v>6965</v>
      </c>
    </row>
    <row r="25" spans="2:20" x14ac:dyDescent="0.2">
      <c r="B25" s="33" t="s">
        <v>243</v>
      </c>
      <c r="C25" s="18" t="s">
        <v>260</v>
      </c>
      <c r="D25" s="18" t="s">
        <v>350</v>
      </c>
      <c r="E25" s="39">
        <v>0.43869956913435176</v>
      </c>
      <c r="F25" s="39">
        <v>3.9561300430865649E-2</v>
      </c>
      <c r="G25" s="39">
        <v>5.8754406580493537E-2</v>
      </c>
      <c r="H25" s="39">
        <v>0.19336728032380207</v>
      </c>
      <c r="I25" s="39">
        <v>7.5727901814858334E-2</v>
      </c>
      <c r="J25" s="39">
        <v>0.11959785872829351</v>
      </c>
      <c r="K25" s="39">
        <v>7.4291682987335156E-2</v>
      </c>
      <c r="L25" s="25">
        <v>38295</v>
      </c>
      <c r="M25" s="39">
        <v>0.50617283950617287</v>
      </c>
      <c r="N25" s="39">
        <v>2.9982363315696647E-2</v>
      </c>
      <c r="O25" s="39">
        <v>5.423280423280423E-2</v>
      </c>
      <c r="P25" s="39">
        <v>0.17989417989417988</v>
      </c>
      <c r="Q25" s="39">
        <v>6.3051146384479714E-2</v>
      </c>
      <c r="R25" s="39">
        <v>0.11992945326278659</v>
      </c>
      <c r="S25" s="39">
        <v>4.6737213403880068E-2</v>
      </c>
      <c r="T25" s="25">
        <v>11340</v>
      </c>
    </row>
    <row r="26" spans="2:20" x14ac:dyDescent="0.2">
      <c r="B26" s="33" t="s">
        <v>243</v>
      </c>
      <c r="C26" s="18" t="s">
        <v>261</v>
      </c>
      <c r="D26" s="18" t="s">
        <v>351</v>
      </c>
      <c r="E26" s="39">
        <v>0.41809421841541755</v>
      </c>
      <c r="F26" s="39">
        <v>3.404710920770878E-2</v>
      </c>
      <c r="G26" s="39">
        <v>0.28308351177730195</v>
      </c>
      <c r="H26" s="39">
        <v>0.16177730192719486</v>
      </c>
      <c r="I26" s="39">
        <v>6.9486081370449676E-2</v>
      </c>
      <c r="J26" s="39">
        <v>1.702355460385439E-2</v>
      </c>
      <c r="K26" s="39">
        <v>1.6488222698072805E-2</v>
      </c>
      <c r="L26" s="25">
        <v>46700</v>
      </c>
      <c r="M26" s="39">
        <v>0.4609079445145019</v>
      </c>
      <c r="N26" s="39">
        <v>2.5851197982345524E-2</v>
      </c>
      <c r="O26" s="39">
        <v>0.28499369482976039</v>
      </c>
      <c r="P26" s="39">
        <v>0.14123581336696092</v>
      </c>
      <c r="Q26" s="39">
        <v>5.7692307692307696E-2</v>
      </c>
      <c r="R26" s="39">
        <v>2.112232030264817E-2</v>
      </c>
      <c r="S26" s="39">
        <v>8.1967213114754103E-3</v>
      </c>
      <c r="T26" s="25">
        <v>15860</v>
      </c>
    </row>
    <row r="27" spans="2:20" x14ac:dyDescent="0.2">
      <c r="B27" s="33" t="s">
        <v>243</v>
      </c>
      <c r="C27" s="18" t="s">
        <v>262</v>
      </c>
      <c r="D27" s="18" t="s">
        <v>352</v>
      </c>
      <c r="E27" s="39">
        <v>0.43448867904281574</v>
      </c>
      <c r="F27" s="39">
        <v>2.6719605107844189E-2</v>
      </c>
      <c r="G27" s="39">
        <v>0.11503380191007619</v>
      </c>
      <c r="H27" s="39">
        <v>0.12200879922738492</v>
      </c>
      <c r="I27" s="39">
        <v>0.12436956755016633</v>
      </c>
      <c r="J27" s="39">
        <v>0.16739993561540939</v>
      </c>
      <c r="K27" s="39">
        <v>9.979611546303252E-3</v>
      </c>
      <c r="L27" s="25">
        <v>46595</v>
      </c>
      <c r="M27" s="39">
        <v>0.50650154798761615</v>
      </c>
      <c r="N27" s="39">
        <v>2.2910216718266253E-2</v>
      </c>
      <c r="O27" s="39">
        <v>0.10526315789473684</v>
      </c>
      <c r="P27" s="39">
        <v>8.9164086687306507E-2</v>
      </c>
      <c r="Q27" s="39">
        <v>9.845201238390093E-2</v>
      </c>
      <c r="R27" s="39">
        <v>0.16965944272445821</v>
      </c>
      <c r="S27" s="39">
        <v>7.4303405572755414E-3</v>
      </c>
      <c r="T27" s="25">
        <v>8075</v>
      </c>
    </row>
    <row r="28" spans="2:20" x14ac:dyDescent="0.2">
      <c r="B28" s="33" t="s">
        <v>243</v>
      </c>
      <c r="C28" s="18" t="s">
        <v>263</v>
      </c>
      <c r="D28" s="18" t="s">
        <v>353</v>
      </c>
      <c r="E28" s="39">
        <v>0.36750348675034866</v>
      </c>
      <c r="F28" s="39">
        <v>2.8358902835890282E-2</v>
      </c>
      <c r="G28" s="39">
        <v>0.23872617387261738</v>
      </c>
      <c r="H28" s="39">
        <v>9.98372849837285E-2</v>
      </c>
      <c r="I28" s="39">
        <v>0.14609483960948397</v>
      </c>
      <c r="J28" s="39">
        <v>0.10867038586703859</v>
      </c>
      <c r="K28" s="39">
        <v>1.0808926080892609E-2</v>
      </c>
      <c r="L28" s="25">
        <v>43020</v>
      </c>
      <c r="M28" s="39">
        <v>0.4280104712041885</v>
      </c>
      <c r="N28" s="39">
        <v>2.4432809773123908E-2</v>
      </c>
      <c r="O28" s="39">
        <v>0.18499127399650961</v>
      </c>
      <c r="P28" s="39">
        <v>9.8603839441535779E-2</v>
      </c>
      <c r="Q28" s="39">
        <v>0.14965095986038393</v>
      </c>
      <c r="R28" s="39">
        <v>0.10732984293193717</v>
      </c>
      <c r="S28" s="39">
        <v>6.9808027923211171E-3</v>
      </c>
      <c r="T28" s="25">
        <v>11460</v>
      </c>
    </row>
    <row r="29" spans="2:20" x14ac:dyDescent="0.2">
      <c r="B29" s="33" t="s">
        <v>243</v>
      </c>
      <c r="C29" s="18" t="s">
        <v>264</v>
      </c>
      <c r="D29" s="18" t="s">
        <v>354</v>
      </c>
      <c r="E29" s="39">
        <v>0.47704958271968584</v>
      </c>
      <c r="F29" s="39">
        <v>3.9396170839469807E-2</v>
      </c>
      <c r="G29" s="39">
        <v>0.13119783996072656</v>
      </c>
      <c r="H29" s="39">
        <v>0.12444771723122239</v>
      </c>
      <c r="I29" s="39">
        <v>9.8060873834069709E-2</v>
      </c>
      <c r="J29" s="39">
        <v>8.6033382425135002E-2</v>
      </c>
      <c r="K29" s="39">
        <v>4.3814432989690719E-2</v>
      </c>
      <c r="L29" s="25">
        <v>40740</v>
      </c>
      <c r="M29" s="39">
        <v>0.55747126436781613</v>
      </c>
      <c r="N29" s="39">
        <v>2.8735632183908046E-2</v>
      </c>
      <c r="O29" s="39">
        <v>0.10459770114942529</v>
      </c>
      <c r="P29" s="39">
        <v>7.8160919540229884E-2</v>
      </c>
      <c r="Q29" s="39">
        <v>0.10229885057471265</v>
      </c>
      <c r="R29" s="39">
        <v>7.4712643678160925E-2</v>
      </c>
      <c r="S29" s="39">
        <v>5.2873563218390804E-2</v>
      </c>
      <c r="T29" s="25">
        <v>4350</v>
      </c>
    </row>
    <row r="30" spans="2:20" x14ac:dyDescent="0.2">
      <c r="B30" s="33" t="s">
        <v>265</v>
      </c>
      <c r="C30" s="18" t="s">
        <v>266</v>
      </c>
      <c r="D30" s="18" t="s">
        <v>374</v>
      </c>
      <c r="E30" s="39">
        <v>0.77994652406417109</v>
      </c>
      <c r="F30" s="39">
        <v>9.6256684491978616E-3</v>
      </c>
      <c r="G30" s="39">
        <v>1.9251336898395723E-2</v>
      </c>
      <c r="H30" s="39">
        <v>2.8609625668449198E-2</v>
      </c>
      <c r="I30" s="39">
        <v>7.4866310160427805E-3</v>
      </c>
      <c r="J30" s="39">
        <v>0.15534759358288769</v>
      </c>
      <c r="K30" s="39">
        <v>0</v>
      </c>
      <c r="L30" s="25">
        <v>18700</v>
      </c>
      <c r="M30" s="39">
        <v>0.81341911764705888</v>
      </c>
      <c r="N30" s="39">
        <v>5.5147058823529415E-3</v>
      </c>
      <c r="O30" s="39">
        <v>1.3786764705882353E-2</v>
      </c>
      <c r="P30" s="39">
        <v>2.6654411764705881E-2</v>
      </c>
      <c r="Q30" s="39">
        <v>3.6764705882352941E-3</v>
      </c>
      <c r="R30" s="39">
        <v>0.13694852941176472</v>
      </c>
      <c r="S30" s="39">
        <v>0</v>
      </c>
      <c r="T30" s="25">
        <v>5440</v>
      </c>
    </row>
    <row r="31" spans="2:20" x14ac:dyDescent="0.2">
      <c r="B31" s="33" t="s">
        <v>265</v>
      </c>
      <c r="C31" s="18" t="s">
        <v>267</v>
      </c>
      <c r="D31" s="18" t="s">
        <v>375</v>
      </c>
      <c r="E31" s="39">
        <v>0.49027679205110009</v>
      </c>
      <c r="F31" s="39">
        <v>3.2079488999290279E-2</v>
      </c>
      <c r="G31" s="39">
        <v>0.214194464158978</v>
      </c>
      <c r="H31" s="39">
        <v>6.4584811923349889E-2</v>
      </c>
      <c r="I31" s="39">
        <v>4.2299503193754438E-2</v>
      </c>
      <c r="J31" s="39">
        <v>5.2661462029808377E-2</v>
      </c>
      <c r="K31" s="39">
        <v>0.10404542228530873</v>
      </c>
      <c r="L31" s="25">
        <v>35225</v>
      </c>
      <c r="M31" s="39">
        <v>0.60038610038610041</v>
      </c>
      <c r="N31" s="39">
        <v>1.8339768339768341E-2</v>
      </c>
      <c r="O31" s="39">
        <v>0.15492277992277992</v>
      </c>
      <c r="P31" s="39">
        <v>4.9227799227799227E-2</v>
      </c>
      <c r="Q31" s="39">
        <v>2.750965250965251E-2</v>
      </c>
      <c r="R31" s="39">
        <v>5.9362934362934362E-2</v>
      </c>
      <c r="S31" s="39">
        <v>8.9768339768339769E-2</v>
      </c>
      <c r="T31" s="25">
        <v>10360</v>
      </c>
    </row>
    <row r="32" spans="2:20" x14ac:dyDescent="0.2">
      <c r="B32" s="33" t="s">
        <v>265</v>
      </c>
      <c r="C32" s="18" t="s">
        <v>268</v>
      </c>
      <c r="D32" s="18" t="s">
        <v>376</v>
      </c>
      <c r="E32" s="39">
        <v>0.7684977578475336</v>
      </c>
      <c r="F32" s="39">
        <v>1.6816143497757848E-2</v>
      </c>
      <c r="G32" s="39">
        <v>5.2503736920777276E-2</v>
      </c>
      <c r="H32" s="39">
        <v>1.3266068759342301E-2</v>
      </c>
      <c r="I32" s="39">
        <v>2.6905829596412557E-2</v>
      </c>
      <c r="J32" s="39">
        <v>7.6606875934230198E-2</v>
      </c>
      <c r="K32" s="39">
        <v>4.5403587443946188E-2</v>
      </c>
      <c r="L32" s="25">
        <v>26760</v>
      </c>
      <c r="M32" s="39">
        <v>0.82950819672131149</v>
      </c>
      <c r="N32" s="39">
        <v>9.8360655737704927E-3</v>
      </c>
      <c r="O32" s="39">
        <v>3.3442622950819671E-2</v>
      </c>
      <c r="P32" s="39">
        <v>1.1147540983606558E-2</v>
      </c>
      <c r="Q32" s="39">
        <v>1.6393442622950821E-2</v>
      </c>
      <c r="R32" s="39">
        <v>7.3442622950819672E-2</v>
      </c>
      <c r="S32" s="39">
        <v>2.6229508196721311E-2</v>
      </c>
      <c r="T32" s="25">
        <v>7625</v>
      </c>
    </row>
    <row r="33" spans="2:20" x14ac:dyDescent="0.2">
      <c r="B33" s="33" t="s">
        <v>265</v>
      </c>
      <c r="C33" s="18" t="s">
        <v>269</v>
      </c>
      <c r="D33" s="18" t="s">
        <v>355</v>
      </c>
      <c r="E33" s="39">
        <v>0.78026666666666666</v>
      </c>
      <c r="F33" s="39">
        <v>8.0000000000000002E-3</v>
      </c>
      <c r="G33" s="39">
        <v>6.4000000000000003E-3</v>
      </c>
      <c r="H33" s="39">
        <v>4.2666666666666669E-3</v>
      </c>
      <c r="I33" s="39">
        <v>5.3333333333333332E-3</v>
      </c>
      <c r="J33" s="39">
        <v>4.7999999999999996E-3</v>
      </c>
      <c r="K33" s="39">
        <v>0.19146666666666667</v>
      </c>
      <c r="L33" s="25">
        <v>9375</v>
      </c>
      <c r="M33" s="39">
        <v>0.80939947780678856</v>
      </c>
      <c r="N33" s="39">
        <v>5.2219321148825066E-3</v>
      </c>
      <c r="O33" s="39">
        <v>6.5274151436031328E-3</v>
      </c>
      <c r="P33" s="39">
        <v>2.6109660574412533E-3</v>
      </c>
      <c r="Q33" s="39">
        <v>6.5274151436031328E-3</v>
      </c>
      <c r="R33" s="39">
        <v>5.2219321148825066E-3</v>
      </c>
      <c r="S33" s="39">
        <v>0.16449086161879894</v>
      </c>
      <c r="T33" s="25">
        <v>3830</v>
      </c>
    </row>
    <row r="34" spans="2:20" x14ac:dyDescent="0.2">
      <c r="B34" s="33" t="s">
        <v>265</v>
      </c>
      <c r="C34" s="18" t="s">
        <v>270</v>
      </c>
      <c r="D34" s="18" t="s">
        <v>377</v>
      </c>
      <c r="E34" s="39">
        <v>0.550589836660617</v>
      </c>
      <c r="F34" s="39">
        <v>2.2912885662431944E-2</v>
      </c>
      <c r="G34" s="39">
        <v>0.22436479128856623</v>
      </c>
      <c r="H34" s="39">
        <v>4.5372050816696916E-2</v>
      </c>
      <c r="I34" s="39">
        <v>3.4936479128856626E-2</v>
      </c>
      <c r="J34" s="39">
        <v>0.11796733212341198</v>
      </c>
      <c r="K34" s="39">
        <v>3.8566243194192379E-3</v>
      </c>
      <c r="L34" s="25">
        <v>22040</v>
      </c>
      <c r="M34" s="39">
        <v>0.63280662151993983</v>
      </c>
      <c r="N34" s="39">
        <v>1.3544018058690745E-2</v>
      </c>
      <c r="O34" s="39">
        <v>0.18735891647855529</v>
      </c>
      <c r="P34" s="39">
        <v>3.6117381489841983E-2</v>
      </c>
      <c r="Q34" s="39">
        <v>2.5583145221971408E-2</v>
      </c>
      <c r="R34" s="39">
        <v>0.10082768999247554</v>
      </c>
      <c r="S34" s="39">
        <v>3.0097817908201654E-3</v>
      </c>
      <c r="T34" s="25">
        <v>6645</v>
      </c>
    </row>
    <row r="35" spans="2:20" x14ac:dyDescent="0.2">
      <c r="B35" s="33" t="s">
        <v>265</v>
      </c>
      <c r="C35" s="18" t="s">
        <v>271</v>
      </c>
      <c r="D35" s="18" t="s">
        <v>378</v>
      </c>
      <c r="E35" s="39">
        <v>0.86557742294838469</v>
      </c>
      <c r="F35" s="39">
        <v>2.2651318232454511E-2</v>
      </c>
      <c r="G35" s="39">
        <v>3.9361307092461939E-2</v>
      </c>
      <c r="H35" s="39">
        <v>1.2996658002227999E-2</v>
      </c>
      <c r="I35" s="39">
        <v>1.1139992573338284E-2</v>
      </c>
      <c r="J35" s="39">
        <v>1.8566654288897141E-2</v>
      </c>
      <c r="K35" s="39">
        <v>2.9706646862235425E-2</v>
      </c>
      <c r="L35" s="25">
        <v>13465</v>
      </c>
      <c r="M35" s="39">
        <v>0.8901209677419355</v>
      </c>
      <c r="N35" s="39">
        <v>1.5120967741935484E-2</v>
      </c>
      <c r="O35" s="39">
        <v>3.0241935483870969E-2</v>
      </c>
      <c r="P35" s="39">
        <v>1.2096774193548387E-2</v>
      </c>
      <c r="Q35" s="39">
        <v>8.0645161290322578E-3</v>
      </c>
      <c r="R35" s="39">
        <v>1.7137096774193547E-2</v>
      </c>
      <c r="S35" s="39">
        <v>2.9233870967741934E-2</v>
      </c>
      <c r="T35" s="25">
        <v>4960</v>
      </c>
    </row>
    <row r="36" spans="2:20" x14ac:dyDescent="0.2">
      <c r="B36" s="33" t="s">
        <v>265</v>
      </c>
      <c r="C36" s="18" t="s">
        <v>272</v>
      </c>
      <c r="D36" s="18" t="s">
        <v>379</v>
      </c>
      <c r="E36" s="39" t="s">
        <v>574</v>
      </c>
      <c r="F36" s="39" t="s">
        <v>574</v>
      </c>
      <c r="G36" s="39" t="s">
        <v>574</v>
      </c>
      <c r="H36" s="39" t="s">
        <v>574</v>
      </c>
      <c r="I36" s="39" t="s">
        <v>574</v>
      </c>
      <c r="J36" s="39" t="s">
        <v>574</v>
      </c>
      <c r="K36" s="39" t="s">
        <v>574</v>
      </c>
      <c r="L36" s="25" t="s">
        <v>574</v>
      </c>
      <c r="M36" s="39" t="s">
        <v>574</v>
      </c>
      <c r="N36" s="39" t="s">
        <v>574</v>
      </c>
      <c r="O36" s="39" t="s">
        <v>574</v>
      </c>
      <c r="P36" s="39" t="s">
        <v>574</v>
      </c>
      <c r="Q36" s="39" t="s">
        <v>574</v>
      </c>
      <c r="R36" s="39" t="s">
        <v>574</v>
      </c>
      <c r="S36" s="39" t="s">
        <v>574</v>
      </c>
      <c r="T36" s="25" t="s">
        <v>574</v>
      </c>
    </row>
    <row r="37" spans="2:20" x14ac:dyDescent="0.2">
      <c r="B37" s="33" t="s">
        <v>265</v>
      </c>
      <c r="C37" s="18" t="s">
        <v>273</v>
      </c>
      <c r="D37" s="18" t="s">
        <v>356</v>
      </c>
      <c r="E37" s="39">
        <v>0.82081911262798635</v>
      </c>
      <c r="F37" s="39">
        <v>2.4865919063871283E-2</v>
      </c>
      <c r="G37" s="39">
        <v>5.1194539249146756E-2</v>
      </c>
      <c r="H37" s="39">
        <v>5.4119941491955141E-2</v>
      </c>
      <c r="I37" s="39">
        <v>8.2886396879570945E-3</v>
      </c>
      <c r="J37" s="39">
        <v>2.6572403705509506E-2</v>
      </c>
      <c r="K37" s="39">
        <v>1.3895660653339834E-2</v>
      </c>
      <c r="L37" s="25">
        <v>20510</v>
      </c>
      <c r="M37" s="39">
        <v>0.8107761385503528</v>
      </c>
      <c r="N37" s="39">
        <v>2.1167415009621552E-2</v>
      </c>
      <c r="O37" s="39">
        <v>6.0936497754971133E-2</v>
      </c>
      <c r="P37" s="39">
        <v>6.3502245028864659E-2</v>
      </c>
      <c r="Q37" s="39">
        <v>8.9801154586273257E-3</v>
      </c>
      <c r="R37" s="39">
        <v>2.4374599101988453E-2</v>
      </c>
      <c r="S37" s="39">
        <v>1.0262989095574085E-2</v>
      </c>
      <c r="T37" s="25">
        <v>7795</v>
      </c>
    </row>
    <row r="38" spans="2:20" x14ac:dyDescent="0.2">
      <c r="B38" s="33" t="s">
        <v>265</v>
      </c>
      <c r="C38" s="18" t="s">
        <v>274</v>
      </c>
      <c r="D38" s="18" t="s">
        <v>380</v>
      </c>
      <c r="E38" s="39">
        <v>0.6132075471698113</v>
      </c>
      <c r="F38" s="39">
        <v>2.8910529519172244E-2</v>
      </c>
      <c r="G38" s="39">
        <v>7.4558734023128417E-2</v>
      </c>
      <c r="H38" s="39">
        <v>4.808277541083384E-2</v>
      </c>
      <c r="I38" s="39">
        <v>3.4083992696287278E-2</v>
      </c>
      <c r="J38" s="39">
        <v>7.181984175289105E-2</v>
      </c>
      <c r="K38" s="39">
        <v>0.12964090079123555</v>
      </c>
      <c r="L38" s="25">
        <v>16430</v>
      </c>
      <c r="M38" s="39">
        <v>0.67114093959731547</v>
      </c>
      <c r="N38" s="39">
        <v>2.0134228187919462E-2</v>
      </c>
      <c r="O38" s="39">
        <v>5.771812080536913E-2</v>
      </c>
      <c r="P38" s="39">
        <v>4.0268456375838924E-2</v>
      </c>
      <c r="Q38" s="39">
        <v>2.2818791946308724E-2</v>
      </c>
      <c r="R38" s="39">
        <v>6.174496644295302E-2</v>
      </c>
      <c r="S38" s="39">
        <v>0.12483221476510067</v>
      </c>
      <c r="T38" s="25">
        <v>3725</v>
      </c>
    </row>
    <row r="39" spans="2:20" x14ac:dyDescent="0.2">
      <c r="B39" s="33" t="s">
        <v>265</v>
      </c>
      <c r="C39" s="18" t="s">
        <v>275</v>
      </c>
      <c r="D39" s="18" t="s">
        <v>357</v>
      </c>
      <c r="E39" s="39">
        <v>0.69219015280135821</v>
      </c>
      <c r="F39" s="39">
        <v>2.1901528013582344E-2</v>
      </c>
      <c r="G39" s="39">
        <v>0.12818336162988114</v>
      </c>
      <c r="H39" s="39">
        <v>4.4312393887945674E-2</v>
      </c>
      <c r="I39" s="39">
        <v>1.3921901528013583E-2</v>
      </c>
      <c r="J39" s="39">
        <v>5.7215619694397285E-2</v>
      </c>
      <c r="K39" s="39">
        <v>4.2275042444821734E-2</v>
      </c>
      <c r="L39" s="25">
        <v>29450</v>
      </c>
      <c r="M39" s="39">
        <v>0.71399345335515552</v>
      </c>
      <c r="N39" s="39">
        <v>1.4729950900163666E-2</v>
      </c>
      <c r="O39" s="39">
        <v>0.11988543371522095</v>
      </c>
      <c r="P39" s="39">
        <v>4.5417348608837969E-2</v>
      </c>
      <c r="Q39" s="39">
        <v>1.3502454991816694E-2</v>
      </c>
      <c r="R39" s="39">
        <v>5.4828150572831427E-2</v>
      </c>
      <c r="S39" s="39">
        <v>3.8052373158756141E-2</v>
      </c>
      <c r="T39" s="25">
        <v>12220</v>
      </c>
    </row>
    <row r="40" spans="2:20" x14ac:dyDescent="0.2">
      <c r="B40" s="33" t="s">
        <v>265</v>
      </c>
      <c r="C40" s="18" t="s">
        <v>276</v>
      </c>
      <c r="D40" s="18" t="s">
        <v>381</v>
      </c>
      <c r="E40" s="39">
        <v>0.73703996834190744</v>
      </c>
      <c r="F40" s="39">
        <v>2.0379897111199051E-2</v>
      </c>
      <c r="G40" s="39">
        <v>8.428967154728928E-2</v>
      </c>
      <c r="H40" s="39">
        <v>3.2053818757419868E-2</v>
      </c>
      <c r="I40" s="39">
        <v>4.3529877324891178E-2</v>
      </c>
      <c r="J40" s="39">
        <v>5.8369608231104077E-2</v>
      </c>
      <c r="K40" s="39">
        <v>2.4337158686189159E-2</v>
      </c>
      <c r="L40" s="25">
        <v>25270</v>
      </c>
      <c r="M40" s="39">
        <v>0.80607476635514019</v>
      </c>
      <c r="N40" s="39">
        <v>5.8411214953271026E-3</v>
      </c>
      <c r="O40" s="39">
        <v>4.3224299065420559E-2</v>
      </c>
      <c r="P40" s="39">
        <v>9.3457943925233638E-3</v>
      </c>
      <c r="Q40" s="39">
        <v>2.8037383177570093E-2</v>
      </c>
      <c r="R40" s="39">
        <v>6.8925233644859807E-2</v>
      </c>
      <c r="S40" s="39">
        <v>3.8551401869158876E-2</v>
      </c>
      <c r="T40" s="25">
        <v>4280</v>
      </c>
    </row>
    <row r="41" spans="2:20" x14ac:dyDescent="0.2">
      <c r="B41" s="33" t="s">
        <v>277</v>
      </c>
      <c r="C41" s="18" t="s">
        <v>278</v>
      </c>
      <c r="D41" s="18" t="s">
        <v>358</v>
      </c>
      <c r="E41" s="39">
        <v>0.80893682588597848</v>
      </c>
      <c r="F41" s="39">
        <v>1.948051948051948E-2</v>
      </c>
      <c r="G41" s="39">
        <v>4.5564604886638785E-2</v>
      </c>
      <c r="H41" s="39">
        <v>2.223200528285274E-2</v>
      </c>
      <c r="I41" s="39">
        <v>3.3127889060092452E-2</v>
      </c>
      <c r="J41" s="39">
        <v>4.7105436935945412E-2</v>
      </c>
      <c r="K41" s="39">
        <v>2.3552718467972706E-2</v>
      </c>
      <c r="L41" s="25">
        <v>45430</v>
      </c>
      <c r="M41" s="39">
        <v>0.84282560706401766</v>
      </c>
      <c r="N41" s="39">
        <v>1.7660044150110375E-2</v>
      </c>
      <c r="O41" s="39">
        <v>3.8852097130242826E-2</v>
      </c>
      <c r="P41" s="39">
        <v>2.2958057395143488E-2</v>
      </c>
      <c r="Q41" s="39">
        <v>2.6048565121412803E-2</v>
      </c>
      <c r="R41" s="39">
        <v>2.9139072847682121E-2</v>
      </c>
      <c r="S41" s="39">
        <v>2.2516556291390728E-2</v>
      </c>
      <c r="T41" s="25">
        <v>11325</v>
      </c>
    </row>
    <row r="42" spans="2:20" x14ac:dyDescent="0.2">
      <c r="B42" s="33" t="s">
        <v>277</v>
      </c>
      <c r="C42" s="18" t="s">
        <v>279</v>
      </c>
      <c r="D42" s="18" t="s">
        <v>382</v>
      </c>
      <c r="E42" s="39">
        <v>0.86556731813246468</v>
      </c>
      <c r="F42" s="39">
        <v>6.7861020629750276E-3</v>
      </c>
      <c r="G42" s="39">
        <v>2.1036916395222583E-2</v>
      </c>
      <c r="H42" s="39">
        <v>8.9576547231270363E-3</v>
      </c>
      <c r="I42" s="39">
        <v>1.6558089033659067E-2</v>
      </c>
      <c r="J42" s="39">
        <v>5.9649837133550487E-2</v>
      </c>
      <c r="K42" s="39">
        <v>2.1444082519001085E-2</v>
      </c>
      <c r="L42" s="25">
        <v>73680</v>
      </c>
      <c r="M42" s="39">
        <v>0.89623329283110575</v>
      </c>
      <c r="N42" s="39">
        <v>4.3742405832320778E-3</v>
      </c>
      <c r="O42" s="39">
        <v>1.3122721749696233E-2</v>
      </c>
      <c r="P42" s="39">
        <v>6.5613608748481163E-3</v>
      </c>
      <c r="Q42" s="39">
        <v>1.0692588092345079E-2</v>
      </c>
      <c r="R42" s="39">
        <v>4.9574726609963551E-2</v>
      </c>
      <c r="S42" s="39">
        <v>1.9441069258809233E-2</v>
      </c>
      <c r="T42" s="25">
        <v>20575</v>
      </c>
    </row>
    <row r="43" spans="2:20" x14ac:dyDescent="0.2">
      <c r="B43" s="33" t="s">
        <v>277</v>
      </c>
      <c r="C43" s="18" t="s">
        <v>280</v>
      </c>
      <c r="D43" s="18" t="s">
        <v>383</v>
      </c>
      <c r="E43" s="39">
        <v>0.79781758287008442</v>
      </c>
      <c r="F43" s="39">
        <v>7.6178711138562899E-3</v>
      </c>
      <c r="G43" s="39">
        <v>1.1323862466543133E-2</v>
      </c>
      <c r="H43" s="39">
        <v>6.7943174799258805E-3</v>
      </c>
      <c r="I43" s="39">
        <v>3.2118591723285982E-2</v>
      </c>
      <c r="J43" s="39">
        <v>0.10026765493102738</v>
      </c>
      <c r="K43" s="39">
        <v>4.4266007823759522E-2</v>
      </c>
      <c r="L43" s="25">
        <v>24285</v>
      </c>
      <c r="M43" s="39">
        <v>0.79382522239665099</v>
      </c>
      <c r="N43" s="39">
        <v>7.8492935635792772E-3</v>
      </c>
      <c r="O43" s="39">
        <v>9.4191522762951327E-3</v>
      </c>
      <c r="P43" s="39">
        <v>7.8492935635792772E-3</v>
      </c>
      <c r="Q43" s="39">
        <v>3.2443746729461015E-2</v>
      </c>
      <c r="R43" s="39">
        <v>0.1119832548403977</v>
      </c>
      <c r="S43" s="39">
        <v>3.6106750392464679E-2</v>
      </c>
      <c r="T43" s="25">
        <v>9555</v>
      </c>
    </row>
    <row r="44" spans="2:20" x14ac:dyDescent="0.2">
      <c r="B44" s="33" t="s">
        <v>277</v>
      </c>
      <c r="C44" s="18" t="s">
        <v>281</v>
      </c>
      <c r="D44" s="18" t="s">
        <v>359</v>
      </c>
      <c r="E44" s="39">
        <v>0.68962901145588351</v>
      </c>
      <c r="F44" s="39">
        <v>2.1242697822623474E-2</v>
      </c>
      <c r="G44" s="39">
        <v>0.17821106137622336</v>
      </c>
      <c r="H44" s="39">
        <v>3.2926181625066386E-2</v>
      </c>
      <c r="I44" s="39">
        <v>2.7994841059100221E-2</v>
      </c>
      <c r="J44" s="39">
        <v>1.6918291480160837E-2</v>
      </c>
      <c r="K44" s="39">
        <v>3.3153781958880205E-2</v>
      </c>
      <c r="L44" s="25">
        <v>65905</v>
      </c>
      <c r="M44" s="39">
        <v>0.76004495644844061</v>
      </c>
      <c r="N44" s="39">
        <v>1.4329867940432705E-2</v>
      </c>
      <c r="O44" s="39">
        <v>0.12896881146389436</v>
      </c>
      <c r="P44" s="39">
        <v>2.978364709187974E-2</v>
      </c>
      <c r="Q44" s="39">
        <v>2.0792357403765102E-2</v>
      </c>
      <c r="R44" s="39">
        <v>1.6015734756954201E-2</v>
      </c>
      <c r="S44" s="39">
        <v>3.0345602697386908E-2</v>
      </c>
      <c r="T44" s="25">
        <v>17795</v>
      </c>
    </row>
    <row r="45" spans="2:20" x14ac:dyDescent="0.2">
      <c r="B45" s="33" t="s">
        <v>282</v>
      </c>
      <c r="C45" s="18" t="s">
        <v>283</v>
      </c>
      <c r="D45" s="18" t="s">
        <v>384</v>
      </c>
      <c r="E45" s="39">
        <v>0.76132665832290358</v>
      </c>
      <c r="F45" s="39">
        <v>1.1264080100125156E-2</v>
      </c>
      <c r="G45" s="39">
        <v>9.4367959949937422E-2</v>
      </c>
      <c r="H45" s="39">
        <v>7.7596996245306634E-3</v>
      </c>
      <c r="I45" s="39">
        <v>1.1764705882352941E-2</v>
      </c>
      <c r="J45" s="39">
        <v>8.8485607008760958E-2</v>
      </c>
      <c r="K45" s="39">
        <v>2.5031289111389236E-2</v>
      </c>
      <c r="L45" s="25">
        <v>39950</v>
      </c>
      <c r="M45" s="39">
        <v>0.81913996627318719</v>
      </c>
      <c r="N45" s="39">
        <v>7.5885328836424954E-3</v>
      </c>
      <c r="O45" s="39">
        <v>6.112984822934233E-2</v>
      </c>
      <c r="P45" s="39">
        <v>6.3237774030354132E-3</v>
      </c>
      <c r="Q45" s="39">
        <v>8.4317032040472171E-3</v>
      </c>
      <c r="R45" s="39">
        <v>7.8836424957841489E-2</v>
      </c>
      <c r="S45" s="39">
        <v>1.897133220910624E-2</v>
      </c>
      <c r="T45" s="25">
        <v>11860</v>
      </c>
    </row>
    <row r="46" spans="2:20" x14ac:dyDescent="0.2">
      <c r="B46" s="33" t="s">
        <v>282</v>
      </c>
      <c r="C46" s="18" t="s">
        <v>284</v>
      </c>
      <c r="D46" s="18" t="s">
        <v>360</v>
      </c>
      <c r="E46" s="39">
        <v>0.69810439193699103</v>
      </c>
      <c r="F46" s="39">
        <v>2.4829795754905886E-2</v>
      </c>
      <c r="G46" s="39">
        <v>0.1211453744493392</v>
      </c>
      <c r="H46" s="39">
        <v>4.7924175677479641E-2</v>
      </c>
      <c r="I46" s="39">
        <v>3.8846615939126951E-2</v>
      </c>
      <c r="J46" s="39">
        <v>4.5921772794019489E-2</v>
      </c>
      <c r="K46" s="39">
        <v>2.3161126685355759E-2</v>
      </c>
      <c r="L46" s="25">
        <v>74910</v>
      </c>
      <c r="M46" s="39">
        <v>0.82333108563722179</v>
      </c>
      <c r="N46" s="39">
        <v>9.1031692515171955E-3</v>
      </c>
      <c r="O46" s="39">
        <v>7.1139581928523266E-2</v>
      </c>
      <c r="P46" s="39">
        <v>2.0566419420094403E-2</v>
      </c>
      <c r="Q46" s="39">
        <v>1.8206338503034391E-2</v>
      </c>
      <c r="R46" s="39">
        <v>3.2366824005394472E-2</v>
      </c>
      <c r="S46" s="39">
        <v>2.528658125421443E-2</v>
      </c>
      <c r="T46" s="25">
        <v>14830</v>
      </c>
    </row>
    <row r="47" spans="2:20" x14ac:dyDescent="0.2">
      <c r="B47" s="33" t="s">
        <v>282</v>
      </c>
      <c r="C47" s="18" t="s">
        <v>285</v>
      </c>
      <c r="D47" s="18" t="s">
        <v>385</v>
      </c>
      <c r="E47" s="39">
        <v>0.82981807639341887</v>
      </c>
      <c r="F47" s="39">
        <v>1.0437051532941943E-2</v>
      </c>
      <c r="G47" s="39">
        <v>1.5075741103138363E-2</v>
      </c>
      <c r="H47" s="39">
        <v>1.1524244400956729E-2</v>
      </c>
      <c r="I47" s="39">
        <v>3.1528593172428787E-2</v>
      </c>
      <c r="J47" s="39">
        <v>7.8567804595201851E-2</v>
      </c>
      <c r="K47" s="39">
        <v>2.2976009277379139E-2</v>
      </c>
      <c r="L47" s="25">
        <v>68985</v>
      </c>
      <c r="M47" s="39">
        <v>0.82928994082840235</v>
      </c>
      <c r="N47" s="39">
        <v>8.5798816568047331E-3</v>
      </c>
      <c r="O47" s="39">
        <v>1.301775147928994E-2</v>
      </c>
      <c r="P47" s="39">
        <v>1.0355029585798817E-2</v>
      </c>
      <c r="Q47" s="39">
        <v>3.0769230769230771E-2</v>
      </c>
      <c r="R47" s="39">
        <v>9.2011834319526628E-2</v>
      </c>
      <c r="S47" s="39">
        <v>1.6272189349112426E-2</v>
      </c>
      <c r="T47" s="25">
        <v>16900</v>
      </c>
    </row>
    <row r="48" spans="2:20" x14ac:dyDescent="0.2">
      <c r="B48" s="33" t="s">
        <v>286</v>
      </c>
      <c r="C48" s="18" t="s">
        <v>287</v>
      </c>
      <c r="D48" s="18" t="s">
        <v>386</v>
      </c>
      <c r="E48" s="39">
        <v>0.80719269994632314</v>
      </c>
      <c r="F48" s="39">
        <v>2.147074610842727E-2</v>
      </c>
      <c r="G48" s="39">
        <v>3.8539989264626949E-2</v>
      </c>
      <c r="H48" s="39">
        <v>3.5319377348362858E-2</v>
      </c>
      <c r="I48" s="39">
        <v>1.7283950617283949E-2</v>
      </c>
      <c r="J48" s="39">
        <v>5.303274288781535E-2</v>
      </c>
      <c r="K48" s="39">
        <v>2.7160493827160494E-2</v>
      </c>
      <c r="L48" s="25">
        <v>46575</v>
      </c>
      <c r="M48" s="39">
        <v>0.85339168490153172</v>
      </c>
      <c r="N48" s="39">
        <v>1.6192560175054705E-2</v>
      </c>
      <c r="O48" s="39">
        <v>2.0568927789934355E-2</v>
      </c>
      <c r="P48" s="39">
        <v>1.7505470459518599E-2</v>
      </c>
      <c r="Q48" s="39">
        <v>1.2691466083150985E-2</v>
      </c>
      <c r="R48" s="39">
        <v>4.3763676148796497E-2</v>
      </c>
      <c r="S48" s="39">
        <v>3.6323851203501095E-2</v>
      </c>
      <c r="T48" s="25">
        <v>11425</v>
      </c>
    </row>
    <row r="49" spans="2:20" x14ac:dyDescent="0.2">
      <c r="B49" s="33" t="s">
        <v>286</v>
      </c>
      <c r="C49" s="18" t="s">
        <v>288</v>
      </c>
      <c r="D49" s="18" t="s">
        <v>361</v>
      </c>
      <c r="E49" s="39">
        <v>0.64846496367471296</v>
      </c>
      <c r="F49" s="39">
        <v>1.9451605343332554E-2</v>
      </c>
      <c r="G49" s="39">
        <v>0.18186079212561518</v>
      </c>
      <c r="H49" s="39">
        <v>2.8357159596906493E-2</v>
      </c>
      <c r="I49" s="39">
        <v>4.2184204359034451E-2</v>
      </c>
      <c r="J49" s="39">
        <v>4.7808764940239043E-2</v>
      </c>
      <c r="K49" s="39">
        <v>3.1872509960159362E-2</v>
      </c>
      <c r="L49" s="25">
        <v>21335</v>
      </c>
      <c r="M49" s="39">
        <v>0.73765996343692875</v>
      </c>
      <c r="N49" s="39">
        <v>1.3711151736745886E-2</v>
      </c>
      <c r="O49" s="39">
        <v>0.12614259597806216</v>
      </c>
      <c r="P49" s="39">
        <v>2.1937842778793418E-2</v>
      </c>
      <c r="Q49" s="39">
        <v>3.4734917733089579E-2</v>
      </c>
      <c r="R49" s="39">
        <v>5.0274223034734916E-2</v>
      </c>
      <c r="S49" s="39">
        <v>1.4625228519195612E-2</v>
      </c>
      <c r="T49" s="25">
        <v>5470</v>
      </c>
    </row>
    <row r="50" spans="2:20" x14ac:dyDescent="0.2">
      <c r="B50" s="33" t="s">
        <v>286</v>
      </c>
      <c r="C50" s="18" t="s">
        <v>289</v>
      </c>
      <c r="D50" s="18" t="s">
        <v>362</v>
      </c>
      <c r="E50" s="39">
        <v>0.74570757274534616</v>
      </c>
      <c r="F50" s="39">
        <v>1.825411169347551E-2</v>
      </c>
      <c r="G50" s="39">
        <v>1.6446773902042293E-2</v>
      </c>
      <c r="H50" s="39">
        <v>8.1330200614494856E-3</v>
      </c>
      <c r="I50" s="39">
        <v>6.8678836074462313E-3</v>
      </c>
      <c r="J50" s="39">
        <v>0.18651726007590819</v>
      </c>
      <c r="K50" s="39">
        <v>1.825411169347551E-2</v>
      </c>
      <c r="L50" s="25">
        <v>27665</v>
      </c>
      <c r="M50" s="39">
        <v>0.77062374245472842</v>
      </c>
      <c r="N50" s="39">
        <v>1.2072434607645875E-2</v>
      </c>
      <c r="O50" s="39">
        <v>1.0731052984574111E-2</v>
      </c>
      <c r="P50" s="39">
        <v>6.7069081153588199E-3</v>
      </c>
      <c r="Q50" s="39">
        <v>6.0362173038229373E-3</v>
      </c>
      <c r="R50" s="39">
        <v>0.18376928236083165</v>
      </c>
      <c r="S50" s="39">
        <v>9.3896713615023476E-3</v>
      </c>
      <c r="T50" s="25">
        <v>7455</v>
      </c>
    </row>
    <row r="51" spans="2:20" x14ac:dyDescent="0.2">
      <c r="B51" s="33" t="s">
        <v>286</v>
      </c>
      <c r="C51" s="18" t="s">
        <v>290</v>
      </c>
      <c r="D51" s="18" t="s">
        <v>387</v>
      </c>
      <c r="E51" s="39">
        <v>0.79313263208801843</v>
      </c>
      <c r="F51" s="39">
        <v>1.184862773546125E-2</v>
      </c>
      <c r="G51" s="39">
        <v>2.7928908233587232E-2</v>
      </c>
      <c r="H51" s="39">
        <v>1.3299480111232016E-2</v>
      </c>
      <c r="I51" s="39">
        <v>2.2488211824446862E-2</v>
      </c>
      <c r="J51" s="39">
        <v>7.7983315197678635E-2</v>
      </c>
      <c r="K51" s="39">
        <v>5.343972917422319E-2</v>
      </c>
      <c r="L51" s="25">
        <v>41355</v>
      </c>
      <c r="M51" s="39">
        <v>0.81818181818181823</v>
      </c>
      <c r="N51" s="39">
        <v>7.4719800747198011E-3</v>
      </c>
      <c r="O51" s="39">
        <v>2.0340390203403901E-2</v>
      </c>
      <c r="P51" s="39">
        <v>1.03777501037775E-2</v>
      </c>
      <c r="Q51" s="39">
        <v>1.8264840182648401E-2</v>
      </c>
      <c r="R51" s="39">
        <v>8.5927770859277705E-2</v>
      </c>
      <c r="S51" s="39">
        <v>3.9850560398505604E-2</v>
      </c>
      <c r="T51" s="25">
        <v>12045</v>
      </c>
    </row>
    <row r="52" spans="2:20" x14ac:dyDescent="0.2">
      <c r="B52" s="33" t="s">
        <v>286</v>
      </c>
      <c r="C52" s="18" t="s">
        <v>291</v>
      </c>
      <c r="D52" s="18" t="s">
        <v>388</v>
      </c>
      <c r="E52" s="39">
        <v>0.58046630651123121</v>
      </c>
      <c r="F52" s="39">
        <v>1.6775661074779642E-2</v>
      </c>
      <c r="G52" s="39">
        <v>6.6107477964174016E-2</v>
      </c>
      <c r="H52" s="39">
        <v>2.2177992607335797E-2</v>
      </c>
      <c r="I52" s="39">
        <v>5.0042649985783338E-2</v>
      </c>
      <c r="J52" s="39">
        <v>0.12766562411145863</v>
      </c>
      <c r="K52" s="39">
        <v>0.13676428774523741</v>
      </c>
      <c r="L52" s="25">
        <v>35170</v>
      </c>
      <c r="M52" s="39">
        <v>0.70550678371907427</v>
      </c>
      <c r="N52" s="39">
        <v>1.11731843575419E-2</v>
      </c>
      <c r="O52" s="39">
        <v>4.7086991221069435E-2</v>
      </c>
      <c r="P52" s="39">
        <v>1.7557861133280128E-2</v>
      </c>
      <c r="Q52" s="39">
        <v>4.4692737430167599E-2</v>
      </c>
      <c r="R52" s="39">
        <v>0.15562649640861931</v>
      </c>
      <c r="S52" s="39">
        <v>1.8355945730247406E-2</v>
      </c>
      <c r="T52" s="25">
        <v>6265</v>
      </c>
    </row>
    <row r="53" spans="2:20" x14ac:dyDescent="0.2">
      <c r="B53" s="33" t="s">
        <v>286</v>
      </c>
      <c r="C53" s="18" t="s">
        <v>292</v>
      </c>
      <c r="D53" s="18" t="s">
        <v>363</v>
      </c>
      <c r="E53" s="39">
        <v>0.67135050741608115</v>
      </c>
      <c r="F53" s="39">
        <v>1.6393442622950821E-2</v>
      </c>
      <c r="G53" s="39">
        <v>5.4644808743169397E-2</v>
      </c>
      <c r="H53" s="39">
        <v>1.6198282591725215E-2</v>
      </c>
      <c r="I53" s="39">
        <v>4.0983606557377046E-2</v>
      </c>
      <c r="J53" s="39">
        <v>0.17135050741608118</v>
      </c>
      <c r="K53" s="39">
        <v>2.9078844652615145E-2</v>
      </c>
      <c r="L53" s="25">
        <v>25620</v>
      </c>
      <c r="M53" s="39">
        <v>0.64131994261119085</v>
      </c>
      <c r="N53" s="39">
        <v>7.1736011477761836E-3</v>
      </c>
      <c r="O53" s="39">
        <v>3.8737446197991389E-2</v>
      </c>
      <c r="P53" s="39">
        <v>1.5781922525107604E-2</v>
      </c>
      <c r="Q53" s="39">
        <v>3.0129124820659971E-2</v>
      </c>
      <c r="R53" s="39">
        <v>0.23242467718794835</v>
      </c>
      <c r="S53" s="39">
        <v>3.443328550932568E-2</v>
      </c>
      <c r="T53" s="25">
        <v>3485</v>
      </c>
    </row>
    <row r="54" spans="2:20" x14ac:dyDescent="0.2">
      <c r="B54" s="33" t="s">
        <v>293</v>
      </c>
      <c r="C54" s="18" t="s">
        <v>294</v>
      </c>
      <c r="D54" s="18" t="s">
        <v>364</v>
      </c>
      <c r="E54" s="39">
        <v>0.87512571237009718</v>
      </c>
      <c r="F54" s="39">
        <v>8.8836741535367088E-3</v>
      </c>
      <c r="G54" s="39">
        <v>9.2189071404626208E-3</v>
      </c>
      <c r="H54" s="39">
        <v>4.8608783104257458E-3</v>
      </c>
      <c r="I54" s="39">
        <v>7.2075092189071406E-3</v>
      </c>
      <c r="J54" s="39">
        <v>3.4361381159906133E-2</v>
      </c>
      <c r="K54" s="39">
        <v>6.0341937646664429E-2</v>
      </c>
      <c r="L54" s="25">
        <v>29830</v>
      </c>
      <c r="M54" s="39">
        <v>0.90346083788706744</v>
      </c>
      <c r="N54" s="39">
        <v>7.2859744990892532E-3</v>
      </c>
      <c r="O54" s="39">
        <v>7.2859744990892532E-3</v>
      </c>
      <c r="P54" s="39">
        <v>6.375227686703097E-3</v>
      </c>
      <c r="Q54" s="39">
        <v>5.4644808743169399E-3</v>
      </c>
      <c r="R54" s="39">
        <v>2.3679417122040074E-2</v>
      </c>
      <c r="S54" s="39">
        <v>4.6448087431693992E-2</v>
      </c>
      <c r="T54" s="25">
        <v>5490</v>
      </c>
    </row>
    <row r="55" spans="2:20" x14ac:dyDescent="0.2">
      <c r="B55" s="33" t="s">
        <v>293</v>
      </c>
      <c r="C55" s="18" t="s">
        <v>295</v>
      </c>
      <c r="D55" s="18" t="s">
        <v>389</v>
      </c>
      <c r="E55" s="39">
        <v>0.84003326864430272</v>
      </c>
      <c r="F55" s="39">
        <v>1.2198502911006376E-2</v>
      </c>
      <c r="G55" s="39">
        <v>3.1882450790130301E-2</v>
      </c>
      <c r="H55" s="39">
        <v>1.4693651233712227E-2</v>
      </c>
      <c r="I55" s="39">
        <v>1.6634322151372331E-2</v>
      </c>
      <c r="J55" s="39">
        <v>3.1882450790130301E-2</v>
      </c>
      <c r="K55" s="39">
        <v>5.2952592181868589E-2</v>
      </c>
      <c r="L55" s="25">
        <v>18035</v>
      </c>
      <c r="M55" s="39">
        <v>0.86096256684491979</v>
      </c>
      <c r="N55" s="39">
        <v>8.0213903743315516E-3</v>
      </c>
      <c r="O55" s="39">
        <v>1.7825311942959002E-2</v>
      </c>
      <c r="P55" s="39">
        <v>1.2477718360071301E-2</v>
      </c>
      <c r="Q55" s="39">
        <v>1.3368983957219251E-2</v>
      </c>
      <c r="R55" s="39">
        <v>3.2976827094474151E-2</v>
      </c>
      <c r="S55" s="39">
        <v>5.4367201426024955E-2</v>
      </c>
      <c r="T55" s="25">
        <v>5610</v>
      </c>
    </row>
    <row r="56" spans="2:20" x14ac:dyDescent="0.2">
      <c r="B56" s="33" t="s">
        <v>293</v>
      </c>
      <c r="C56" s="18" t="s">
        <v>296</v>
      </c>
      <c r="D56" s="18" t="s">
        <v>365</v>
      </c>
      <c r="E56" s="39">
        <v>0.7950754567116759</v>
      </c>
      <c r="F56" s="39">
        <v>1.9857029388403495E-2</v>
      </c>
      <c r="G56" s="39">
        <v>2.3828435266084195E-2</v>
      </c>
      <c r="H56" s="39">
        <v>1.7474185861795076E-2</v>
      </c>
      <c r="I56" s="39">
        <v>1.4694201747418586E-2</v>
      </c>
      <c r="J56" s="39">
        <v>6.711675933280381E-2</v>
      </c>
      <c r="K56" s="39">
        <v>6.1556791104050837E-2</v>
      </c>
      <c r="L56" s="25">
        <v>12590</v>
      </c>
      <c r="M56" s="39">
        <v>0.82017543859649122</v>
      </c>
      <c r="N56" s="39">
        <v>1.023391812865497E-2</v>
      </c>
      <c r="O56" s="39">
        <v>1.9005847953216373E-2</v>
      </c>
      <c r="P56" s="39">
        <v>1.3157894736842105E-2</v>
      </c>
      <c r="Q56" s="39">
        <v>1.3157894736842105E-2</v>
      </c>
      <c r="R56" s="39">
        <v>6.5789473684210523E-2</v>
      </c>
      <c r="S56" s="39">
        <v>5.8479532163742687E-2</v>
      </c>
      <c r="T56" s="25">
        <v>3420</v>
      </c>
    </row>
    <row r="57" spans="2:20" x14ac:dyDescent="0.2">
      <c r="B57" s="33" t="s">
        <v>293</v>
      </c>
      <c r="C57" s="18" t="s">
        <v>297</v>
      </c>
      <c r="D57" s="18" t="s">
        <v>366</v>
      </c>
      <c r="E57" s="39">
        <v>0.62485065710872167</v>
      </c>
      <c r="F57" s="39">
        <v>4.7789725209080045E-3</v>
      </c>
      <c r="G57" s="39">
        <v>7.5667064914376738E-3</v>
      </c>
      <c r="H57" s="39">
        <v>3.9824771007566703E-3</v>
      </c>
      <c r="I57" s="39">
        <v>3.1859816806053365E-3</v>
      </c>
      <c r="J57" s="39">
        <v>0.15969733174034248</v>
      </c>
      <c r="K57" s="39">
        <v>0.1959378733572282</v>
      </c>
      <c r="L57" s="25">
        <v>12555</v>
      </c>
      <c r="M57" s="39" t="s">
        <v>574</v>
      </c>
      <c r="N57" s="39" t="s">
        <v>574</v>
      </c>
      <c r="O57" s="39" t="s">
        <v>574</v>
      </c>
      <c r="P57" s="39" t="s">
        <v>574</v>
      </c>
      <c r="Q57" s="39" t="s">
        <v>574</v>
      </c>
      <c r="R57" s="39" t="s">
        <v>574</v>
      </c>
      <c r="S57" s="39" t="s">
        <v>574</v>
      </c>
      <c r="T57" s="25" t="s">
        <v>574</v>
      </c>
    </row>
    <row r="58" spans="2:20" x14ac:dyDescent="0.2">
      <c r="B58" s="33" t="s">
        <v>293</v>
      </c>
      <c r="C58" s="18" t="s">
        <v>298</v>
      </c>
      <c r="D58" s="18" t="s">
        <v>390</v>
      </c>
      <c r="E58" s="39">
        <v>0.93194842406876788</v>
      </c>
      <c r="F58" s="39">
        <v>7.8796561604584526E-3</v>
      </c>
      <c r="G58" s="39">
        <v>5.7306590257879654E-3</v>
      </c>
      <c r="H58" s="39">
        <v>4.2979942693409743E-3</v>
      </c>
      <c r="I58" s="39">
        <v>5.0143266475644703E-3</v>
      </c>
      <c r="J58" s="39">
        <v>7.1633237822349568E-4</v>
      </c>
      <c r="K58" s="39">
        <v>4.3696275071633241E-2</v>
      </c>
      <c r="L58" s="25">
        <v>6980</v>
      </c>
      <c r="M58" s="39">
        <v>0.95228628230616297</v>
      </c>
      <c r="N58" s="39">
        <v>5.9642147117296221E-3</v>
      </c>
      <c r="O58" s="39">
        <v>3.9761431411530811E-3</v>
      </c>
      <c r="P58" s="39">
        <v>3.9761431411530811E-3</v>
      </c>
      <c r="Q58" s="39">
        <v>1.9880715705765406E-3</v>
      </c>
      <c r="R58" s="39">
        <v>0</v>
      </c>
      <c r="S58" s="39">
        <v>3.1809145129224649E-2</v>
      </c>
      <c r="T58" s="25">
        <v>2515</v>
      </c>
    </row>
    <row r="59" spans="2:20" x14ac:dyDescent="0.2">
      <c r="B59" s="33" t="s">
        <v>293</v>
      </c>
      <c r="C59" s="18" t="s">
        <v>299</v>
      </c>
      <c r="D59" s="18" t="s">
        <v>391</v>
      </c>
      <c r="E59" s="39">
        <v>0.71173317450863605</v>
      </c>
      <c r="F59" s="39">
        <v>2.6206075044669448E-2</v>
      </c>
      <c r="G59" s="39">
        <v>3.4742902521342066E-2</v>
      </c>
      <c r="H59" s="39">
        <v>3.5338495135993644E-2</v>
      </c>
      <c r="I59" s="39">
        <v>2.3625173714512608E-2</v>
      </c>
      <c r="J59" s="39">
        <v>0.10581695453643042</v>
      </c>
      <c r="K59" s="39">
        <v>6.2537224538415717E-2</v>
      </c>
      <c r="L59" s="25">
        <v>25185</v>
      </c>
      <c r="M59" s="39">
        <v>0.72429906542056077</v>
      </c>
      <c r="N59" s="39">
        <v>1.7133956386292833E-2</v>
      </c>
      <c r="O59" s="39">
        <v>2.6479750778816199E-2</v>
      </c>
      <c r="P59" s="39">
        <v>2.1806853582554516E-2</v>
      </c>
      <c r="Q59" s="39">
        <v>2.8037383177570093E-2</v>
      </c>
      <c r="R59" s="39">
        <v>0.14953271028037382</v>
      </c>
      <c r="S59" s="39">
        <v>3.1152647975077882E-2</v>
      </c>
      <c r="T59" s="25">
        <v>3210</v>
      </c>
    </row>
    <row r="60" spans="2:20" x14ac:dyDescent="0.2">
      <c r="B60" s="33" t="s">
        <v>293</v>
      </c>
      <c r="C60" s="18" t="s">
        <v>300</v>
      </c>
      <c r="D60" s="18" t="s">
        <v>367</v>
      </c>
      <c r="E60" s="39">
        <v>0.77564910511721707</v>
      </c>
      <c r="F60" s="39">
        <v>1.0083186286866649E-2</v>
      </c>
      <c r="G60" s="39">
        <v>1.0587345601209983E-2</v>
      </c>
      <c r="H60" s="39">
        <v>6.8061507436349891E-3</v>
      </c>
      <c r="I60" s="39">
        <v>1.4620620115956643E-2</v>
      </c>
      <c r="J60" s="39">
        <v>9.7806906982606509E-2</v>
      </c>
      <c r="K60" s="39">
        <v>8.4446685152508194E-2</v>
      </c>
      <c r="L60" s="25">
        <v>19835</v>
      </c>
      <c r="M60" s="39">
        <v>0.81748071979434445</v>
      </c>
      <c r="N60" s="39">
        <v>5.9982862039417309E-3</v>
      </c>
      <c r="O60" s="39">
        <v>7.7120822622107968E-3</v>
      </c>
      <c r="P60" s="39">
        <v>5.9982862039417309E-3</v>
      </c>
      <c r="Q60" s="39">
        <v>7.7120822622107968E-3</v>
      </c>
      <c r="R60" s="39">
        <v>9.8543273350471292E-2</v>
      </c>
      <c r="S60" s="39">
        <v>5.8269065981148241E-2</v>
      </c>
      <c r="T60" s="25">
        <v>5835</v>
      </c>
    </row>
    <row r="61" spans="2:20" ht="6.75" customHeight="1" x14ac:dyDescent="0.2"/>
    <row r="62" spans="2:20" x14ac:dyDescent="0.2">
      <c r="B62" s="33" t="s">
        <v>253</v>
      </c>
      <c r="C62" s="21" t="s">
        <v>39</v>
      </c>
      <c r="D62" s="18" t="s">
        <v>154</v>
      </c>
      <c r="E62" s="23">
        <v>0.6225122349102773</v>
      </c>
      <c r="F62" s="23">
        <v>2.6427406199021206E-2</v>
      </c>
      <c r="G62" s="23">
        <v>0.16867862969004893</v>
      </c>
      <c r="H62" s="23">
        <v>5.6443719412724309E-2</v>
      </c>
      <c r="I62" s="23">
        <v>1.468189233278956E-2</v>
      </c>
      <c r="J62" s="23">
        <v>1.3703099510603589E-2</v>
      </c>
      <c r="K62" s="23">
        <v>9.7879282218597069E-2</v>
      </c>
      <c r="L62" s="24">
        <v>15325</v>
      </c>
      <c r="M62" s="23">
        <v>0.6645161290322581</v>
      </c>
      <c r="N62" s="23">
        <v>2.0430107526881722E-2</v>
      </c>
      <c r="O62" s="23">
        <v>0.15268817204301074</v>
      </c>
      <c r="P62" s="23">
        <v>5.4838709677419356E-2</v>
      </c>
      <c r="Q62" s="23">
        <v>1.0752688172043012E-2</v>
      </c>
      <c r="R62" s="23">
        <v>1.0752688172043012E-2</v>
      </c>
      <c r="S62" s="23">
        <v>8.6021505376344093E-2</v>
      </c>
      <c r="T62" s="24">
        <v>4650</v>
      </c>
    </row>
    <row r="63" spans="2:20" x14ac:dyDescent="0.2">
      <c r="B63" s="33" t="s">
        <v>253</v>
      </c>
      <c r="C63" s="21" t="s">
        <v>41</v>
      </c>
      <c r="D63" s="18" t="s">
        <v>155</v>
      </c>
      <c r="E63" s="23">
        <v>0.70183044315992293</v>
      </c>
      <c r="F63" s="23">
        <v>1.6859344894026976E-2</v>
      </c>
      <c r="G63" s="23">
        <v>4.046242774566474E-2</v>
      </c>
      <c r="H63" s="23">
        <v>1.348747591522158E-2</v>
      </c>
      <c r="I63" s="23">
        <v>1.4450867052023121E-2</v>
      </c>
      <c r="J63" s="23">
        <v>4.046242774566474E-2</v>
      </c>
      <c r="K63" s="23">
        <v>0.17292870905587668</v>
      </c>
      <c r="L63" s="24">
        <v>10380</v>
      </c>
      <c r="M63" s="23">
        <v>0.77124183006535951</v>
      </c>
      <c r="N63" s="23">
        <v>9.1503267973856214E-3</v>
      </c>
      <c r="O63" s="23">
        <v>3.3986928104575161E-2</v>
      </c>
      <c r="P63" s="23">
        <v>7.8431372549019607E-3</v>
      </c>
      <c r="Q63" s="23">
        <v>7.8431372549019607E-3</v>
      </c>
      <c r="R63" s="23">
        <v>3.5294117647058823E-2</v>
      </c>
      <c r="S63" s="23">
        <v>0.13333333333333333</v>
      </c>
      <c r="T63" s="24">
        <v>3825</v>
      </c>
    </row>
    <row r="64" spans="2:20" x14ac:dyDescent="0.2">
      <c r="B64" s="33" t="s">
        <v>253</v>
      </c>
      <c r="C64" s="21" t="s">
        <v>43</v>
      </c>
      <c r="D64" s="18" t="s">
        <v>303</v>
      </c>
      <c r="E64" s="23">
        <v>0.74474474474474472</v>
      </c>
      <c r="F64" s="23">
        <v>1.7417417417417418E-2</v>
      </c>
      <c r="G64" s="23">
        <v>3.783783783783784E-2</v>
      </c>
      <c r="H64" s="23">
        <v>2.942942942942943E-2</v>
      </c>
      <c r="I64" s="23">
        <v>3.4234234234234232E-2</v>
      </c>
      <c r="J64" s="23">
        <v>6.3063063063063057E-2</v>
      </c>
      <c r="K64" s="23">
        <v>7.3273273273273279E-2</v>
      </c>
      <c r="L64" s="24">
        <v>8325</v>
      </c>
      <c r="M64" s="23">
        <v>0.76979472140762462</v>
      </c>
      <c r="N64" s="23">
        <v>1.7595307917888565E-2</v>
      </c>
      <c r="O64" s="23">
        <v>3.8123167155425221E-2</v>
      </c>
      <c r="P64" s="23">
        <v>3.0791788856304986E-2</v>
      </c>
      <c r="Q64" s="23">
        <v>2.7859237536656891E-2</v>
      </c>
      <c r="R64" s="23">
        <v>5.865102639296188E-2</v>
      </c>
      <c r="S64" s="23">
        <v>5.5718475073313782E-2</v>
      </c>
      <c r="T64" s="24">
        <v>3410</v>
      </c>
    </row>
    <row r="65" spans="2:20" x14ac:dyDescent="0.2">
      <c r="B65" s="33" t="s">
        <v>253</v>
      </c>
      <c r="C65" s="21" t="s">
        <v>44</v>
      </c>
      <c r="D65" s="18" t="s">
        <v>304</v>
      </c>
      <c r="E65" s="23">
        <v>0.76883561643835618</v>
      </c>
      <c r="F65" s="23">
        <v>1.7808219178082191E-2</v>
      </c>
      <c r="G65" s="23">
        <v>1.5068493150684932E-2</v>
      </c>
      <c r="H65" s="23">
        <v>1.2328767123287671E-2</v>
      </c>
      <c r="I65" s="23">
        <v>2.2945205479452054E-2</v>
      </c>
      <c r="J65" s="23">
        <v>6.6438356164383566E-2</v>
      </c>
      <c r="K65" s="23">
        <v>9.657534246575343E-2</v>
      </c>
      <c r="L65" s="24">
        <v>14600</v>
      </c>
      <c r="M65" s="23" t="s">
        <v>574</v>
      </c>
      <c r="N65" s="23" t="s">
        <v>574</v>
      </c>
      <c r="O65" s="23" t="s">
        <v>574</v>
      </c>
      <c r="P65" s="23" t="s">
        <v>574</v>
      </c>
      <c r="Q65" s="23" t="s">
        <v>574</v>
      </c>
      <c r="R65" s="23" t="s">
        <v>574</v>
      </c>
      <c r="S65" s="23" t="s">
        <v>574</v>
      </c>
      <c r="T65" s="24" t="s">
        <v>574</v>
      </c>
    </row>
    <row r="66" spans="2:20" x14ac:dyDescent="0.2">
      <c r="B66" s="33" t="s">
        <v>253</v>
      </c>
      <c r="C66" s="21" t="s">
        <v>46</v>
      </c>
      <c r="D66" s="18" t="s">
        <v>158</v>
      </c>
      <c r="E66" s="23">
        <v>0.95318595578673604</v>
      </c>
      <c r="F66" s="23">
        <v>6.5019505851755528E-4</v>
      </c>
      <c r="G66" s="23">
        <v>1.9505851755526658E-3</v>
      </c>
      <c r="H66" s="23">
        <v>5.2015604681404422E-3</v>
      </c>
      <c r="I66" s="23">
        <v>1.3654096228868661E-2</v>
      </c>
      <c r="J66" s="23">
        <v>2.2756827048114433E-2</v>
      </c>
      <c r="K66" s="23">
        <v>2.6007802340702211E-3</v>
      </c>
      <c r="L66" s="24">
        <v>7690</v>
      </c>
      <c r="M66" s="23">
        <v>0.93865030674846628</v>
      </c>
      <c r="N66" s="23">
        <v>0</v>
      </c>
      <c r="O66" s="23">
        <v>3.0674846625766872E-3</v>
      </c>
      <c r="P66" s="23">
        <v>3.0674846625766872E-3</v>
      </c>
      <c r="Q66" s="23">
        <v>9.202453987730062E-3</v>
      </c>
      <c r="R66" s="23">
        <v>4.2944785276073622E-2</v>
      </c>
      <c r="S66" s="23">
        <v>3.0674846625766872E-3</v>
      </c>
      <c r="T66" s="24">
        <v>1630</v>
      </c>
    </row>
    <row r="67" spans="2:20" x14ac:dyDescent="0.2">
      <c r="B67" s="33" t="s">
        <v>253</v>
      </c>
      <c r="C67" s="21" t="s">
        <v>48</v>
      </c>
      <c r="D67" s="18" t="s">
        <v>160</v>
      </c>
      <c r="E67" s="23">
        <v>0.71103636072401089</v>
      </c>
      <c r="F67" s="23">
        <v>1.7940092904052539E-2</v>
      </c>
      <c r="G67" s="23">
        <v>2.4987986544930323E-2</v>
      </c>
      <c r="H67" s="23">
        <v>2.2745474931923755E-2</v>
      </c>
      <c r="I67" s="23">
        <v>9.6107640557424323E-3</v>
      </c>
      <c r="J67" s="23">
        <v>4.4690052859202307E-2</v>
      </c>
      <c r="K67" s="23">
        <v>0.16882908857920872</v>
      </c>
      <c r="L67" s="24">
        <v>31215</v>
      </c>
      <c r="M67" s="23">
        <v>0.76445783132530121</v>
      </c>
      <c r="N67" s="23">
        <v>1.2650602409638554E-2</v>
      </c>
      <c r="O67" s="23">
        <v>1.7469879518072291E-2</v>
      </c>
      <c r="P67" s="23">
        <v>1.8674698795180723E-2</v>
      </c>
      <c r="Q67" s="23">
        <v>9.6385542168674707E-3</v>
      </c>
      <c r="R67" s="23">
        <v>5.6626506024096385E-2</v>
      </c>
      <c r="S67" s="23">
        <v>0.12048192771084337</v>
      </c>
      <c r="T67" s="24">
        <v>8300</v>
      </c>
    </row>
    <row r="68" spans="2:20" x14ac:dyDescent="0.2">
      <c r="B68" s="33" t="s">
        <v>253</v>
      </c>
      <c r="C68" s="21" t="s">
        <v>49</v>
      </c>
      <c r="D68" s="18" t="s">
        <v>161</v>
      </c>
      <c r="E68" s="23">
        <v>0.65859564164648909</v>
      </c>
      <c r="F68" s="23">
        <v>2.1186440677966101E-2</v>
      </c>
      <c r="G68" s="23">
        <v>8.7167070217917669E-2</v>
      </c>
      <c r="H68" s="23">
        <v>6.6585956416464892E-2</v>
      </c>
      <c r="I68" s="23">
        <v>3.4503631961259079E-2</v>
      </c>
      <c r="J68" s="23">
        <v>9.7457627118644072E-2</v>
      </c>
      <c r="K68" s="23">
        <v>3.4503631961259079E-2</v>
      </c>
      <c r="L68" s="24">
        <v>8260</v>
      </c>
      <c r="M68" s="23">
        <v>0.71531100478468901</v>
      </c>
      <c r="N68" s="23">
        <v>1.4354066985645933E-2</v>
      </c>
      <c r="O68" s="23">
        <v>6.4593301435406703E-2</v>
      </c>
      <c r="P68" s="23">
        <v>5.9808612440191387E-2</v>
      </c>
      <c r="Q68" s="23">
        <v>2.6315789473684209E-2</v>
      </c>
      <c r="R68" s="23">
        <v>9.3301435406698566E-2</v>
      </c>
      <c r="S68" s="23">
        <v>2.8708133971291867E-2</v>
      </c>
      <c r="T68" s="24">
        <v>2090</v>
      </c>
    </row>
    <row r="69" spans="2:20" x14ac:dyDescent="0.2">
      <c r="B69" s="33" t="s">
        <v>253</v>
      </c>
      <c r="C69" s="21" t="s">
        <v>50</v>
      </c>
      <c r="D69" s="18" t="s">
        <v>305</v>
      </c>
      <c r="E69" s="23">
        <v>0.90212411495210332</v>
      </c>
      <c r="F69" s="23">
        <v>1.2911286963765098E-2</v>
      </c>
      <c r="G69" s="23">
        <v>1.8742190753852563E-2</v>
      </c>
      <c r="H69" s="23">
        <v>1.5410245730945439E-2</v>
      </c>
      <c r="I69" s="23">
        <v>1.1661807580174927E-2</v>
      </c>
      <c r="J69" s="23">
        <v>1.9991670137442734E-2</v>
      </c>
      <c r="K69" s="23">
        <v>1.9158683881715953E-2</v>
      </c>
      <c r="L69" s="24">
        <v>12005</v>
      </c>
      <c r="M69" s="23">
        <v>0.90839694656488545</v>
      </c>
      <c r="N69" s="23">
        <v>9.1603053435114507E-3</v>
      </c>
      <c r="O69" s="23">
        <v>1.0687022900763359E-2</v>
      </c>
      <c r="P69" s="23">
        <v>9.1603053435114507E-3</v>
      </c>
      <c r="Q69" s="23">
        <v>7.6335877862595417E-3</v>
      </c>
      <c r="R69" s="23">
        <v>2.1374045801526718E-2</v>
      </c>
      <c r="S69" s="23">
        <v>3.2061068702290078E-2</v>
      </c>
      <c r="T69" s="24">
        <v>3275</v>
      </c>
    </row>
    <row r="70" spans="2:20" x14ac:dyDescent="0.2">
      <c r="B70" s="33" t="s">
        <v>253</v>
      </c>
      <c r="C70" s="21" t="s">
        <v>51</v>
      </c>
      <c r="D70" s="18" t="s">
        <v>162</v>
      </c>
      <c r="E70" s="23">
        <v>0.74294894680471257</v>
      </c>
      <c r="F70" s="23">
        <v>1.6065690824705461E-2</v>
      </c>
      <c r="G70" s="23">
        <v>4.7483041770796146E-2</v>
      </c>
      <c r="H70" s="23">
        <v>1.9992859692966797E-2</v>
      </c>
      <c r="I70" s="23">
        <v>2.1420921099607283E-2</v>
      </c>
      <c r="J70" s="23">
        <v>0</v>
      </c>
      <c r="K70" s="23">
        <v>0.15244555515887184</v>
      </c>
      <c r="L70" s="24">
        <v>14005</v>
      </c>
      <c r="M70" s="23">
        <v>0.86305732484076436</v>
      </c>
      <c r="N70" s="23">
        <v>1.2738853503184714E-2</v>
      </c>
      <c r="O70" s="23">
        <v>3.662420382165605E-2</v>
      </c>
      <c r="P70" s="23">
        <v>1.5923566878980892E-2</v>
      </c>
      <c r="Q70" s="23">
        <v>1.4331210191082803E-2</v>
      </c>
      <c r="R70" s="23">
        <v>0</v>
      </c>
      <c r="S70" s="23">
        <v>5.7324840764331211E-2</v>
      </c>
      <c r="T70" s="24">
        <v>3140</v>
      </c>
    </row>
    <row r="71" spans="2:20" x14ac:dyDescent="0.2">
      <c r="B71" s="33" t="s">
        <v>253</v>
      </c>
      <c r="C71" s="21" t="s">
        <v>59</v>
      </c>
      <c r="D71" s="18" t="s">
        <v>168</v>
      </c>
      <c r="E71" s="23">
        <v>0.81696905016008536</v>
      </c>
      <c r="F71" s="23">
        <v>3.0949839914621132E-2</v>
      </c>
      <c r="G71" s="23">
        <v>3.2550693703308431E-2</v>
      </c>
      <c r="H71" s="23">
        <v>3.7886872998932765E-2</v>
      </c>
      <c r="I71" s="23">
        <v>2.934898612593383E-2</v>
      </c>
      <c r="J71" s="23">
        <v>5.176093916755603E-2</v>
      </c>
      <c r="K71" s="23">
        <v>0</v>
      </c>
      <c r="L71" s="24">
        <v>9370</v>
      </c>
      <c r="M71" s="23">
        <v>0.87087912087912089</v>
      </c>
      <c r="N71" s="23">
        <v>1.6483516483516484E-2</v>
      </c>
      <c r="O71" s="23">
        <v>2.197802197802198E-2</v>
      </c>
      <c r="P71" s="23">
        <v>2.7472527472527472E-2</v>
      </c>
      <c r="Q71" s="23">
        <v>1.9230769230769232E-2</v>
      </c>
      <c r="R71" s="23">
        <v>4.6703296703296704E-2</v>
      </c>
      <c r="S71" s="23">
        <v>0</v>
      </c>
      <c r="T71" s="24">
        <v>1820</v>
      </c>
    </row>
    <row r="72" spans="2:20" x14ac:dyDescent="0.2">
      <c r="B72" s="33" t="s">
        <v>253</v>
      </c>
      <c r="C72" s="21" t="s">
        <v>60</v>
      </c>
      <c r="D72" s="18" t="s">
        <v>169</v>
      </c>
      <c r="E72" s="23">
        <v>0.94908814589665658</v>
      </c>
      <c r="F72" s="23">
        <v>6.8389057750759879E-3</v>
      </c>
      <c r="G72" s="23">
        <v>7.5987841945288756E-3</v>
      </c>
      <c r="H72" s="23">
        <v>6.8389057750759879E-3</v>
      </c>
      <c r="I72" s="23">
        <v>1.6717325227963525E-2</v>
      </c>
      <c r="J72" s="23">
        <v>1.2158054711246201E-2</v>
      </c>
      <c r="K72" s="23">
        <v>0</v>
      </c>
      <c r="L72" s="24">
        <v>6580</v>
      </c>
      <c r="M72" s="23">
        <v>0.96514161220043571</v>
      </c>
      <c r="N72" s="23">
        <v>6.5359477124183009E-3</v>
      </c>
      <c r="O72" s="23">
        <v>2.1786492374727671E-3</v>
      </c>
      <c r="P72" s="23">
        <v>6.5359477124183009E-3</v>
      </c>
      <c r="Q72" s="23">
        <v>1.0893246187363835E-2</v>
      </c>
      <c r="R72" s="23">
        <v>6.5359477124183009E-3</v>
      </c>
      <c r="S72" s="23">
        <v>0</v>
      </c>
      <c r="T72" s="24">
        <v>2295</v>
      </c>
    </row>
    <row r="73" spans="2:20" x14ac:dyDescent="0.2">
      <c r="B73" s="33" t="s">
        <v>253</v>
      </c>
      <c r="C73" s="21" t="s">
        <v>69</v>
      </c>
      <c r="D73" s="18" t="s">
        <v>306</v>
      </c>
      <c r="E73" s="23">
        <v>0.70346178967994777</v>
      </c>
      <c r="F73" s="23">
        <v>2.2207707380796866E-2</v>
      </c>
      <c r="G73" s="23">
        <v>0.10973220117570215</v>
      </c>
      <c r="H73" s="23">
        <v>3.4617896799477466E-2</v>
      </c>
      <c r="I73" s="23">
        <v>5.2253429131286742E-2</v>
      </c>
      <c r="J73" s="23">
        <v>6.6623122142390592E-2</v>
      </c>
      <c r="K73" s="23">
        <v>1.1757021554539516E-2</v>
      </c>
      <c r="L73" s="24">
        <v>7655</v>
      </c>
      <c r="M73" s="23">
        <v>0.7466666666666667</v>
      </c>
      <c r="N73" s="23">
        <v>1.5757575757575758E-2</v>
      </c>
      <c r="O73" s="23">
        <v>9.696969696969697E-2</v>
      </c>
      <c r="P73" s="23">
        <v>2.7878787878787878E-2</v>
      </c>
      <c r="Q73" s="23">
        <v>4.4848484848484846E-2</v>
      </c>
      <c r="R73" s="23">
        <v>5.9393939393939395E-2</v>
      </c>
      <c r="S73" s="23">
        <v>9.696969696969697E-3</v>
      </c>
      <c r="T73" s="24">
        <v>4125</v>
      </c>
    </row>
    <row r="74" spans="2:20" x14ac:dyDescent="0.2">
      <c r="B74" s="33" t="s">
        <v>253</v>
      </c>
      <c r="C74" s="21" t="s">
        <v>70</v>
      </c>
      <c r="D74" s="18" t="s">
        <v>174</v>
      </c>
      <c r="E74" s="23">
        <v>0.89680923285811265</v>
      </c>
      <c r="F74" s="23">
        <v>8.8255261371350986E-3</v>
      </c>
      <c r="G74" s="23">
        <v>1.0183299389002037E-2</v>
      </c>
      <c r="H74" s="23">
        <v>8.1466395112016286E-3</v>
      </c>
      <c r="I74" s="23">
        <v>1.2219959266802444E-2</v>
      </c>
      <c r="J74" s="23">
        <v>6.1099796334012219E-2</v>
      </c>
      <c r="K74" s="23">
        <v>3.3944331296673455E-3</v>
      </c>
      <c r="L74" s="24">
        <v>7365</v>
      </c>
      <c r="M74" s="23">
        <v>0.90361445783132532</v>
      </c>
      <c r="N74" s="23">
        <v>7.2289156626506026E-3</v>
      </c>
      <c r="O74" s="23">
        <v>4.8192771084337354E-3</v>
      </c>
      <c r="P74" s="23">
        <v>7.2289156626506026E-3</v>
      </c>
      <c r="Q74" s="23">
        <v>9.6385542168674707E-3</v>
      </c>
      <c r="R74" s="23">
        <v>6.746987951807229E-2</v>
      </c>
      <c r="S74" s="23">
        <v>0</v>
      </c>
      <c r="T74" s="24">
        <v>2075</v>
      </c>
    </row>
    <row r="75" spans="2:20" x14ac:dyDescent="0.2">
      <c r="B75" s="33" t="s">
        <v>243</v>
      </c>
      <c r="C75" s="21" t="s">
        <v>21</v>
      </c>
      <c r="D75" s="18" t="s">
        <v>307</v>
      </c>
      <c r="E75" s="23">
        <v>0.50277469478357384</v>
      </c>
      <c r="F75" s="23">
        <v>2.6637069922308545E-2</v>
      </c>
      <c r="G75" s="23">
        <v>0.27857935627081021</v>
      </c>
      <c r="H75" s="23">
        <v>0.11061783203847576</v>
      </c>
      <c r="I75" s="23">
        <v>4.0325564187939325E-2</v>
      </c>
      <c r="J75" s="23">
        <v>3.1446540880503145E-2</v>
      </c>
      <c r="K75" s="23">
        <v>9.6189419163891978E-3</v>
      </c>
      <c r="L75" s="24">
        <v>13515</v>
      </c>
      <c r="M75" s="23">
        <v>0.52561403508771931</v>
      </c>
      <c r="N75" s="23">
        <v>2.3859649122807018E-2</v>
      </c>
      <c r="O75" s="23">
        <v>0.27157894736842103</v>
      </c>
      <c r="P75" s="23">
        <v>0.10596491228070175</v>
      </c>
      <c r="Q75" s="23">
        <v>3.8596491228070177E-2</v>
      </c>
      <c r="R75" s="23">
        <v>3.2982456140350877E-2</v>
      </c>
      <c r="S75" s="23">
        <v>1.4035087719298245E-3</v>
      </c>
      <c r="T75" s="24">
        <v>7125</v>
      </c>
    </row>
    <row r="76" spans="2:20" x14ac:dyDescent="0.2">
      <c r="B76" s="33" t="s">
        <v>243</v>
      </c>
      <c r="C76" s="21" t="s">
        <v>22</v>
      </c>
      <c r="D76" s="18" t="s">
        <v>142</v>
      </c>
      <c r="E76" s="23">
        <v>0.36415425065731816</v>
      </c>
      <c r="F76" s="23">
        <v>2.9360210341805432E-2</v>
      </c>
      <c r="G76" s="23">
        <v>0.35648553900087643</v>
      </c>
      <c r="H76" s="23">
        <v>0.14833479404031552</v>
      </c>
      <c r="I76" s="23">
        <v>6.9237510955302367E-2</v>
      </c>
      <c r="J76" s="23">
        <v>1.0078878177037686E-2</v>
      </c>
      <c r="K76" s="23">
        <v>2.2348816827344433E-2</v>
      </c>
      <c r="L76" s="24">
        <v>22820</v>
      </c>
      <c r="M76" s="23">
        <v>0.39477503628447025</v>
      </c>
      <c r="N76" s="23">
        <v>2.3222060957910014E-2</v>
      </c>
      <c r="O76" s="23">
        <v>0.34325108853410741</v>
      </c>
      <c r="P76" s="23">
        <v>0.14223512336719885</v>
      </c>
      <c r="Q76" s="23">
        <v>7.1117561683599423E-2</v>
      </c>
      <c r="R76" s="23">
        <v>1.0885341074020319E-2</v>
      </c>
      <c r="S76" s="23">
        <v>1.5239477503628448E-2</v>
      </c>
      <c r="T76" s="24">
        <v>6890</v>
      </c>
    </row>
    <row r="77" spans="2:20" x14ac:dyDescent="0.2">
      <c r="B77" s="33" t="s">
        <v>243</v>
      </c>
      <c r="C77" s="21" t="s">
        <v>23</v>
      </c>
      <c r="D77" s="18" t="s">
        <v>308</v>
      </c>
      <c r="E77" s="23">
        <v>0.42332190102890738</v>
      </c>
      <c r="F77" s="23">
        <v>4.1156295933365998E-2</v>
      </c>
      <c r="G77" s="23">
        <v>0.22586967172954434</v>
      </c>
      <c r="H77" s="23">
        <v>7.4473297403233704E-2</v>
      </c>
      <c r="I77" s="23">
        <v>0.102890739833415</v>
      </c>
      <c r="J77" s="23">
        <v>0.1190592846643802</v>
      </c>
      <c r="K77" s="23">
        <v>1.2738853503184714E-2</v>
      </c>
      <c r="L77" s="24">
        <v>10205</v>
      </c>
      <c r="M77" s="23">
        <v>0.45173745173745172</v>
      </c>
      <c r="N77" s="23">
        <v>3.0888030888030889E-2</v>
      </c>
      <c r="O77" s="23">
        <v>0.22265122265122264</v>
      </c>
      <c r="P77" s="23">
        <v>6.6924066924066924E-2</v>
      </c>
      <c r="Q77" s="23">
        <v>9.137709137709138E-2</v>
      </c>
      <c r="R77" s="23">
        <v>0.1287001287001287</v>
      </c>
      <c r="S77" s="23">
        <v>7.7220077220077222E-3</v>
      </c>
      <c r="T77" s="24">
        <v>3885</v>
      </c>
    </row>
    <row r="78" spans="2:20" x14ac:dyDescent="0.2">
      <c r="B78" s="33" t="s">
        <v>243</v>
      </c>
      <c r="C78" s="21" t="s">
        <v>24</v>
      </c>
      <c r="D78" s="18" t="s">
        <v>143</v>
      </c>
      <c r="E78" s="23">
        <v>0.35743973399833751</v>
      </c>
      <c r="F78" s="23">
        <v>5.1537822111388194E-2</v>
      </c>
      <c r="G78" s="23">
        <v>0.17788861180382379</v>
      </c>
      <c r="H78" s="23">
        <v>0.24355777223607647</v>
      </c>
      <c r="I78" s="23">
        <v>5.2369077306733167E-2</v>
      </c>
      <c r="J78" s="23">
        <v>0.10723192019950124</v>
      </c>
      <c r="K78" s="23">
        <v>9.9750623441396506E-3</v>
      </c>
      <c r="L78" s="24">
        <v>12030</v>
      </c>
      <c r="M78" s="23" t="s">
        <v>574</v>
      </c>
      <c r="N78" s="23" t="s">
        <v>574</v>
      </c>
      <c r="O78" s="23" t="s">
        <v>574</v>
      </c>
      <c r="P78" s="23" t="s">
        <v>574</v>
      </c>
      <c r="Q78" s="23" t="s">
        <v>574</v>
      </c>
      <c r="R78" s="23" t="s">
        <v>574</v>
      </c>
      <c r="S78" s="23" t="s">
        <v>574</v>
      </c>
      <c r="T78" s="24" t="s">
        <v>574</v>
      </c>
    </row>
    <row r="79" spans="2:20" x14ac:dyDescent="0.2">
      <c r="B79" s="33" t="s">
        <v>243</v>
      </c>
      <c r="C79" s="21" t="s">
        <v>25</v>
      </c>
      <c r="D79" s="18" t="s">
        <v>309</v>
      </c>
      <c r="E79" s="23">
        <v>0.64716892840430507</v>
      </c>
      <c r="F79" s="23">
        <v>3.3692091717360789E-2</v>
      </c>
      <c r="G79" s="23">
        <v>8.9845577912962091E-2</v>
      </c>
      <c r="H79" s="23">
        <v>4.1647168928404303E-2</v>
      </c>
      <c r="I79" s="23">
        <v>7.346747777257838E-2</v>
      </c>
      <c r="J79" s="23">
        <v>8.4230229293401973E-3</v>
      </c>
      <c r="K79" s="23">
        <v>0.10622367805334582</v>
      </c>
      <c r="L79" s="24">
        <v>10685</v>
      </c>
      <c r="M79" s="23">
        <v>0.73002754820936644</v>
      </c>
      <c r="N79" s="23">
        <v>2.2038567493112948E-2</v>
      </c>
      <c r="O79" s="23">
        <v>6.8870523415977963E-2</v>
      </c>
      <c r="P79" s="23">
        <v>3.3057851239669422E-2</v>
      </c>
      <c r="Q79" s="23">
        <v>4.4077134986225897E-2</v>
      </c>
      <c r="R79" s="23">
        <v>5.5096418732782371E-3</v>
      </c>
      <c r="S79" s="23">
        <v>9.6418732782369149E-2</v>
      </c>
      <c r="T79" s="24">
        <v>1815</v>
      </c>
    </row>
    <row r="80" spans="2:20" x14ac:dyDescent="0.2">
      <c r="B80" s="33" t="s">
        <v>243</v>
      </c>
      <c r="C80" s="21" t="s">
        <v>26</v>
      </c>
      <c r="D80" s="18" t="s">
        <v>310</v>
      </c>
      <c r="E80" s="23">
        <v>0.35599999999999998</v>
      </c>
      <c r="F80" s="23">
        <v>4.8000000000000001E-2</v>
      </c>
      <c r="G80" s="23">
        <v>5.1999999999999998E-2</v>
      </c>
      <c r="H80" s="23">
        <v>0.19800000000000001</v>
      </c>
      <c r="I80" s="23">
        <v>9.9000000000000005E-2</v>
      </c>
      <c r="J80" s="23">
        <v>8.4500000000000006E-2</v>
      </c>
      <c r="K80" s="23">
        <v>0.16250000000000001</v>
      </c>
      <c r="L80" s="24">
        <v>10000</v>
      </c>
      <c r="M80" s="23">
        <v>0.42830540037243947</v>
      </c>
      <c r="N80" s="23">
        <v>3.9106145251396648E-2</v>
      </c>
      <c r="O80" s="23">
        <v>4.8417132216014895E-2</v>
      </c>
      <c r="P80" s="23">
        <v>0.21787709497206703</v>
      </c>
      <c r="Q80" s="23">
        <v>8.5661080074487903E-2</v>
      </c>
      <c r="R80" s="23">
        <v>7.8212290502793297E-2</v>
      </c>
      <c r="S80" s="23">
        <v>9.8696461824953452E-2</v>
      </c>
      <c r="T80" s="24">
        <v>2685</v>
      </c>
    </row>
    <row r="81" spans="2:20" x14ac:dyDescent="0.2">
      <c r="B81" s="33" t="s">
        <v>243</v>
      </c>
      <c r="C81" s="21" t="s">
        <v>27</v>
      </c>
      <c r="D81" s="18" t="s">
        <v>144</v>
      </c>
      <c r="E81" s="23">
        <v>0.426917510853835</v>
      </c>
      <c r="F81" s="23">
        <v>5.4027978774722624E-2</v>
      </c>
      <c r="G81" s="23">
        <v>0.12686927158707187</v>
      </c>
      <c r="H81" s="23">
        <v>0.25808007718282683</v>
      </c>
      <c r="I81" s="23">
        <v>0.1085383502170767</v>
      </c>
      <c r="J81" s="23">
        <v>1.3506994693680656E-2</v>
      </c>
      <c r="K81" s="23">
        <v>1.2542209358417752E-2</v>
      </c>
      <c r="L81" s="24">
        <v>10365</v>
      </c>
      <c r="M81" s="23">
        <v>0.45923913043478259</v>
      </c>
      <c r="N81" s="23">
        <v>4.0760869565217392E-2</v>
      </c>
      <c r="O81" s="23">
        <v>0.11956521739130435</v>
      </c>
      <c r="P81" s="23">
        <v>0.27445652173913043</v>
      </c>
      <c r="Q81" s="23">
        <v>8.4239130434782608E-2</v>
      </c>
      <c r="R81" s="23">
        <v>1.6304347826086956E-2</v>
      </c>
      <c r="S81" s="23">
        <v>8.152173913043478E-3</v>
      </c>
      <c r="T81" s="24">
        <v>1840</v>
      </c>
    </row>
    <row r="82" spans="2:20" x14ac:dyDescent="0.2">
      <c r="B82" s="33" t="s">
        <v>243</v>
      </c>
      <c r="C82" s="21" t="s">
        <v>28</v>
      </c>
      <c r="D82" s="18" t="s">
        <v>145</v>
      </c>
      <c r="E82" s="23">
        <v>0.38316797810468695</v>
      </c>
      <c r="F82" s="23">
        <v>2.3947998631542934E-2</v>
      </c>
      <c r="G82" s="23">
        <v>0.12281902155319877</v>
      </c>
      <c r="H82" s="23">
        <v>0.13239822100581594</v>
      </c>
      <c r="I82" s="23">
        <v>0.23434827232295588</v>
      </c>
      <c r="J82" s="23">
        <v>9.7844680123161137E-2</v>
      </c>
      <c r="K82" s="23">
        <v>6.1580567909681836E-3</v>
      </c>
      <c r="L82" s="24">
        <v>14615</v>
      </c>
      <c r="M82" s="23">
        <v>0.41899999999999998</v>
      </c>
      <c r="N82" s="23">
        <v>2.1000000000000001E-2</v>
      </c>
      <c r="O82" s="23">
        <v>9.7000000000000003E-2</v>
      </c>
      <c r="P82" s="23">
        <v>0.13500000000000001</v>
      </c>
      <c r="Q82" s="23">
        <v>0.23799999999999999</v>
      </c>
      <c r="R82" s="23">
        <v>8.6999999999999994E-2</v>
      </c>
      <c r="S82" s="23">
        <v>5.0000000000000001E-3</v>
      </c>
      <c r="T82" s="24">
        <v>5000</v>
      </c>
    </row>
    <row r="83" spans="2:20" x14ac:dyDescent="0.2">
      <c r="B83" s="33" t="s">
        <v>243</v>
      </c>
      <c r="C83" s="21" t="s">
        <v>29</v>
      </c>
      <c r="D83" s="18" t="s">
        <v>146</v>
      </c>
      <c r="E83" s="23">
        <v>0.48155953635405691</v>
      </c>
      <c r="F83" s="23">
        <v>3.7232174218475592E-2</v>
      </c>
      <c r="G83" s="23">
        <v>4.5662100456621002E-2</v>
      </c>
      <c r="H83" s="23">
        <v>0.19529329118370214</v>
      </c>
      <c r="I83" s="23">
        <v>5.7604495960660342E-2</v>
      </c>
      <c r="J83" s="23">
        <v>0.11275026343519494</v>
      </c>
      <c r="K83" s="23">
        <v>6.9898138391289083E-2</v>
      </c>
      <c r="L83" s="24">
        <v>14235</v>
      </c>
      <c r="M83" s="23">
        <v>0.55345211581291764</v>
      </c>
      <c r="N83" s="23">
        <v>2.3385300668151449E-2</v>
      </c>
      <c r="O83" s="23">
        <v>4.1202672605790643E-2</v>
      </c>
      <c r="P83" s="23">
        <v>0.17594654788418709</v>
      </c>
      <c r="Q83" s="23">
        <v>4.7884187082405348E-2</v>
      </c>
      <c r="R83" s="23">
        <v>0.11247216035634744</v>
      </c>
      <c r="S83" s="23">
        <v>4.5657015590200446E-2</v>
      </c>
      <c r="T83" s="24">
        <v>4490</v>
      </c>
    </row>
    <row r="84" spans="2:20" x14ac:dyDescent="0.2">
      <c r="B84" s="33" t="s">
        <v>243</v>
      </c>
      <c r="C84" s="21" t="s">
        <v>30</v>
      </c>
      <c r="D84" s="18" t="s">
        <v>147</v>
      </c>
      <c r="E84" s="23">
        <v>0.56085918854415273</v>
      </c>
      <c r="F84" s="23">
        <v>2.94351630867144E-2</v>
      </c>
      <c r="G84" s="23">
        <v>0.10103420843277645</v>
      </c>
      <c r="H84" s="23">
        <v>3.0230708035003977E-2</v>
      </c>
      <c r="I84" s="23">
        <v>0.11614956245027844</v>
      </c>
      <c r="J84" s="23">
        <v>0.12887828162291171</v>
      </c>
      <c r="K84" s="23">
        <v>3.3412887828162291E-2</v>
      </c>
      <c r="L84" s="24">
        <v>6285</v>
      </c>
      <c r="M84" s="23" t="s">
        <v>574</v>
      </c>
      <c r="N84" s="23" t="s">
        <v>574</v>
      </c>
      <c r="O84" s="23" t="s">
        <v>574</v>
      </c>
      <c r="P84" s="23" t="s">
        <v>574</v>
      </c>
      <c r="Q84" s="23" t="s">
        <v>574</v>
      </c>
      <c r="R84" s="23" t="s">
        <v>574</v>
      </c>
      <c r="S84" s="23" t="s">
        <v>574</v>
      </c>
      <c r="T84" s="24" t="s">
        <v>574</v>
      </c>
    </row>
    <row r="85" spans="2:20" x14ac:dyDescent="0.2">
      <c r="B85" s="33" t="s">
        <v>243</v>
      </c>
      <c r="C85" s="21" t="s">
        <v>31</v>
      </c>
      <c r="D85" s="18" t="s">
        <v>311</v>
      </c>
      <c r="E85" s="23">
        <v>0.45412517780938833</v>
      </c>
      <c r="F85" s="23">
        <v>3.591749644381223E-2</v>
      </c>
      <c r="G85" s="23">
        <v>7.6458036984352773E-2</v>
      </c>
      <c r="H85" s="23">
        <v>0.18812233285917496</v>
      </c>
      <c r="I85" s="23">
        <v>7.7524893314367002E-2</v>
      </c>
      <c r="J85" s="23">
        <v>0.15149359886201991</v>
      </c>
      <c r="K85" s="23">
        <v>1.6002844950213372E-2</v>
      </c>
      <c r="L85" s="24">
        <v>14060</v>
      </c>
      <c r="M85" s="23">
        <v>0.50540216086434575</v>
      </c>
      <c r="N85" s="23">
        <v>3.0012004801920768E-2</v>
      </c>
      <c r="O85" s="23">
        <v>7.202881152460984E-2</v>
      </c>
      <c r="P85" s="23">
        <v>0.15846338535414164</v>
      </c>
      <c r="Q85" s="23">
        <v>6.4825930372148857E-2</v>
      </c>
      <c r="R85" s="23">
        <v>0.15486194477791115</v>
      </c>
      <c r="S85" s="23">
        <v>1.4405762304921969E-2</v>
      </c>
      <c r="T85" s="24">
        <v>4165</v>
      </c>
    </row>
    <row r="86" spans="2:20" x14ac:dyDescent="0.2">
      <c r="B86" s="33" t="s">
        <v>243</v>
      </c>
      <c r="C86" s="21" t="s">
        <v>32</v>
      </c>
      <c r="D86" s="18" t="s">
        <v>312</v>
      </c>
      <c r="E86" s="23">
        <v>0.29298597194388776</v>
      </c>
      <c r="F86" s="23">
        <v>2.4448897795591184E-2</v>
      </c>
      <c r="G86" s="23">
        <v>0.33987975951903809</v>
      </c>
      <c r="H86" s="23">
        <v>9.5390781563126248E-2</v>
      </c>
      <c r="I86" s="23">
        <v>0.1158316633266533</v>
      </c>
      <c r="J86" s="23">
        <v>0.11823647294589178</v>
      </c>
      <c r="K86" s="23">
        <v>1.3627254509018036E-2</v>
      </c>
      <c r="L86" s="24">
        <v>12475</v>
      </c>
      <c r="M86" s="23" t="s">
        <v>574</v>
      </c>
      <c r="N86" s="23" t="s">
        <v>574</v>
      </c>
      <c r="O86" s="23" t="s">
        <v>574</v>
      </c>
      <c r="P86" s="23" t="s">
        <v>574</v>
      </c>
      <c r="Q86" s="23" t="s">
        <v>574</v>
      </c>
      <c r="R86" s="23" t="s">
        <v>574</v>
      </c>
      <c r="S86" s="23" t="s">
        <v>574</v>
      </c>
      <c r="T86" s="24" t="s">
        <v>574</v>
      </c>
    </row>
    <row r="87" spans="2:20" x14ac:dyDescent="0.2">
      <c r="B87" s="33" t="s">
        <v>243</v>
      </c>
      <c r="C87" s="21" t="s">
        <v>428</v>
      </c>
      <c r="D87" s="18" t="s">
        <v>429</v>
      </c>
      <c r="E87" s="23">
        <v>0.37411971830985913</v>
      </c>
      <c r="F87" s="23">
        <v>2.8169014084507043E-2</v>
      </c>
      <c r="G87" s="23">
        <v>0.16989436619718309</v>
      </c>
      <c r="H87" s="23">
        <v>0.13556338028169015</v>
      </c>
      <c r="I87" s="23">
        <v>0.17693661971830985</v>
      </c>
      <c r="J87" s="23">
        <v>0.1153169014084507</v>
      </c>
      <c r="K87" s="23">
        <v>0</v>
      </c>
      <c r="L87" s="24">
        <v>5680</v>
      </c>
      <c r="M87" s="23">
        <v>0.44444444444444442</v>
      </c>
      <c r="N87" s="23">
        <v>0</v>
      </c>
      <c r="O87" s="23">
        <v>0.16666666666666666</v>
      </c>
      <c r="P87" s="23">
        <v>0.16666666666666666</v>
      </c>
      <c r="Q87" s="23">
        <v>0.1111111111111111</v>
      </c>
      <c r="R87" s="23">
        <v>0.1111111111111111</v>
      </c>
      <c r="S87" s="23">
        <v>0</v>
      </c>
      <c r="T87" s="24">
        <v>90</v>
      </c>
    </row>
    <row r="88" spans="2:20" x14ac:dyDescent="0.2">
      <c r="B88" s="33" t="s">
        <v>243</v>
      </c>
      <c r="C88" s="21" t="s">
        <v>33</v>
      </c>
      <c r="D88" s="18" t="s">
        <v>148</v>
      </c>
      <c r="E88" s="23">
        <v>0.49251152073732718</v>
      </c>
      <c r="F88" s="23">
        <v>2.2465437788018433E-2</v>
      </c>
      <c r="G88" s="23">
        <v>8.9861751152073732E-2</v>
      </c>
      <c r="H88" s="23">
        <v>0.22753456221198157</v>
      </c>
      <c r="I88" s="23">
        <v>0.10483870967741936</v>
      </c>
      <c r="J88" s="23">
        <v>6.2211981566820278E-2</v>
      </c>
      <c r="K88" s="23">
        <v>5.76036866359447E-4</v>
      </c>
      <c r="L88" s="24">
        <v>8680</v>
      </c>
      <c r="M88" s="23" t="s">
        <v>574</v>
      </c>
      <c r="N88" s="23" t="s">
        <v>574</v>
      </c>
      <c r="O88" s="23" t="s">
        <v>574</v>
      </c>
      <c r="P88" s="23" t="s">
        <v>574</v>
      </c>
      <c r="Q88" s="23" t="s">
        <v>574</v>
      </c>
      <c r="R88" s="23" t="s">
        <v>574</v>
      </c>
      <c r="S88" s="23" t="s">
        <v>574</v>
      </c>
      <c r="T88" s="24" t="s">
        <v>574</v>
      </c>
    </row>
    <row r="89" spans="2:20" x14ac:dyDescent="0.2">
      <c r="B89" s="33" t="s">
        <v>243</v>
      </c>
      <c r="C89" s="21" t="s">
        <v>34</v>
      </c>
      <c r="D89" s="18" t="s">
        <v>149</v>
      </c>
      <c r="E89" s="23">
        <v>0.49393019726858878</v>
      </c>
      <c r="F89" s="23">
        <v>3.0096105209914011E-2</v>
      </c>
      <c r="G89" s="23">
        <v>0.13429438543247343</v>
      </c>
      <c r="H89" s="23">
        <v>8.4724329792615072E-2</v>
      </c>
      <c r="I89" s="23">
        <v>0.13581183611532624</v>
      </c>
      <c r="J89" s="23">
        <v>0.1120384420839656</v>
      </c>
      <c r="K89" s="23">
        <v>9.104704097116844E-3</v>
      </c>
      <c r="L89" s="24">
        <v>19770</v>
      </c>
      <c r="M89" s="23">
        <v>0.56647940074906367</v>
      </c>
      <c r="N89" s="23">
        <v>2.4344569288389514E-2</v>
      </c>
      <c r="O89" s="23">
        <v>0.1198501872659176</v>
      </c>
      <c r="P89" s="23">
        <v>8.3333333333333329E-2</v>
      </c>
      <c r="Q89" s="23">
        <v>0.10674157303370786</v>
      </c>
      <c r="R89" s="23">
        <v>9.5505617977528087E-2</v>
      </c>
      <c r="S89" s="23">
        <v>5.6179775280898875E-3</v>
      </c>
      <c r="T89" s="24">
        <v>5340</v>
      </c>
    </row>
    <row r="90" spans="2:20" x14ac:dyDescent="0.2">
      <c r="B90" s="33" t="s">
        <v>243</v>
      </c>
      <c r="C90" s="21" t="s">
        <v>35</v>
      </c>
      <c r="D90" s="18" t="s">
        <v>150</v>
      </c>
      <c r="E90" s="23">
        <v>0.39948892674616693</v>
      </c>
      <c r="F90" s="23">
        <v>3.7478705281090291E-2</v>
      </c>
      <c r="G90" s="23">
        <v>0.13756388415672913</v>
      </c>
      <c r="H90" s="23">
        <v>0.12819420783645655</v>
      </c>
      <c r="I90" s="23">
        <v>0.15758091993185691</v>
      </c>
      <c r="J90" s="23">
        <v>0.11201022146507666</v>
      </c>
      <c r="K90" s="23">
        <v>2.7257240204429302E-2</v>
      </c>
      <c r="L90" s="24">
        <v>11740</v>
      </c>
      <c r="M90" s="23">
        <v>0.43392504930966469</v>
      </c>
      <c r="N90" s="23">
        <v>3.5502958579881658E-2</v>
      </c>
      <c r="O90" s="23">
        <v>0.13017751479289941</v>
      </c>
      <c r="P90" s="23">
        <v>0.11045364891518737</v>
      </c>
      <c r="Q90" s="23">
        <v>0.14398422090729784</v>
      </c>
      <c r="R90" s="23">
        <v>0.1242603550295858</v>
      </c>
      <c r="S90" s="23">
        <v>2.1696252465483234E-2</v>
      </c>
      <c r="T90" s="24">
        <v>2535</v>
      </c>
    </row>
    <row r="91" spans="2:20" x14ac:dyDescent="0.2">
      <c r="B91" s="33" t="s">
        <v>243</v>
      </c>
      <c r="C91" s="21" t="s">
        <v>36</v>
      </c>
      <c r="D91" s="18" t="s">
        <v>151</v>
      </c>
      <c r="E91" s="23">
        <v>0.39039301310043667</v>
      </c>
      <c r="F91" s="23">
        <v>2.5327510917030567E-2</v>
      </c>
      <c r="G91" s="23">
        <v>0.33711790393013102</v>
      </c>
      <c r="H91" s="23">
        <v>7.1615720524017462E-2</v>
      </c>
      <c r="I91" s="23">
        <v>6.3755458515283844E-2</v>
      </c>
      <c r="J91" s="23">
        <v>9.6943231441048036E-2</v>
      </c>
      <c r="K91" s="23">
        <v>1.3100436681222707E-2</v>
      </c>
      <c r="L91" s="24">
        <v>5725</v>
      </c>
      <c r="M91" s="23">
        <v>0.4116504854368932</v>
      </c>
      <c r="N91" s="23">
        <v>1.9417475728155338E-2</v>
      </c>
      <c r="O91" s="23">
        <v>0.29902912621359223</v>
      </c>
      <c r="P91" s="23">
        <v>7.5728155339805828E-2</v>
      </c>
      <c r="Q91" s="23">
        <v>6.6019417475728162E-2</v>
      </c>
      <c r="R91" s="23">
        <v>0.11650485436893204</v>
      </c>
      <c r="S91" s="23">
        <v>1.1650485436893204E-2</v>
      </c>
      <c r="T91" s="24">
        <v>2575</v>
      </c>
    </row>
    <row r="92" spans="2:20" x14ac:dyDescent="0.2">
      <c r="B92" s="33" t="s">
        <v>243</v>
      </c>
      <c r="C92" s="21" t="s">
        <v>37</v>
      </c>
      <c r="D92" s="18" t="s">
        <v>152</v>
      </c>
      <c r="E92" s="23">
        <v>0.32691536301644603</v>
      </c>
      <c r="F92" s="23">
        <v>2.4067388688327317E-2</v>
      </c>
      <c r="G92" s="23">
        <v>7.7015643802647415E-2</v>
      </c>
      <c r="H92" s="23">
        <v>0.10148415563578018</v>
      </c>
      <c r="I92" s="23">
        <v>9.5868431608503807E-2</v>
      </c>
      <c r="J92" s="23">
        <v>0.35258724428399518</v>
      </c>
      <c r="K92" s="23">
        <v>2.2462896109105495E-2</v>
      </c>
      <c r="L92" s="24">
        <v>12465</v>
      </c>
      <c r="M92" s="23">
        <v>0.38825757575757575</v>
      </c>
      <c r="N92" s="23">
        <v>2.0833333333333332E-2</v>
      </c>
      <c r="O92" s="23">
        <v>7.3863636363636367E-2</v>
      </c>
      <c r="P92" s="23">
        <v>0.10037878787878787</v>
      </c>
      <c r="Q92" s="23">
        <v>8.1439393939393936E-2</v>
      </c>
      <c r="R92" s="23">
        <v>0.32196969696969696</v>
      </c>
      <c r="S92" s="23">
        <v>1.1363636363636364E-2</v>
      </c>
      <c r="T92" s="24">
        <v>2640</v>
      </c>
    </row>
    <row r="93" spans="2:20" x14ac:dyDescent="0.2">
      <c r="B93" s="33" t="s">
        <v>243</v>
      </c>
      <c r="C93" s="21" t="s">
        <v>38</v>
      </c>
      <c r="D93" s="18" t="s">
        <v>153</v>
      </c>
      <c r="E93" s="23" t="s">
        <v>574</v>
      </c>
      <c r="F93" s="23" t="s">
        <v>574</v>
      </c>
      <c r="G93" s="23" t="s">
        <v>574</v>
      </c>
      <c r="H93" s="23" t="s">
        <v>574</v>
      </c>
      <c r="I93" s="23" t="s">
        <v>574</v>
      </c>
      <c r="J93" s="23" t="s">
        <v>574</v>
      </c>
      <c r="K93" s="23" t="s">
        <v>574</v>
      </c>
      <c r="L93" s="24" t="s">
        <v>574</v>
      </c>
      <c r="M93" s="23" t="s">
        <v>574</v>
      </c>
      <c r="N93" s="23" t="s">
        <v>574</v>
      </c>
      <c r="O93" s="23" t="s">
        <v>574</v>
      </c>
      <c r="P93" s="23" t="s">
        <v>574</v>
      </c>
      <c r="Q93" s="23" t="s">
        <v>574</v>
      </c>
      <c r="R93" s="23" t="s">
        <v>574</v>
      </c>
      <c r="S93" s="23" t="s">
        <v>574</v>
      </c>
      <c r="T93" s="24" t="s">
        <v>574</v>
      </c>
    </row>
    <row r="94" spans="2:20" x14ac:dyDescent="0.2">
      <c r="B94" s="33" t="s">
        <v>265</v>
      </c>
      <c r="C94" s="21" t="s">
        <v>40</v>
      </c>
      <c r="D94" s="18" t="s">
        <v>313</v>
      </c>
      <c r="E94" s="23">
        <v>0.27844712182061582</v>
      </c>
      <c r="F94" s="23">
        <v>6.9611780455153954E-2</v>
      </c>
      <c r="G94" s="23">
        <v>0.36278447121820617</v>
      </c>
      <c r="H94" s="23">
        <v>0.17938420348058903</v>
      </c>
      <c r="I94" s="23">
        <v>0.10843373493975904</v>
      </c>
      <c r="J94" s="23">
        <v>1.3386880856760374E-3</v>
      </c>
      <c r="K94" s="23">
        <v>0</v>
      </c>
      <c r="L94" s="24">
        <v>3735</v>
      </c>
      <c r="M94" s="23">
        <v>0.41463414634146339</v>
      </c>
      <c r="N94" s="23">
        <v>4.878048780487805E-2</v>
      </c>
      <c r="O94" s="23">
        <v>0.29268292682926828</v>
      </c>
      <c r="P94" s="23">
        <v>0.14634146341463414</v>
      </c>
      <c r="Q94" s="23">
        <v>9.7560975609756101E-2</v>
      </c>
      <c r="R94" s="23">
        <v>0</v>
      </c>
      <c r="S94" s="23">
        <v>0</v>
      </c>
      <c r="T94" s="24">
        <v>205</v>
      </c>
    </row>
    <row r="95" spans="2:20" x14ac:dyDescent="0.2">
      <c r="B95" s="33" t="s">
        <v>265</v>
      </c>
      <c r="C95" s="21" t="s">
        <v>42</v>
      </c>
      <c r="D95" s="18" t="s">
        <v>156</v>
      </c>
      <c r="E95" s="23">
        <v>0.94838265657260845</v>
      </c>
      <c r="F95" s="23">
        <v>1.1011699931176875E-2</v>
      </c>
      <c r="G95" s="23">
        <v>1.0323468685478321E-2</v>
      </c>
      <c r="H95" s="23">
        <v>6.1940812112869928E-3</v>
      </c>
      <c r="I95" s="23">
        <v>5.5058499655884375E-3</v>
      </c>
      <c r="J95" s="23">
        <v>0</v>
      </c>
      <c r="K95" s="23">
        <v>1.8582243633860976E-2</v>
      </c>
      <c r="L95" s="24">
        <v>7265</v>
      </c>
      <c r="M95" s="23">
        <v>0.95547309833024119</v>
      </c>
      <c r="N95" s="23">
        <v>7.4211502782931356E-3</v>
      </c>
      <c r="O95" s="23">
        <v>9.2764378478664197E-3</v>
      </c>
      <c r="P95" s="23">
        <v>5.5658627087198514E-3</v>
      </c>
      <c r="Q95" s="23">
        <v>3.7105751391465678E-3</v>
      </c>
      <c r="R95" s="23">
        <v>0</v>
      </c>
      <c r="S95" s="23">
        <v>1.8552875695732839E-2</v>
      </c>
      <c r="T95" s="24">
        <v>2695</v>
      </c>
    </row>
    <row r="96" spans="2:20" x14ac:dyDescent="0.2">
      <c r="B96" s="33" t="s">
        <v>265</v>
      </c>
      <c r="C96" s="21" t="s">
        <v>45</v>
      </c>
      <c r="D96" s="18" t="s">
        <v>157</v>
      </c>
      <c r="E96" s="23">
        <v>0.76976542137271942</v>
      </c>
      <c r="F96" s="23">
        <v>1.0425716768027803E-2</v>
      </c>
      <c r="G96" s="23">
        <v>4.3440486533449174E-2</v>
      </c>
      <c r="H96" s="23">
        <v>1.1294526498696786E-2</v>
      </c>
      <c r="I96" s="23">
        <v>3.3883579496090353E-2</v>
      </c>
      <c r="J96" s="23">
        <v>5.9079061685490875E-2</v>
      </c>
      <c r="K96" s="23">
        <v>7.211120764552563E-2</v>
      </c>
      <c r="L96" s="24">
        <v>5755</v>
      </c>
      <c r="M96" s="23">
        <v>0.78605769230769229</v>
      </c>
      <c r="N96" s="23">
        <v>7.2115384615384619E-3</v>
      </c>
      <c r="O96" s="23">
        <v>3.8461538461538464E-2</v>
      </c>
      <c r="P96" s="23">
        <v>9.6153846153846159E-3</v>
      </c>
      <c r="Q96" s="23">
        <v>2.403846153846154E-2</v>
      </c>
      <c r="R96" s="23">
        <v>7.4519230769230768E-2</v>
      </c>
      <c r="S96" s="23">
        <v>6.0096153846153848E-2</v>
      </c>
      <c r="T96" s="24">
        <v>2080</v>
      </c>
    </row>
    <row r="97" spans="2:20" x14ac:dyDescent="0.2">
      <c r="B97" s="33" t="s">
        <v>265</v>
      </c>
      <c r="C97" s="21" t="s">
        <v>47</v>
      </c>
      <c r="D97" s="18" t="s">
        <v>159</v>
      </c>
      <c r="E97" s="23">
        <v>0.88625336927223719</v>
      </c>
      <c r="F97" s="23">
        <v>2.4797843665768194E-2</v>
      </c>
      <c r="G97" s="23">
        <v>3.7196765498652293E-2</v>
      </c>
      <c r="H97" s="23">
        <v>3.9353099730458224E-2</v>
      </c>
      <c r="I97" s="23">
        <v>5.9299191374663071E-3</v>
      </c>
      <c r="J97" s="23">
        <v>5.3908355795148253E-4</v>
      </c>
      <c r="K97" s="23">
        <v>6.4690026954177899E-3</v>
      </c>
      <c r="L97" s="24">
        <v>9275</v>
      </c>
      <c r="M97" s="23">
        <v>0.89569536423841056</v>
      </c>
      <c r="N97" s="23">
        <v>1.9867549668874173E-2</v>
      </c>
      <c r="O97" s="23">
        <v>3.6423841059602648E-2</v>
      </c>
      <c r="P97" s="23">
        <v>3.8079470198675497E-2</v>
      </c>
      <c r="Q97" s="23">
        <v>3.3112582781456954E-3</v>
      </c>
      <c r="R97" s="23">
        <v>0</v>
      </c>
      <c r="S97" s="23">
        <v>4.9668874172185433E-3</v>
      </c>
      <c r="T97" s="24">
        <v>3020</v>
      </c>
    </row>
    <row r="98" spans="2:20" x14ac:dyDescent="0.2">
      <c r="B98" s="33" t="s">
        <v>265</v>
      </c>
      <c r="C98" s="21" t="s">
        <v>52</v>
      </c>
      <c r="D98" s="18" t="s">
        <v>163</v>
      </c>
      <c r="E98" s="23">
        <v>0.7666963490650045</v>
      </c>
      <c r="F98" s="23">
        <v>2.5378450578806767E-2</v>
      </c>
      <c r="G98" s="23">
        <v>6.2778272484416739E-2</v>
      </c>
      <c r="H98" s="23">
        <v>6.678539626001781E-2</v>
      </c>
      <c r="I98" s="23">
        <v>1.0240427426536063E-2</v>
      </c>
      <c r="J98" s="23">
        <v>4.8085485307212822E-2</v>
      </c>
      <c r="K98" s="23">
        <v>2.0035618878005344E-2</v>
      </c>
      <c r="L98" s="24">
        <v>11230</v>
      </c>
      <c r="M98" s="23">
        <v>0.75627615062761511</v>
      </c>
      <c r="N98" s="23">
        <v>2.1966527196652718E-2</v>
      </c>
      <c r="O98" s="23">
        <v>7.5313807531380755E-2</v>
      </c>
      <c r="P98" s="23">
        <v>8.0543933054393307E-2</v>
      </c>
      <c r="Q98" s="23">
        <v>1.1506276150627616E-2</v>
      </c>
      <c r="R98" s="23">
        <v>3.9748953974895397E-2</v>
      </c>
      <c r="S98" s="23">
        <v>1.3598326359832637E-2</v>
      </c>
      <c r="T98" s="24">
        <v>4780</v>
      </c>
    </row>
    <row r="99" spans="2:20" x14ac:dyDescent="0.2">
      <c r="B99" s="33" t="s">
        <v>265</v>
      </c>
      <c r="C99" s="21" t="s">
        <v>53</v>
      </c>
      <c r="D99" s="18" t="s">
        <v>164</v>
      </c>
      <c r="E99" s="23">
        <v>0.6132075471698113</v>
      </c>
      <c r="F99" s="23">
        <v>2.8910529519172244E-2</v>
      </c>
      <c r="G99" s="23">
        <v>7.4558734023128417E-2</v>
      </c>
      <c r="H99" s="23">
        <v>4.808277541083384E-2</v>
      </c>
      <c r="I99" s="23">
        <v>3.4083992696287278E-2</v>
      </c>
      <c r="J99" s="23">
        <v>7.181984175289105E-2</v>
      </c>
      <c r="K99" s="23">
        <v>0.12964090079123555</v>
      </c>
      <c r="L99" s="24">
        <v>16430</v>
      </c>
      <c r="M99" s="23">
        <v>0.67114093959731547</v>
      </c>
      <c r="N99" s="23">
        <v>2.0134228187919462E-2</v>
      </c>
      <c r="O99" s="23">
        <v>5.771812080536913E-2</v>
      </c>
      <c r="P99" s="23">
        <v>4.0268456375838924E-2</v>
      </c>
      <c r="Q99" s="23">
        <v>2.2818791946308724E-2</v>
      </c>
      <c r="R99" s="23">
        <v>6.174496644295302E-2</v>
      </c>
      <c r="S99" s="23">
        <v>0.12483221476510067</v>
      </c>
      <c r="T99" s="24">
        <v>3725</v>
      </c>
    </row>
    <row r="100" spans="2:20" x14ac:dyDescent="0.2">
      <c r="B100" s="33" t="s">
        <v>265</v>
      </c>
      <c r="C100" s="21" t="s">
        <v>54</v>
      </c>
      <c r="D100" s="18" t="s">
        <v>314</v>
      </c>
      <c r="E100" s="23" t="s">
        <v>574</v>
      </c>
      <c r="F100" s="23" t="s">
        <v>574</v>
      </c>
      <c r="G100" s="23" t="s">
        <v>574</v>
      </c>
      <c r="H100" s="23" t="s">
        <v>574</v>
      </c>
      <c r="I100" s="23" t="s">
        <v>574</v>
      </c>
      <c r="J100" s="23" t="s">
        <v>574</v>
      </c>
      <c r="K100" s="23" t="s">
        <v>574</v>
      </c>
      <c r="L100" s="24" t="s">
        <v>574</v>
      </c>
      <c r="M100" s="23" t="s">
        <v>574</v>
      </c>
      <c r="N100" s="23" t="s">
        <v>574</v>
      </c>
      <c r="O100" s="23" t="s">
        <v>574</v>
      </c>
      <c r="P100" s="23" t="s">
        <v>574</v>
      </c>
      <c r="Q100" s="23" t="s">
        <v>574</v>
      </c>
      <c r="R100" s="23" t="s">
        <v>574</v>
      </c>
      <c r="S100" s="23" t="s">
        <v>574</v>
      </c>
      <c r="T100" s="24" t="s">
        <v>574</v>
      </c>
    </row>
    <row r="101" spans="2:20" x14ac:dyDescent="0.2">
      <c r="B101" s="33" t="s">
        <v>265</v>
      </c>
      <c r="C101" s="21" t="s">
        <v>55</v>
      </c>
      <c r="D101" s="18" t="s">
        <v>165</v>
      </c>
      <c r="E101" s="23" t="s">
        <v>574</v>
      </c>
      <c r="F101" s="23" t="s">
        <v>574</v>
      </c>
      <c r="G101" s="23" t="s">
        <v>574</v>
      </c>
      <c r="H101" s="23" t="s">
        <v>574</v>
      </c>
      <c r="I101" s="23" t="s">
        <v>574</v>
      </c>
      <c r="J101" s="23" t="s">
        <v>574</v>
      </c>
      <c r="K101" s="23" t="s">
        <v>574</v>
      </c>
      <c r="L101" s="24" t="s">
        <v>574</v>
      </c>
      <c r="M101" s="23" t="s">
        <v>574</v>
      </c>
      <c r="N101" s="23" t="s">
        <v>574</v>
      </c>
      <c r="O101" s="23" t="s">
        <v>574</v>
      </c>
      <c r="P101" s="23" t="s">
        <v>574</v>
      </c>
      <c r="Q101" s="23" t="s">
        <v>574</v>
      </c>
      <c r="R101" s="23" t="s">
        <v>574</v>
      </c>
      <c r="S101" s="23" t="s">
        <v>574</v>
      </c>
      <c r="T101" s="24" t="s">
        <v>574</v>
      </c>
    </row>
    <row r="102" spans="2:20" x14ac:dyDescent="0.2">
      <c r="B102" s="33" t="s">
        <v>265</v>
      </c>
      <c r="C102" s="21" t="s">
        <v>57</v>
      </c>
      <c r="D102" s="18" t="s">
        <v>166</v>
      </c>
      <c r="E102" s="23">
        <v>0.79873417721518991</v>
      </c>
      <c r="F102" s="23">
        <v>1.4556962025316455E-2</v>
      </c>
      <c r="G102" s="23">
        <v>5.7594936708860761E-2</v>
      </c>
      <c r="H102" s="23">
        <v>1.0126582278481013E-2</v>
      </c>
      <c r="I102" s="23">
        <v>3.2278481012658226E-2</v>
      </c>
      <c r="J102" s="23">
        <v>7.0253164556962025E-2</v>
      </c>
      <c r="K102" s="23">
        <v>1.5822784810126583E-2</v>
      </c>
      <c r="L102" s="24">
        <v>7900</v>
      </c>
      <c r="M102" s="23">
        <v>0.82687927107061499</v>
      </c>
      <c r="N102" s="23">
        <v>6.8337129840546698E-3</v>
      </c>
      <c r="O102" s="23">
        <v>4.5558086560364468E-2</v>
      </c>
      <c r="P102" s="23">
        <v>9.1116173120728925E-3</v>
      </c>
      <c r="Q102" s="23">
        <v>3.1890660592255128E-2</v>
      </c>
      <c r="R102" s="23">
        <v>6.3781321184510256E-2</v>
      </c>
      <c r="S102" s="23">
        <v>1.5945330296127564E-2</v>
      </c>
      <c r="T102" s="24">
        <v>2195</v>
      </c>
    </row>
    <row r="103" spans="2:20" x14ac:dyDescent="0.2">
      <c r="B103" s="33" t="s">
        <v>265</v>
      </c>
      <c r="C103" s="21" t="s">
        <v>58</v>
      </c>
      <c r="D103" s="18" t="s">
        <v>167</v>
      </c>
      <c r="E103" s="23">
        <v>0.77277970011534025</v>
      </c>
      <c r="F103" s="23">
        <v>1.6724336793540944E-2</v>
      </c>
      <c r="G103" s="23">
        <v>7.381776239907728E-2</v>
      </c>
      <c r="H103" s="23">
        <v>2.768166089965398E-2</v>
      </c>
      <c r="I103" s="23">
        <v>8.6505190311418692E-3</v>
      </c>
      <c r="J103" s="23">
        <v>7.6124567474048443E-2</v>
      </c>
      <c r="K103" s="23">
        <v>2.5374855824682813E-2</v>
      </c>
      <c r="L103" s="24">
        <v>8670</v>
      </c>
      <c r="M103" s="23">
        <v>0.78539493293591656</v>
      </c>
      <c r="N103" s="23">
        <v>8.9418777943368107E-3</v>
      </c>
      <c r="O103" s="23">
        <v>6.8554396423248884E-2</v>
      </c>
      <c r="P103" s="23">
        <v>2.3845007451564829E-2</v>
      </c>
      <c r="Q103" s="23">
        <v>8.9418777943368107E-3</v>
      </c>
      <c r="R103" s="23">
        <v>7.3025335320417287E-2</v>
      </c>
      <c r="S103" s="23">
        <v>3.129657228017884E-2</v>
      </c>
      <c r="T103" s="24">
        <v>3355</v>
      </c>
    </row>
    <row r="104" spans="2:20" x14ac:dyDescent="0.2">
      <c r="B104" s="33" t="s">
        <v>265</v>
      </c>
      <c r="C104" s="21" t="s">
        <v>61</v>
      </c>
      <c r="D104" s="18" t="s">
        <v>170</v>
      </c>
      <c r="E104" s="23">
        <v>0.65017807677087458</v>
      </c>
      <c r="F104" s="23">
        <v>2.6117926394934706E-2</v>
      </c>
      <c r="G104" s="23">
        <v>0.14918876137712703</v>
      </c>
      <c r="H104" s="23">
        <v>6.2920459042342697E-2</v>
      </c>
      <c r="I104" s="23">
        <v>1.6224772457459437E-2</v>
      </c>
      <c r="J104" s="23">
        <v>4.4321329639889197E-2</v>
      </c>
      <c r="K104" s="23">
        <v>5.0652948159873368E-2</v>
      </c>
      <c r="L104" s="24">
        <v>12635</v>
      </c>
      <c r="M104" s="23">
        <v>0.66201804757998362</v>
      </c>
      <c r="N104" s="23">
        <v>1.8047579983593111E-2</v>
      </c>
      <c r="O104" s="23">
        <v>0.14438063986874489</v>
      </c>
      <c r="P104" s="23">
        <v>6.5627563576702214E-2</v>
      </c>
      <c r="Q104" s="23">
        <v>1.8047579983593111E-2</v>
      </c>
      <c r="R104" s="23">
        <v>4.5118949958982774E-2</v>
      </c>
      <c r="S104" s="23">
        <v>4.6759639048400331E-2</v>
      </c>
      <c r="T104" s="24">
        <v>6095</v>
      </c>
    </row>
    <row r="105" spans="2:20" x14ac:dyDescent="0.2">
      <c r="B105" s="33" t="s">
        <v>265</v>
      </c>
      <c r="C105" s="21" t="s">
        <v>56</v>
      </c>
      <c r="D105" s="18" t="s">
        <v>315</v>
      </c>
      <c r="E105" s="23" t="s">
        <v>574</v>
      </c>
      <c r="F105" s="23" t="s">
        <v>574</v>
      </c>
      <c r="G105" s="23" t="s">
        <v>574</v>
      </c>
      <c r="H105" s="23" t="s">
        <v>574</v>
      </c>
      <c r="I105" s="23" t="s">
        <v>574</v>
      </c>
      <c r="J105" s="23" t="s">
        <v>574</v>
      </c>
      <c r="K105" s="23" t="s">
        <v>574</v>
      </c>
      <c r="L105" s="24" t="s">
        <v>574</v>
      </c>
      <c r="M105" s="23" t="s">
        <v>574</v>
      </c>
      <c r="N105" s="23" t="s">
        <v>574</v>
      </c>
      <c r="O105" s="23" t="s">
        <v>574</v>
      </c>
      <c r="P105" s="23" t="s">
        <v>574</v>
      </c>
      <c r="Q105" s="23" t="s">
        <v>574</v>
      </c>
      <c r="R105" s="23" t="s">
        <v>574</v>
      </c>
      <c r="S105" s="23" t="s">
        <v>574</v>
      </c>
      <c r="T105" s="24" t="s">
        <v>574</v>
      </c>
    </row>
    <row r="106" spans="2:20" x14ac:dyDescent="0.2">
      <c r="B106" s="33" t="s">
        <v>265</v>
      </c>
      <c r="C106" s="21" t="s">
        <v>62</v>
      </c>
      <c r="D106" s="18" t="s">
        <v>171</v>
      </c>
      <c r="E106" s="23">
        <v>0.78026666666666666</v>
      </c>
      <c r="F106" s="23">
        <v>8.0000000000000002E-3</v>
      </c>
      <c r="G106" s="23">
        <v>6.4000000000000003E-3</v>
      </c>
      <c r="H106" s="23">
        <v>4.2666666666666669E-3</v>
      </c>
      <c r="I106" s="23">
        <v>5.3333333333333332E-3</v>
      </c>
      <c r="J106" s="23">
        <v>4.7999999999999996E-3</v>
      </c>
      <c r="K106" s="23">
        <v>0.19146666666666667</v>
      </c>
      <c r="L106" s="24">
        <v>9375</v>
      </c>
      <c r="M106" s="23">
        <v>0.80939947780678856</v>
      </c>
      <c r="N106" s="23">
        <v>5.2219321148825066E-3</v>
      </c>
      <c r="O106" s="23">
        <v>6.5274151436031328E-3</v>
      </c>
      <c r="P106" s="23">
        <v>2.6109660574412533E-3</v>
      </c>
      <c r="Q106" s="23">
        <v>6.5274151436031328E-3</v>
      </c>
      <c r="R106" s="23">
        <v>5.2219321148825066E-3</v>
      </c>
      <c r="S106" s="23">
        <v>0.16449086161879894</v>
      </c>
      <c r="T106" s="24">
        <v>3830</v>
      </c>
    </row>
    <row r="107" spans="2:20" x14ac:dyDescent="0.2">
      <c r="B107" s="33" t="s">
        <v>265</v>
      </c>
      <c r="C107" s="21" t="s">
        <v>63</v>
      </c>
      <c r="D107" s="18" t="s">
        <v>172</v>
      </c>
      <c r="E107" s="23">
        <v>0.51540171483010477</v>
      </c>
      <c r="F107" s="23">
        <v>2.7627818355033345E-2</v>
      </c>
      <c r="G107" s="23">
        <v>0.19657033979040966</v>
      </c>
      <c r="H107" s="23">
        <v>5.0809780882819941E-2</v>
      </c>
      <c r="I107" s="23">
        <v>3.445538266116227E-2</v>
      </c>
      <c r="J107" s="23">
        <v>5.8748809145760555E-2</v>
      </c>
      <c r="K107" s="23">
        <v>0.11638615433470943</v>
      </c>
      <c r="L107" s="24">
        <v>31490</v>
      </c>
      <c r="M107" s="23">
        <v>0.604135893648449</v>
      </c>
      <c r="N107" s="23">
        <v>1.7725258493353029E-2</v>
      </c>
      <c r="O107" s="23">
        <v>0.15214180206794684</v>
      </c>
      <c r="P107" s="23">
        <v>4.7759724273756771E-2</v>
      </c>
      <c r="Q107" s="23">
        <v>2.6095519448547513E-2</v>
      </c>
      <c r="R107" s="23">
        <v>6.0561299852289516E-2</v>
      </c>
      <c r="S107" s="23">
        <v>9.1580502215657306E-2</v>
      </c>
      <c r="T107" s="24">
        <v>10155</v>
      </c>
    </row>
    <row r="108" spans="2:20" x14ac:dyDescent="0.2">
      <c r="B108" s="33" t="s">
        <v>265</v>
      </c>
      <c r="C108" s="21" t="s">
        <v>64</v>
      </c>
      <c r="D108" s="18" t="s">
        <v>316</v>
      </c>
      <c r="E108" s="23">
        <v>0.6785714285714286</v>
      </c>
      <c r="F108" s="23">
        <v>2.9259896729776247E-2</v>
      </c>
      <c r="G108" s="23">
        <v>0.12263339070567986</v>
      </c>
      <c r="H108" s="23">
        <v>5.7228915662650599E-2</v>
      </c>
      <c r="I108" s="23">
        <v>5.636833046471601E-2</v>
      </c>
      <c r="J108" s="23">
        <v>4.9483648881239239E-2</v>
      </c>
      <c r="K108" s="23">
        <v>6.4543889845094663E-3</v>
      </c>
      <c r="L108" s="24">
        <v>11620</v>
      </c>
      <c r="M108" s="23" t="s">
        <v>574</v>
      </c>
      <c r="N108" s="23" t="s">
        <v>574</v>
      </c>
      <c r="O108" s="23" t="s">
        <v>574</v>
      </c>
      <c r="P108" s="23" t="s">
        <v>574</v>
      </c>
      <c r="Q108" s="23" t="s">
        <v>574</v>
      </c>
      <c r="R108" s="23" t="s">
        <v>574</v>
      </c>
      <c r="S108" s="23" t="s">
        <v>574</v>
      </c>
      <c r="T108" s="24" t="s">
        <v>574</v>
      </c>
    </row>
    <row r="109" spans="2:20" x14ac:dyDescent="0.2">
      <c r="B109" s="33" t="s">
        <v>265</v>
      </c>
      <c r="C109" s="21" t="s">
        <v>65</v>
      </c>
      <c r="D109" s="18" t="s">
        <v>317</v>
      </c>
      <c r="E109" s="23">
        <v>0.70146191331110541</v>
      </c>
      <c r="F109" s="23">
        <v>1.8979225442421133E-2</v>
      </c>
      <c r="G109" s="23">
        <v>6.7966145165427039E-2</v>
      </c>
      <c r="H109" s="23">
        <v>1.615798922800718E-2</v>
      </c>
      <c r="I109" s="23">
        <v>3.488073865093614E-2</v>
      </c>
      <c r="J109" s="23">
        <v>0.10515516799179277</v>
      </c>
      <c r="K109" s="23">
        <v>5.565529622980251E-2</v>
      </c>
      <c r="L109" s="24">
        <v>19495</v>
      </c>
      <c r="M109" s="23">
        <v>0.76064908722109537</v>
      </c>
      <c r="N109" s="23">
        <v>1.1156186612576065E-2</v>
      </c>
      <c r="O109" s="23">
        <v>4.665314401622718E-2</v>
      </c>
      <c r="P109" s="23">
        <v>1.4198782961460446E-2</v>
      </c>
      <c r="Q109" s="23">
        <v>2.332657200811359E-2</v>
      </c>
      <c r="R109" s="23">
        <v>0.11359026369168357</v>
      </c>
      <c r="S109" s="23">
        <v>2.9411764705882353E-2</v>
      </c>
      <c r="T109" s="24">
        <v>4930</v>
      </c>
    </row>
    <row r="110" spans="2:20" x14ac:dyDescent="0.2">
      <c r="B110" s="33" t="s">
        <v>265</v>
      </c>
      <c r="C110" s="21" t="s">
        <v>66</v>
      </c>
      <c r="D110" s="18" t="s">
        <v>318</v>
      </c>
      <c r="E110" s="23">
        <v>0.550589836660617</v>
      </c>
      <c r="F110" s="23">
        <v>2.2912885662431944E-2</v>
      </c>
      <c r="G110" s="23">
        <v>0.22436479128856623</v>
      </c>
      <c r="H110" s="23">
        <v>4.5372050816696916E-2</v>
      </c>
      <c r="I110" s="23">
        <v>3.4936479128856626E-2</v>
      </c>
      <c r="J110" s="23">
        <v>0.11796733212341198</v>
      </c>
      <c r="K110" s="23">
        <v>3.8566243194192379E-3</v>
      </c>
      <c r="L110" s="24">
        <v>22040</v>
      </c>
      <c r="M110" s="23">
        <v>0.63280662151993983</v>
      </c>
      <c r="N110" s="23">
        <v>1.3544018058690745E-2</v>
      </c>
      <c r="O110" s="23">
        <v>0.18735891647855529</v>
      </c>
      <c r="P110" s="23">
        <v>3.6117381489841983E-2</v>
      </c>
      <c r="Q110" s="23">
        <v>2.5583145221971408E-2</v>
      </c>
      <c r="R110" s="23">
        <v>0.10082768999247554</v>
      </c>
      <c r="S110" s="23">
        <v>3.0097817908201654E-3</v>
      </c>
      <c r="T110" s="24">
        <v>6645</v>
      </c>
    </row>
    <row r="111" spans="2:20" x14ac:dyDescent="0.2">
      <c r="B111" s="33" t="s">
        <v>265</v>
      </c>
      <c r="C111" s="21" t="s">
        <v>67</v>
      </c>
      <c r="D111" s="18" t="s">
        <v>319</v>
      </c>
      <c r="E111" s="23">
        <v>0.86557742294838469</v>
      </c>
      <c r="F111" s="23">
        <v>2.2651318232454511E-2</v>
      </c>
      <c r="G111" s="23">
        <v>3.9361307092461939E-2</v>
      </c>
      <c r="H111" s="23">
        <v>1.2996658002227999E-2</v>
      </c>
      <c r="I111" s="23">
        <v>1.1139992573338284E-2</v>
      </c>
      <c r="J111" s="23">
        <v>1.8566654288897141E-2</v>
      </c>
      <c r="K111" s="23">
        <v>2.9706646862235425E-2</v>
      </c>
      <c r="L111" s="24">
        <v>13465</v>
      </c>
      <c r="M111" s="23">
        <v>0.8901209677419355</v>
      </c>
      <c r="N111" s="23">
        <v>1.5120967741935484E-2</v>
      </c>
      <c r="O111" s="23">
        <v>3.0241935483870969E-2</v>
      </c>
      <c r="P111" s="23">
        <v>1.2096774193548387E-2</v>
      </c>
      <c r="Q111" s="23">
        <v>8.0645161290322578E-3</v>
      </c>
      <c r="R111" s="23">
        <v>1.7137096774193547E-2</v>
      </c>
      <c r="S111" s="23">
        <v>2.9233870967741934E-2</v>
      </c>
      <c r="T111" s="24">
        <v>4960</v>
      </c>
    </row>
    <row r="112" spans="2:20" x14ac:dyDescent="0.2">
      <c r="B112" s="33" t="s">
        <v>265</v>
      </c>
      <c r="C112" s="21" t="s">
        <v>68</v>
      </c>
      <c r="D112" s="18" t="s">
        <v>173</v>
      </c>
      <c r="E112" s="23">
        <v>0.67157765500306932</v>
      </c>
      <c r="F112" s="23">
        <v>2.0257826887661142E-2</v>
      </c>
      <c r="G112" s="23">
        <v>0.1534683855125844</v>
      </c>
      <c r="H112" s="23">
        <v>3.3149171270718231E-2</v>
      </c>
      <c r="I112" s="23">
        <v>1.5960712093308779E-2</v>
      </c>
      <c r="J112" s="23">
        <v>5.7704112952731736E-2</v>
      </c>
      <c r="K112" s="23">
        <v>4.7268262737875995E-2</v>
      </c>
      <c r="L112" s="24">
        <v>8145</v>
      </c>
      <c r="M112" s="23">
        <v>0.74187725631768953</v>
      </c>
      <c r="N112" s="23">
        <v>1.444043321299639E-2</v>
      </c>
      <c r="O112" s="23">
        <v>0.12815884476534295</v>
      </c>
      <c r="P112" s="23">
        <v>2.7075812274368231E-2</v>
      </c>
      <c r="Q112" s="23">
        <v>9.0252707581227436E-3</v>
      </c>
      <c r="R112" s="23">
        <v>5.2346570397111915E-2</v>
      </c>
      <c r="S112" s="23">
        <v>2.7075812274368231E-2</v>
      </c>
      <c r="T112" s="24">
        <v>2770</v>
      </c>
    </row>
    <row r="113" spans="2:20" x14ac:dyDescent="0.2">
      <c r="B113" s="33" t="s">
        <v>265</v>
      </c>
      <c r="C113" s="21" t="s">
        <v>71</v>
      </c>
      <c r="D113" s="18" t="s">
        <v>175</v>
      </c>
      <c r="E113" s="23">
        <v>0.87647058823529411</v>
      </c>
      <c r="F113" s="23">
        <v>7.4509803921568628E-3</v>
      </c>
      <c r="G113" s="23">
        <v>2.7843137254901961E-2</v>
      </c>
      <c r="H113" s="23">
        <v>7.4509803921568628E-3</v>
      </c>
      <c r="I113" s="23">
        <v>9.8039215686274508E-3</v>
      </c>
      <c r="J113" s="23">
        <v>7.0980392156862748E-2</v>
      </c>
      <c r="K113" s="23">
        <v>0</v>
      </c>
      <c r="L113" s="24">
        <v>12750</v>
      </c>
      <c r="M113" s="23">
        <v>0.90612244897959182</v>
      </c>
      <c r="N113" s="23">
        <v>2.7210884353741495E-3</v>
      </c>
      <c r="O113" s="23">
        <v>1.9047619047619049E-2</v>
      </c>
      <c r="P113" s="23">
        <v>4.0816326530612249E-3</v>
      </c>
      <c r="Q113" s="23">
        <v>5.4421768707482989E-3</v>
      </c>
      <c r="R113" s="23">
        <v>6.2585034013605448E-2</v>
      </c>
      <c r="S113" s="23">
        <v>0</v>
      </c>
      <c r="T113" s="24">
        <v>3675</v>
      </c>
    </row>
    <row r="114" spans="2:20" x14ac:dyDescent="0.2">
      <c r="B114" s="33" t="s">
        <v>265</v>
      </c>
      <c r="C114" s="21" t="s">
        <v>72</v>
      </c>
      <c r="D114" s="18" t="s">
        <v>176</v>
      </c>
      <c r="E114" s="23">
        <v>0.57310924369747895</v>
      </c>
      <c r="F114" s="23">
        <v>1.4285714285714285E-2</v>
      </c>
      <c r="G114" s="23">
        <v>8.4033613445378156E-4</v>
      </c>
      <c r="H114" s="23">
        <v>7.3949579831932774E-2</v>
      </c>
      <c r="I114" s="23">
        <v>1.6806722689075631E-3</v>
      </c>
      <c r="J114" s="23">
        <v>0.33613445378151263</v>
      </c>
      <c r="K114" s="23">
        <v>0</v>
      </c>
      <c r="L114" s="24">
        <v>5950</v>
      </c>
      <c r="M114" s="23">
        <v>0.61864406779661019</v>
      </c>
      <c r="N114" s="23">
        <v>1.1299435028248588E-2</v>
      </c>
      <c r="O114" s="23">
        <v>2.8248587570621469E-3</v>
      </c>
      <c r="P114" s="23">
        <v>7.6271186440677971E-2</v>
      </c>
      <c r="Q114" s="23">
        <v>0</v>
      </c>
      <c r="R114" s="23">
        <v>0.29096045197740111</v>
      </c>
      <c r="S114" s="23">
        <v>0</v>
      </c>
      <c r="T114" s="24">
        <v>1770</v>
      </c>
    </row>
    <row r="115" spans="2:20" x14ac:dyDescent="0.2">
      <c r="B115" s="33" t="s">
        <v>277</v>
      </c>
      <c r="C115" s="21" t="s">
        <v>74</v>
      </c>
      <c r="D115" s="18" t="s">
        <v>178</v>
      </c>
      <c r="E115" s="23">
        <v>0.73969280517380764</v>
      </c>
      <c r="F115" s="23">
        <v>1.131770412287793E-2</v>
      </c>
      <c r="G115" s="23">
        <v>0.12853678253839934</v>
      </c>
      <c r="H115" s="23">
        <v>4.0420371867421184E-3</v>
      </c>
      <c r="I115" s="23">
        <v>1.2934518997574777E-2</v>
      </c>
      <c r="J115" s="23">
        <v>3.7995149555375911E-2</v>
      </c>
      <c r="K115" s="23">
        <v>6.5481002425222312E-2</v>
      </c>
      <c r="L115" s="24">
        <v>6185</v>
      </c>
      <c r="M115" s="23">
        <v>0.79470198675496684</v>
      </c>
      <c r="N115" s="23">
        <v>6.6225165562913907E-3</v>
      </c>
      <c r="O115" s="23">
        <v>9.602649006622517E-2</v>
      </c>
      <c r="P115" s="23">
        <v>3.3112582781456954E-3</v>
      </c>
      <c r="Q115" s="23">
        <v>6.6225165562913907E-3</v>
      </c>
      <c r="R115" s="23">
        <v>2.3178807947019868E-2</v>
      </c>
      <c r="S115" s="23">
        <v>6.6225165562913912E-2</v>
      </c>
      <c r="T115" s="24">
        <v>1510</v>
      </c>
    </row>
    <row r="116" spans="2:20" x14ac:dyDescent="0.2">
      <c r="B116" s="33" t="s">
        <v>277</v>
      </c>
      <c r="C116" s="21" t="s">
        <v>76</v>
      </c>
      <c r="D116" s="18" t="s">
        <v>180</v>
      </c>
      <c r="E116" s="23">
        <v>0.90925058548009363</v>
      </c>
      <c r="F116" s="23">
        <v>1.3466042154566744E-2</v>
      </c>
      <c r="G116" s="23">
        <v>7.6112412177985946E-3</v>
      </c>
      <c r="H116" s="23">
        <v>8.1967213114754103E-3</v>
      </c>
      <c r="I116" s="23">
        <v>8.1967213114754103E-3</v>
      </c>
      <c r="J116" s="23">
        <v>5.1522248243559721E-2</v>
      </c>
      <c r="K116" s="23">
        <v>5.8548009367681499E-4</v>
      </c>
      <c r="L116" s="24">
        <v>8540</v>
      </c>
      <c r="M116" s="23">
        <v>0.92210144927536231</v>
      </c>
      <c r="N116" s="23">
        <v>9.057971014492754E-3</v>
      </c>
      <c r="O116" s="23">
        <v>5.434782608695652E-3</v>
      </c>
      <c r="P116" s="23">
        <v>3.6231884057971015E-3</v>
      </c>
      <c r="Q116" s="23">
        <v>7.246376811594203E-3</v>
      </c>
      <c r="R116" s="23">
        <v>5.2536231884057968E-2</v>
      </c>
      <c r="S116" s="23">
        <v>0</v>
      </c>
      <c r="T116" s="24">
        <v>2760</v>
      </c>
    </row>
    <row r="117" spans="2:20" x14ac:dyDescent="0.2">
      <c r="B117" s="33" t="s">
        <v>277</v>
      </c>
      <c r="C117" s="21" t="s">
        <v>79</v>
      </c>
      <c r="D117" s="18" t="s">
        <v>183</v>
      </c>
      <c r="E117" s="23">
        <v>0.48024316109422494</v>
      </c>
      <c r="F117" s="23">
        <v>1.9539730785931395E-2</v>
      </c>
      <c r="G117" s="23">
        <v>0.39122883195831526</v>
      </c>
      <c r="H117" s="23">
        <v>2.6487190620929222E-2</v>
      </c>
      <c r="I117" s="23">
        <v>5.2974381241858444E-2</v>
      </c>
      <c r="J117" s="23">
        <v>1.6066000868432479E-2</v>
      </c>
      <c r="K117" s="23">
        <v>1.3894919669995658E-2</v>
      </c>
      <c r="L117" s="24">
        <v>11515</v>
      </c>
      <c r="M117" s="23">
        <v>0.57991803278688525</v>
      </c>
      <c r="N117" s="23">
        <v>1.2295081967213115E-2</v>
      </c>
      <c r="O117" s="23">
        <v>0.32377049180327871</v>
      </c>
      <c r="P117" s="23">
        <v>2.2540983606557378E-2</v>
      </c>
      <c r="Q117" s="23">
        <v>3.8934426229508198E-2</v>
      </c>
      <c r="R117" s="23">
        <v>1.0245901639344262E-2</v>
      </c>
      <c r="S117" s="23">
        <v>1.0245901639344262E-2</v>
      </c>
      <c r="T117" s="24">
        <v>2440</v>
      </c>
    </row>
    <row r="118" spans="2:20" x14ac:dyDescent="0.2">
      <c r="B118" s="33" t="s">
        <v>277</v>
      </c>
      <c r="C118" s="21" t="s">
        <v>80</v>
      </c>
      <c r="D118" s="18" t="s">
        <v>320</v>
      </c>
      <c r="E118" s="23">
        <v>0.76917854718262046</v>
      </c>
      <c r="F118" s="23">
        <v>2.2403258655804479E-2</v>
      </c>
      <c r="G118" s="23">
        <v>0.15750169721656485</v>
      </c>
      <c r="H118" s="23">
        <v>2.8513238289205704E-2</v>
      </c>
      <c r="I118" s="23">
        <v>1.6293279022403257E-2</v>
      </c>
      <c r="J118" s="23">
        <v>2.7155465037338763E-3</v>
      </c>
      <c r="K118" s="23">
        <v>3.0549898167006109E-3</v>
      </c>
      <c r="L118" s="24">
        <v>14730</v>
      </c>
      <c r="M118" s="23">
        <v>0.8066860465116279</v>
      </c>
      <c r="N118" s="23">
        <v>1.7441860465116279E-2</v>
      </c>
      <c r="O118" s="23">
        <v>0.12645348837209303</v>
      </c>
      <c r="P118" s="23">
        <v>3.0523255813953487E-2</v>
      </c>
      <c r="Q118" s="23">
        <v>1.308139534883721E-2</v>
      </c>
      <c r="R118" s="23">
        <v>2.9069767441860465E-3</v>
      </c>
      <c r="S118" s="23">
        <v>2.9069767441860465E-3</v>
      </c>
      <c r="T118" s="24">
        <v>3440</v>
      </c>
    </row>
    <row r="119" spans="2:20" x14ac:dyDescent="0.2">
      <c r="B119" s="33" t="s">
        <v>277</v>
      </c>
      <c r="C119" s="21" t="s">
        <v>82</v>
      </c>
      <c r="D119" s="18" t="s">
        <v>321</v>
      </c>
      <c r="E119" s="23">
        <v>0.88719285182427399</v>
      </c>
      <c r="F119" s="23">
        <v>4.8399106478034248E-3</v>
      </c>
      <c r="G119" s="23">
        <v>1.2285927029039464E-2</v>
      </c>
      <c r="H119" s="23">
        <v>5.5845122859270293E-3</v>
      </c>
      <c r="I119" s="23">
        <v>7.0737155621742364E-3</v>
      </c>
      <c r="J119" s="23">
        <v>8.0044676098287415E-2</v>
      </c>
      <c r="K119" s="23">
        <v>2.9784065524944155E-3</v>
      </c>
      <c r="L119" s="24">
        <v>13430</v>
      </c>
      <c r="M119" s="23">
        <v>0.90170380078636958</v>
      </c>
      <c r="N119" s="23">
        <v>2.6212319790301442E-3</v>
      </c>
      <c r="O119" s="23">
        <v>9.1743119266055051E-3</v>
      </c>
      <c r="P119" s="23">
        <v>3.9318479685452159E-3</v>
      </c>
      <c r="Q119" s="23">
        <v>3.9318479685452159E-3</v>
      </c>
      <c r="R119" s="23">
        <v>7.7326343381389259E-2</v>
      </c>
      <c r="S119" s="23">
        <v>1.3106159895150721E-3</v>
      </c>
      <c r="T119" s="24">
        <v>3815</v>
      </c>
    </row>
    <row r="120" spans="2:20" x14ac:dyDescent="0.2">
      <c r="B120" s="33" t="s">
        <v>277</v>
      </c>
      <c r="C120" s="21" t="s">
        <v>83</v>
      </c>
      <c r="D120" s="18" t="s">
        <v>322</v>
      </c>
      <c r="E120" s="23">
        <v>0.86789869952087606</v>
      </c>
      <c r="F120" s="23">
        <v>1.676933607118412E-2</v>
      </c>
      <c r="G120" s="23">
        <v>1.5058179329226557E-2</v>
      </c>
      <c r="H120" s="23">
        <v>1.1635865845311431E-2</v>
      </c>
      <c r="I120" s="23">
        <v>1.9164955509924708E-2</v>
      </c>
      <c r="J120" s="23">
        <v>2.3613963039014373E-2</v>
      </c>
      <c r="K120" s="23">
        <v>4.5859000684462699E-2</v>
      </c>
      <c r="L120" s="24">
        <v>14610</v>
      </c>
      <c r="M120" s="23">
        <v>0.85883748517200476</v>
      </c>
      <c r="N120" s="23">
        <v>1.8979833926453145E-2</v>
      </c>
      <c r="O120" s="23">
        <v>1.7793594306049824E-2</v>
      </c>
      <c r="P120" s="23">
        <v>1.8979833926453145E-2</v>
      </c>
      <c r="Q120" s="23">
        <v>2.1352313167259787E-2</v>
      </c>
      <c r="R120" s="23">
        <v>2.2538552787663108E-2</v>
      </c>
      <c r="S120" s="23">
        <v>4.3890865954922892E-2</v>
      </c>
      <c r="T120" s="24">
        <v>4215</v>
      </c>
    </row>
    <row r="121" spans="2:20" x14ac:dyDescent="0.2">
      <c r="B121" s="33" t="s">
        <v>277</v>
      </c>
      <c r="C121" s="21" t="s">
        <v>86</v>
      </c>
      <c r="D121" s="18" t="s">
        <v>186</v>
      </c>
      <c r="E121" s="23">
        <v>0.85606773283160864</v>
      </c>
      <c r="F121" s="23">
        <v>9.4073377234242701E-3</v>
      </c>
      <c r="G121" s="23">
        <v>1.0348071495766699E-2</v>
      </c>
      <c r="H121" s="23">
        <v>4.7036688617121351E-3</v>
      </c>
      <c r="I121" s="23">
        <v>1.2229539040451553E-2</v>
      </c>
      <c r="J121" s="23">
        <v>0.10724365004703669</v>
      </c>
      <c r="K121" s="23">
        <v>0</v>
      </c>
      <c r="L121" s="24">
        <v>5315</v>
      </c>
      <c r="M121" s="23" t="s">
        <v>574</v>
      </c>
      <c r="N121" s="23" t="s">
        <v>574</v>
      </c>
      <c r="O121" s="23" t="s">
        <v>574</v>
      </c>
      <c r="P121" s="23" t="s">
        <v>574</v>
      </c>
      <c r="Q121" s="23" t="s">
        <v>574</v>
      </c>
      <c r="R121" s="23" t="s">
        <v>574</v>
      </c>
      <c r="S121" s="23" t="s">
        <v>574</v>
      </c>
      <c r="T121" s="24" t="s">
        <v>574</v>
      </c>
    </row>
    <row r="122" spans="2:20" x14ac:dyDescent="0.2">
      <c r="B122" s="33" t="s">
        <v>277</v>
      </c>
      <c r="C122" s="21" t="s">
        <v>87</v>
      </c>
      <c r="D122" s="18" t="s">
        <v>323</v>
      </c>
      <c r="E122" s="23">
        <v>0.86246122026887284</v>
      </c>
      <c r="F122" s="23">
        <v>8.2730093071354711E-3</v>
      </c>
      <c r="G122" s="23">
        <v>1.0341261633919338E-2</v>
      </c>
      <c r="H122" s="23">
        <v>4.1365046535677356E-3</v>
      </c>
      <c r="I122" s="23">
        <v>7.2388831437435368E-3</v>
      </c>
      <c r="J122" s="23">
        <v>2.481902792140641E-2</v>
      </c>
      <c r="K122" s="23">
        <v>8.2730093071354704E-2</v>
      </c>
      <c r="L122" s="24">
        <v>4835</v>
      </c>
      <c r="M122" s="23">
        <v>0.9145299145299145</v>
      </c>
      <c r="N122" s="23">
        <v>4.2735042735042739E-3</v>
      </c>
      <c r="O122" s="23">
        <v>4.2735042735042739E-3</v>
      </c>
      <c r="P122" s="23">
        <v>4.2735042735042739E-3</v>
      </c>
      <c r="Q122" s="23">
        <v>4.2735042735042739E-3</v>
      </c>
      <c r="R122" s="23">
        <v>1.7094017094017096E-2</v>
      </c>
      <c r="S122" s="23">
        <v>5.128205128205128E-2</v>
      </c>
      <c r="T122" s="24">
        <v>1170</v>
      </c>
    </row>
    <row r="123" spans="2:20" x14ac:dyDescent="0.2">
      <c r="B123" s="33" t="s">
        <v>277</v>
      </c>
      <c r="C123" s="21" t="s">
        <v>88</v>
      </c>
      <c r="D123" s="18" t="s">
        <v>324</v>
      </c>
      <c r="E123" s="23">
        <v>0.77867298578199051</v>
      </c>
      <c r="F123" s="23">
        <v>9.0047393364928903E-3</v>
      </c>
      <c r="G123" s="23">
        <v>1.1848341232227487E-2</v>
      </c>
      <c r="H123" s="23">
        <v>1.0900473933649289E-2</v>
      </c>
      <c r="I123" s="23">
        <v>4.1232227488151661E-2</v>
      </c>
      <c r="J123" s="23">
        <v>8.4360189573459712E-2</v>
      </c>
      <c r="K123" s="23">
        <v>6.398104265402843E-2</v>
      </c>
      <c r="L123" s="24">
        <v>10550</v>
      </c>
      <c r="M123" s="23">
        <v>0.7785501489572989</v>
      </c>
      <c r="N123" s="23">
        <v>9.9304865938430985E-3</v>
      </c>
      <c r="O123" s="23">
        <v>1.1916583912611719E-2</v>
      </c>
      <c r="P123" s="23">
        <v>1.1916583912611719E-2</v>
      </c>
      <c r="Q123" s="23">
        <v>3.7735849056603772E-2</v>
      </c>
      <c r="R123" s="23">
        <v>9.3346573982125119E-2</v>
      </c>
      <c r="S123" s="23">
        <v>5.6603773584905662E-2</v>
      </c>
      <c r="T123" s="24">
        <v>5035</v>
      </c>
    </row>
    <row r="124" spans="2:20" x14ac:dyDescent="0.2">
      <c r="B124" s="33" t="s">
        <v>277</v>
      </c>
      <c r="C124" s="21" t="s">
        <v>90</v>
      </c>
      <c r="D124" s="18" t="s">
        <v>188</v>
      </c>
      <c r="E124" s="23">
        <v>0.67167919799498743</v>
      </c>
      <c r="F124" s="23">
        <v>2.2277917014759119E-2</v>
      </c>
      <c r="G124" s="23">
        <v>0.1035923141186299</v>
      </c>
      <c r="H124" s="23">
        <v>6.850459482038429E-2</v>
      </c>
      <c r="I124" s="23">
        <v>4.9568365357839039E-2</v>
      </c>
      <c r="J124" s="23">
        <v>2.1164021164021163E-2</v>
      </c>
      <c r="K124" s="23">
        <v>6.3213589529379E-2</v>
      </c>
      <c r="L124" s="24">
        <v>17955</v>
      </c>
      <c r="M124" s="23">
        <v>0.74164629176854113</v>
      </c>
      <c r="N124" s="23">
        <v>1.3854930725346373E-2</v>
      </c>
      <c r="O124" s="23">
        <v>8.7204563977180113E-2</v>
      </c>
      <c r="P124" s="23">
        <v>5.297473512632437E-2</v>
      </c>
      <c r="Q124" s="23">
        <v>3.5044824775876122E-2</v>
      </c>
      <c r="R124" s="23">
        <v>2.2819885900570498E-2</v>
      </c>
      <c r="S124" s="23">
        <v>4.5639771801140996E-2</v>
      </c>
      <c r="T124" s="24">
        <v>6135</v>
      </c>
    </row>
    <row r="125" spans="2:20" x14ac:dyDescent="0.2">
      <c r="B125" s="33" t="s">
        <v>277</v>
      </c>
      <c r="C125" s="21" t="s">
        <v>93</v>
      </c>
      <c r="D125" s="18" t="s">
        <v>191</v>
      </c>
      <c r="E125" s="23">
        <v>0.77029639175257736</v>
      </c>
      <c r="F125" s="23">
        <v>2.4162371134020619E-2</v>
      </c>
      <c r="G125" s="23">
        <v>0.14561855670103094</v>
      </c>
      <c r="H125" s="23">
        <v>1.2242268041237113E-2</v>
      </c>
      <c r="I125" s="23">
        <v>1.9329896907216496E-3</v>
      </c>
      <c r="J125" s="23">
        <v>1.7396907216494846E-2</v>
      </c>
      <c r="K125" s="23">
        <v>2.8350515463917526E-2</v>
      </c>
      <c r="L125" s="24">
        <v>15520</v>
      </c>
      <c r="M125" s="23">
        <v>0.83957845433255274</v>
      </c>
      <c r="N125" s="23">
        <v>1.5222482435597189E-2</v>
      </c>
      <c r="O125" s="23">
        <v>9.0163934426229511E-2</v>
      </c>
      <c r="P125" s="23">
        <v>8.1967213114754103E-3</v>
      </c>
      <c r="Q125" s="23">
        <v>1.17096018735363E-3</v>
      </c>
      <c r="R125" s="23">
        <v>1.7564402810304448E-2</v>
      </c>
      <c r="S125" s="23">
        <v>2.9274004683840751E-2</v>
      </c>
      <c r="T125" s="24">
        <v>4270</v>
      </c>
    </row>
    <row r="126" spans="2:20" x14ac:dyDescent="0.2">
      <c r="B126" s="33" t="s">
        <v>277</v>
      </c>
      <c r="C126" s="21" t="s">
        <v>94</v>
      </c>
      <c r="D126" s="18" t="s">
        <v>192</v>
      </c>
      <c r="E126" s="23">
        <v>0.89960294951786723</v>
      </c>
      <c r="F126" s="23">
        <v>2.2688598979013048E-3</v>
      </c>
      <c r="G126" s="23">
        <v>7.9410096426545656E-3</v>
      </c>
      <c r="H126" s="23">
        <v>5.1049347702779354E-3</v>
      </c>
      <c r="I126" s="23">
        <v>2.3255813953488372E-2</v>
      </c>
      <c r="J126" s="23">
        <v>4.9347702779353374E-2</v>
      </c>
      <c r="K126" s="23">
        <v>1.2478729438457176E-2</v>
      </c>
      <c r="L126" s="24">
        <v>8815</v>
      </c>
      <c r="M126" s="23">
        <v>0.90849673202614378</v>
      </c>
      <c r="N126" s="23">
        <v>2.1786492374727671E-3</v>
      </c>
      <c r="O126" s="23">
        <v>4.3572984749455342E-3</v>
      </c>
      <c r="P126" s="23">
        <v>2.1786492374727671E-3</v>
      </c>
      <c r="Q126" s="23">
        <v>1.3071895424836602E-2</v>
      </c>
      <c r="R126" s="23">
        <v>5.4466230936819175E-2</v>
      </c>
      <c r="S126" s="23">
        <v>1.5250544662309368E-2</v>
      </c>
      <c r="T126" s="24">
        <v>2295</v>
      </c>
    </row>
    <row r="127" spans="2:20" x14ac:dyDescent="0.2">
      <c r="B127" s="33" t="s">
        <v>277</v>
      </c>
      <c r="C127" s="21" t="s">
        <v>95</v>
      </c>
      <c r="D127" s="18" t="s">
        <v>325</v>
      </c>
      <c r="E127" s="23">
        <v>0.82564679415073117</v>
      </c>
      <c r="F127" s="23">
        <v>4.4994375703037125E-3</v>
      </c>
      <c r="G127" s="23">
        <v>1.3498312710911136E-2</v>
      </c>
      <c r="H127" s="23">
        <v>4.4994375703037125E-3</v>
      </c>
      <c r="I127" s="23">
        <v>5.6242969628796397E-3</v>
      </c>
      <c r="J127" s="23">
        <v>0.14623172103487064</v>
      </c>
      <c r="K127" s="23">
        <v>0</v>
      </c>
      <c r="L127" s="24">
        <v>4445</v>
      </c>
      <c r="M127" s="23">
        <v>0.85312500000000002</v>
      </c>
      <c r="N127" s="23">
        <v>3.1250000000000002E-3</v>
      </c>
      <c r="O127" s="23">
        <v>9.3749999999999997E-3</v>
      </c>
      <c r="P127" s="23">
        <v>3.1250000000000002E-3</v>
      </c>
      <c r="Q127" s="23">
        <v>3.1250000000000002E-3</v>
      </c>
      <c r="R127" s="23">
        <v>0.12812499999999999</v>
      </c>
      <c r="S127" s="23">
        <v>0</v>
      </c>
      <c r="T127" s="24">
        <v>1600</v>
      </c>
    </row>
    <row r="128" spans="2:20" x14ac:dyDescent="0.2">
      <c r="B128" s="33" t="s">
        <v>277</v>
      </c>
      <c r="C128" s="21" t="s">
        <v>96</v>
      </c>
      <c r="D128" s="18" t="s">
        <v>326</v>
      </c>
      <c r="E128" s="23">
        <v>0.78539325842696628</v>
      </c>
      <c r="F128" s="23">
        <v>5.6179775280898875E-3</v>
      </c>
      <c r="G128" s="23">
        <v>1.1235955056179775E-2</v>
      </c>
      <c r="H128" s="23">
        <v>3.3707865168539327E-3</v>
      </c>
      <c r="I128" s="23">
        <v>3.4269662921348316E-2</v>
      </c>
      <c r="J128" s="23">
        <v>0.1601123595505618</v>
      </c>
      <c r="K128" s="23">
        <v>0</v>
      </c>
      <c r="L128" s="24">
        <v>8900</v>
      </c>
      <c r="M128" s="23">
        <v>0.77462686567164174</v>
      </c>
      <c r="N128" s="23">
        <v>5.9701492537313433E-3</v>
      </c>
      <c r="O128" s="23">
        <v>7.462686567164179E-3</v>
      </c>
      <c r="P128" s="23">
        <v>2.9850746268656717E-3</v>
      </c>
      <c r="Q128" s="23">
        <v>3.4328358208955224E-2</v>
      </c>
      <c r="R128" s="23">
        <v>0.17462686567164179</v>
      </c>
      <c r="S128" s="23">
        <v>0</v>
      </c>
      <c r="T128" s="24">
        <v>3350</v>
      </c>
    </row>
    <row r="129" spans="2:20" x14ac:dyDescent="0.2">
      <c r="B129" s="33" t="s">
        <v>277</v>
      </c>
      <c r="C129" s="21" t="s">
        <v>97</v>
      </c>
      <c r="D129" s="18" t="s">
        <v>193</v>
      </c>
      <c r="E129" s="23">
        <v>0.88418708240534516</v>
      </c>
      <c r="F129" s="23">
        <v>6.6815144766146995E-3</v>
      </c>
      <c r="G129" s="23">
        <v>8.9086859688195987E-3</v>
      </c>
      <c r="H129" s="23">
        <v>3.3407572383073497E-3</v>
      </c>
      <c r="I129" s="23">
        <v>3.8975501113585748E-3</v>
      </c>
      <c r="J129" s="23">
        <v>1.8374164810690423E-2</v>
      </c>
      <c r="K129" s="23">
        <v>7.4053452115812921E-2</v>
      </c>
      <c r="L129" s="24">
        <v>8980</v>
      </c>
      <c r="M129" s="23">
        <v>0.90862944162436543</v>
      </c>
      <c r="N129" s="23">
        <v>4.0609137055837565E-3</v>
      </c>
      <c r="O129" s="23">
        <v>7.1065989847715737E-3</v>
      </c>
      <c r="P129" s="23">
        <v>3.0456852791878172E-3</v>
      </c>
      <c r="Q129" s="23">
        <v>3.0456852791878172E-3</v>
      </c>
      <c r="R129" s="23">
        <v>1.8274111675126905E-2</v>
      </c>
      <c r="S129" s="23">
        <v>5.685279187817259E-2</v>
      </c>
      <c r="T129" s="24">
        <v>4925</v>
      </c>
    </row>
    <row r="130" spans="2:20" x14ac:dyDescent="0.2">
      <c r="B130" s="33" t="s">
        <v>277</v>
      </c>
      <c r="C130" s="21" t="s">
        <v>99</v>
      </c>
      <c r="D130" s="18" t="s">
        <v>194</v>
      </c>
      <c r="E130" s="23">
        <v>0.59210526315789469</v>
      </c>
      <c r="F130" s="23">
        <v>7.1052631578947367E-2</v>
      </c>
      <c r="G130" s="23">
        <v>0.15131578947368421</v>
      </c>
      <c r="H130" s="23">
        <v>6.4473684210526322E-2</v>
      </c>
      <c r="I130" s="23">
        <v>7.6315789473684212E-2</v>
      </c>
      <c r="J130" s="23">
        <v>6.5789473684210523E-3</v>
      </c>
      <c r="K130" s="23">
        <v>3.8157894736842106E-2</v>
      </c>
      <c r="L130" s="24">
        <v>3800</v>
      </c>
      <c r="M130" s="23">
        <v>0.60416666666666663</v>
      </c>
      <c r="N130" s="23">
        <v>6.9444444444444448E-2</v>
      </c>
      <c r="O130" s="23">
        <v>0.15972222222222221</v>
      </c>
      <c r="P130" s="23">
        <v>6.9444444444444448E-2</v>
      </c>
      <c r="Q130" s="23">
        <v>7.6388888888888895E-2</v>
      </c>
      <c r="R130" s="23">
        <v>0</v>
      </c>
      <c r="S130" s="23">
        <v>2.0833333333333332E-2</v>
      </c>
      <c r="T130" s="24">
        <v>720</v>
      </c>
    </row>
    <row r="131" spans="2:20" x14ac:dyDescent="0.2">
      <c r="B131" s="33" t="s">
        <v>277</v>
      </c>
      <c r="C131" s="21" t="s">
        <v>100</v>
      </c>
      <c r="D131" s="18" t="s">
        <v>195</v>
      </c>
      <c r="E131" s="23">
        <v>0.75253256150506509</v>
      </c>
      <c r="F131" s="23">
        <v>1.7366136034732273E-2</v>
      </c>
      <c r="G131" s="23">
        <v>8.4901109503135549E-2</v>
      </c>
      <c r="H131" s="23">
        <v>4.0520984081041968E-2</v>
      </c>
      <c r="I131" s="23">
        <v>5.2580800771828265E-2</v>
      </c>
      <c r="J131" s="23">
        <v>2.8461167390255667E-2</v>
      </c>
      <c r="K131" s="23">
        <v>2.363724071394115E-2</v>
      </c>
      <c r="L131" s="24">
        <v>10365</v>
      </c>
      <c r="M131" s="23">
        <v>0.81129476584022042</v>
      </c>
      <c r="N131" s="23">
        <v>1.3774104683195593E-2</v>
      </c>
      <c r="O131" s="23">
        <v>6.4738292011019286E-2</v>
      </c>
      <c r="P131" s="23">
        <v>3.4435261707988982E-2</v>
      </c>
      <c r="Q131" s="23">
        <v>3.71900826446281E-2</v>
      </c>
      <c r="R131" s="23">
        <v>2.4793388429752067E-2</v>
      </c>
      <c r="S131" s="23">
        <v>1.5151515151515152E-2</v>
      </c>
      <c r="T131" s="24">
        <v>3630</v>
      </c>
    </row>
    <row r="132" spans="2:20" x14ac:dyDescent="0.2">
      <c r="B132" s="33" t="s">
        <v>277</v>
      </c>
      <c r="C132" s="21" t="s">
        <v>101</v>
      </c>
      <c r="D132" s="18" t="s">
        <v>196</v>
      </c>
      <c r="E132" s="23">
        <v>0.86624203821656054</v>
      </c>
      <c r="F132" s="23">
        <v>9.9079971691436661E-3</v>
      </c>
      <c r="G132" s="23">
        <v>3.3970276008492568E-2</v>
      </c>
      <c r="H132" s="23">
        <v>9.9079971691436661E-3</v>
      </c>
      <c r="I132" s="23">
        <v>1.9815994338287332E-2</v>
      </c>
      <c r="J132" s="23">
        <v>1.6277423920736021E-2</v>
      </c>
      <c r="K132" s="23">
        <v>4.4585987261146494E-2</v>
      </c>
      <c r="L132" s="24">
        <v>7065</v>
      </c>
      <c r="M132" s="23">
        <v>0.85185185185185186</v>
      </c>
      <c r="N132" s="23">
        <v>0</v>
      </c>
      <c r="O132" s="23">
        <v>3.7037037037037035E-2</v>
      </c>
      <c r="P132" s="23">
        <v>1.8518518518518517E-2</v>
      </c>
      <c r="Q132" s="23">
        <v>1.8518518518518517E-2</v>
      </c>
      <c r="R132" s="23">
        <v>1.8518518518518517E-2</v>
      </c>
      <c r="S132" s="23">
        <v>5.5555555555555552E-2</v>
      </c>
      <c r="T132" s="24">
        <v>270</v>
      </c>
    </row>
    <row r="133" spans="2:20" x14ac:dyDescent="0.2">
      <c r="B133" s="33" t="s">
        <v>277</v>
      </c>
      <c r="C133" s="21" t="s">
        <v>102</v>
      </c>
      <c r="D133" s="18" t="s">
        <v>197</v>
      </c>
      <c r="E133" s="23">
        <v>0.91940056703118667</v>
      </c>
      <c r="F133" s="23">
        <v>4.4552450384771165E-3</v>
      </c>
      <c r="G133" s="23">
        <v>2.0656136087484813E-2</v>
      </c>
      <c r="H133" s="23">
        <v>1.4985824220332119E-2</v>
      </c>
      <c r="I133" s="23">
        <v>1.1745646010530578E-2</v>
      </c>
      <c r="J133" s="23">
        <v>2.8756581611988661E-2</v>
      </c>
      <c r="K133" s="23">
        <v>0</v>
      </c>
      <c r="L133" s="24">
        <v>12345</v>
      </c>
      <c r="M133" s="23">
        <v>0.93877551020408168</v>
      </c>
      <c r="N133" s="23">
        <v>3.4013605442176869E-3</v>
      </c>
      <c r="O133" s="23">
        <v>1.2471655328798186E-2</v>
      </c>
      <c r="P133" s="23">
        <v>1.2471655328798186E-2</v>
      </c>
      <c r="Q133" s="23">
        <v>9.0702947845804991E-3</v>
      </c>
      <c r="R133" s="23">
        <v>2.3809523809523808E-2</v>
      </c>
      <c r="S133" s="23">
        <v>0</v>
      </c>
      <c r="T133" s="24">
        <v>4410</v>
      </c>
    </row>
    <row r="134" spans="2:20" x14ac:dyDescent="0.2">
      <c r="B134" s="33" t="s">
        <v>277</v>
      </c>
      <c r="C134" s="21" t="s">
        <v>106</v>
      </c>
      <c r="D134" s="18" t="s">
        <v>199</v>
      </c>
      <c r="E134" s="23">
        <v>0.77531050056454653</v>
      </c>
      <c r="F134" s="23">
        <v>1.2043658261196839E-2</v>
      </c>
      <c r="G134" s="23">
        <v>4.6669175762137749E-2</v>
      </c>
      <c r="H134" s="23">
        <v>1.6183665788483251E-2</v>
      </c>
      <c r="I134" s="23">
        <v>3.8765525028227325E-2</v>
      </c>
      <c r="J134" s="23">
        <v>7.7154685735792247E-2</v>
      </c>
      <c r="K134" s="23">
        <v>3.3872788859616108E-2</v>
      </c>
      <c r="L134" s="24">
        <v>13285</v>
      </c>
      <c r="M134" s="23">
        <v>0.83256528417818743</v>
      </c>
      <c r="N134" s="23">
        <v>1.0752688172043012E-2</v>
      </c>
      <c r="O134" s="23">
        <v>3.3794162826420893E-2</v>
      </c>
      <c r="P134" s="23">
        <v>1.0752688172043012E-2</v>
      </c>
      <c r="Q134" s="23">
        <v>3.2258064516129031E-2</v>
      </c>
      <c r="R134" s="23">
        <v>5.8371735791090631E-2</v>
      </c>
      <c r="S134" s="23">
        <v>2.1505376344086023E-2</v>
      </c>
      <c r="T134" s="24">
        <v>3255</v>
      </c>
    </row>
    <row r="135" spans="2:20" x14ac:dyDescent="0.2">
      <c r="B135" s="33" t="s">
        <v>277</v>
      </c>
      <c r="C135" s="21" t="s">
        <v>107</v>
      </c>
      <c r="D135" s="18" t="s">
        <v>200</v>
      </c>
      <c r="E135" s="23">
        <v>0.77079482439926061</v>
      </c>
      <c r="F135" s="23">
        <v>9.242144177449169E-3</v>
      </c>
      <c r="G135" s="23">
        <v>4.0665434380776341E-2</v>
      </c>
      <c r="H135" s="23">
        <v>1.2322858903265557E-2</v>
      </c>
      <c r="I135" s="23">
        <v>3.9433148490449786E-2</v>
      </c>
      <c r="J135" s="23">
        <v>0.12692544670363523</v>
      </c>
      <c r="K135" s="23">
        <v>6.1614294516327791E-4</v>
      </c>
      <c r="L135" s="24">
        <v>8115</v>
      </c>
      <c r="M135" s="23" t="s">
        <v>574</v>
      </c>
      <c r="N135" s="23" t="s">
        <v>574</v>
      </c>
      <c r="O135" s="23" t="s">
        <v>574</v>
      </c>
      <c r="P135" s="23" t="s">
        <v>574</v>
      </c>
      <c r="Q135" s="23" t="s">
        <v>574</v>
      </c>
      <c r="R135" s="23" t="s">
        <v>574</v>
      </c>
      <c r="S135" s="23" t="s">
        <v>574</v>
      </c>
      <c r="T135" s="24" t="s">
        <v>574</v>
      </c>
    </row>
    <row r="136" spans="2:20" x14ac:dyDescent="0.2">
      <c r="B136" s="33" t="s">
        <v>277</v>
      </c>
      <c r="C136" s="21" t="s">
        <v>112</v>
      </c>
      <c r="D136" s="18" t="s">
        <v>327</v>
      </c>
      <c r="E136" s="23" t="s">
        <v>574</v>
      </c>
      <c r="F136" s="23" t="s">
        <v>574</v>
      </c>
      <c r="G136" s="23" t="s">
        <v>574</v>
      </c>
      <c r="H136" s="23" t="s">
        <v>574</v>
      </c>
      <c r="I136" s="23" t="s">
        <v>574</v>
      </c>
      <c r="J136" s="23" t="s">
        <v>574</v>
      </c>
      <c r="K136" s="23" t="s">
        <v>574</v>
      </c>
      <c r="L136" s="24" t="s">
        <v>574</v>
      </c>
      <c r="M136" s="23" t="s">
        <v>574</v>
      </c>
      <c r="N136" s="23" t="s">
        <v>574</v>
      </c>
      <c r="O136" s="23" t="s">
        <v>574</v>
      </c>
      <c r="P136" s="23" t="s">
        <v>574</v>
      </c>
      <c r="Q136" s="23" t="s">
        <v>574</v>
      </c>
      <c r="R136" s="23" t="s">
        <v>574</v>
      </c>
      <c r="S136" s="23" t="s">
        <v>574</v>
      </c>
      <c r="T136" s="24" t="s">
        <v>574</v>
      </c>
    </row>
    <row r="137" spans="2:20" x14ac:dyDescent="0.2">
      <c r="B137" s="33" t="s">
        <v>282</v>
      </c>
      <c r="C137" s="21" t="s">
        <v>75</v>
      </c>
      <c r="D137" s="18" t="s">
        <v>179</v>
      </c>
      <c r="E137" s="23">
        <v>0.59390243902439022</v>
      </c>
      <c r="F137" s="23">
        <v>1.8292682926829267E-2</v>
      </c>
      <c r="G137" s="23">
        <v>1.9512195121951219E-2</v>
      </c>
      <c r="H137" s="23">
        <v>1.7073170731707318E-2</v>
      </c>
      <c r="I137" s="23">
        <v>3.9024390243902439E-2</v>
      </c>
      <c r="J137" s="23">
        <v>0.30975609756097561</v>
      </c>
      <c r="K137" s="23">
        <v>0</v>
      </c>
      <c r="L137" s="24">
        <v>4100</v>
      </c>
      <c r="M137" s="23">
        <v>0.59022556390977443</v>
      </c>
      <c r="N137" s="23">
        <v>2.2556390977443608E-2</v>
      </c>
      <c r="O137" s="23">
        <v>2.6315789473684209E-2</v>
      </c>
      <c r="P137" s="23">
        <v>2.2556390977443608E-2</v>
      </c>
      <c r="Q137" s="23">
        <v>4.8872180451127817E-2</v>
      </c>
      <c r="R137" s="23">
        <v>0.28947368421052633</v>
      </c>
      <c r="S137" s="23">
        <v>0</v>
      </c>
      <c r="T137" s="24">
        <v>1330</v>
      </c>
    </row>
    <row r="138" spans="2:20" x14ac:dyDescent="0.2">
      <c r="B138" s="33" t="s">
        <v>282</v>
      </c>
      <c r="C138" s="21" t="s">
        <v>77</v>
      </c>
      <c r="D138" s="18" t="s">
        <v>181</v>
      </c>
      <c r="E138" s="23">
        <v>0.83665927568366594</v>
      </c>
      <c r="F138" s="23">
        <v>8.130081300813009E-3</v>
      </c>
      <c r="G138" s="23">
        <v>8.869179600886918E-3</v>
      </c>
      <c r="H138" s="23">
        <v>2.2172949002217295E-3</v>
      </c>
      <c r="I138" s="23">
        <v>5.1736881005173688E-3</v>
      </c>
      <c r="J138" s="23">
        <v>0.13821138211382114</v>
      </c>
      <c r="K138" s="23">
        <v>7.3909830007390983E-4</v>
      </c>
      <c r="L138" s="24">
        <v>6765</v>
      </c>
      <c r="M138" s="23">
        <v>0.87356321839080464</v>
      </c>
      <c r="N138" s="23">
        <v>7.6628352490421452E-3</v>
      </c>
      <c r="O138" s="23">
        <v>7.6628352490421452E-3</v>
      </c>
      <c r="P138" s="23">
        <v>3.8314176245210726E-3</v>
      </c>
      <c r="Q138" s="23">
        <v>5.7471264367816091E-3</v>
      </c>
      <c r="R138" s="23">
        <v>0.10153256704980843</v>
      </c>
      <c r="S138" s="23">
        <v>0</v>
      </c>
      <c r="T138" s="24">
        <v>2610</v>
      </c>
    </row>
    <row r="139" spans="2:20" x14ac:dyDescent="0.2">
      <c r="B139" s="33" t="s">
        <v>282</v>
      </c>
      <c r="C139" s="21" t="s">
        <v>78</v>
      </c>
      <c r="D139" s="18" t="s">
        <v>182</v>
      </c>
      <c r="E139" s="23" t="s">
        <v>574</v>
      </c>
      <c r="F139" s="23" t="s">
        <v>574</v>
      </c>
      <c r="G139" s="23" t="s">
        <v>574</v>
      </c>
      <c r="H139" s="23" t="s">
        <v>574</v>
      </c>
      <c r="I139" s="23" t="s">
        <v>574</v>
      </c>
      <c r="J139" s="23" t="s">
        <v>574</v>
      </c>
      <c r="K139" s="23" t="s">
        <v>574</v>
      </c>
      <c r="L139" s="24" t="s">
        <v>574</v>
      </c>
      <c r="M139" s="23" t="s">
        <v>574</v>
      </c>
      <c r="N139" s="23" t="s">
        <v>574</v>
      </c>
      <c r="O139" s="23" t="s">
        <v>574</v>
      </c>
      <c r="P139" s="23" t="s">
        <v>574</v>
      </c>
      <c r="Q139" s="23" t="s">
        <v>574</v>
      </c>
      <c r="R139" s="23" t="s">
        <v>574</v>
      </c>
      <c r="S139" s="23" t="s">
        <v>574</v>
      </c>
      <c r="T139" s="24" t="s">
        <v>574</v>
      </c>
    </row>
    <row r="140" spans="2:20" x14ac:dyDescent="0.2">
      <c r="B140" s="33" t="s">
        <v>282</v>
      </c>
      <c r="C140" s="21" t="s">
        <v>81</v>
      </c>
      <c r="D140" s="18" t="s">
        <v>328</v>
      </c>
      <c r="E140" s="23">
        <v>0.86582809224318658</v>
      </c>
      <c r="F140" s="23">
        <v>8.385744234800839E-3</v>
      </c>
      <c r="G140" s="23">
        <v>1.4675052410901468E-2</v>
      </c>
      <c r="H140" s="23">
        <v>1.1530398322851153E-2</v>
      </c>
      <c r="I140" s="23">
        <v>1.0482180293501049E-2</v>
      </c>
      <c r="J140" s="23">
        <v>7.2327044025157231E-2</v>
      </c>
      <c r="K140" s="23">
        <v>1.781970649895178E-2</v>
      </c>
      <c r="L140" s="24">
        <v>4770</v>
      </c>
      <c r="M140" s="23">
        <v>0.85762711864406782</v>
      </c>
      <c r="N140" s="23">
        <v>6.7796610169491523E-3</v>
      </c>
      <c r="O140" s="23">
        <v>1.0169491525423728E-2</v>
      </c>
      <c r="P140" s="23">
        <v>6.7796610169491523E-3</v>
      </c>
      <c r="Q140" s="23">
        <v>6.7796610169491523E-3</v>
      </c>
      <c r="R140" s="23">
        <v>9.4915254237288138E-2</v>
      </c>
      <c r="S140" s="23">
        <v>2.0338983050847456E-2</v>
      </c>
      <c r="T140" s="24">
        <v>1475</v>
      </c>
    </row>
    <row r="141" spans="2:20" x14ac:dyDescent="0.2">
      <c r="B141" s="33" t="s">
        <v>282</v>
      </c>
      <c r="C141" s="21" t="s">
        <v>84</v>
      </c>
      <c r="D141" s="18" t="s">
        <v>184</v>
      </c>
      <c r="E141" s="23">
        <v>0.82048192771084338</v>
      </c>
      <c r="F141" s="23">
        <v>7.2289156626506026E-3</v>
      </c>
      <c r="G141" s="23">
        <v>1.3253012048192771E-2</v>
      </c>
      <c r="H141" s="23">
        <v>4.8192771084337354E-3</v>
      </c>
      <c r="I141" s="23">
        <v>1.9277108433734941E-2</v>
      </c>
      <c r="J141" s="23">
        <v>0.13614457831325302</v>
      </c>
      <c r="K141" s="23">
        <v>0</v>
      </c>
      <c r="L141" s="24">
        <v>4150</v>
      </c>
      <c r="M141" s="23">
        <v>0.83838383838383834</v>
      </c>
      <c r="N141" s="23">
        <v>5.0505050505050509E-3</v>
      </c>
      <c r="O141" s="23">
        <v>1.0101010101010102E-2</v>
      </c>
      <c r="P141" s="23">
        <v>5.0505050505050509E-3</v>
      </c>
      <c r="Q141" s="23">
        <v>1.0101010101010102E-2</v>
      </c>
      <c r="R141" s="23">
        <v>0.13636363636363635</v>
      </c>
      <c r="S141" s="23">
        <v>0</v>
      </c>
      <c r="T141" s="24">
        <v>990</v>
      </c>
    </row>
    <row r="142" spans="2:20" x14ac:dyDescent="0.2">
      <c r="B142" s="33" t="s">
        <v>282</v>
      </c>
      <c r="C142" s="21" t="s">
        <v>85</v>
      </c>
      <c r="D142" s="18" t="s">
        <v>185</v>
      </c>
      <c r="E142" s="23">
        <v>0.66383307573415762</v>
      </c>
      <c r="F142" s="23">
        <v>1.0046367851622875E-2</v>
      </c>
      <c r="G142" s="23">
        <v>0.2071097372488408</v>
      </c>
      <c r="H142" s="23">
        <v>6.1823802163833074E-3</v>
      </c>
      <c r="I142" s="23">
        <v>1.2364760432766615E-2</v>
      </c>
      <c r="J142" s="23">
        <v>9.8145285935085008E-2</v>
      </c>
      <c r="K142" s="23">
        <v>2.3183925811437402E-3</v>
      </c>
      <c r="L142" s="24">
        <v>12940</v>
      </c>
      <c r="M142" s="23">
        <v>0.76077885952712099</v>
      </c>
      <c r="N142" s="23">
        <v>5.5632823365785811E-3</v>
      </c>
      <c r="O142" s="23">
        <v>0.14464534075104313</v>
      </c>
      <c r="P142" s="23">
        <v>5.5632823365785811E-3</v>
      </c>
      <c r="Q142" s="23">
        <v>1.1126564673157162E-2</v>
      </c>
      <c r="R142" s="23">
        <v>7.0931849791376914E-2</v>
      </c>
      <c r="S142" s="23">
        <v>2.7816411682892906E-3</v>
      </c>
      <c r="T142" s="24">
        <v>3595</v>
      </c>
    </row>
    <row r="143" spans="2:20" x14ac:dyDescent="0.2">
      <c r="B143" s="33" t="s">
        <v>282</v>
      </c>
      <c r="C143" s="21" t="s">
        <v>89</v>
      </c>
      <c r="D143" s="18" t="s">
        <v>187</v>
      </c>
      <c r="E143" s="23">
        <v>0.81869565217391305</v>
      </c>
      <c r="F143" s="23">
        <v>1.9565217391304349E-2</v>
      </c>
      <c r="G143" s="23">
        <v>8.2608695652173908E-2</v>
      </c>
      <c r="H143" s="23">
        <v>1.6086956521739131E-2</v>
      </c>
      <c r="I143" s="23">
        <v>1.7391304347826087E-2</v>
      </c>
      <c r="J143" s="23">
        <v>2.4782608695652172E-2</v>
      </c>
      <c r="K143" s="23">
        <v>2.0869565217391306E-2</v>
      </c>
      <c r="L143" s="24">
        <v>11500</v>
      </c>
      <c r="M143" s="23">
        <v>0.86213235294117652</v>
      </c>
      <c r="N143" s="23">
        <v>1.4705882352941176E-2</v>
      </c>
      <c r="O143" s="23">
        <v>6.25E-2</v>
      </c>
      <c r="P143" s="23">
        <v>1.1029411764705883E-2</v>
      </c>
      <c r="Q143" s="23">
        <v>1.1029411764705883E-2</v>
      </c>
      <c r="R143" s="23">
        <v>2.0220588235294119E-2</v>
      </c>
      <c r="S143" s="23">
        <v>2.0220588235294119E-2</v>
      </c>
      <c r="T143" s="24">
        <v>2720</v>
      </c>
    </row>
    <row r="144" spans="2:20" x14ac:dyDescent="0.2">
      <c r="B144" s="33" t="s">
        <v>282</v>
      </c>
      <c r="C144" s="21" t="s">
        <v>73</v>
      </c>
      <c r="D144" s="18" t="s">
        <v>177</v>
      </c>
      <c r="E144" s="23">
        <v>0.78260869565217395</v>
      </c>
      <c r="F144" s="23">
        <v>1.3309671694764862E-2</v>
      </c>
      <c r="G144" s="23">
        <v>1.3309671694764862E-2</v>
      </c>
      <c r="H144" s="23">
        <v>1.8337769890564921E-2</v>
      </c>
      <c r="I144" s="23">
        <v>6.8027210884353748E-2</v>
      </c>
      <c r="J144" s="23">
        <v>6.6844128955930199E-2</v>
      </c>
      <c r="K144" s="23">
        <v>3.7267080745341616E-2</v>
      </c>
      <c r="L144" s="24">
        <v>16905</v>
      </c>
      <c r="M144" s="23">
        <v>0.82877316857899386</v>
      </c>
      <c r="N144" s="23">
        <v>1.0591350397175641E-2</v>
      </c>
      <c r="O144" s="23">
        <v>9.7087378640776691E-3</v>
      </c>
      <c r="P144" s="23">
        <v>1.500441306266549E-2</v>
      </c>
      <c r="Q144" s="23">
        <v>4.8543689320388349E-2</v>
      </c>
      <c r="R144" s="23">
        <v>6.0900264783759928E-2</v>
      </c>
      <c r="S144" s="23">
        <v>2.7360988526037071E-2</v>
      </c>
      <c r="T144" s="24">
        <v>5665</v>
      </c>
    </row>
    <row r="145" spans="2:20" x14ac:dyDescent="0.2">
      <c r="B145" s="33" t="s">
        <v>282</v>
      </c>
      <c r="C145" s="21" t="s">
        <v>426</v>
      </c>
      <c r="D145" s="18" t="s">
        <v>427</v>
      </c>
      <c r="E145" s="23">
        <v>0.68076923076923079</v>
      </c>
      <c r="F145" s="23">
        <v>1.5384615384615385E-2</v>
      </c>
      <c r="G145" s="23">
        <v>4.6153846153846156E-2</v>
      </c>
      <c r="H145" s="23">
        <v>6.9230769230769235E-2</v>
      </c>
      <c r="I145" s="23">
        <v>5.7692307692307696E-2</v>
      </c>
      <c r="J145" s="23">
        <v>0.12692307692307692</v>
      </c>
      <c r="K145" s="23">
        <v>0</v>
      </c>
      <c r="L145" s="24">
        <v>1300</v>
      </c>
      <c r="M145" s="23">
        <v>0.7142857142857143</v>
      </c>
      <c r="N145" s="23">
        <v>0</v>
      </c>
      <c r="O145" s="23">
        <v>0</v>
      </c>
      <c r="P145" s="23">
        <v>0</v>
      </c>
      <c r="Q145" s="23">
        <v>0</v>
      </c>
      <c r="R145" s="23">
        <v>0</v>
      </c>
      <c r="S145" s="23">
        <v>0</v>
      </c>
      <c r="T145" s="24">
        <v>35</v>
      </c>
    </row>
    <row r="146" spans="2:20" x14ac:dyDescent="0.2">
      <c r="B146" s="33" t="s">
        <v>282</v>
      </c>
      <c r="C146" s="21" t="s">
        <v>91</v>
      </c>
      <c r="D146" s="18" t="s">
        <v>189</v>
      </c>
      <c r="E146" s="23">
        <v>0.57353202057832176</v>
      </c>
      <c r="F146" s="23">
        <v>4.1511442256519426E-2</v>
      </c>
      <c r="G146" s="23">
        <v>0.16941635621784637</v>
      </c>
      <c r="H146" s="23">
        <v>8.8167464963633133E-2</v>
      </c>
      <c r="I146" s="23">
        <v>6.7943941813021116E-2</v>
      </c>
      <c r="J146" s="23">
        <v>5.0204009224764944E-2</v>
      </c>
      <c r="K146" s="23">
        <v>9.4021642717757679E-3</v>
      </c>
      <c r="L146" s="24">
        <v>28185</v>
      </c>
      <c r="M146" s="23" t="s">
        <v>574</v>
      </c>
      <c r="N146" s="23" t="s">
        <v>574</v>
      </c>
      <c r="O146" s="23" t="s">
        <v>574</v>
      </c>
      <c r="P146" s="23" t="s">
        <v>574</v>
      </c>
      <c r="Q146" s="23" t="s">
        <v>574</v>
      </c>
      <c r="R146" s="23" t="s">
        <v>574</v>
      </c>
      <c r="S146" s="23" t="s">
        <v>574</v>
      </c>
      <c r="T146" s="24" t="s">
        <v>574</v>
      </c>
    </row>
    <row r="147" spans="2:20" x14ac:dyDescent="0.2">
      <c r="B147" s="33" t="s">
        <v>282</v>
      </c>
      <c r="C147" s="21" t="s">
        <v>103</v>
      </c>
      <c r="D147" s="18" t="s">
        <v>425</v>
      </c>
      <c r="E147" s="23">
        <v>0.91250387837418556</v>
      </c>
      <c r="F147" s="23">
        <v>9.3080980452994108E-3</v>
      </c>
      <c r="G147" s="23">
        <v>1.1169717654359293E-2</v>
      </c>
      <c r="H147" s="23">
        <v>5.8951287620229598E-3</v>
      </c>
      <c r="I147" s="23">
        <v>8.0670183059261564E-3</v>
      </c>
      <c r="J147" s="23">
        <v>2.4201054917778467E-2</v>
      </c>
      <c r="K147" s="23">
        <v>2.8544834005584861E-2</v>
      </c>
      <c r="L147" s="24">
        <v>16115</v>
      </c>
      <c r="M147" s="23" t="s">
        <v>574</v>
      </c>
      <c r="N147" s="23" t="s">
        <v>574</v>
      </c>
      <c r="O147" s="23" t="s">
        <v>574</v>
      </c>
      <c r="P147" s="23" t="s">
        <v>574</v>
      </c>
      <c r="Q147" s="23" t="s">
        <v>574</v>
      </c>
      <c r="R147" s="23" t="s">
        <v>574</v>
      </c>
      <c r="S147" s="23" t="s">
        <v>574</v>
      </c>
      <c r="T147" s="24" t="s">
        <v>574</v>
      </c>
    </row>
    <row r="148" spans="2:20" x14ac:dyDescent="0.2">
      <c r="B148" s="33" t="s">
        <v>282</v>
      </c>
      <c r="C148" s="21" t="s">
        <v>92</v>
      </c>
      <c r="D148" s="18" t="s">
        <v>190</v>
      </c>
      <c r="E148" s="23">
        <v>0.84599999999999997</v>
      </c>
      <c r="F148" s="23">
        <v>9.3333333333333341E-3</v>
      </c>
      <c r="G148" s="23">
        <v>1.8666666666666668E-2</v>
      </c>
      <c r="H148" s="23">
        <v>0.01</v>
      </c>
      <c r="I148" s="23">
        <v>0.01</v>
      </c>
      <c r="J148" s="23">
        <v>5.3333333333333337E-2</v>
      </c>
      <c r="K148" s="23">
        <v>5.2666666666666667E-2</v>
      </c>
      <c r="L148" s="24">
        <v>7500</v>
      </c>
      <c r="M148" s="23">
        <v>0.878</v>
      </c>
      <c r="N148" s="23">
        <v>6.0000000000000001E-3</v>
      </c>
      <c r="O148" s="23">
        <v>1.2E-2</v>
      </c>
      <c r="P148" s="23">
        <v>8.0000000000000002E-3</v>
      </c>
      <c r="Q148" s="23">
        <v>8.0000000000000002E-3</v>
      </c>
      <c r="R148" s="23">
        <v>5.1999999999999998E-2</v>
      </c>
      <c r="S148" s="23">
        <v>3.5999999999999997E-2</v>
      </c>
      <c r="T148" s="24">
        <v>2500</v>
      </c>
    </row>
    <row r="149" spans="2:20" x14ac:dyDescent="0.2">
      <c r="B149" s="33" t="s">
        <v>282</v>
      </c>
      <c r="C149" s="21" t="s">
        <v>98</v>
      </c>
      <c r="D149" s="18" t="s">
        <v>329</v>
      </c>
      <c r="E149" s="23">
        <v>0.73127204814276825</v>
      </c>
      <c r="F149" s="23">
        <v>1.7638514214567337E-2</v>
      </c>
      <c r="G149" s="23">
        <v>0.14401328076364392</v>
      </c>
      <c r="H149" s="23">
        <v>3.320190910977381E-2</v>
      </c>
      <c r="I149" s="23">
        <v>2.4901431832330359E-2</v>
      </c>
      <c r="J149" s="23">
        <v>4.3785017638514216E-2</v>
      </c>
      <c r="K149" s="23">
        <v>5.1877982984021584E-3</v>
      </c>
      <c r="L149" s="24">
        <v>24095</v>
      </c>
      <c r="M149" s="23">
        <v>0.79060124395300624</v>
      </c>
      <c r="N149" s="23">
        <v>1.2439530062197651E-2</v>
      </c>
      <c r="O149" s="23">
        <v>0.1161022805805114</v>
      </c>
      <c r="P149" s="23">
        <v>2.9025570145127851E-2</v>
      </c>
      <c r="Q149" s="23">
        <v>2.21147201105736E-2</v>
      </c>
      <c r="R149" s="23">
        <v>2.5570145127850726E-2</v>
      </c>
      <c r="S149" s="23">
        <v>3.4554250172771253E-3</v>
      </c>
      <c r="T149" s="24">
        <v>7235</v>
      </c>
    </row>
    <row r="150" spans="2:20" x14ac:dyDescent="0.2">
      <c r="B150" s="33" t="s">
        <v>282</v>
      </c>
      <c r="C150" s="21" t="s">
        <v>104</v>
      </c>
      <c r="D150" s="18" t="s">
        <v>198</v>
      </c>
      <c r="E150" s="23">
        <v>0.84983818770226538</v>
      </c>
      <c r="F150" s="23">
        <v>1.1650485436893204E-2</v>
      </c>
      <c r="G150" s="23">
        <v>2.9773462783171521E-2</v>
      </c>
      <c r="H150" s="23">
        <v>7.119741100323625E-3</v>
      </c>
      <c r="I150" s="23">
        <v>1.4886731391585761E-2</v>
      </c>
      <c r="J150" s="23">
        <v>8.7378640776699032E-2</v>
      </c>
      <c r="K150" s="23">
        <v>0</v>
      </c>
      <c r="L150" s="24">
        <v>7725</v>
      </c>
      <c r="M150" s="23">
        <v>0.8716981132075472</v>
      </c>
      <c r="N150" s="23">
        <v>7.5471698113207548E-3</v>
      </c>
      <c r="O150" s="23">
        <v>2.4528301886792454E-2</v>
      </c>
      <c r="P150" s="23">
        <v>7.5471698113207548E-3</v>
      </c>
      <c r="Q150" s="23">
        <v>1.1320754716981131E-2</v>
      </c>
      <c r="R150" s="23">
        <v>7.7358490566037733E-2</v>
      </c>
      <c r="S150" s="23">
        <v>0</v>
      </c>
      <c r="T150" s="24">
        <v>2650</v>
      </c>
    </row>
    <row r="151" spans="2:20" x14ac:dyDescent="0.2">
      <c r="B151" s="33" t="s">
        <v>282</v>
      </c>
      <c r="C151" s="21" t="s">
        <v>105</v>
      </c>
      <c r="D151" s="18" t="s">
        <v>331</v>
      </c>
      <c r="E151" s="23">
        <v>0.70577281191806329</v>
      </c>
      <c r="F151" s="23">
        <v>1.2414649286157667E-2</v>
      </c>
      <c r="G151" s="23">
        <v>6.0831781502172562E-2</v>
      </c>
      <c r="H151" s="23">
        <v>1.3656114214773432E-2</v>
      </c>
      <c r="I151" s="23">
        <v>1.5518311607697082E-2</v>
      </c>
      <c r="J151" s="23">
        <v>3.2278088144009932E-2</v>
      </c>
      <c r="K151" s="23">
        <v>0.16014897579143389</v>
      </c>
      <c r="L151" s="24">
        <v>8055</v>
      </c>
      <c r="M151" s="23">
        <v>0.75595238095238093</v>
      </c>
      <c r="N151" s="23">
        <v>3.968253968253968E-3</v>
      </c>
      <c r="O151" s="23">
        <v>4.7619047619047616E-2</v>
      </c>
      <c r="P151" s="23">
        <v>1.1904761904761904E-2</v>
      </c>
      <c r="Q151" s="23">
        <v>1.5873015873015872E-2</v>
      </c>
      <c r="R151" s="23">
        <v>2.976190476190476E-2</v>
      </c>
      <c r="S151" s="23">
        <v>0.13293650793650794</v>
      </c>
      <c r="T151" s="24">
        <v>2520</v>
      </c>
    </row>
    <row r="152" spans="2:20" x14ac:dyDescent="0.2">
      <c r="B152" s="33" t="s">
        <v>282</v>
      </c>
      <c r="C152" s="21" t="s">
        <v>108</v>
      </c>
      <c r="D152" s="18" t="s">
        <v>332</v>
      </c>
      <c r="E152" s="23">
        <v>0.77186963979416812</v>
      </c>
      <c r="F152" s="23">
        <v>4.5740423098913664E-3</v>
      </c>
      <c r="G152" s="23">
        <v>8.5763293310463125E-3</v>
      </c>
      <c r="H152" s="23">
        <v>3.4305317324185248E-3</v>
      </c>
      <c r="I152" s="23">
        <v>8.5763293310463125E-3</v>
      </c>
      <c r="J152" s="23">
        <v>0.11892510005717553</v>
      </c>
      <c r="K152" s="23">
        <v>8.290451686678102E-2</v>
      </c>
      <c r="L152" s="24">
        <v>8745</v>
      </c>
      <c r="M152" s="23">
        <v>0.80204778156996592</v>
      </c>
      <c r="N152" s="23">
        <v>3.4129692832764505E-3</v>
      </c>
      <c r="O152" s="23">
        <v>6.8259385665529011E-3</v>
      </c>
      <c r="P152" s="23">
        <v>3.4129692832764505E-3</v>
      </c>
      <c r="Q152" s="23">
        <v>5.1194539249146756E-3</v>
      </c>
      <c r="R152" s="23">
        <v>0.12457337883959044</v>
      </c>
      <c r="S152" s="23">
        <v>5.4607508532423209E-2</v>
      </c>
      <c r="T152" s="24">
        <v>2930</v>
      </c>
    </row>
    <row r="153" spans="2:20" x14ac:dyDescent="0.2">
      <c r="B153" s="33" t="s">
        <v>282</v>
      </c>
      <c r="C153" s="21" t="s">
        <v>109</v>
      </c>
      <c r="D153" s="18" t="s">
        <v>333</v>
      </c>
      <c r="E153" s="23">
        <v>0.8074906367041198</v>
      </c>
      <c r="F153" s="23">
        <v>5.9925093632958804E-3</v>
      </c>
      <c r="G153" s="23">
        <v>1.647940074906367E-2</v>
      </c>
      <c r="H153" s="23">
        <v>5.2434456928838954E-3</v>
      </c>
      <c r="I153" s="23">
        <v>5.6928838951310859E-2</v>
      </c>
      <c r="J153" s="23">
        <v>0.10786516853932585</v>
      </c>
      <c r="K153" s="23">
        <v>0</v>
      </c>
      <c r="L153" s="24">
        <v>6675</v>
      </c>
      <c r="M153" s="23">
        <v>0.82295719844357973</v>
      </c>
      <c r="N153" s="23">
        <v>5.8365758754863814E-3</v>
      </c>
      <c r="O153" s="23">
        <v>1.3618677042801557E-2</v>
      </c>
      <c r="P153" s="23">
        <v>5.8365758754863814E-3</v>
      </c>
      <c r="Q153" s="23">
        <v>4.2801556420233464E-2</v>
      </c>
      <c r="R153" s="23">
        <v>0.10894941634241245</v>
      </c>
      <c r="S153" s="23">
        <v>0</v>
      </c>
      <c r="T153" s="24">
        <v>2570</v>
      </c>
    </row>
    <row r="154" spans="2:20" x14ac:dyDescent="0.2">
      <c r="B154" s="33" t="s">
        <v>282</v>
      </c>
      <c r="C154" s="21" t="s">
        <v>110</v>
      </c>
      <c r="D154" s="18" t="s">
        <v>201</v>
      </c>
      <c r="E154" s="23">
        <v>0.89839572192513373</v>
      </c>
      <c r="F154" s="23">
        <v>9.3582887700534752E-3</v>
      </c>
      <c r="G154" s="23">
        <v>1.6711229946524065E-2</v>
      </c>
      <c r="H154" s="23">
        <v>6.6844919786096255E-3</v>
      </c>
      <c r="I154" s="23">
        <v>9.3582887700534752E-3</v>
      </c>
      <c r="J154" s="23">
        <v>5.8155080213903747E-2</v>
      </c>
      <c r="K154" s="23">
        <v>1.3368983957219251E-3</v>
      </c>
      <c r="L154" s="24">
        <v>7480</v>
      </c>
      <c r="M154" s="23">
        <v>0.90343347639484983</v>
      </c>
      <c r="N154" s="23">
        <v>6.4377682403433476E-3</v>
      </c>
      <c r="O154" s="23">
        <v>1.7167381974248927E-2</v>
      </c>
      <c r="P154" s="23">
        <v>4.2918454935622317E-3</v>
      </c>
      <c r="Q154" s="23">
        <v>8.5836909871244635E-3</v>
      </c>
      <c r="R154" s="23">
        <v>6.2231759656652362E-2</v>
      </c>
      <c r="S154" s="23">
        <v>0</v>
      </c>
      <c r="T154" s="24">
        <v>2330</v>
      </c>
    </row>
    <row r="155" spans="2:20" x14ac:dyDescent="0.2">
      <c r="B155" s="33" t="s">
        <v>282</v>
      </c>
      <c r="C155" s="21" t="s">
        <v>111</v>
      </c>
      <c r="D155" s="18" t="s">
        <v>334</v>
      </c>
      <c r="E155" s="23">
        <v>0.91526661796932063</v>
      </c>
      <c r="F155" s="23">
        <v>1.168736303871439E-2</v>
      </c>
      <c r="G155" s="23">
        <v>1.5339663988312637E-2</v>
      </c>
      <c r="H155" s="23">
        <v>2.1183345507669833E-2</v>
      </c>
      <c r="I155" s="23">
        <v>2.3374726077428781E-2</v>
      </c>
      <c r="J155" s="23">
        <v>5.8436815193571951E-3</v>
      </c>
      <c r="K155" s="23">
        <v>8.0350620891161424E-3</v>
      </c>
      <c r="L155" s="24">
        <v>6845</v>
      </c>
      <c r="M155" s="23">
        <v>0.93814432989690721</v>
      </c>
      <c r="N155" s="23">
        <v>4.1237113402061857E-3</v>
      </c>
      <c r="O155" s="23">
        <v>1.2371134020618556E-2</v>
      </c>
      <c r="P155" s="23">
        <v>1.6494845360824743E-2</v>
      </c>
      <c r="Q155" s="23">
        <v>1.6494845360824743E-2</v>
      </c>
      <c r="R155" s="23">
        <v>6.1855670103092781E-3</v>
      </c>
      <c r="S155" s="23">
        <v>6.1855670103092781E-3</v>
      </c>
      <c r="T155" s="24">
        <v>2425</v>
      </c>
    </row>
    <row r="156" spans="2:20" x14ac:dyDescent="0.2">
      <c r="B156" s="33" t="s">
        <v>286</v>
      </c>
      <c r="C156" s="21" t="s">
        <v>113</v>
      </c>
      <c r="D156" s="18" t="s">
        <v>335</v>
      </c>
      <c r="E156" s="23">
        <v>0.63767313019390581</v>
      </c>
      <c r="F156" s="23">
        <v>1.4958448753462604E-2</v>
      </c>
      <c r="G156" s="23">
        <v>7.1468144044321336E-2</v>
      </c>
      <c r="H156" s="23">
        <v>1.218836565096953E-2</v>
      </c>
      <c r="I156" s="23">
        <v>6.3157894736842107E-2</v>
      </c>
      <c r="J156" s="23">
        <v>0.18670360110803325</v>
      </c>
      <c r="K156" s="23">
        <v>1.3850415512465374E-2</v>
      </c>
      <c r="L156" s="24">
        <v>9025</v>
      </c>
      <c r="M156" s="23">
        <v>0.64335664335664333</v>
      </c>
      <c r="N156" s="23">
        <v>6.993006993006993E-3</v>
      </c>
      <c r="O156" s="23">
        <v>6.2937062937062943E-2</v>
      </c>
      <c r="P156" s="23">
        <v>1.3986013986013986E-2</v>
      </c>
      <c r="Q156" s="23">
        <v>4.8951048951048952E-2</v>
      </c>
      <c r="R156" s="23">
        <v>0.20979020979020979</v>
      </c>
      <c r="S156" s="23">
        <v>1.3986013986013986E-2</v>
      </c>
      <c r="T156" s="24">
        <v>715</v>
      </c>
    </row>
    <row r="157" spans="2:20" x14ac:dyDescent="0.2">
      <c r="B157" s="33" t="s">
        <v>286</v>
      </c>
      <c r="C157" s="21" t="s">
        <v>114</v>
      </c>
      <c r="D157" s="18" t="s">
        <v>202</v>
      </c>
      <c r="E157" s="23">
        <v>0.42129105322763305</v>
      </c>
      <c r="F157" s="23">
        <v>1.7553793884484713E-2</v>
      </c>
      <c r="G157" s="23">
        <v>6.2853907134767836E-2</v>
      </c>
      <c r="H157" s="23">
        <v>1.5855039637599093E-2</v>
      </c>
      <c r="I157" s="23">
        <v>8.4937712344280852E-3</v>
      </c>
      <c r="J157" s="23">
        <v>2.6613816534541337E-2</v>
      </c>
      <c r="K157" s="23">
        <v>0.44733861834654587</v>
      </c>
      <c r="L157" s="24">
        <v>8830</v>
      </c>
      <c r="M157" s="23" t="s">
        <v>574</v>
      </c>
      <c r="N157" s="23" t="s">
        <v>574</v>
      </c>
      <c r="O157" s="23" t="s">
        <v>574</v>
      </c>
      <c r="P157" s="23" t="s">
        <v>574</v>
      </c>
      <c r="Q157" s="23" t="s">
        <v>574</v>
      </c>
      <c r="R157" s="23" t="s">
        <v>574</v>
      </c>
      <c r="S157" s="23" t="s">
        <v>574</v>
      </c>
      <c r="T157" s="24" t="s">
        <v>574</v>
      </c>
    </row>
    <row r="158" spans="2:20" x14ac:dyDescent="0.2">
      <c r="B158" s="33" t="s">
        <v>286</v>
      </c>
      <c r="C158" s="21" t="s">
        <v>115</v>
      </c>
      <c r="D158" s="18" t="s">
        <v>336</v>
      </c>
      <c r="E158" s="23">
        <v>0.69770916334661359</v>
      </c>
      <c r="F158" s="23">
        <v>2.6892430278884463E-2</v>
      </c>
      <c r="G158" s="23">
        <v>7.8187250996015936E-2</v>
      </c>
      <c r="H158" s="23">
        <v>7.5199203187250999E-2</v>
      </c>
      <c r="I158" s="23">
        <v>2.2410358565737053E-2</v>
      </c>
      <c r="J158" s="23">
        <v>0.10009960159362549</v>
      </c>
      <c r="K158" s="23">
        <v>0</v>
      </c>
      <c r="L158" s="24">
        <v>10040</v>
      </c>
      <c r="M158" s="23" t="s">
        <v>574</v>
      </c>
      <c r="N158" s="23" t="s">
        <v>574</v>
      </c>
      <c r="O158" s="23" t="s">
        <v>574</v>
      </c>
      <c r="P158" s="23" t="s">
        <v>574</v>
      </c>
      <c r="Q158" s="23" t="s">
        <v>574</v>
      </c>
      <c r="R158" s="23" t="s">
        <v>574</v>
      </c>
      <c r="S158" s="23" t="s">
        <v>574</v>
      </c>
      <c r="T158" s="24" t="s">
        <v>574</v>
      </c>
    </row>
    <row r="159" spans="2:20" x14ac:dyDescent="0.2">
      <c r="B159" s="33" t="s">
        <v>286</v>
      </c>
      <c r="C159" s="21" t="s">
        <v>116</v>
      </c>
      <c r="D159" s="18" t="s">
        <v>203</v>
      </c>
      <c r="E159" s="23">
        <v>0.7980214344600165</v>
      </c>
      <c r="F159" s="23">
        <v>1.5663643858202802E-2</v>
      </c>
      <c r="G159" s="23">
        <v>1.3602638087386645E-2</v>
      </c>
      <c r="H159" s="23">
        <v>9.0684253915910961E-3</v>
      </c>
      <c r="I159" s="23">
        <v>1.5663643858202802E-2</v>
      </c>
      <c r="J159" s="23">
        <v>5.8120362737015666E-2</v>
      </c>
      <c r="K159" s="23">
        <v>8.9447650453421276E-2</v>
      </c>
      <c r="L159" s="24">
        <v>12130</v>
      </c>
      <c r="M159" s="23">
        <v>0.80598802395209579</v>
      </c>
      <c r="N159" s="23">
        <v>1.437125748502994E-2</v>
      </c>
      <c r="O159" s="23">
        <v>1.0778443113772455E-2</v>
      </c>
      <c r="P159" s="23">
        <v>9.5808383233532933E-3</v>
      </c>
      <c r="Q159" s="23">
        <v>1.437125748502994E-2</v>
      </c>
      <c r="R159" s="23">
        <v>6.3473053892215567E-2</v>
      </c>
      <c r="S159" s="23">
        <v>8.1437125748502995E-2</v>
      </c>
      <c r="T159" s="24">
        <v>4175</v>
      </c>
    </row>
    <row r="160" spans="2:20" x14ac:dyDescent="0.2">
      <c r="B160" s="33" t="s">
        <v>286</v>
      </c>
      <c r="C160" s="21" t="s">
        <v>117</v>
      </c>
      <c r="D160" s="18" t="s">
        <v>204</v>
      </c>
      <c r="E160" s="23">
        <v>0.74769975786924936</v>
      </c>
      <c r="F160" s="23">
        <v>1.1622276029055689E-2</v>
      </c>
      <c r="G160" s="23">
        <v>1.4043583535108959E-2</v>
      </c>
      <c r="H160" s="23">
        <v>8.2324455205811144E-3</v>
      </c>
      <c r="I160" s="23">
        <v>7.7481840193704601E-3</v>
      </c>
      <c r="J160" s="23">
        <v>0.21065375302663439</v>
      </c>
      <c r="K160" s="23">
        <v>0</v>
      </c>
      <c r="L160" s="24">
        <v>10325</v>
      </c>
      <c r="M160" s="23">
        <v>0.73469387755102045</v>
      </c>
      <c r="N160" s="23">
        <v>8.1632653061224497E-3</v>
      </c>
      <c r="O160" s="23">
        <v>1.020408163265306E-2</v>
      </c>
      <c r="P160" s="23">
        <v>6.1224489795918364E-3</v>
      </c>
      <c r="Q160" s="23">
        <v>8.1632653061224497E-3</v>
      </c>
      <c r="R160" s="23">
        <v>0.23469387755102042</v>
      </c>
      <c r="S160" s="23">
        <v>0</v>
      </c>
      <c r="T160" s="24">
        <v>2450</v>
      </c>
    </row>
    <row r="161" spans="2:20" x14ac:dyDescent="0.2">
      <c r="B161" s="33" t="s">
        <v>286</v>
      </c>
      <c r="C161" s="21" t="s">
        <v>118</v>
      </c>
      <c r="D161" s="18" t="s">
        <v>205</v>
      </c>
      <c r="E161" s="23">
        <v>0.64846496367471296</v>
      </c>
      <c r="F161" s="23">
        <v>1.9451605343332554E-2</v>
      </c>
      <c r="G161" s="23">
        <v>0.18186079212561518</v>
      </c>
      <c r="H161" s="23">
        <v>2.8357159596906493E-2</v>
      </c>
      <c r="I161" s="23">
        <v>4.2184204359034451E-2</v>
      </c>
      <c r="J161" s="23">
        <v>4.7808764940239043E-2</v>
      </c>
      <c r="K161" s="23">
        <v>3.1872509960159362E-2</v>
      </c>
      <c r="L161" s="24">
        <v>21335</v>
      </c>
      <c r="M161" s="23">
        <v>0.73765996343692875</v>
      </c>
      <c r="N161" s="23">
        <v>1.3711151736745886E-2</v>
      </c>
      <c r="O161" s="23">
        <v>0.12614259597806216</v>
      </c>
      <c r="P161" s="23">
        <v>2.1937842778793418E-2</v>
      </c>
      <c r="Q161" s="23">
        <v>3.4734917733089579E-2</v>
      </c>
      <c r="R161" s="23">
        <v>5.0274223034734916E-2</v>
      </c>
      <c r="S161" s="23">
        <v>1.4625228519195612E-2</v>
      </c>
      <c r="T161" s="24">
        <v>5470</v>
      </c>
    </row>
    <row r="162" spans="2:20" x14ac:dyDescent="0.2">
      <c r="B162" s="33" t="s">
        <v>286</v>
      </c>
      <c r="C162" s="21" t="s">
        <v>119</v>
      </c>
      <c r="D162" s="18" t="s">
        <v>206</v>
      </c>
      <c r="E162" s="23">
        <v>0.82095158597662776</v>
      </c>
      <c r="F162" s="23">
        <v>1.5025041736227046E-2</v>
      </c>
      <c r="G162" s="23">
        <v>3.1302170283806344E-2</v>
      </c>
      <c r="H162" s="23">
        <v>1.62771285475793E-2</v>
      </c>
      <c r="I162" s="23">
        <v>3.6727879799666109E-2</v>
      </c>
      <c r="J162" s="23">
        <v>1.0851419031719533E-2</v>
      </c>
      <c r="K162" s="23">
        <v>6.8864774624373959E-2</v>
      </c>
      <c r="L162" s="24">
        <v>11980</v>
      </c>
      <c r="M162" s="23">
        <v>0.82750000000000001</v>
      </c>
      <c r="N162" s="23">
        <v>8.7500000000000008E-3</v>
      </c>
      <c r="O162" s="23">
        <v>2.6249999999999999E-2</v>
      </c>
      <c r="P162" s="23">
        <v>1.4999999999999999E-2</v>
      </c>
      <c r="Q162" s="23">
        <v>3.2500000000000001E-2</v>
      </c>
      <c r="R162" s="23">
        <v>1.2500000000000001E-2</v>
      </c>
      <c r="S162" s="23">
        <v>7.7499999999999999E-2</v>
      </c>
      <c r="T162" s="24">
        <v>4000</v>
      </c>
    </row>
    <row r="163" spans="2:20" x14ac:dyDescent="0.2">
      <c r="B163" s="33" t="s">
        <v>286</v>
      </c>
      <c r="C163" s="21" t="s">
        <v>120</v>
      </c>
      <c r="D163" s="18" t="s">
        <v>337</v>
      </c>
      <c r="E163" s="23">
        <v>0.95458593054318785</v>
      </c>
      <c r="F163" s="23">
        <v>1.4247551202137132E-2</v>
      </c>
      <c r="G163" s="23">
        <v>8.9047195013357075E-3</v>
      </c>
      <c r="H163" s="23">
        <v>4.4523597506678537E-3</v>
      </c>
      <c r="I163" s="23">
        <v>4.4523597506678537E-3</v>
      </c>
      <c r="J163" s="23">
        <v>1.068566340160285E-2</v>
      </c>
      <c r="K163" s="23">
        <v>2.6714158504007124E-3</v>
      </c>
      <c r="L163" s="24">
        <v>5615</v>
      </c>
      <c r="M163" s="23">
        <v>0.96491228070175439</v>
      </c>
      <c r="N163" s="23">
        <v>8.771929824561403E-3</v>
      </c>
      <c r="O163" s="23">
        <v>4.3859649122807015E-3</v>
      </c>
      <c r="P163" s="23">
        <v>0</v>
      </c>
      <c r="Q163" s="23">
        <v>4.3859649122807015E-3</v>
      </c>
      <c r="R163" s="23">
        <v>8.771929824561403E-3</v>
      </c>
      <c r="S163" s="23">
        <v>4.3859649122807015E-3</v>
      </c>
      <c r="T163" s="24">
        <v>1140</v>
      </c>
    </row>
    <row r="164" spans="2:20" x14ac:dyDescent="0.2">
      <c r="B164" s="33" t="s">
        <v>286</v>
      </c>
      <c r="C164" s="21" t="s">
        <v>121</v>
      </c>
      <c r="D164" s="18" t="s">
        <v>338</v>
      </c>
      <c r="E164" s="23">
        <v>0.88377952755905509</v>
      </c>
      <c r="F164" s="23">
        <v>2.2992125984251967E-2</v>
      </c>
      <c r="G164" s="23">
        <v>3.2125984251968505E-2</v>
      </c>
      <c r="H164" s="23">
        <v>2.1102362204724411E-2</v>
      </c>
      <c r="I164" s="23">
        <v>1.5748031496062992E-2</v>
      </c>
      <c r="J164" s="23">
        <v>1.3543307086614173E-2</v>
      </c>
      <c r="K164" s="23">
        <v>1.1023622047244094E-2</v>
      </c>
      <c r="L164" s="24">
        <v>15875</v>
      </c>
      <c r="M164" s="23">
        <v>0.90678824721377915</v>
      </c>
      <c r="N164" s="23">
        <v>1.7223910840932118E-2</v>
      </c>
      <c r="O164" s="23">
        <v>2.2289766970618033E-2</v>
      </c>
      <c r="P164" s="23">
        <v>1.2158054711246201E-2</v>
      </c>
      <c r="Q164" s="23">
        <v>1.1144883485309016E-2</v>
      </c>
      <c r="R164" s="23">
        <v>1.5197568389057751E-2</v>
      </c>
      <c r="S164" s="23">
        <v>1.5197568389057751E-2</v>
      </c>
      <c r="T164" s="24">
        <v>4935</v>
      </c>
    </row>
    <row r="165" spans="2:20" x14ac:dyDescent="0.2">
      <c r="B165" s="33" t="s">
        <v>286</v>
      </c>
      <c r="C165" s="21" t="s">
        <v>122</v>
      </c>
      <c r="D165" s="18" t="s">
        <v>207</v>
      </c>
      <c r="E165" s="23">
        <v>0.80715123094958974</v>
      </c>
      <c r="F165" s="23">
        <v>2.0515826494724502E-2</v>
      </c>
      <c r="G165" s="23">
        <v>3.9273153575615477E-2</v>
      </c>
      <c r="H165" s="23">
        <v>5.2754982415005862E-2</v>
      </c>
      <c r="I165" s="23">
        <v>1.6412661195779603E-2</v>
      </c>
      <c r="J165" s="23">
        <v>6.3892145369284878E-2</v>
      </c>
      <c r="K165" s="23">
        <v>5.8616647127784287E-4</v>
      </c>
      <c r="L165" s="24">
        <v>8530</v>
      </c>
      <c r="M165" s="23">
        <v>0.82505399568034554</v>
      </c>
      <c r="N165" s="23">
        <v>1.7278617710583154E-2</v>
      </c>
      <c r="O165" s="23">
        <v>3.4557235421166309E-2</v>
      </c>
      <c r="P165" s="23">
        <v>4.3196544276457881E-2</v>
      </c>
      <c r="Q165" s="23">
        <v>1.2958963282937365E-2</v>
      </c>
      <c r="R165" s="23">
        <v>6.6954643628509725E-2</v>
      </c>
      <c r="S165" s="23">
        <v>0</v>
      </c>
      <c r="T165" s="24">
        <v>2315</v>
      </c>
    </row>
    <row r="166" spans="2:20" x14ac:dyDescent="0.2">
      <c r="B166" s="33" t="s">
        <v>286</v>
      </c>
      <c r="C166" s="21" t="s">
        <v>123</v>
      </c>
      <c r="D166" s="18" t="s">
        <v>208</v>
      </c>
      <c r="E166" s="23">
        <v>0.7084826762246117</v>
      </c>
      <c r="F166" s="23">
        <v>1.8717642373556352E-2</v>
      </c>
      <c r="G166" s="23">
        <v>5.4559936280366386E-2</v>
      </c>
      <c r="H166" s="23">
        <v>2.1505376344086023E-2</v>
      </c>
      <c r="I166" s="23">
        <v>3.1859816806053362E-2</v>
      </c>
      <c r="J166" s="23">
        <v>0.14814814814814814</v>
      </c>
      <c r="K166" s="23">
        <v>1.632815611310235E-2</v>
      </c>
      <c r="L166" s="24">
        <v>12555</v>
      </c>
      <c r="M166" s="23">
        <v>0.7236503856041131</v>
      </c>
      <c r="N166" s="23">
        <v>1.2853470437017995E-2</v>
      </c>
      <c r="O166" s="23">
        <v>4.3701799485861184E-2</v>
      </c>
      <c r="P166" s="23">
        <v>1.6709511568123392E-2</v>
      </c>
      <c r="Q166" s="23">
        <v>2.6992287917737789E-2</v>
      </c>
      <c r="R166" s="23">
        <v>0.16066838046272494</v>
      </c>
      <c r="S166" s="23">
        <v>1.4138817480719794E-2</v>
      </c>
      <c r="T166" s="24">
        <v>3890</v>
      </c>
    </row>
    <row r="167" spans="2:20" x14ac:dyDescent="0.2">
      <c r="B167" s="33" t="s">
        <v>286</v>
      </c>
      <c r="C167" s="21" t="s">
        <v>124</v>
      </c>
      <c r="D167" s="18" t="s">
        <v>339</v>
      </c>
      <c r="E167" s="23">
        <v>0.70733903647005858</v>
      </c>
      <c r="F167" s="23">
        <v>5.4029716343989191E-3</v>
      </c>
      <c r="G167" s="23">
        <v>1.3507429085997299E-2</v>
      </c>
      <c r="H167" s="23">
        <v>9.4552003601981096E-3</v>
      </c>
      <c r="I167" s="23">
        <v>8.5547050877982887E-3</v>
      </c>
      <c r="J167" s="23">
        <v>0.20351193156235931</v>
      </c>
      <c r="K167" s="23">
        <v>5.1778478162989645E-2</v>
      </c>
      <c r="L167" s="24">
        <v>11105</v>
      </c>
      <c r="M167" s="23">
        <v>0.74277854195323245</v>
      </c>
      <c r="N167" s="23">
        <v>4.1265474552957355E-3</v>
      </c>
      <c r="O167" s="23">
        <v>9.6286107290233843E-3</v>
      </c>
      <c r="P167" s="23">
        <v>8.253094910591471E-3</v>
      </c>
      <c r="Q167" s="23">
        <v>5.5020632737276479E-3</v>
      </c>
      <c r="R167" s="23">
        <v>0.22696011004126548</v>
      </c>
      <c r="S167" s="23">
        <v>4.1265474552957355E-3</v>
      </c>
      <c r="T167" s="24">
        <v>3635</v>
      </c>
    </row>
    <row r="168" spans="2:20" x14ac:dyDescent="0.2">
      <c r="B168" s="33" t="s">
        <v>286</v>
      </c>
      <c r="C168" s="21" t="s">
        <v>125</v>
      </c>
      <c r="D168" s="18" t="s">
        <v>209</v>
      </c>
      <c r="E168" s="23">
        <v>0.56583242655059851</v>
      </c>
      <c r="F168" s="23">
        <v>1.4508523757707652E-2</v>
      </c>
      <c r="G168" s="23">
        <v>7.8708741385564024E-2</v>
      </c>
      <c r="H168" s="23">
        <v>2.6478055857816468E-2</v>
      </c>
      <c r="I168" s="23">
        <v>9.3217265143271666E-2</v>
      </c>
      <c r="J168" s="23">
        <v>0.17373957199854914</v>
      </c>
      <c r="K168" s="23">
        <v>4.7878128400435253E-2</v>
      </c>
      <c r="L168" s="24">
        <v>13785</v>
      </c>
      <c r="M168" s="23">
        <v>0.6757894736842105</v>
      </c>
      <c r="N168" s="23">
        <v>8.4210526315789472E-3</v>
      </c>
      <c r="O168" s="23">
        <v>5.2631578947368418E-2</v>
      </c>
      <c r="P168" s="23">
        <v>1.8947368421052633E-2</v>
      </c>
      <c r="Q168" s="23">
        <v>7.1578947368421048E-2</v>
      </c>
      <c r="R168" s="23">
        <v>0.14947368421052631</v>
      </c>
      <c r="S168" s="23">
        <v>2.5263157894736842E-2</v>
      </c>
      <c r="T168" s="24">
        <v>2375</v>
      </c>
    </row>
    <row r="169" spans="2:20" x14ac:dyDescent="0.2">
      <c r="B169" s="33" t="s">
        <v>286</v>
      </c>
      <c r="C169" s="21" t="s">
        <v>126</v>
      </c>
      <c r="D169" s="18" t="s">
        <v>210</v>
      </c>
      <c r="E169" s="23">
        <v>0.80029585798816572</v>
      </c>
      <c r="F169" s="23">
        <v>1.9970414201183433E-2</v>
      </c>
      <c r="G169" s="23">
        <v>4.7337278106508875E-2</v>
      </c>
      <c r="H169" s="23">
        <v>1.5532544378698224E-2</v>
      </c>
      <c r="I169" s="23">
        <v>2.3668639053254437E-2</v>
      </c>
      <c r="J169" s="23">
        <v>7.2485207100591711E-2</v>
      </c>
      <c r="K169" s="23">
        <v>2.0710059171597635E-2</v>
      </c>
      <c r="L169" s="24">
        <v>6760</v>
      </c>
      <c r="M169" s="23" t="s">
        <v>574</v>
      </c>
      <c r="N169" s="23" t="s">
        <v>574</v>
      </c>
      <c r="O169" s="23" t="s">
        <v>574</v>
      </c>
      <c r="P169" s="23" t="s">
        <v>574</v>
      </c>
      <c r="Q169" s="23" t="s">
        <v>574</v>
      </c>
      <c r="R169" s="23" t="s">
        <v>574</v>
      </c>
      <c r="S169" s="23" t="s">
        <v>574</v>
      </c>
      <c r="T169" s="24" t="s">
        <v>574</v>
      </c>
    </row>
    <row r="170" spans="2:20" x14ac:dyDescent="0.2">
      <c r="B170" s="33" t="s">
        <v>286</v>
      </c>
      <c r="C170" s="21" t="s">
        <v>127</v>
      </c>
      <c r="D170" s="18" t="s">
        <v>340</v>
      </c>
      <c r="E170" s="23">
        <v>0.61311642094560248</v>
      </c>
      <c r="F170" s="23">
        <v>1.5251652262328419E-2</v>
      </c>
      <c r="G170" s="23">
        <v>4.4229791560752414E-2</v>
      </c>
      <c r="H170" s="23">
        <v>2.0843924758515507E-2</v>
      </c>
      <c r="I170" s="23">
        <v>3.2536858159633961E-2</v>
      </c>
      <c r="J170" s="23">
        <v>0.22521606507371633</v>
      </c>
      <c r="K170" s="23">
        <v>4.9313675648195221E-2</v>
      </c>
      <c r="L170" s="24">
        <v>9835</v>
      </c>
      <c r="M170" s="23">
        <v>0.6407942238267148</v>
      </c>
      <c r="N170" s="23">
        <v>7.2202166064981952E-3</v>
      </c>
      <c r="O170" s="23">
        <v>3.2490974729241874E-2</v>
      </c>
      <c r="P170" s="23">
        <v>1.6245487364620937E-2</v>
      </c>
      <c r="Q170" s="23">
        <v>2.7075812274368231E-2</v>
      </c>
      <c r="R170" s="23">
        <v>0.23826714801444043</v>
      </c>
      <c r="S170" s="23">
        <v>3.7906137184115521E-2</v>
      </c>
      <c r="T170" s="24">
        <v>2770</v>
      </c>
    </row>
    <row r="171" spans="2:20" x14ac:dyDescent="0.2">
      <c r="B171" s="33" t="s">
        <v>286</v>
      </c>
      <c r="C171" s="21" t="s">
        <v>128</v>
      </c>
      <c r="D171" s="18" t="s">
        <v>211</v>
      </c>
      <c r="E171" s="23">
        <v>0.7704464638482813</v>
      </c>
      <c r="F171" s="23">
        <v>1.3433425523508494E-2</v>
      </c>
      <c r="G171" s="23">
        <v>4.5436586329514028E-2</v>
      </c>
      <c r="H171" s="23">
        <v>1.7384433030422759E-2</v>
      </c>
      <c r="I171" s="23">
        <v>2.8842354800474122E-2</v>
      </c>
      <c r="J171" s="23">
        <v>6.1240616357171082E-2</v>
      </c>
      <c r="K171" s="23">
        <v>6.3216120110628216E-2</v>
      </c>
      <c r="L171" s="24">
        <v>12655</v>
      </c>
      <c r="M171" s="23">
        <v>0.83816793893129771</v>
      </c>
      <c r="N171" s="23">
        <v>9.1603053435114507E-3</v>
      </c>
      <c r="O171" s="23">
        <v>3.0534351145038167E-2</v>
      </c>
      <c r="P171" s="23">
        <v>1.0687022900763359E-2</v>
      </c>
      <c r="Q171" s="23">
        <v>1.984732824427481E-2</v>
      </c>
      <c r="R171" s="23">
        <v>4.5801526717557252E-2</v>
      </c>
      <c r="S171" s="23">
        <v>4.5801526717557252E-2</v>
      </c>
      <c r="T171" s="24">
        <v>3275</v>
      </c>
    </row>
    <row r="172" spans="2:20" x14ac:dyDescent="0.2">
      <c r="B172" s="33" t="s">
        <v>286</v>
      </c>
      <c r="C172" s="21" t="s">
        <v>129</v>
      </c>
      <c r="D172" s="18" t="s">
        <v>341</v>
      </c>
      <c r="E172" s="23">
        <v>0.74452133794694353</v>
      </c>
      <c r="F172" s="23">
        <v>2.1914648212226068E-2</v>
      </c>
      <c r="G172" s="23">
        <v>1.7877739331026529E-2</v>
      </c>
      <c r="H172" s="23">
        <v>8.0738177623990767E-3</v>
      </c>
      <c r="I172" s="23">
        <v>6.3437139561707033E-3</v>
      </c>
      <c r="J172" s="23">
        <v>0.17214532871972318</v>
      </c>
      <c r="K172" s="23">
        <v>2.9123414071510957E-2</v>
      </c>
      <c r="L172" s="24">
        <v>17340</v>
      </c>
      <c r="M172" s="23">
        <v>0.78900000000000003</v>
      </c>
      <c r="N172" s="23">
        <v>1.4E-2</v>
      </c>
      <c r="O172" s="23">
        <v>1.0999999999999999E-2</v>
      </c>
      <c r="P172" s="23">
        <v>7.0000000000000001E-3</v>
      </c>
      <c r="Q172" s="23">
        <v>5.0000000000000001E-3</v>
      </c>
      <c r="R172" s="23">
        <v>0.159</v>
      </c>
      <c r="S172" s="23">
        <v>1.4E-2</v>
      </c>
      <c r="T172" s="24">
        <v>5000</v>
      </c>
    </row>
    <row r="173" spans="2:20" x14ac:dyDescent="0.2">
      <c r="B173" s="33" t="s">
        <v>293</v>
      </c>
      <c r="C173" s="21" t="s">
        <v>130</v>
      </c>
      <c r="D173" s="18" t="s">
        <v>212</v>
      </c>
      <c r="E173" s="23">
        <v>0.67632850241545894</v>
      </c>
      <c r="F173" s="23">
        <v>4.830917874396135E-3</v>
      </c>
      <c r="G173" s="23">
        <v>5.7971014492753624E-3</v>
      </c>
      <c r="H173" s="23">
        <v>1.9323671497584541E-3</v>
      </c>
      <c r="I173" s="23">
        <v>1.9323671497584541E-3</v>
      </c>
      <c r="J173" s="23">
        <v>4.9275362318840582E-2</v>
      </c>
      <c r="K173" s="23">
        <v>0.2608695652173913</v>
      </c>
      <c r="L173" s="24">
        <v>5175</v>
      </c>
      <c r="M173" s="23">
        <v>0.77179487179487183</v>
      </c>
      <c r="N173" s="23">
        <v>2.5641025641025641E-3</v>
      </c>
      <c r="O173" s="23">
        <v>5.1282051282051282E-3</v>
      </c>
      <c r="P173" s="23">
        <v>2.5641025641025641E-3</v>
      </c>
      <c r="Q173" s="23">
        <v>0</v>
      </c>
      <c r="R173" s="23">
        <v>5.128205128205128E-2</v>
      </c>
      <c r="S173" s="23">
        <v>0.1641025641025641</v>
      </c>
      <c r="T173" s="24">
        <v>1950</v>
      </c>
    </row>
    <row r="174" spans="2:20" x14ac:dyDescent="0.2">
      <c r="B174" s="33" t="s">
        <v>293</v>
      </c>
      <c r="C174" s="21" t="s">
        <v>131</v>
      </c>
      <c r="D174" s="18" t="s">
        <v>213</v>
      </c>
      <c r="E174" s="23">
        <v>0.7950754567116759</v>
      </c>
      <c r="F174" s="23">
        <v>1.9857029388403495E-2</v>
      </c>
      <c r="G174" s="23">
        <v>2.3828435266084195E-2</v>
      </c>
      <c r="H174" s="23">
        <v>1.7474185861795076E-2</v>
      </c>
      <c r="I174" s="23">
        <v>1.4694201747418586E-2</v>
      </c>
      <c r="J174" s="23">
        <v>6.711675933280381E-2</v>
      </c>
      <c r="K174" s="23">
        <v>6.1556791104050837E-2</v>
      </c>
      <c r="L174" s="24">
        <v>12590</v>
      </c>
      <c r="M174" s="23">
        <v>0.82017543859649122</v>
      </c>
      <c r="N174" s="23">
        <v>1.023391812865497E-2</v>
      </c>
      <c r="O174" s="23">
        <v>1.9005847953216373E-2</v>
      </c>
      <c r="P174" s="23">
        <v>1.3157894736842105E-2</v>
      </c>
      <c r="Q174" s="23">
        <v>1.3157894736842105E-2</v>
      </c>
      <c r="R174" s="23">
        <v>6.5789473684210523E-2</v>
      </c>
      <c r="S174" s="23">
        <v>5.8479532163742687E-2</v>
      </c>
      <c r="T174" s="24">
        <v>3420</v>
      </c>
    </row>
    <row r="175" spans="2:20" x14ac:dyDescent="0.2">
      <c r="B175" s="33" t="s">
        <v>293</v>
      </c>
      <c r="C175" s="21" t="s">
        <v>132</v>
      </c>
      <c r="D175" s="18" t="s">
        <v>214</v>
      </c>
      <c r="E175" s="23">
        <v>0.83572110792741161</v>
      </c>
      <c r="F175" s="23">
        <v>1.6236867239732569E-2</v>
      </c>
      <c r="G175" s="23">
        <v>5.3486150907354348E-2</v>
      </c>
      <c r="H175" s="23">
        <v>2.1967526265520534E-2</v>
      </c>
      <c r="I175" s="23">
        <v>2.7698185291308502E-2</v>
      </c>
      <c r="J175" s="23">
        <v>3.151862464183381E-2</v>
      </c>
      <c r="K175" s="23">
        <v>1.3371537726838587E-2</v>
      </c>
      <c r="L175" s="24">
        <v>5235</v>
      </c>
      <c r="M175" s="23">
        <v>0.86807387862796836</v>
      </c>
      <c r="N175" s="23">
        <v>1.3192612137203167E-2</v>
      </c>
      <c r="O175" s="23">
        <v>3.1662269129287601E-2</v>
      </c>
      <c r="P175" s="23">
        <v>2.1108179419525065E-2</v>
      </c>
      <c r="Q175" s="23">
        <v>2.3746701846965697E-2</v>
      </c>
      <c r="R175" s="23">
        <v>3.1662269129287601E-2</v>
      </c>
      <c r="S175" s="23">
        <v>1.0554089709762533E-2</v>
      </c>
      <c r="T175" s="24">
        <v>1895</v>
      </c>
    </row>
    <row r="176" spans="2:20" x14ac:dyDescent="0.2">
      <c r="B176" s="33" t="s">
        <v>293</v>
      </c>
      <c r="C176" s="21" t="s">
        <v>133</v>
      </c>
      <c r="D176" s="18" t="s">
        <v>215</v>
      </c>
      <c r="E176" s="23">
        <v>0.68692660550458717</v>
      </c>
      <c r="F176" s="23">
        <v>2.2935779816513763E-2</v>
      </c>
      <c r="G176" s="23">
        <v>3.3256880733944956E-2</v>
      </c>
      <c r="H176" s="23">
        <v>2.5229357798165139E-2</v>
      </c>
      <c r="I176" s="23">
        <v>2.8669724770642203E-2</v>
      </c>
      <c r="J176" s="23">
        <v>0.16800458715596331</v>
      </c>
      <c r="K176" s="23">
        <v>3.5550458715596332E-2</v>
      </c>
      <c r="L176" s="24">
        <v>8720</v>
      </c>
      <c r="M176" s="23">
        <v>0.72429906542056077</v>
      </c>
      <c r="N176" s="23">
        <v>1.7133956386292833E-2</v>
      </c>
      <c r="O176" s="23">
        <v>2.6479750778816199E-2</v>
      </c>
      <c r="P176" s="23">
        <v>2.1806853582554516E-2</v>
      </c>
      <c r="Q176" s="23">
        <v>2.8037383177570093E-2</v>
      </c>
      <c r="R176" s="23">
        <v>0.14953271028037382</v>
      </c>
      <c r="S176" s="23">
        <v>3.1152647975077882E-2</v>
      </c>
      <c r="T176" s="24">
        <v>3210</v>
      </c>
    </row>
    <row r="177" spans="2:20" x14ac:dyDescent="0.2">
      <c r="B177" s="33" t="s">
        <v>293</v>
      </c>
      <c r="C177" s="21" t="s">
        <v>135</v>
      </c>
      <c r="D177" s="18" t="s">
        <v>216</v>
      </c>
      <c r="E177" s="23">
        <v>0.93194842406876788</v>
      </c>
      <c r="F177" s="23">
        <v>7.8796561604584526E-3</v>
      </c>
      <c r="G177" s="23">
        <v>5.7306590257879654E-3</v>
      </c>
      <c r="H177" s="23">
        <v>4.2979942693409743E-3</v>
      </c>
      <c r="I177" s="23">
        <v>5.0143266475644703E-3</v>
      </c>
      <c r="J177" s="23">
        <v>7.1633237822349568E-4</v>
      </c>
      <c r="K177" s="23">
        <v>4.3696275071633241E-2</v>
      </c>
      <c r="L177" s="24">
        <v>6980</v>
      </c>
      <c r="M177" s="23">
        <v>0.95228628230616297</v>
      </c>
      <c r="N177" s="23">
        <v>5.9642147117296221E-3</v>
      </c>
      <c r="O177" s="23">
        <v>3.9761431411530811E-3</v>
      </c>
      <c r="P177" s="23">
        <v>3.9761431411530811E-3</v>
      </c>
      <c r="Q177" s="23">
        <v>1.9880715705765406E-3</v>
      </c>
      <c r="R177" s="23">
        <v>0</v>
      </c>
      <c r="S177" s="23">
        <v>3.1809145129224649E-2</v>
      </c>
      <c r="T177" s="24">
        <v>2515</v>
      </c>
    </row>
    <row r="178" spans="2:20" x14ac:dyDescent="0.2">
      <c r="B178" s="33" t="s">
        <v>293</v>
      </c>
      <c r="C178" s="21" t="s">
        <v>136</v>
      </c>
      <c r="D178" s="18" t="s">
        <v>342</v>
      </c>
      <c r="E178" s="23">
        <v>0.86176261549395883</v>
      </c>
      <c r="F178" s="23">
        <v>6.0412224591329068E-3</v>
      </c>
      <c r="G178" s="23">
        <v>8.5287846481876331E-3</v>
      </c>
      <c r="H178" s="23">
        <v>2.8429282160625444E-3</v>
      </c>
      <c r="I178" s="23">
        <v>7.1073205401563609E-3</v>
      </c>
      <c r="J178" s="23">
        <v>4.1933191186922528E-2</v>
      </c>
      <c r="K178" s="23">
        <v>7.2139303482587069E-2</v>
      </c>
      <c r="L178" s="24">
        <v>14070</v>
      </c>
      <c r="M178" s="23" t="s">
        <v>574</v>
      </c>
      <c r="N178" s="23" t="s">
        <v>574</v>
      </c>
      <c r="O178" s="23" t="s">
        <v>574</v>
      </c>
      <c r="P178" s="23" t="s">
        <v>574</v>
      </c>
      <c r="Q178" s="23" t="s">
        <v>574</v>
      </c>
      <c r="R178" s="23" t="s">
        <v>574</v>
      </c>
      <c r="S178" s="23" t="s">
        <v>574</v>
      </c>
      <c r="T178" s="24" t="s">
        <v>574</v>
      </c>
    </row>
    <row r="179" spans="2:20" x14ac:dyDescent="0.2">
      <c r="B179" s="33" t="s">
        <v>293</v>
      </c>
      <c r="C179" s="21" t="s">
        <v>137</v>
      </c>
      <c r="D179" s="18" t="s">
        <v>217</v>
      </c>
      <c r="E179" s="23">
        <v>0.83047735618115059</v>
      </c>
      <c r="F179" s="23">
        <v>1.2239902080783354E-2</v>
      </c>
      <c r="G179" s="23">
        <v>2.3867809057527539E-2</v>
      </c>
      <c r="H179" s="23">
        <v>1.1015911872705019E-2</v>
      </c>
      <c r="I179" s="23">
        <v>1.4075887392900856E-2</v>
      </c>
      <c r="J179" s="23">
        <v>1.346389228886169E-2</v>
      </c>
      <c r="K179" s="23">
        <v>9.5471236230110154E-2</v>
      </c>
      <c r="L179" s="24">
        <v>8170</v>
      </c>
      <c r="M179" s="23">
        <v>0.84567901234567899</v>
      </c>
      <c r="N179" s="23">
        <v>8.23045267489712E-3</v>
      </c>
      <c r="O179" s="23">
        <v>1.2345679012345678E-2</v>
      </c>
      <c r="P179" s="23">
        <v>8.23045267489712E-3</v>
      </c>
      <c r="Q179" s="23">
        <v>1.0288065843621399E-2</v>
      </c>
      <c r="R179" s="23">
        <v>1.646090534979424E-2</v>
      </c>
      <c r="S179" s="23">
        <v>0.10082304526748971</v>
      </c>
      <c r="T179" s="24">
        <v>2430</v>
      </c>
    </row>
    <row r="180" spans="2:20" x14ac:dyDescent="0.2">
      <c r="B180" s="33" t="s">
        <v>293</v>
      </c>
      <c r="C180" s="21" t="s">
        <v>138</v>
      </c>
      <c r="D180" s="18" t="s">
        <v>218</v>
      </c>
      <c r="E180" s="23">
        <v>0.86177105831533474</v>
      </c>
      <c r="F180" s="23">
        <v>7.5593952483801298E-3</v>
      </c>
      <c r="G180" s="23">
        <v>2.159827213822894E-2</v>
      </c>
      <c r="H180" s="23">
        <v>1.2958963282937365E-2</v>
      </c>
      <c r="I180" s="23">
        <v>8.6393088552915772E-3</v>
      </c>
      <c r="J180" s="23">
        <v>6.4794816414686832E-2</v>
      </c>
      <c r="K180" s="23">
        <v>2.267818574514039E-2</v>
      </c>
      <c r="L180" s="24">
        <v>4630</v>
      </c>
      <c r="M180" s="23">
        <v>0.87937743190661477</v>
      </c>
      <c r="N180" s="23">
        <v>0</v>
      </c>
      <c r="O180" s="23">
        <v>7.7821011673151752E-3</v>
      </c>
      <c r="P180" s="23">
        <v>7.7821011673151752E-3</v>
      </c>
      <c r="Q180" s="23">
        <v>3.8910505836575876E-3</v>
      </c>
      <c r="R180" s="23">
        <v>6.6147859922178989E-2</v>
      </c>
      <c r="S180" s="23">
        <v>3.1128404669260701E-2</v>
      </c>
      <c r="T180" s="24">
        <v>1285</v>
      </c>
    </row>
    <row r="181" spans="2:20" x14ac:dyDescent="0.2">
      <c r="B181" s="33" t="s">
        <v>293</v>
      </c>
      <c r="C181" s="21" t="s">
        <v>139</v>
      </c>
      <c r="D181" s="18" t="s">
        <v>219</v>
      </c>
      <c r="E181" s="23">
        <v>0.62485065710872167</v>
      </c>
      <c r="F181" s="23">
        <v>4.7789725209080045E-3</v>
      </c>
      <c r="G181" s="23">
        <v>7.5667064914376738E-3</v>
      </c>
      <c r="H181" s="23">
        <v>3.9824771007566703E-3</v>
      </c>
      <c r="I181" s="23">
        <v>3.1859816806053365E-3</v>
      </c>
      <c r="J181" s="23">
        <v>0.15969733174034248</v>
      </c>
      <c r="K181" s="23">
        <v>0.1959378733572282</v>
      </c>
      <c r="L181" s="24">
        <v>12555</v>
      </c>
      <c r="M181" s="23" t="s">
        <v>574</v>
      </c>
      <c r="N181" s="23" t="s">
        <v>574</v>
      </c>
      <c r="O181" s="23" t="s">
        <v>574</v>
      </c>
      <c r="P181" s="23" t="s">
        <v>574</v>
      </c>
      <c r="Q181" s="23" t="s">
        <v>574</v>
      </c>
      <c r="R181" s="23" t="s">
        <v>574</v>
      </c>
      <c r="S181" s="23" t="s">
        <v>574</v>
      </c>
      <c r="T181" s="24" t="s">
        <v>574</v>
      </c>
    </row>
    <row r="182" spans="2:20" x14ac:dyDescent="0.2">
      <c r="B182" s="33" t="s">
        <v>293</v>
      </c>
      <c r="C182" s="21" t="s">
        <v>140</v>
      </c>
      <c r="D182" s="18" t="s">
        <v>343</v>
      </c>
      <c r="E182" s="23">
        <v>0.91909620991253649</v>
      </c>
      <c r="F182" s="23">
        <v>1.3119533527696793E-2</v>
      </c>
      <c r="G182" s="23">
        <v>1.239067055393586E-2</v>
      </c>
      <c r="H182" s="23">
        <v>4.3731778425655978E-3</v>
      </c>
      <c r="I182" s="23">
        <v>5.1020408163265302E-3</v>
      </c>
      <c r="J182" s="23">
        <v>4.3731778425655975E-2</v>
      </c>
      <c r="K182" s="23">
        <v>1.4577259475218659E-3</v>
      </c>
      <c r="L182" s="24">
        <v>6860</v>
      </c>
      <c r="M182" s="23">
        <v>0.93333333333333335</v>
      </c>
      <c r="N182" s="23">
        <v>9.5238095238095247E-3</v>
      </c>
      <c r="O182" s="23">
        <v>9.5238095238095247E-3</v>
      </c>
      <c r="P182" s="23">
        <v>4.7619047619047623E-3</v>
      </c>
      <c r="Q182" s="23">
        <v>4.7619047619047623E-3</v>
      </c>
      <c r="R182" s="23">
        <v>3.8095238095238099E-2</v>
      </c>
      <c r="S182" s="23">
        <v>0</v>
      </c>
      <c r="T182" s="24">
        <v>2100</v>
      </c>
    </row>
    <row r="183" spans="2:20" x14ac:dyDescent="0.2">
      <c r="B183" s="33" t="s">
        <v>293</v>
      </c>
      <c r="C183" s="21" t="s">
        <v>141</v>
      </c>
      <c r="D183" s="18" t="s">
        <v>220</v>
      </c>
      <c r="E183" s="23">
        <v>0.72487093835408445</v>
      </c>
      <c r="F183" s="23">
        <v>2.7938050409960523E-2</v>
      </c>
      <c r="G183" s="23">
        <v>3.5529911934406314E-2</v>
      </c>
      <c r="H183" s="23">
        <v>4.0692377771029457E-2</v>
      </c>
      <c r="I183" s="23">
        <v>2.095353780747039E-2</v>
      </c>
      <c r="J183" s="23">
        <v>7.288187063467963E-2</v>
      </c>
      <c r="K183" s="23">
        <v>7.7133313088369265E-2</v>
      </c>
      <c r="L183" s="24">
        <v>16465</v>
      </c>
      <c r="M183" s="23" t="s">
        <v>574</v>
      </c>
      <c r="N183" s="23" t="s">
        <v>574</v>
      </c>
      <c r="O183" s="23" t="s">
        <v>574</v>
      </c>
      <c r="P183" s="23" t="s">
        <v>574</v>
      </c>
      <c r="Q183" s="23" t="s">
        <v>574</v>
      </c>
      <c r="R183" s="23" t="s">
        <v>574</v>
      </c>
      <c r="S183" s="23" t="s">
        <v>574</v>
      </c>
      <c r="T183" s="24" t="s">
        <v>574</v>
      </c>
    </row>
    <row r="184" spans="2:20" x14ac:dyDescent="0.2">
      <c r="B184" s="33" t="s">
        <v>293</v>
      </c>
      <c r="C184" s="21" t="s">
        <v>344</v>
      </c>
      <c r="D184" s="18" t="s">
        <v>345</v>
      </c>
      <c r="E184" s="23">
        <v>0.81070941336971347</v>
      </c>
      <c r="F184" s="23">
        <v>1.1937244201909959E-2</v>
      </c>
      <c r="G184" s="23">
        <v>1.227830832196453E-2</v>
      </c>
      <c r="H184" s="23">
        <v>8.8676671214188273E-3</v>
      </c>
      <c r="I184" s="23">
        <v>1.9440654843110503E-2</v>
      </c>
      <c r="J184" s="23">
        <v>0.11493860845839017</v>
      </c>
      <c r="K184" s="23">
        <v>2.2169167803547066E-2</v>
      </c>
      <c r="L184" s="24">
        <v>14660</v>
      </c>
      <c r="M184" s="23">
        <v>0.84041184041184036</v>
      </c>
      <c r="N184" s="23">
        <v>6.4350064350064346E-3</v>
      </c>
      <c r="O184" s="23">
        <v>7.7220077220077222E-3</v>
      </c>
      <c r="P184" s="23">
        <v>7.7220077220077222E-3</v>
      </c>
      <c r="Q184" s="23">
        <v>1.1583011583011582E-2</v>
      </c>
      <c r="R184" s="23">
        <v>0.12226512226512226</v>
      </c>
      <c r="S184" s="23">
        <v>3.8610038610038611E-3</v>
      </c>
      <c r="T184" s="24">
        <v>3885</v>
      </c>
    </row>
    <row r="185" spans="2:20" x14ac:dyDescent="0.2">
      <c r="B185" s="33" t="s">
        <v>293</v>
      </c>
      <c r="C185" s="21" t="s">
        <v>134</v>
      </c>
      <c r="D185" s="18" t="s">
        <v>346</v>
      </c>
      <c r="E185" s="23">
        <v>0.86235955056179781</v>
      </c>
      <c r="F185" s="23">
        <v>1.0674157303370787E-2</v>
      </c>
      <c r="G185" s="23">
        <v>7.8651685393258432E-3</v>
      </c>
      <c r="H185" s="23">
        <v>8.4269662921348312E-3</v>
      </c>
      <c r="I185" s="23">
        <v>8.988764044943821E-3</v>
      </c>
      <c r="J185" s="23">
        <v>1.5168539325842697E-2</v>
      </c>
      <c r="K185" s="23">
        <v>8.7078651685393263E-2</v>
      </c>
      <c r="L185" s="24">
        <v>8900</v>
      </c>
      <c r="M185" s="23">
        <v>0.88348082595870203</v>
      </c>
      <c r="N185" s="23">
        <v>5.8997050147492625E-3</v>
      </c>
      <c r="O185" s="23">
        <v>5.8997050147492625E-3</v>
      </c>
      <c r="P185" s="23">
        <v>7.3746312684365781E-3</v>
      </c>
      <c r="Q185" s="23">
        <v>7.3746312684365781E-3</v>
      </c>
      <c r="R185" s="23">
        <v>1.4749262536873156E-2</v>
      </c>
      <c r="S185" s="23">
        <v>7.5221238938053103E-2</v>
      </c>
      <c r="T185" s="24">
        <v>3390</v>
      </c>
    </row>
    <row r="186" spans="2:20" x14ac:dyDescent="0.2">
      <c r="B186"/>
      <c r="C186"/>
      <c r="D186"/>
      <c r="E186"/>
      <c r="F186"/>
      <c r="G186"/>
      <c r="H186"/>
      <c r="I186"/>
      <c r="J186"/>
      <c r="K186"/>
      <c r="L186"/>
      <c r="M186"/>
      <c r="N186"/>
      <c r="O186"/>
      <c r="P186"/>
      <c r="Q186"/>
      <c r="R186"/>
      <c r="S186"/>
      <c r="T186"/>
    </row>
    <row r="187" spans="2:20" x14ac:dyDescent="0.2">
      <c r="B187" s="35" t="s">
        <v>244</v>
      </c>
    </row>
    <row r="188" spans="2:20" x14ac:dyDescent="0.2">
      <c r="B188" s="16"/>
    </row>
    <row r="189" spans="2:20" x14ac:dyDescent="0.2">
      <c r="B189" s="16" t="s">
        <v>567</v>
      </c>
    </row>
    <row r="190" spans="2:20" x14ac:dyDescent="0.2">
      <c r="B190" s="16" t="s">
        <v>245</v>
      </c>
    </row>
    <row r="191" spans="2:20" x14ac:dyDescent="0.2">
      <c r="B191" s="16" t="s">
        <v>246</v>
      </c>
    </row>
    <row r="192" spans="2:20"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BD916-4C70-4CCC-936C-EDEBE97A096E}">
  <dimension ref="B1:T305"/>
  <sheetViews>
    <sheetView showGridLines="0" zoomScale="82" zoomScaleNormal="85" zoomScaleSheetLayoutView="25" workbookViewId="0"/>
  </sheetViews>
  <sheetFormatPr defaultColWidth="9.42578125" defaultRowHeight="12.75" x14ac:dyDescent="0.2"/>
  <cols>
    <col min="1" max="1" width="1.5703125" style="2" customWidth="1"/>
    <col min="2" max="2" width="26.5703125" style="2" customWidth="1"/>
    <col min="3" max="3" width="10.5703125" style="2" customWidth="1"/>
    <col min="4" max="4" width="82.5703125" style="2" bestFit="1" customWidth="1"/>
    <col min="5" max="11" width="15.5703125" style="2" customWidth="1"/>
    <col min="12" max="12" width="15" style="2" customWidth="1"/>
    <col min="13" max="20" width="15.5703125" style="2" customWidth="1"/>
    <col min="21" max="21" width="9.42578125" style="2" customWidth="1"/>
    <col min="22" max="16384" width="9.42578125" style="2"/>
  </cols>
  <sheetData>
    <row r="1" spans="2:20" s="15" customFormat="1" ht="18" customHeight="1" x14ac:dyDescent="0.25"/>
    <row r="2" spans="2:20" ht="19.5" customHeight="1" x14ac:dyDescent="0.2">
      <c r="B2" s="3" t="s">
        <v>0</v>
      </c>
      <c r="C2" s="22" t="s">
        <v>397</v>
      </c>
    </row>
    <row r="3" spans="2:20" ht="12.75" customHeight="1" x14ac:dyDescent="0.2">
      <c r="B3" s="3" t="s">
        <v>4</v>
      </c>
      <c r="C3" s="12" t="s">
        <v>543</v>
      </c>
    </row>
    <row r="4" spans="2:20" ht="12.75" customHeight="1" x14ac:dyDescent="0.2">
      <c r="B4" s="3"/>
      <c r="C4" s="6"/>
    </row>
    <row r="5" spans="2:20" ht="15" x14ac:dyDescent="0.2">
      <c r="B5" s="3" t="s">
        <v>1</v>
      </c>
      <c r="C5" s="46" t="str">
        <f>'System &amp; Provider Summary - T1'!$C$5</f>
        <v>August 2024</v>
      </c>
    </row>
    <row r="6" spans="2:20" x14ac:dyDescent="0.2">
      <c r="B6" s="3" t="s">
        <v>2</v>
      </c>
      <c r="C6" s="2" t="s">
        <v>399</v>
      </c>
    </row>
    <row r="7" spans="2:20" ht="12.75" customHeight="1" x14ac:dyDescent="0.2">
      <c r="B7" s="3" t="s">
        <v>6</v>
      </c>
      <c r="C7" s="2" t="s">
        <v>540</v>
      </c>
    </row>
    <row r="8" spans="2:20" ht="12.75" customHeight="1" x14ac:dyDescent="0.2">
      <c r="B8" s="3" t="s">
        <v>3</v>
      </c>
      <c r="C8" s="2" t="str">
        <f>'System &amp; Provider Summary - T1'!C8</f>
        <v>10th October 2024</v>
      </c>
    </row>
    <row r="9" spans="2:20" ht="12.75" customHeight="1" x14ac:dyDescent="0.2">
      <c r="B9" s="3" t="s">
        <v>5</v>
      </c>
      <c r="C9" s="8" t="s">
        <v>403</v>
      </c>
    </row>
    <row r="10" spans="2:20" ht="12.75" customHeight="1" x14ac:dyDescent="0.2">
      <c r="B10" s="3" t="s">
        <v>8</v>
      </c>
      <c r="C10" s="2" t="str">
        <f>'System &amp; Provider Summary - T1'!C10</f>
        <v>Published (Final) - Official Statistics in development</v>
      </c>
    </row>
    <row r="11" spans="2:20" ht="12.75" customHeight="1" x14ac:dyDescent="0.2">
      <c r="B11" s="3" t="s">
        <v>9</v>
      </c>
      <c r="C11" s="2" t="str">
        <f>'System &amp; Provider Summary - T1'!C11</f>
        <v>Kerry Evert - england.nhsdata@nhs.net</v>
      </c>
    </row>
    <row r="12" spans="2:20" x14ac:dyDescent="0.2">
      <c r="B12" s="3"/>
    </row>
    <row r="13" spans="2:20" ht="15" x14ac:dyDescent="0.2">
      <c r="B13" s="5" t="s">
        <v>411</v>
      </c>
    </row>
    <row r="14" spans="2:20" ht="15" x14ac:dyDescent="0.2">
      <c r="B14" s="5"/>
      <c r="C14" s="5"/>
    </row>
    <row r="15" spans="2:20" ht="15" x14ac:dyDescent="0.2">
      <c r="B15" s="5"/>
      <c r="C15" s="9"/>
      <c r="E15" s="65" t="s">
        <v>396</v>
      </c>
      <c r="F15" s="66"/>
      <c r="G15" s="66"/>
      <c r="H15" s="66"/>
      <c r="I15" s="66"/>
      <c r="J15" s="66"/>
      <c r="K15" s="66"/>
      <c r="L15" s="67"/>
      <c r="M15" s="65" t="s">
        <v>395</v>
      </c>
      <c r="N15" s="66"/>
      <c r="O15" s="66"/>
      <c r="P15" s="66"/>
      <c r="Q15" s="66"/>
      <c r="R15" s="66"/>
      <c r="S15" s="66"/>
      <c r="T15" s="67"/>
    </row>
    <row r="16" spans="2:20" s="12" customFormat="1" ht="25.5" x14ac:dyDescent="0.2">
      <c r="B16" s="48" t="s">
        <v>242</v>
      </c>
      <c r="C16" s="11" t="s">
        <v>251</v>
      </c>
      <c r="D16" s="10" t="s">
        <v>252</v>
      </c>
      <c r="E16" s="11" t="s">
        <v>16</v>
      </c>
      <c r="F16" s="11" t="s">
        <v>17</v>
      </c>
      <c r="G16" s="11" t="s">
        <v>18</v>
      </c>
      <c r="H16" s="11" t="s">
        <v>19</v>
      </c>
      <c r="I16" s="11" t="s">
        <v>20</v>
      </c>
      <c r="J16" s="11" t="s">
        <v>15</v>
      </c>
      <c r="K16" s="11" t="s">
        <v>14</v>
      </c>
      <c r="L16" s="11" t="s">
        <v>347</v>
      </c>
      <c r="M16" s="11" t="s">
        <v>16</v>
      </c>
      <c r="N16" s="11" t="s">
        <v>17</v>
      </c>
      <c r="O16" s="11" t="s">
        <v>18</v>
      </c>
      <c r="P16" s="11" t="s">
        <v>19</v>
      </c>
      <c r="Q16" s="11" t="s">
        <v>20</v>
      </c>
      <c r="R16" s="11" t="s">
        <v>15</v>
      </c>
      <c r="S16" s="11" t="s">
        <v>14</v>
      </c>
      <c r="T16" s="11" t="s">
        <v>347</v>
      </c>
    </row>
    <row r="17" spans="2:20" x14ac:dyDescent="0.2">
      <c r="B17" s="50" t="s">
        <v>7</v>
      </c>
      <c r="C17" s="1" t="s">
        <v>7</v>
      </c>
      <c r="D17" s="13" t="s">
        <v>10</v>
      </c>
      <c r="E17" s="26">
        <v>0.58153039472717027</v>
      </c>
      <c r="F17" s="26">
        <v>1.4872712126038272E-2</v>
      </c>
      <c r="G17" s="26">
        <v>6.6265650650528016E-2</v>
      </c>
      <c r="H17" s="26">
        <v>4.2155685688383605E-2</v>
      </c>
      <c r="I17" s="26">
        <v>3.3065444833753954E-2</v>
      </c>
      <c r="J17" s="26">
        <v>9.710141376522187E-2</v>
      </c>
      <c r="K17" s="26">
        <v>0.16500869820890401</v>
      </c>
      <c r="L17" s="25">
        <v>408131</v>
      </c>
      <c r="M17" s="26">
        <v>0.70119090581017685</v>
      </c>
      <c r="N17" s="26">
        <v>1.4796102490075786E-2</v>
      </c>
      <c r="O17" s="26">
        <v>7.0010826416456159E-2</v>
      </c>
      <c r="P17" s="26">
        <v>4.2223024178996753E-2</v>
      </c>
      <c r="Q17" s="26">
        <v>2.3818116203536629E-2</v>
      </c>
      <c r="R17" s="26">
        <v>6.8567304222302422E-2</v>
      </c>
      <c r="S17" s="26">
        <v>7.9393720678455432E-2</v>
      </c>
      <c r="T17" s="25">
        <v>13857</v>
      </c>
    </row>
    <row r="18" spans="2:20" x14ac:dyDescent="0.2">
      <c r="D18" s="4"/>
    </row>
    <row r="19" spans="2:20" x14ac:dyDescent="0.2">
      <c r="B19" s="33" t="s">
        <v>253</v>
      </c>
      <c r="C19" s="18" t="s">
        <v>254</v>
      </c>
      <c r="D19" s="18" t="s">
        <v>368</v>
      </c>
      <c r="E19" s="23" t="s">
        <v>574</v>
      </c>
      <c r="F19" s="23" t="s">
        <v>574</v>
      </c>
      <c r="G19" s="23" t="s">
        <v>574</v>
      </c>
      <c r="H19" s="23" t="s">
        <v>574</v>
      </c>
      <c r="I19" s="23" t="s">
        <v>574</v>
      </c>
      <c r="J19" s="23" t="s">
        <v>574</v>
      </c>
      <c r="K19" s="23" t="s">
        <v>574</v>
      </c>
      <c r="L19" s="24" t="s">
        <v>574</v>
      </c>
      <c r="M19" s="23" t="s">
        <v>574</v>
      </c>
      <c r="N19" s="23" t="s">
        <v>574</v>
      </c>
      <c r="O19" s="23" t="s">
        <v>574</v>
      </c>
      <c r="P19" s="23" t="s">
        <v>574</v>
      </c>
      <c r="Q19" s="23" t="s">
        <v>574</v>
      </c>
      <c r="R19" s="23" t="s">
        <v>574</v>
      </c>
      <c r="S19" s="23" t="s">
        <v>574</v>
      </c>
      <c r="T19" s="24" t="s">
        <v>574</v>
      </c>
    </row>
    <row r="20" spans="2:20" x14ac:dyDescent="0.2">
      <c r="B20" s="33" t="s">
        <v>253</v>
      </c>
      <c r="C20" s="18" t="s">
        <v>255</v>
      </c>
      <c r="D20" s="18" t="s">
        <v>369</v>
      </c>
      <c r="E20" s="23">
        <v>0.29979879275653926</v>
      </c>
      <c r="F20" s="23">
        <v>2.4144869215291749E-2</v>
      </c>
      <c r="G20" s="23">
        <v>6.4386317907444673E-2</v>
      </c>
      <c r="H20" s="23">
        <v>4.0241448692152917E-2</v>
      </c>
      <c r="I20" s="23">
        <v>4.6277665995975853E-2</v>
      </c>
      <c r="J20" s="23">
        <v>2.8169014084507043E-2</v>
      </c>
      <c r="K20" s="23">
        <v>0.49698189134808851</v>
      </c>
      <c r="L20" s="24">
        <v>2485</v>
      </c>
      <c r="M20" s="23" t="s">
        <v>574</v>
      </c>
      <c r="N20" s="23" t="s">
        <v>574</v>
      </c>
      <c r="O20" s="23" t="s">
        <v>574</v>
      </c>
      <c r="P20" s="23" t="s">
        <v>574</v>
      </c>
      <c r="Q20" s="23" t="s">
        <v>574</v>
      </c>
      <c r="R20" s="23" t="s">
        <v>574</v>
      </c>
      <c r="S20" s="23" t="s">
        <v>574</v>
      </c>
      <c r="T20" s="24" t="s">
        <v>574</v>
      </c>
    </row>
    <row r="21" spans="2:20" x14ac:dyDescent="0.2">
      <c r="B21" s="33" t="s">
        <v>253</v>
      </c>
      <c r="C21" s="18" t="s">
        <v>256</v>
      </c>
      <c r="D21" s="18" t="s">
        <v>370</v>
      </c>
      <c r="E21" s="23">
        <v>0.7711815561959654</v>
      </c>
      <c r="F21" s="23">
        <v>1.5561959654178675E-2</v>
      </c>
      <c r="G21" s="23">
        <v>2.132564841498559E-2</v>
      </c>
      <c r="H21" s="23">
        <v>1.6714697406340056E-2</v>
      </c>
      <c r="I21" s="23">
        <v>1.6714697406340056E-2</v>
      </c>
      <c r="J21" s="23">
        <v>3.2853025936599424E-2</v>
      </c>
      <c r="K21" s="23">
        <v>0.12564841498559079</v>
      </c>
      <c r="L21" s="24">
        <v>8675</v>
      </c>
      <c r="M21" s="23">
        <v>0.75903614457831325</v>
      </c>
      <c r="N21" s="23">
        <v>1.2048192771084338E-2</v>
      </c>
      <c r="O21" s="23">
        <v>3.614457831325301E-2</v>
      </c>
      <c r="P21" s="23">
        <v>1.2048192771084338E-2</v>
      </c>
      <c r="Q21" s="23">
        <v>1.2048192771084338E-2</v>
      </c>
      <c r="R21" s="23">
        <v>2.4096385542168676E-2</v>
      </c>
      <c r="S21" s="23">
        <v>0.14457831325301204</v>
      </c>
      <c r="T21" s="24">
        <v>415</v>
      </c>
    </row>
    <row r="22" spans="2:20" x14ac:dyDescent="0.2">
      <c r="B22" s="33" t="s">
        <v>253</v>
      </c>
      <c r="C22" s="18" t="s">
        <v>257</v>
      </c>
      <c r="D22" s="18" t="s">
        <v>371</v>
      </c>
      <c r="E22" s="23">
        <v>0.43198992443324935</v>
      </c>
      <c r="F22" s="23">
        <v>8.3963056255247689E-3</v>
      </c>
      <c r="G22" s="23">
        <v>6.6750629722921909E-2</v>
      </c>
      <c r="H22" s="23">
        <v>2.938706968933669E-2</v>
      </c>
      <c r="I22" s="23">
        <v>6.2132661628883291E-2</v>
      </c>
      <c r="J22" s="23">
        <v>4.0722082283795133E-2</v>
      </c>
      <c r="K22" s="23">
        <v>0.36062132661628882</v>
      </c>
      <c r="L22" s="24">
        <v>11910</v>
      </c>
      <c r="M22" s="23">
        <v>0.66666666666666663</v>
      </c>
      <c r="N22" s="23">
        <v>0</v>
      </c>
      <c r="O22" s="23">
        <v>0</v>
      </c>
      <c r="P22" s="23">
        <v>0</v>
      </c>
      <c r="Q22" s="23">
        <v>0</v>
      </c>
      <c r="R22" s="23">
        <v>0.16666666666666666</v>
      </c>
      <c r="S22" s="23">
        <v>0.16666666666666666</v>
      </c>
      <c r="T22" s="24">
        <v>30</v>
      </c>
    </row>
    <row r="23" spans="2:20" x14ac:dyDescent="0.2">
      <c r="B23" s="33" t="s">
        <v>253</v>
      </c>
      <c r="C23" s="18" t="s">
        <v>258</v>
      </c>
      <c r="D23" s="18" t="s">
        <v>372</v>
      </c>
      <c r="E23" s="23" t="s">
        <v>574</v>
      </c>
      <c r="F23" s="23" t="s">
        <v>574</v>
      </c>
      <c r="G23" s="23" t="s">
        <v>574</v>
      </c>
      <c r="H23" s="23" t="s">
        <v>574</v>
      </c>
      <c r="I23" s="23" t="s">
        <v>574</v>
      </c>
      <c r="J23" s="23" t="s">
        <v>574</v>
      </c>
      <c r="K23" s="23" t="s">
        <v>574</v>
      </c>
      <c r="L23" s="24" t="s">
        <v>574</v>
      </c>
      <c r="M23" s="23" t="s">
        <v>574</v>
      </c>
      <c r="N23" s="23" t="s">
        <v>574</v>
      </c>
      <c r="O23" s="23" t="s">
        <v>574</v>
      </c>
      <c r="P23" s="23" t="s">
        <v>574</v>
      </c>
      <c r="Q23" s="23" t="s">
        <v>574</v>
      </c>
      <c r="R23" s="23" t="s">
        <v>574</v>
      </c>
      <c r="S23" s="23" t="s">
        <v>574</v>
      </c>
      <c r="T23" s="24" t="s">
        <v>574</v>
      </c>
    </row>
    <row r="24" spans="2:20" x14ac:dyDescent="0.2">
      <c r="B24" s="33" t="s">
        <v>253</v>
      </c>
      <c r="C24" s="18" t="s">
        <v>259</v>
      </c>
      <c r="D24" s="18" t="s">
        <v>373</v>
      </c>
      <c r="E24" s="23">
        <v>0.62408759124087587</v>
      </c>
      <c r="F24" s="23">
        <v>1.7335766423357664E-2</v>
      </c>
      <c r="G24" s="23">
        <v>6.295620437956205E-2</v>
      </c>
      <c r="H24" s="23">
        <v>2.0985401459854013E-2</v>
      </c>
      <c r="I24" s="23">
        <v>2.3722627737226276E-2</v>
      </c>
      <c r="J24" s="23">
        <v>1.2773722627737226E-2</v>
      </c>
      <c r="K24" s="23">
        <v>0.23905109489051096</v>
      </c>
      <c r="L24" s="24">
        <v>5480</v>
      </c>
      <c r="M24" s="23">
        <v>0.69230769230769229</v>
      </c>
      <c r="N24" s="23">
        <v>0</v>
      </c>
      <c r="O24" s="23">
        <v>7.6923076923076927E-2</v>
      </c>
      <c r="P24" s="23">
        <v>0</v>
      </c>
      <c r="Q24" s="23">
        <v>0</v>
      </c>
      <c r="R24" s="23">
        <v>0</v>
      </c>
      <c r="S24" s="23">
        <v>0.15384615384615385</v>
      </c>
      <c r="T24" s="24">
        <v>65</v>
      </c>
    </row>
    <row r="25" spans="2:20" x14ac:dyDescent="0.2">
      <c r="B25" s="33" t="s">
        <v>243</v>
      </c>
      <c r="C25" s="18" t="s">
        <v>260</v>
      </c>
      <c r="D25" s="18" t="s">
        <v>350</v>
      </c>
      <c r="E25" s="23">
        <v>0.37134139450785397</v>
      </c>
      <c r="F25" s="23">
        <v>2.2262402531359474E-2</v>
      </c>
      <c r="G25" s="23">
        <v>0.10430557125098881</v>
      </c>
      <c r="H25" s="23">
        <v>0.13391343654650242</v>
      </c>
      <c r="I25" s="23">
        <v>8.2608204316871964E-2</v>
      </c>
      <c r="J25" s="23">
        <v>0.15527178212227372</v>
      </c>
      <c r="K25" s="23">
        <v>0.13041021584359816</v>
      </c>
      <c r="L25" s="24">
        <v>44245</v>
      </c>
      <c r="M25" s="23">
        <v>0.3235294117647059</v>
      </c>
      <c r="N25" s="23">
        <v>2.3529411764705882E-2</v>
      </c>
      <c r="O25" s="23">
        <v>0.17058823529411765</v>
      </c>
      <c r="P25" s="23">
        <v>0.1</v>
      </c>
      <c r="Q25" s="23">
        <v>7.0588235294117646E-2</v>
      </c>
      <c r="R25" s="23">
        <v>0.30588235294117649</v>
      </c>
      <c r="S25" s="23">
        <v>5.8823529411764705E-3</v>
      </c>
      <c r="T25" s="24">
        <v>850</v>
      </c>
    </row>
    <row r="26" spans="2:20" x14ac:dyDescent="0.2">
      <c r="B26" s="33" t="s">
        <v>243</v>
      </c>
      <c r="C26" s="18" t="s">
        <v>261</v>
      </c>
      <c r="D26" s="18" t="s">
        <v>351</v>
      </c>
      <c r="E26" s="23">
        <v>0.13323591923485653</v>
      </c>
      <c r="F26" s="23">
        <v>1.2752391073326248E-2</v>
      </c>
      <c r="G26" s="23">
        <v>0.11517003188097769</v>
      </c>
      <c r="H26" s="23">
        <v>4.9681190223166846E-2</v>
      </c>
      <c r="I26" s="23">
        <v>1.3682252922422955E-2</v>
      </c>
      <c r="J26" s="23">
        <v>5.552603613177471E-2</v>
      </c>
      <c r="K26" s="23">
        <v>0.6198193411264612</v>
      </c>
      <c r="L26" s="24">
        <v>37640</v>
      </c>
      <c r="M26" s="23">
        <v>0.41025641025641024</v>
      </c>
      <c r="N26" s="23">
        <v>3.4188034188034191E-2</v>
      </c>
      <c r="O26" s="23">
        <v>0.29059829059829062</v>
      </c>
      <c r="P26" s="23">
        <v>0.18803418803418803</v>
      </c>
      <c r="Q26" s="23">
        <v>4.2735042735042736E-2</v>
      </c>
      <c r="R26" s="23">
        <v>8.5470085470085479E-3</v>
      </c>
      <c r="S26" s="23">
        <v>2.564102564102564E-2</v>
      </c>
      <c r="T26" s="24">
        <v>585</v>
      </c>
    </row>
    <row r="27" spans="2:20" x14ac:dyDescent="0.2">
      <c r="B27" s="33" t="s">
        <v>243</v>
      </c>
      <c r="C27" s="18" t="s">
        <v>262</v>
      </c>
      <c r="D27" s="18" t="s">
        <v>352</v>
      </c>
      <c r="E27" s="23">
        <v>0.49096541042849767</v>
      </c>
      <c r="F27" s="23">
        <v>3.304078471863707E-2</v>
      </c>
      <c r="G27" s="23">
        <v>8.3634486319050072E-2</v>
      </c>
      <c r="H27" s="23">
        <v>0.19566339700567889</v>
      </c>
      <c r="I27" s="23">
        <v>0.10944759938048529</v>
      </c>
      <c r="J27" s="23">
        <v>8.5699535363964893E-2</v>
      </c>
      <c r="K27" s="23">
        <v>2.0650490449148169E-3</v>
      </c>
      <c r="L27" s="24">
        <v>9685</v>
      </c>
      <c r="M27" s="23">
        <v>0.55319148936170215</v>
      </c>
      <c r="N27" s="23">
        <v>4.2553191489361701E-2</v>
      </c>
      <c r="O27" s="23">
        <v>6.3829787234042548E-2</v>
      </c>
      <c r="P27" s="23">
        <v>0.10638297872340426</v>
      </c>
      <c r="Q27" s="23">
        <v>8.5106382978723402E-2</v>
      </c>
      <c r="R27" s="23">
        <v>0.1276595744680851</v>
      </c>
      <c r="S27" s="23">
        <v>2.1276595744680851E-2</v>
      </c>
      <c r="T27" s="24">
        <v>235</v>
      </c>
    </row>
    <row r="28" spans="2:20" x14ac:dyDescent="0.2">
      <c r="B28" s="33" t="s">
        <v>243</v>
      </c>
      <c r="C28" s="18" t="s">
        <v>263</v>
      </c>
      <c r="D28" s="18" t="s">
        <v>353</v>
      </c>
      <c r="E28" s="23">
        <v>0.33802281368821291</v>
      </c>
      <c r="F28" s="23">
        <v>4.0304182509505702E-2</v>
      </c>
      <c r="G28" s="23">
        <v>0.33688212927756656</v>
      </c>
      <c r="H28" s="23">
        <v>9.5057034220532313E-2</v>
      </c>
      <c r="I28" s="23">
        <v>9.3155893536121678E-2</v>
      </c>
      <c r="J28" s="23">
        <v>9.0494296577946762E-2</v>
      </c>
      <c r="K28" s="23">
        <v>6.0836501901140681E-3</v>
      </c>
      <c r="L28" s="24">
        <v>13150</v>
      </c>
      <c r="M28" s="23">
        <v>0.38135593220338981</v>
      </c>
      <c r="N28" s="23">
        <v>2.5423728813559324E-2</v>
      </c>
      <c r="O28" s="23">
        <v>0.3135593220338983</v>
      </c>
      <c r="P28" s="23">
        <v>7.6271186440677971E-2</v>
      </c>
      <c r="Q28" s="23">
        <v>6.7796610169491525E-2</v>
      </c>
      <c r="R28" s="23">
        <v>0.11864406779661017</v>
      </c>
      <c r="S28" s="23">
        <v>0</v>
      </c>
      <c r="T28" s="24">
        <v>590</v>
      </c>
    </row>
    <row r="29" spans="2:20" x14ac:dyDescent="0.2">
      <c r="B29" s="33" t="s">
        <v>243</v>
      </c>
      <c r="C29" s="18" t="s">
        <v>264</v>
      </c>
      <c r="D29" s="18" t="s">
        <v>354</v>
      </c>
      <c r="E29" s="23">
        <v>0.58130530973451322</v>
      </c>
      <c r="F29" s="23">
        <v>2.4336283185840708E-2</v>
      </c>
      <c r="G29" s="23">
        <v>8.1305309734513276E-2</v>
      </c>
      <c r="H29" s="23">
        <v>2.7654867256637169E-2</v>
      </c>
      <c r="I29" s="23">
        <v>6.5265486725663721E-2</v>
      </c>
      <c r="J29" s="23">
        <v>5.4203539823008851E-2</v>
      </c>
      <c r="K29" s="23">
        <v>0.16592920353982302</v>
      </c>
      <c r="L29" s="24">
        <v>9040</v>
      </c>
      <c r="M29" s="23">
        <v>0.58750000000000002</v>
      </c>
      <c r="N29" s="23">
        <v>2.5000000000000001E-2</v>
      </c>
      <c r="O29" s="23">
        <v>6.8750000000000006E-2</v>
      </c>
      <c r="P29" s="23">
        <v>2.5000000000000001E-2</v>
      </c>
      <c r="Q29" s="23">
        <v>0.05</v>
      </c>
      <c r="R29" s="23">
        <v>5.6250000000000001E-2</v>
      </c>
      <c r="S29" s="23">
        <v>0.18124999999999999</v>
      </c>
      <c r="T29" s="24">
        <v>800</v>
      </c>
    </row>
    <row r="30" spans="2:20" x14ac:dyDescent="0.2">
      <c r="B30" s="33" t="s">
        <v>265</v>
      </c>
      <c r="C30" s="18" t="s">
        <v>266</v>
      </c>
      <c r="D30" s="18" t="s">
        <v>374</v>
      </c>
      <c r="E30" s="23" t="s">
        <v>574</v>
      </c>
      <c r="F30" s="23" t="s">
        <v>574</v>
      </c>
      <c r="G30" s="23" t="s">
        <v>574</v>
      </c>
      <c r="H30" s="23" t="s">
        <v>574</v>
      </c>
      <c r="I30" s="23" t="s">
        <v>574</v>
      </c>
      <c r="J30" s="23" t="s">
        <v>574</v>
      </c>
      <c r="K30" s="23" t="s">
        <v>574</v>
      </c>
      <c r="L30" s="24" t="s">
        <v>574</v>
      </c>
      <c r="M30" s="23" t="s">
        <v>574</v>
      </c>
      <c r="N30" s="23" t="s">
        <v>574</v>
      </c>
      <c r="O30" s="23" t="s">
        <v>574</v>
      </c>
      <c r="P30" s="23" t="s">
        <v>574</v>
      </c>
      <c r="Q30" s="23" t="s">
        <v>574</v>
      </c>
      <c r="R30" s="23" t="s">
        <v>574</v>
      </c>
      <c r="S30" s="23" t="s">
        <v>574</v>
      </c>
      <c r="T30" s="24" t="s">
        <v>574</v>
      </c>
    </row>
    <row r="31" spans="2:20" x14ac:dyDescent="0.2">
      <c r="B31" s="33" t="s">
        <v>265</v>
      </c>
      <c r="C31" s="18" t="s">
        <v>267</v>
      </c>
      <c r="D31" s="18" t="s">
        <v>375</v>
      </c>
      <c r="E31" s="23">
        <v>0.26557377049180325</v>
      </c>
      <c r="F31" s="23">
        <v>1.9016393442622952E-2</v>
      </c>
      <c r="G31" s="23">
        <v>5.442622950819672E-2</v>
      </c>
      <c r="H31" s="23">
        <v>1.1147540983606558E-2</v>
      </c>
      <c r="I31" s="23">
        <v>7.2131147540983606E-3</v>
      </c>
      <c r="J31" s="23">
        <v>0.19344262295081968</v>
      </c>
      <c r="K31" s="23">
        <v>0.44918032786885248</v>
      </c>
      <c r="L31" s="24">
        <v>7625</v>
      </c>
      <c r="M31" s="23">
        <v>0.58620689655172409</v>
      </c>
      <c r="N31" s="23">
        <v>3.4482758620689655E-2</v>
      </c>
      <c r="O31" s="23">
        <v>0.13793103448275862</v>
      </c>
      <c r="P31" s="23">
        <v>3.4482758620689655E-2</v>
      </c>
      <c r="Q31" s="23">
        <v>3.4482758620689655E-2</v>
      </c>
      <c r="R31" s="23">
        <v>6.8965517241379309E-2</v>
      </c>
      <c r="S31" s="23">
        <v>0.13793103448275862</v>
      </c>
      <c r="T31" s="24">
        <v>145</v>
      </c>
    </row>
    <row r="32" spans="2:20" x14ac:dyDescent="0.2">
      <c r="B32" s="33" t="s">
        <v>265</v>
      </c>
      <c r="C32" s="18" t="s">
        <v>268</v>
      </c>
      <c r="D32" s="18" t="s">
        <v>376</v>
      </c>
      <c r="E32" s="23">
        <v>0.85768357305071918</v>
      </c>
      <c r="F32" s="23">
        <v>9.8410295230885701E-3</v>
      </c>
      <c r="G32" s="23">
        <v>7.5700227100681302E-3</v>
      </c>
      <c r="H32" s="23">
        <v>5.2990158970476911E-3</v>
      </c>
      <c r="I32" s="23">
        <v>8.3270249810749441E-3</v>
      </c>
      <c r="J32" s="23">
        <v>1.514004542013626E-2</v>
      </c>
      <c r="K32" s="23">
        <v>9.6896290688872067E-2</v>
      </c>
      <c r="L32" s="24">
        <v>6605</v>
      </c>
      <c r="M32" s="23">
        <v>0.82539682539682535</v>
      </c>
      <c r="N32" s="23">
        <v>1.5873015873015872E-2</v>
      </c>
      <c r="O32" s="23">
        <v>7.9365079365079361E-3</v>
      </c>
      <c r="P32" s="23">
        <v>7.9365079365079361E-3</v>
      </c>
      <c r="Q32" s="23">
        <v>7.9365079365079361E-3</v>
      </c>
      <c r="R32" s="23">
        <v>1.5873015873015872E-2</v>
      </c>
      <c r="S32" s="23">
        <v>0.12698412698412698</v>
      </c>
      <c r="T32" s="24">
        <v>630</v>
      </c>
    </row>
    <row r="33" spans="2:20" x14ac:dyDescent="0.2">
      <c r="B33" s="33" t="s">
        <v>265</v>
      </c>
      <c r="C33" s="18" t="s">
        <v>269</v>
      </c>
      <c r="D33" s="18" t="s">
        <v>355</v>
      </c>
      <c r="E33" s="23">
        <v>0.72060050041701418</v>
      </c>
      <c r="F33" s="23">
        <v>9.4523213789268843E-3</v>
      </c>
      <c r="G33" s="23">
        <v>1.1120378092855158E-2</v>
      </c>
      <c r="H33" s="23">
        <v>3.6419238254100636E-2</v>
      </c>
      <c r="I33" s="23">
        <v>6.4220183486238536E-2</v>
      </c>
      <c r="J33" s="23">
        <v>6.672226855713094E-3</v>
      </c>
      <c r="K33" s="23">
        <v>0.15151515151515152</v>
      </c>
      <c r="L33" s="24">
        <v>17985</v>
      </c>
      <c r="M33" s="23">
        <v>0.44871794871794873</v>
      </c>
      <c r="N33" s="23">
        <v>0</v>
      </c>
      <c r="O33" s="23">
        <v>1.282051282051282E-2</v>
      </c>
      <c r="P33" s="23">
        <v>0.30769230769230771</v>
      </c>
      <c r="Q33" s="23">
        <v>1.282051282051282E-2</v>
      </c>
      <c r="R33" s="23">
        <v>1.282051282051282E-2</v>
      </c>
      <c r="S33" s="23">
        <v>0.19230769230769232</v>
      </c>
      <c r="T33" s="24">
        <v>390</v>
      </c>
    </row>
    <row r="34" spans="2:20" x14ac:dyDescent="0.2">
      <c r="B34" s="33" t="s">
        <v>265</v>
      </c>
      <c r="C34" s="18" t="s">
        <v>270</v>
      </c>
      <c r="D34" s="18" t="s">
        <v>377</v>
      </c>
      <c r="E34" s="23" t="s">
        <v>574</v>
      </c>
      <c r="F34" s="23" t="s">
        <v>574</v>
      </c>
      <c r="G34" s="23" t="s">
        <v>574</v>
      </c>
      <c r="H34" s="23" t="s">
        <v>574</v>
      </c>
      <c r="I34" s="23" t="s">
        <v>574</v>
      </c>
      <c r="J34" s="23" t="s">
        <v>574</v>
      </c>
      <c r="K34" s="23" t="s">
        <v>574</v>
      </c>
      <c r="L34" s="24" t="s">
        <v>574</v>
      </c>
      <c r="M34" s="23" t="s">
        <v>574</v>
      </c>
      <c r="N34" s="23" t="s">
        <v>574</v>
      </c>
      <c r="O34" s="23" t="s">
        <v>574</v>
      </c>
      <c r="P34" s="23" t="s">
        <v>574</v>
      </c>
      <c r="Q34" s="23" t="s">
        <v>574</v>
      </c>
      <c r="R34" s="23" t="s">
        <v>574</v>
      </c>
      <c r="S34" s="23" t="s">
        <v>574</v>
      </c>
      <c r="T34" s="24" t="s">
        <v>574</v>
      </c>
    </row>
    <row r="35" spans="2:20" x14ac:dyDescent="0.2">
      <c r="B35" s="33" t="s">
        <v>265</v>
      </c>
      <c r="C35" s="18" t="s">
        <v>271</v>
      </c>
      <c r="D35" s="18" t="s">
        <v>378</v>
      </c>
      <c r="E35" s="23" t="s">
        <v>574</v>
      </c>
      <c r="F35" s="23" t="s">
        <v>574</v>
      </c>
      <c r="G35" s="23" t="s">
        <v>574</v>
      </c>
      <c r="H35" s="23" t="s">
        <v>574</v>
      </c>
      <c r="I35" s="23" t="s">
        <v>574</v>
      </c>
      <c r="J35" s="23" t="s">
        <v>574</v>
      </c>
      <c r="K35" s="23" t="s">
        <v>574</v>
      </c>
      <c r="L35" s="24" t="s">
        <v>574</v>
      </c>
      <c r="M35" s="23" t="s">
        <v>574</v>
      </c>
      <c r="N35" s="23" t="s">
        <v>574</v>
      </c>
      <c r="O35" s="23" t="s">
        <v>574</v>
      </c>
      <c r="P35" s="23" t="s">
        <v>574</v>
      </c>
      <c r="Q35" s="23" t="s">
        <v>574</v>
      </c>
      <c r="R35" s="23" t="s">
        <v>574</v>
      </c>
      <c r="S35" s="23" t="s">
        <v>574</v>
      </c>
      <c r="T35" s="24" t="s">
        <v>574</v>
      </c>
    </row>
    <row r="36" spans="2:20" x14ac:dyDescent="0.2">
      <c r="B36" s="33" t="s">
        <v>265</v>
      </c>
      <c r="C36" s="18" t="s">
        <v>272</v>
      </c>
      <c r="D36" s="18" t="s">
        <v>379</v>
      </c>
      <c r="E36" s="23" t="s">
        <v>574</v>
      </c>
      <c r="F36" s="23" t="s">
        <v>574</v>
      </c>
      <c r="G36" s="23" t="s">
        <v>574</v>
      </c>
      <c r="H36" s="23" t="s">
        <v>574</v>
      </c>
      <c r="I36" s="23" t="s">
        <v>574</v>
      </c>
      <c r="J36" s="23" t="s">
        <v>574</v>
      </c>
      <c r="K36" s="23" t="s">
        <v>574</v>
      </c>
      <c r="L36" s="24" t="s">
        <v>574</v>
      </c>
      <c r="M36" s="23" t="s">
        <v>574</v>
      </c>
      <c r="N36" s="23" t="s">
        <v>574</v>
      </c>
      <c r="O36" s="23" t="s">
        <v>574</v>
      </c>
      <c r="P36" s="23" t="s">
        <v>574</v>
      </c>
      <c r="Q36" s="23" t="s">
        <v>574</v>
      </c>
      <c r="R36" s="23" t="s">
        <v>574</v>
      </c>
      <c r="S36" s="23" t="s">
        <v>574</v>
      </c>
      <c r="T36" s="24" t="s">
        <v>574</v>
      </c>
    </row>
    <row r="37" spans="2:20" x14ac:dyDescent="0.2">
      <c r="B37" s="33" t="s">
        <v>265</v>
      </c>
      <c r="C37" s="18" t="s">
        <v>273</v>
      </c>
      <c r="D37" s="18" t="s">
        <v>356</v>
      </c>
      <c r="E37" s="23" t="s">
        <v>574</v>
      </c>
      <c r="F37" s="23" t="s">
        <v>574</v>
      </c>
      <c r="G37" s="23" t="s">
        <v>574</v>
      </c>
      <c r="H37" s="23" t="s">
        <v>574</v>
      </c>
      <c r="I37" s="23" t="s">
        <v>574</v>
      </c>
      <c r="J37" s="23" t="s">
        <v>574</v>
      </c>
      <c r="K37" s="23" t="s">
        <v>574</v>
      </c>
      <c r="L37" s="24" t="s">
        <v>574</v>
      </c>
      <c r="M37" s="23" t="s">
        <v>574</v>
      </c>
      <c r="N37" s="23" t="s">
        <v>574</v>
      </c>
      <c r="O37" s="23" t="s">
        <v>574</v>
      </c>
      <c r="P37" s="23" t="s">
        <v>574</v>
      </c>
      <c r="Q37" s="23" t="s">
        <v>574</v>
      </c>
      <c r="R37" s="23" t="s">
        <v>574</v>
      </c>
      <c r="S37" s="23" t="s">
        <v>574</v>
      </c>
      <c r="T37" s="24" t="s">
        <v>574</v>
      </c>
    </row>
    <row r="38" spans="2:20" x14ac:dyDescent="0.2">
      <c r="B38" s="33" t="s">
        <v>265</v>
      </c>
      <c r="C38" s="18" t="s">
        <v>274</v>
      </c>
      <c r="D38" s="18" t="s">
        <v>380</v>
      </c>
      <c r="E38" s="23">
        <v>0.65640394088669951</v>
      </c>
      <c r="F38" s="23">
        <v>2.7093596059113302E-2</v>
      </c>
      <c r="G38" s="23">
        <v>4.4950738916256158E-2</v>
      </c>
      <c r="H38" s="23">
        <v>3.4482758620689655E-2</v>
      </c>
      <c r="I38" s="23">
        <v>2.5862068965517241E-2</v>
      </c>
      <c r="J38" s="23">
        <v>1.600985221674877E-2</v>
      </c>
      <c r="K38" s="23">
        <v>0.19519704433497537</v>
      </c>
      <c r="L38" s="24">
        <v>8120</v>
      </c>
      <c r="M38" s="23">
        <v>0.65</v>
      </c>
      <c r="N38" s="23">
        <v>2.5000000000000001E-2</v>
      </c>
      <c r="O38" s="23">
        <v>3.7499999999999999E-2</v>
      </c>
      <c r="P38" s="23">
        <v>6.25E-2</v>
      </c>
      <c r="Q38" s="23">
        <v>1.2500000000000001E-2</v>
      </c>
      <c r="R38" s="23">
        <v>1.2500000000000001E-2</v>
      </c>
      <c r="S38" s="23">
        <v>0.2</v>
      </c>
      <c r="T38" s="24">
        <v>400</v>
      </c>
    </row>
    <row r="39" spans="2:20" x14ac:dyDescent="0.2">
      <c r="B39" s="33" t="s">
        <v>265</v>
      </c>
      <c r="C39" s="18" t="s">
        <v>275</v>
      </c>
      <c r="D39" s="18" t="s">
        <v>357</v>
      </c>
      <c r="E39" s="23">
        <v>0.43480049362402301</v>
      </c>
      <c r="F39" s="23">
        <v>1.316330728095434E-2</v>
      </c>
      <c r="G39" s="23">
        <v>9.3788564376799666E-2</v>
      </c>
      <c r="H39" s="23">
        <v>2.6943644590703413E-2</v>
      </c>
      <c r="I39" s="23">
        <v>1.6659810777457835E-2</v>
      </c>
      <c r="J39" s="23">
        <v>0.32723159193747431</v>
      </c>
      <c r="K39" s="23">
        <v>8.761826408885233E-2</v>
      </c>
      <c r="L39" s="24">
        <v>24310</v>
      </c>
      <c r="M39" s="23" t="s">
        <v>574</v>
      </c>
      <c r="N39" s="23" t="s">
        <v>574</v>
      </c>
      <c r="O39" s="23" t="s">
        <v>574</v>
      </c>
      <c r="P39" s="23" t="s">
        <v>574</v>
      </c>
      <c r="Q39" s="23" t="s">
        <v>574</v>
      </c>
      <c r="R39" s="23" t="s">
        <v>574</v>
      </c>
      <c r="S39" s="23" t="s">
        <v>574</v>
      </c>
      <c r="T39" s="24" t="s">
        <v>574</v>
      </c>
    </row>
    <row r="40" spans="2:20" x14ac:dyDescent="0.2">
      <c r="B40" s="33" t="s">
        <v>265</v>
      </c>
      <c r="C40" s="18" t="s">
        <v>276</v>
      </c>
      <c r="D40" s="18" t="s">
        <v>381</v>
      </c>
      <c r="E40" s="23">
        <v>0.63880813953488369</v>
      </c>
      <c r="F40" s="23">
        <v>1.9622093023255814E-2</v>
      </c>
      <c r="G40" s="23">
        <v>0.11918604651162791</v>
      </c>
      <c r="H40" s="23">
        <v>7.0494186046511628E-2</v>
      </c>
      <c r="I40" s="23">
        <v>6.3953488372093026E-2</v>
      </c>
      <c r="J40" s="23">
        <v>5.8866279069767442E-2</v>
      </c>
      <c r="K40" s="23">
        <v>2.9069767441860465E-2</v>
      </c>
      <c r="L40" s="24">
        <v>6880</v>
      </c>
      <c r="M40" s="23">
        <v>0.7142857142857143</v>
      </c>
      <c r="N40" s="23">
        <v>0</v>
      </c>
      <c r="O40" s="23">
        <v>0</v>
      </c>
      <c r="P40" s="23">
        <v>0</v>
      </c>
      <c r="Q40" s="23">
        <v>0</v>
      </c>
      <c r="R40" s="23">
        <v>0.14285714285714285</v>
      </c>
      <c r="S40" s="23">
        <v>0.14285714285714285</v>
      </c>
      <c r="T40" s="24">
        <v>35</v>
      </c>
    </row>
    <row r="41" spans="2:20" x14ac:dyDescent="0.2">
      <c r="B41" s="33" t="s">
        <v>277</v>
      </c>
      <c r="C41" s="18" t="s">
        <v>278</v>
      </c>
      <c r="D41" s="18" t="s">
        <v>358</v>
      </c>
      <c r="E41" s="23" t="s">
        <v>574</v>
      </c>
      <c r="F41" s="23" t="s">
        <v>574</v>
      </c>
      <c r="G41" s="23" t="s">
        <v>574</v>
      </c>
      <c r="H41" s="23" t="s">
        <v>574</v>
      </c>
      <c r="I41" s="23" t="s">
        <v>574</v>
      </c>
      <c r="J41" s="23" t="s">
        <v>574</v>
      </c>
      <c r="K41" s="23" t="s">
        <v>574</v>
      </c>
      <c r="L41" s="24" t="s">
        <v>574</v>
      </c>
      <c r="M41" s="23" t="s">
        <v>574</v>
      </c>
      <c r="N41" s="23" t="s">
        <v>574</v>
      </c>
      <c r="O41" s="23" t="s">
        <v>574</v>
      </c>
      <c r="P41" s="23" t="s">
        <v>574</v>
      </c>
      <c r="Q41" s="23" t="s">
        <v>574</v>
      </c>
      <c r="R41" s="23" t="s">
        <v>574</v>
      </c>
      <c r="S41" s="23" t="s">
        <v>574</v>
      </c>
      <c r="T41" s="24" t="s">
        <v>574</v>
      </c>
    </row>
    <row r="42" spans="2:20" x14ac:dyDescent="0.2">
      <c r="B42" s="33" t="s">
        <v>277</v>
      </c>
      <c r="C42" s="18" t="s">
        <v>279</v>
      </c>
      <c r="D42" s="18" t="s">
        <v>382</v>
      </c>
      <c r="E42" s="23">
        <v>0.86484385123752749</v>
      </c>
      <c r="F42" s="23">
        <v>6.4792017623428793E-3</v>
      </c>
      <c r="G42" s="23">
        <v>1.4383827912401193E-2</v>
      </c>
      <c r="H42" s="23">
        <v>8.8117143967863156E-3</v>
      </c>
      <c r="I42" s="23">
        <v>1.0496306854995464E-2</v>
      </c>
      <c r="J42" s="23">
        <v>2.6435143190358949E-2</v>
      </c>
      <c r="K42" s="23">
        <v>6.8549954645587663E-2</v>
      </c>
      <c r="L42" s="24">
        <v>38585</v>
      </c>
      <c r="M42" s="23">
        <v>0.8835978835978836</v>
      </c>
      <c r="N42" s="23">
        <v>5.2910052910052907E-3</v>
      </c>
      <c r="O42" s="23">
        <v>1.5873015873015872E-2</v>
      </c>
      <c r="P42" s="23">
        <v>5.2910052910052907E-3</v>
      </c>
      <c r="Q42" s="23">
        <v>1.0582010582010581E-2</v>
      </c>
      <c r="R42" s="23">
        <v>2.6455026455026454E-2</v>
      </c>
      <c r="S42" s="23">
        <v>5.2910052910052907E-2</v>
      </c>
      <c r="T42" s="24">
        <v>945</v>
      </c>
    </row>
    <row r="43" spans="2:20" x14ac:dyDescent="0.2">
      <c r="B43" s="33" t="s">
        <v>277</v>
      </c>
      <c r="C43" s="18" t="s">
        <v>280</v>
      </c>
      <c r="D43" s="18" t="s">
        <v>383</v>
      </c>
      <c r="E43" s="23">
        <v>0.70342097823013849</v>
      </c>
      <c r="F43" s="23">
        <v>8.4817642069550461E-3</v>
      </c>
      <c r="G43" s="23">
        <v>1.6115351993214587E-2</v>
      </c>
      <c r="H43" s="23">
        <v>1.2439920836867402E-2</v>
      </c>
      <c r="I43" s="23">
        <v>2.6010743567995476E-2</v>
      </c>
      <c r="J43" s="23">
        <v>4.4105173876166241E-2</v>
      </c>
      <c r="K43" s="23">
        <v>0.18942606728866271</v>
      </c>
      <c r="L43" s="24">
        <v>17685</v>
      </c>
      <c r="M43" s="23">
        <v>0.75739644970414199</v>
      </c>
      <c r="N43" s="23">
        <v>5.9171597633136093E-3</v>
      </c>
      <c r="O43" s="23">
        <v>2.3668639053254437E-2</v>
      </c>
      <c r="P43" s="23">
        <v>1.1834319526627219E-2</v>
      </c>
      <c r="Q43" s="23">
        <v>3.5502958579881658E-2</v>
      </c>
      <c r="R43" s="23">
        <v>7.6923076923076927E-2</v>
      </c>
      <c r="S43" s="23">
        <v>7.6923076923076927E-2</v>
      </c>
      <c r="T43" s="24">
        <v>845</v>
      </c>
    </row>
    <row r="44" spans="2:20" x14ac:dyDescent="0.2">
      <c r="B44" s="33" t="s">
        <v>277</v>
      </c>
      <c r="C44" s="18" t="s">
        <v>281</v>
      </c>
      <c r="D44" s="18" t="s">
        <v>359</v>
      </c>
      <c r="E44" s="23">
        <v>0.90267379679144388</v>
      </c>
      <c r="F44" s="23">
        <v>1.4973262032085561E-2</v>
      </c>
      <c r="G44" s="23">
        <v>1.3903743315508022E-2</v>
      </c>
      <c r="H44" s="23">
        <v>8.5561497326203211E-3</v>
      </c>
      <c r="I44" s="23">
        <v>1.0695187165775401E-3</v>
      </c>
      <c r="J44" s="23">
        <v>2.0320855614973262E-2</v>
      </c>
      <c r="K44" s="23">
        <v>3.8502673796791446E-2</v>
      </c>
      <c r="L44" s="24">
        <v>4675</v>
      </c>
      <c r="M44" s="23">
        <v>0.90277777777777779</v>
      </c>
      <c r="N44" s="23">
        <v>1.3888888888888888E-2</v>
      </c>
      <c r="O44" s="23">
        <v>1.3888888888888888E-2</v>
      </c>
      <c r="P44" s="23">
        <v>0</v>
      </c>
      <c r="Q44" s="23">
        <v>0</v>
      </c>
      <c r="R44" s="23">
        <v>2.7777777777777776E-2</v>
      </c>
      <c r="S44" s="23">
        <v>4.1666666666666664E-2</v>
      </c>
      <c r="T44" s="24">
        <v>360</v>
      </c>
    </row>
    <row r="45" spans="2:20" x14ac:dyDescent="0.2">
      <c r="B45" s="33" t="s">
        <v>282</v>
      </c>
      <c r="C45" s="18" t="s">
        <v>283</v>
      </c>
      <c r="D45" s="18" t="s">
        <v>384</v>
      </c>
      <c r="E45" s="23">
        <v>0.81055718475073313</v>
      </c>
      <c r="F45" s="23">
        <v>8.5043988269794726E-3</v>
      </c>
      <c r="G45" s="23">
        <v>1.7595307917888565E-2</v>
      </c>
      <c r="H45" s="23">
        <v>4.98533724340176E-3</v>
      </c>
      <c r="I45" s="23">
        <v>6.1583577712609975E-3</v>
      </c>
      <c r="J45" s="23">
        <v>0.14985337243401758</v>
      </c>
      <c r="K45" s="23">
        <v>2.6392961876832845E-3</v>
      </c>
      <c r="L45" s="24">
        <v>17050</v>
      </c>
      <c r="M45" s="23">
        <v>0.88405797101449279</v>
      </c>
      <c r="N45" s="23">
        <v>0</v>
      </c>
      <c r="O45" s="23">
        <v>2.8985507246376812E-2</v>
      </c>
      <c r="P45" s="23">
        <v>1.4492753623188406E-2</v>
      </c>
      <c r="Q45" s="23">
        <v>1.4492753623188406E-2</v>
      </c>
      <c r="R45" s="23">
        <v>4.3478260869565216E-2</v>
      </c>
      <c r="S45" s="23">
        <v>1.4492753623188406E-2</v>
      </c>
      <c r="T45" s="24">
        <v>345</v>
      </c>
    </row>
    <row r="46" spans="2:20" x14ac:dyDescent="0.2">
      <c r="B46" s="33" t="s">
        <v>282</v>
      </c>
      <c r="C46" s="18" t="s">
        <v>284</v>
      </c>
      <c r="D46" s="18" t="s">
        <v>360</v>
      </c>
      <c r="E46" s="23">
        <v>0.60710352422907488</v>
      </c>
      <c r="F46" s="23">
        <v>2.7257709251101322E-2</v>
      </c>
      <c r="G46" s="23">
        <v>0.17731277533039647</v>
      </c>
      <c r="H46" s="23">
        <v>6.4702643171806171E-2</v>
      </c>
      <c r="I46" s="23">
        <v>5.5892070484581495E-2</v>
      </c>
      <c r="J46" s="23">
        <v>3.5792951541850221E-2</v>
      </c>
      <c r="K46" s="23">
        <v>3.1938325991189426E-2</v>
      </c>
      <c r="L46" s="24">
        <v>18160</v>
      </c>
      <c r="M46" s="23">
        <v>0.64615384615384619</v>
      </c>
      <c r="N46" s="23">
        <v>1.5384615384615385E-2</v>
      </c>
      <c r="O46" s="23">
        <v>0.23846153846153847</v>
      </c>
      <c r="P46" s="23">
        <v>3.8461538461538464E-2</v>
      </c>
      <c r="Q46" s="23">
        <v>7.6923076923076927E-3</v>
      </c>
      <c r="R46" s="23">
        <v>3.0769230769230771E-2</v>
      </c>
      <c r="S46" s="23">
        <v>2.3076923076923078E-2</v>
      </c>
      <c r="T46" s="24">
        <v>650</v>
      </c>
    </row>
    <row r="47" spans="2:20" x14ac:dyDescent="0.2">
      <c r="B47" s="33" t="s">
        <v>282</v>
      </c>
      <c r="C47" s="18" t="s">
        <v>285</v>
      </c>
      <c r="D47" s="18" t="s">
        <v>385</v>
      </c>
      <c r="E47" s="23">
        <v>0.68</v>
      </c>
      <c r="F47" s="23">
        <v>5.5284552845528455E-3</v>
      </c>
      <c r="G47" s="23">
        <v>8.130081300813009E-3</v>
      </c>
      <c r="H47" s="23">
        <v>3.9024390243902439E-3</v>
      </c>
      <c r="I47" s="23">
        <v>1.0081300813008131E-2</v>
      </c>
      <c r="J47" s="23">
        <v>4.3577235772357725E-2</v>
      </c>
      <c r="K47" s="23">
        <v>0.24845528455284552</v>
      </c>
      <c r="L47" s="24">
        <v>15375</v>
      </c>
      <c r="M47" s="23">
        <v>0.76041666666666663</v>
      </c>
      <c r="N47" s="23">
        <v>3.472222222222222E-3</v>
      </c>
      <c r="O47" s="23">
        <v>1.0416666666666666E-2</v>
      </c>
      <c r="P47" s="23">
        <v>6.9444444444444441E-3</v>
      </c>
      <c r="Q47" s="23">
        <v>1.0416666666666666E-2</v>
      </c>
      <c r="R47" s="23">
        <v>4.1666666666666664E-2</v>
      </c>
      <c r="S47" s="23">
        <v>0.16319444444444445</v>
      </c>
      <c r="T47" s="24">
        <v>1440</v>
      </c>
    </row>
    <row r="48" spans="2:20" x14ac:dyDescent="0.2">
      <c r="B48" s="33" t="s">
        <v>286</v>
      </c>
      <c r="C48" s="18" t="s">
        <v>287</v>
      </c>
      <c r="D48" s="18" t="s">
        <v>386</v>
      </c>
      <c r="E48" s="23">
        <v>0.84068857589984347</v>
      </c>
      <c r="F48" s="23">
        <v>1.377151799687011E-2</v>
      </c>
      <c r="G48" s="23">
        <v>5.5712050078247262E-2</v>
      </c>
      <c r="H48" s="23">
        <v>4.6009389671361506E-2</v>
      </c>
      <c r="I48" s="23">
        <v>2.7230046948356807E-2</v>
      </c>
      <c r="J48" s="23">
        <v>1.4710485133020344E-2</v>
      </c>
      <c r="K48" s="23">
        <v>2.1909233176838809E-3</v>
      </c>
      <c r="L48" s="24">
        <v>15975</v>
      </c>
      <c r="M48" s="23">
        <v>0.87068965517241381</v>
      </c>
      <c r="N48" s="23">
        <v>8.6206896551724137E-3</v>
      </c>
      <c r="O48" s="23">
        <v>5.1724137931034482E-2</v>
      </c>
      <c r="P48" s="23">
        <v>3.8793103448275863E-2</v>
      </c>
      <c r="Q48" s="23">
        <v>2.1551724137931036E-2</v>
      </c>
      <c r="R48" s="23">
        <v>4.3103448275862068E-3</v>
      </c>
      <c r="S48" s="23">
        <v>0</v>
      </c>
      <c r="T48" s="24">
        <v>1160</v>
      </c>
    </row>
    <row r="49" spans="2:20" x14ac:dyDescent="0.2">
      <c r="B49" s="33" t="s">
        <v>286</v>
      </c>
      <c r="C49" s="18" t="s">
        <v>288</v>
      </c>
      <c r="D49" s="18" t="s">
        <v>361</v>
      </c>
      <c r="E49" s="23">
        <v>0.67712177121771222</v>
      </c>
      <c r="F49" s="23">
        <v>7.3800738007380072E-3</v>
      </c>
      <c r="G49" s="23">
        <v>7.3800738007380072E-3</v>
      </c>
      <c r="H49" s="23">
        <v>3.6900369003690036E-3</v>
      </c>
      <c r="I49" s="23">
        <v>1.8450184501845018E-3</v>
      </c>
      <c r="J49" s="23">
        <v>0.23247232472324722</v>
      </c>
      <c r="K49" s="23">
        <v>7.1955719557195569E-2</v>
      </c>
      <c r="L49" s="24">
        <v>2710</v>
      </c>
      <c r="M49" s="23" t="s">
        <v>574</v>
      </c>
      <c r="N49" s="23" t="s">
        <v>574</v>
      </c>
      <c r="O49" s="23" t="s">
        <v>574</v>
      </c>
      <c r="P49" s="23" t="s">
        <v>574</v>
      </c>
      <c r="Q49" s="23" t="s">
        <v>574</v>
      </c>
      <c r="R49" s="23" t="s">
        <v>574</v>
      </c>
      <c r="S49" s="23" t="s">
        <v>574</v>
      </c>
      <c r="T49" s="24" t="s">
        <v>574</v>
      </c>
    </row>
    <row r="50" spans="2:20" x14ac:dyDescent="0.2">
      <c r="B50" s="33" t="s">
        <v>286</v>
      </c>
      <c r="C50" s="18" t="s">
        <v>289</v>
      </c>
      <c r="D50" s="18" t="s">
        <v>362</v>
      </c>
      <c r="E50" s="23">
        <v>0.73668280871670699</v>
      </c>
      <c r="F50" s="23">
        <v>1.5738498789346248E-2</v>
      </c>
      <c r="G50" s="23">
        <v>2.1791767554479417E-2</v>
      </c>
      <c r="H50" s="23">
        <v>1.1803874092009685E-2</v>
      </c>
      <c r="I50" s="23">
        <v>8.4745762711864406E-3</v>
      </c>
      <c r="J50" s="23">
        <v>0.15193704600484262</v>
      </c>
      <c r="K50" s="23">
        <v>5.387409200968523E-2</v>
      </c>
      <c r="L50" s="24">
        <v>16520</v>
      </c>
      <c r="M50" s="23">
        <v>0.73542600896860988</v>
      </c>
      <c r="N50" s="23">
        <v>1.3452914798206279E-2</v>
      </c>
      <c r="O50" s="23">
        <v>2.6905829596412557E-2</v>
      </c>
      <c r="P50" s="23">
        <v>1.7937219730941704E-2</v>
      </c>
      <c r="Q50" s="23">
        <v>4.4843049327354259E-3</v>
      </c>
      <c r="R50" s="23">
        <v>0.18385650224215247</v>
      </c>
      <c r="S50" s="23">
        <v>1.7937219730941704E-2</v>
      </c>
      <c r="T50" s="24">
        <v>1115</v>
      </c>
    </row>
    <row r="51" spans="2:20" x14ac:dyDescent="0.2">
      <c r="B51" s="33" t="s">
        <v>286</v>
      </c>
      <c r="C51" s="18" t="s">
        <v>290</v>
      </c>
      <c r="D51" s="18" t="s">
        <v>387</v>
      </c>
      <c r="E51" s="23">
        <v>0.42849859801172574</v>
      </c>
      <c r="F51" s="23">
        <v>2.039255671679837E-3</v>
      </c>
      <c r="G51" s="23">
        <v>6.8824878919194494E-3</v>
      </c>
      <c r="H51" s="23">
        <v>1.5294417537598777E-3</v>
      </c>
      <c r="I51" s="23">
        <v>2.5490695895997962E-3</v>
      </c>
      <c r="J51" s="23">
        <v>0.35381085903645171</v>
      </c>
      <c r="K51" s="23">
        <v>0.20469028804486364</v>
      </c>
      <c r="L51" s="24">
        <v>19615</v>
      </c>
      <c r="M51" s="23">
        <v>0.56989247311827962</v>
      </c>
      <c r="N51" s="23">
        <v>0</v>
      </c>
      <c r="O51" s="23">
        <v>0</v>
      </c>
      <c r="P51" s="23">
        <v>0</v>
      </c>
      <c r="Q51" s="23">
        <v>0</v>
      </c>
      <c r="R51" s="23">
        <v>8.6021505376344093E-2</v>
      </c>
      <c r="S51" s="23">
        <v>0.33333333333333331</v>
      </c>
      <c r="T51" s="24">
        <v>465</v>
      </c>
    </row>
    <row r="52" spans="2:20" x14ac:dyDescent="0.2">
      <c r="B52" s="33" t="s">
        <v>286</v>
      </c>
      <c r="C52" s="18" t="s">
        <v>291</v>
      </c>
      <c r="D52" s="18" t="s">
        <v>388</v>
      </c>
      <c r="E52" s="23" t="s">
        <v>574</v>
      </c>
      <c r="F52" s="23" t="s">
        <v>574</v>
      </c>
      <c r="G52" s="23" t="s">
        <v>574</v>
      </c>
      <c r="H52" s="23" t="s">
        <v>574</v>
      </c>
      <c r="I52" s="23" t="s">
        <v>574</v>
      </c>
      <c r="J52" s="23" t="s">
        <v>574</v>
      </c>
      <c r="K52" s="23" t="s">
        <v>574</v>
      </c>
      <c r="L52" s="24" t="s">
        <v>574</v>
      </c>
      <c r="M52" s="23" t="s">
        <v>574</v>
      </c>
      <c r="N52" s="23" t="s">
        <v>574</v>
      </c>
      <c r="O52" s="23" t="s">
        <v>574</v>
      </c>
      <c r="P52" s="23" t="s">
        <v>574</v>
      </c>
      <c r="Q52" s="23" t="s">
        <v>574</v>
      </c>
      <c r="R52" s="23" t="s">
        <v>574</v>
      </c>
      <c r="S52" s="23" t="s">
        <v>574</v>
      </c>
      <c r="T52" s="24" t="s">
        <v>574</v>
      </c>
    </row>
    <row r="53" spans="2:20" x14ac:dyDescent="0.2">
      <c r="B53" s="33" t="s">
        <v>286</v>
      </c>
      <c r="C53" s="18" t="s">
        <v>292</v>
      </c>
      <c r="D53" s="18" t="s">
        <v>363</v>
      </c>
      <c r="E53" s="23" t="s">
        <v>574</v>
      </c>
      <c r="F53" s="23" t="s">
        <v>574</v>
      </c>
      <c r="G53" s="23" t="s">
        <v>574</v>
      </c>
      <c r="H53" s="23" t="s">
        <v>574</v>
      </c>
      <c r="I53" s="23" t="s">
        <v>574</v>
      </c>
      <c r="J53" s="23" t="s">
        <v>574</v>
      </c>
      <c r="K53" s="23" t="s">
        <v>574</v>
      </c>
      <c r="L53" s="24" t="s">
        <v>574</v>
      </c>
      <c r="M53" s="23" t="s">
        <v>574</v>
      </c>
      <c r="N53" s="23" t="s">
        <v>574</v>
      </c>
      <c r="O53" s="23" t="s">
        <v>574</v>
      </c>
      <c r="P53" s="23" t="s">
        <v>574</v>
      </c>
      <c r="Q53" s="23" t="s">
        <v>574</v>
      </c>
      <c r="R53" s="23" t="s">
        <v>574</v>
      </c>
      <c r="S53" s="23" t="s">
        <v>574</v>
      </c>
      <c r="T53" s="24" t="s">
        <v>574</v>
      </c>
    </row>
    <row r="54" spans="2:20" x14ac:dyDescent="0.2">
      <c r="B54" s="33" t="s">
        <v>293</v>
      </c>
      <c r="C54" s="18" t="s">
        <v>294</v>
      </c>
      <c r="D54" s="18" t="s">
        <v>364</v>
      </c>
      <c r="E54" s="23">
        <v>0.90157251019219564</v>
      </c>
      <c r="F54" s="23">
        <v>1.2230634828188701E-2</v>
      </c>
      <c r="G54" s="23">
        <v>4.6592894583576006E-3</v>
      </c>
      <c r="H54" s="23">
        <v>4.0768782760629008E-3</v>
      </c>
      <c r="I54" s="23">
        <v>5.2417006406523005E-3</v>
      </c>
      <c r="J54" s="23">
        <v>3.43622597553873E-2</v>
      </c>
      <c r="K54" s="23">
        <v>3.7856726849155503E-2</v>
      </c>
      <c r="L54" s="24">
        <v>8585</v>
      </c>
      <c r="M54" s="23">
        <v>0.90721649484536082</v>
      </c>
      <c r="N54" s="23">
        <v>1.0309278350515464E-2</v>
      </c>
      <c r="O54" s="23">
        <v>0</v>
      </c>
      <c r="P54" s="23">
        <v>0</v>
      </c>
      <c r="Q54" s="23">
        <v>0</v>
      </c>
      <c r="R54" s="23">
        <v>2.0618556701030927E-2</v>
      </c>
      <c r="S54" s="23">
        <v>5.1546391752577317E-2</v>
      </c>
      <c r="T54" s="24">
        <v>485</v>
      </c>
    </row>
    <row r="55" spans="2:20" x14ac:dyDescent="0.2">
      <c r="B55" s="33" t="s">
        <v>293</v>
      </c>
      <c r="C55" s="18" t="s">
        <v>295</v>
      </c>
      <c r="D55" s="18" t="s">
        <v>389</v>
      </c>
      <c r="E55" s="23">
        <v>0.79452054794520544</v>
      </c>
      <c r="F55" s="23">
        <v>2.9223744292237442E-2</v>
      </c>
      <c r="G55" s="23">
        <v>8.3105022831050229E-2</v>
      </c>
      <c r="H55" s="23">
        <v>3.1050228310502283E-2</v>
      </c>
      <c r="I55" s="23">
        <v>2.5570776255707764E-2</v>
      </c>
      <c r="J55" s="23">
        <v>2.5570776255707764E-2</v>
      </c>
      <c r="K55" s="23">
        <v>1.0958904109589041E-2</v>
      </c>
      <c r="L55" s="24">
        <v>5475</v>
      </c>
      <c r="M55" s="23">
        <v>0.80882352941176472</v>
      </c>
      <c r="N55" s="23">
        <v>2.9411764705882353E-2</v>
      </c>
      <c r="O55" s="23">
        <v>7.3529411764705885E-2</v>
      </c>
      <c r="P55" s="23">
        <v>4.4117647058823532E-2</v>
      </c>
      <c r="Q55" s="23">
        <v>1.4705882352941176E-2</v>
      </c>
      <c r="R55" s="23">
        <v>2.9411764705882353E-2</v>
      </c>
      <c r="S55" s="23">
        <v>0</v>
      </c>
      <c r="T55" s="24">
        <v>340</v>
      </c>
    </row>
    <row r="56" spans="2:20" x14ac:dyDescent="0.2">
      <c r="B56" s="33" t="s">
        <v>293</v>
      </c>
      <c r="C56" s="18" t="s">
        <v>296</v>
      </c>
      <c r="D56" s="18" t="s">
        <v>365</v>
      </c>
      <c r="E56" s="23" t="s">
        <v>574</v>
      </c>
      <c r="F56" s="23" t="s">
        <v>574</v>
      </c>
      <c r="G56" s="23" t="s">
        <v>574</v>
      </c>
      <c r="H56" s="23" t="s">
        <v>574</v>
      </c>
      <c r="I56" s="23" t="s">
        <v>574</v>
      </c>
      <c r="J56" s="23" t="s">
        <v>574</v>
      </c>
      <c r="K56" s="23" t="s">
        <v>574</v>
      </c>
      <c r="L56" s="24" t="s">
        <v>574</v>
      </c>
      <c r="M56" s="23" t="s">
        <v>574</v>
      </c>
      <c r="N56" s="23" t="s">
        <v>574</v>
      </c>
      <c r="O56" s="23" t="s">
        <v>574</v>
      </c>
      <c r="P56" s="23" t="s">
        <v>574</v>
      </c>
      <c r="Q56" s="23" t="s">
        <v>574</v>
      </c>
      <c r="R56" s="23" t="s">
        <v>574</v>
      </c>
      <c r="S56" s="23" t="s">
        <v>574</v>
      </c>
      <c r="T56" s="24" t="s">
        <v>574</v>
      </c>
    </row>
    <row r="57" spans="2:20" x14ac:dyDescent="0.2">
      <c r="B57" s="33" t="s">
        <v>293</v>
      </c>
      <c r="C57" s="18" t="s">
        <v>297</v>
      </c>
      <c r="D57" s="18" t="s">
        <v>366</v>
      </c>
      <c r="E57" s="23">
        <v>0.89242336610757667</v>
      </c>
      <c r="F57" s="23">
        <v>6.3620589936379413E-3</v>
      </c>
      <c r="G57" s="23">
        <v>3.470213996529786E-3</v>
      </c>
      <c r="H57" s="23">
        <v>2.8918449971081549E-3</v>
      </c>
      <c r="I57" s="23">
        <v>5.2053209947946792E-3</v>
      </c>
      <c r="J57" s="23">
        <v>5.6101792943898207E-2</v>
      </c>
      <c r="K57" s="23">
        <v>3.2967032967032968E-2</v>
      </c>
      <c r="L57" s="24">
        <v>8645</v>
      </c>
      <c r="M57" s="23">
        <v>0.89610389610389607</v>
      </c>
      <c r="N57" s="23">
        <v>1.2987012987012988E-2</v>
      </c>
      <c r="O57" s="23">
        <v>0</v>
      </c>
      <c r="P57" s="23">
        <v>0</v>
      </c>
      <c r="Q57" s="23">
        <v>0</v>
      </c>
      <c r="R57" s="23">
        <v>5.1948051948051951E-2</v>
      </c>
      <c r="S57" s="23">
        <v>3.896103896103896E-2</v>
      </c>
      <c r="T57" s="24">
        <v>385</v>
      </c>
    </row>
    <row r="58" spans="2:20" x14ac:dyDescent="0.2">
      <c r="B58" s="33" t="s">
        <v>293</v>
      </c>
      <c r="C58" s="18" t="s">
        <v>298</v>
      </c>
      <c r="D58" s="18" t="s">
        <v>390</v>
      </c>
      <c r="E58" s="23">
        <v>0.70967741935483875</v>
      </c>
      <c r="F58" s="23">
        <v>6.9124423963133645E-3</v>
      </c>
      <c r="G58" s="23">
        <v>6.9124423963133645E-3</v>
      </c>
      <c r="H58" s="23">
        <v>0</v>
      </c>
      <c r="I58" s="23">
        <v>2.304147465437788E-3</v>
      </c>
      <c r="J58" s="23">
        <v>0</v>
      </c>
      <c r="K58" s="23">
        <v>0.2695852534562212</v>
      </c>
      <c r="L58" s="24">
        <v>2170</v>
      </c>
      <c r="M58" s="23">
        <v>0.93548387096774188</v>
      </c>
      <c r="N58" s="23">
        <v>0</v>
      </c>
      <c r="O58" s="23">
        <v>0</v>
      </c>
      <c r="P58" s="23">
        <v>0</v>
      </c>
      <c r="Q58" s="23">
        <v>0</v>
      </c>
      <c r="R58" s="23">
        <v>0</v>
      </c>
      <c r="S58" s="23">
        <v>3.2258064516129031E-2</v>
      </c>
      <c r="T58" s="24">
        <v>155</v>
      </c>
    </row>
    <row r="59" spans="2:20" x14ac:dyDescent="0.2">
      <c r="B59" s="33" t="s">
        <v>293</v>
      </c>
      <c r="C59" s="18" t="s">
        <v>299</v>
      </c>
      <c r="D59" s="18" t="s">
        <v>391</v>
      </c>
      <c r="E59" s="23" t="s">
        <v>574</v>
      </c>
      <c r="F59" s="23" t="s">
        <v>574</v>
      </c>
      <c r="G59" s="23" t="s">
        <v>574</v>
      </c>
      <c r="H59" s="23" t="s">
        <v>574</v>
      </c>
      <c r="I59" s="23" t="s">
        <v>574</v>
      </c>
      <c r="J59" s="23" t="s">
        <v>574</v>
      </c>
      <c r="K59" s="23" t="s">
        <v>574</v>
      </c>
      <c r="L59" s="24" t="s">
        <v>574</v>
      </c>
      <c r="M59" s="23" t="s">
        <v>574</v>
      </c>
      <c r="N59" s="23" t="s">
        <v>574</v>
      </c>
      <c r="O59" s="23" t="s">
        <v>574</v>
      </c>
      <c r="P59" s="23" t="s">
        <v>574</v>
      </c>
      <c r="Q59" s="23" t="s">
        <v>574</v>
      </c>
      <c r="R59" s="23" t="s">
        <v>574</v>
      </c>
      <c r="S59" s="23" t="s">
        <v>574</v>
      </c>
      <c r="T59" s="24" t="s">
        <v>574</v>
      </c>
    </row>
    <row r="60" spans="2:20" x14ac:dyDescent="0.2">
      <c r="B60" s="33" t="s">
        <v>293</v>
      </c>
      <c r="C60" s="18" t="s">
        <v>300</v>
      </c>
      <c r="D60" s="18" t="s">
        <v>367</v>
      </c>
      <c r="E60" s="23">
        <v>0.64448051948051943</v>
      </c>
      <c r="F60" s="23">
        <v>3.246753246753247E-3</v>
      </c>
      <c r="G60" s="23">
        <v>4.87012987012987E-3</v>
      </c>
      <c r="H60" s="23">
        <v>0</v>
      </c>
      <c r="I60" s="23">
        <v>3.246753246753247E-3</v>
      </c>
      <c r="J60" s="23">
        <v>1.948051948051948E-2</v>
      </c>
      <c r="K60" s="23">
        <v>0.32467532467532467</v>
      </c>
      <c r="L60" s="24">
        <v>3080</v>
      </c>
      <c r="M60" s="23" t="s">
        <v>574</v>
      </c>
      <c r="N60" s="23" t="s">
        <v>574</v>
      </c>
      <c r="O60" s="23" t="s">
        <v>574</v>
      </c>
      <c r="P60" s="23" t="s">
        <v>574</v>
      </c>
      <c r="Q60" s="23" t="s">
        <v>574</v>
      </c>
      <c r="R60" s="23" t="s">
        <v>574</v>
      </c>
      <c r="S60" s="23" t="s">
        <v>574</v>
      </c>
      <c r="T60" s="24" t="s">
        <v>574</v>
      </c>
    </row>
    <row r="61" spans="2:20" ht="6.75" customHeight="1" x14ac:dyDescent="0.2"/>
    <row r="62" spans="2:20" x14ac:dyDescent="0.2">
      <c r="B62" s="33" t="s">
        <v>253</v>
      </c>
      <c r="C62" s="18" t="s">
        <v>39</v>
      </c>
      <c r="D62" s="21" t="s">
        <v>154</v>
      </c>
      <c r="E62" s="23">
        <v>0.29979879275653926</v>
      </c>
      <c r="F62" s="23">
        <v>2.4144869215291749E-2</v>
      </c>
      <c r="G62" s="23">
        <v>6.4386317907444673E-2</v>
      </c>
      <c r="H62" s="23">
        <v>4.0241448692152917E-2</v>
      </c>
      <c r="I62" s="23">
        <v>4.6277665995975853E-2</v>
      </c>
      <c r="J62" s="23">
        <v>2.8169014084507043E-2</v>
      </c>
      <c r="K62" s="23">
        <v>0.49698189134808851</v>
      </c>
      <c r="L62" s="24">
        <v>2485</v>
      </c>
      <c r="M62" s="23" t="s">
        <v>574</v>
      </c>
      <c r="N62" s="23" t="s">
        <v>574</v>
      </c>
      <c r="O62" s="23" t="s">
        <v>574</v>
      </c>
      <c r="P62" s="23" t="s">
        <v>574</v>
      </c>
      <c r="Q62" s="23" t="s">
        <v>574</v>
      </c>
      <c r="R62" s="23" t="s">
        <v>574</v>
      </c>
      <c r="S62" s="23" t="s">
        <v>574</v>
      </c>
      <c r="T62" s="24" t="s">
        <v>574</v>
      </c>
    </row>
    <row r="63" spans="2:20" x14ac:dyDescent="0.2">
      <c r="B63" s="33" t="s">
        <v>253</v>
      </c>
      <c r="C63" s="18" t="s">
        <v>41</v>
      </c>
      <c r="D63" s="21" t="s">
        <v>155</v>
      </c>
      <c r="E63" s="23">
        <v>0.55864197530864201</v>
      </c>
      <c r="F63" s="23">
        <v>1.8518518518518517E-2</v>
      </c>
      <c r="G63" s="23">
        <v>5.2469135802469133E-2</v>
      </c>
      <c r="H63" s="23">
        <v>1.5432098765432098E-2</v>
      </c>
      <c r="I63" s="23">
        <v>2.7777777777777776E-2</v>
      </c>
      <c r="J63" s="23">
        <v>4.3209876543209874E-2</v>
      </c>
      <c r="K63" s="23">
        <v>0.28703703703703703</v>
      </c>
      <c r="L63" s="24">
        <v>1620</v>
      </c>
      <c r="M63" s="23" t="s">
        <v>575</v>
      </c>
      <c r="N63" s="23" t="s">
        <v>575</v>
      </c>
      <c r="O63" s="23" t="s">
        <v>575</v>
      </c>
      <c r="P63" s="23" t="s">
        <v>575</v>
      </c>
      <c r="Q63" s="23" t="s">
        <v>575</v>
      </c>
      <c r="R63" s="23" t="s">
        <v>575</v>
      </c>
      <c r="S63" s="23" t="s">
        <v>575</v>
      </c>
      <c r="T63" s="24" t="s">
        <v>575</v>
      </c>
    </row>
    <row r="64" spans="2:20" x14ac:dyDescent="0.2">
      <c r="B64" s="33" t="s">
        <v>253</v>
      </c>
      <c r="C64" s="18" t="s">
        <v>43</v>
      </c>
      <c r="D64" s="21" t="s">
        <v>303</v>
      </c>
      <c r="E64" s="23">
        <v>0.72813238770685584</v>
      </c>
      <c r="F64" s="23">
        <v>1.8912529550827423E-2</v>
      </c>
      <c r="G64" s="23">
        <v>3.5460992907801421E-2</v>
      </c>
      <c r="H64" s="23">
        <v>3.9007092198581561E-2</v>
      </c>
      <c r="I64" s="23">
        <v>4.9645390070921988E-2</v>
      </c>
      <c r="J64" s="23">
        <v>5.2009456264775412E-2</v>
      </c>
      <c r="K64" s="23">
        <v>7.8014184397163122E-2</v>
      </c>
      <c r="L64" s="24">
        <v>4230</v>
      </c>
      <c r="M64" s="23">
        <v>0.66666666666666663</v>
      </c>
      <c r="N64" s="23">
        <v>0</v>
      </c>
      <c r="O64" s="23">
        <v>0</v>
      </c>
      <c r="P64" s="23">
        <v>0</v>
      </c>
      <c r="Q64" s="23">
        <v>0</v>
      </c>
      <c r="R64" s="23">
        <v>0.16666666666666666</v>
      </c>
      <c r="S64" s="23">
        <v>0.16666666666666666</v>
      </c>
      <c r="T64" s="24">
        <v>30</v>
      </c>
    </row>
    <row r="65" spans="2:20" x14ac:dyDescent="0.2">
      <c r="B65" s="33" t="s">
        <v>253</v>
      </c>
      <c r="C65" s="18" t="s">
        <v>44</v>
      </c>
      <c r="D65" s="21" t="s">
        <v>304</v>
      </c>
      <c r="E65" s="23">
        <v>0.7711815561959654</v>
      </c>
      <c r="F65" s="23">
        <v>1.5561959654178675E-2</v>
      </c>
      <c r="G65" s="23">
        <v>2.132564841498559E-2</v>
      </c>
      <c r="H65" s="23">
        <v>1.6714697406340056E-2</v>
      </c>
      <c r="I65" s="23">
        <v>1.6714697406340056E-2</v>
      </c>
      <c r="J65" s="23">
        <v>3.2853025936599424E-2</v>
      </c>
      <c r="K65" s="23">
        <v>0.12564841498559079</v>
      </c>
      <c r="L65" s="24">
        <v>8675</v>
      </c>
      <c r="M65" s="23">
        <v>0.75903614457831325</v>
      </c>
      <c r="N65" s="23">
        <v>1.2048192771084338E-2</v>
      </c>
      <c r="O65" s="23">
        <v>3.614457831325301E-2</v>
      </c>
      <c r="P65" s="23">
        <v>1.2048192771084338E-2</v>
      </c>
      <c r="Q65" s="23">
        <v>1.2048192771084338E-2</v>
      </c>
      <c r="R65" s="23">
        <v>2.4096385542168676E-2</v>
      </c>
      <c r="S65" s="23">
        <v>0.14457831325301204</v>
      </c>
      <c r="T65" s="24">
        <v>415</v>
      </c>
    </row>
    <row r="66" spans="2:20" x14ac:dyDescent="0.2">
      <c r="B66" s="33" t="s">
        <v>253</v>
      </c>
      <c r="C66" s="18" t="s">
        <v>529</v>
      </c>
      <c r="D66" s="21" t="s">
        <v>530</v>
      </c>
      <c r="E66" s="23" t="s">
        <v>574</v>
      </c>
      <c r="F66" s="23" t="s">
        <v>574</v>
      </c>
      <c r="G66" s="23" t="s">
        <v>574</v>
      </c>
      <c r="H66" s="23" t="s">
        <v>574</v>
      </c>
      <c r="I66" s="23" t="s">
        <v>574</v>
      </c>
      <c r="J66" s="23" t="s">
        <v>574</v>
      </c>
      <c r="K66" s="23" t="s">
        <v>574</v>
      </c>
      <c r="L66" s="24" t="s">
        <v>574</v>
      </c>
      <c r="M66" s="23" t="s">
        <v>574</v>
      </c>
      <c r="N66" s="23" t="s">
        <v>574</v>
      </c>
      <c r="O66" s="23" t="s">
        <v>574</v>
      </c>
      <c r="P66" s="23" t="s">
        <v>574</v>
      </c>
      <c r="Q66" s="23" t="s">
        <v>574</v>
      </c>
      <c r="R66" s="23" t="s">
        <v>574</v>
      </c>
      <c r="S66" s="23" t="s">
        <v>574</v>
      </c>
      <c r="T66" s="24" t="s">
        <v>574</v>
      </c>
    </row>
    <row r="67" spans="2:20" x14ac:dyDescent="0.2">
      <c r="B67" s="33" t="s">
        <v>253</v>
      </c>
      <c r="C67" s="18" t="s">
        <v>437</v>
      </c>
      <c r="D67" s="21" t="s">
        <v>438</v>
      </c>
      <c r="E67" s="23" t="s">
        <v>574</v>
      </c>
      <c r="F67" s="23" t="s">
        <v>574</v>
      </c>
      <c r="G67" s="23" t="s">
        <v>574</v>
      </c>
      <c r="H67" s="23" t="s">
        <v>574</v>
      </c>
      <c r="I67" s="23" t="s">
        <v>574</v>
      </c>
      <c r="J67" s="23" t="s">
        <v>574</v>
      </c>
      <c r="K67" s="23" t="s">
        <v>574</v>
      </c>
      <c r="L67" s="24" t="s">
        <v>574</v>
      </c>
      <c r="M67" s="23" t="s">
        <v>574</v>
      </c>
      <c r="N67" s="23" t="s">
        <v>574</v>
      </c>
      <c r="O67" s="23" t="s">
        <v>574</v>
      </c>
      <c r="P67" s="23" t="s">
        <v>574</v>
      </c>
      <c r="Q67" s="23" t="s">
        <v>574</v>
      </c>
      <c r="R67" s="23" t="s">
        <v>574</v>
      </c>
      <c r="S67" s="23" t="s">
        <v>574</v>
      </c>
      <c r="T67" s="24" t="s">
        <v>574</v>
      </c>
    </row>
    <row r="68" spans="2:20" x14ac:dyDescent="0.2">
      <c r="B68" s="33" t="s">
        <v>253</v>
      </c>
      <c r="C68" s="18" t="s">
        <v>51</v>
      </c>
      <c r="D68" s="21" t="s">
        <v>162</v>
      </c>
      <c r="E68" s="23">
        <v>0.65025906735751293</v>
      </c>
      <c r="F68" s="23">
        <v>1.683937823834197E-2</v>
      </c>
      <c r="G68" s="23">
        <v>6.7357512953367879E-2</v>
      </c>
      <c r="H68" s="23">
        <v>2.3316062176165803E-2</v>
      </c>
      <c r="I68" s="23">
        <v>2.3316062176165803E-2</v>
      </c>
      <c r="J68" s="23">
        <v>0</v>
      </c>
      <c r="K68" s="23">
        <v>0.2189119170984456</v>
      </c>
      <c r="L68" s="24">
        <v>3860</v>
      </c>
      <c r="M68" s="23">
        <v>0.72727272727272729</v>
      </c>
      <c r="N68" s="23">
        <v>0</v>
      </c>
      <c r="O68" s="23">
        <v>9.0909090909090912E-2</v>
      </c>
      <c r="P68" s="23">
        <v>0</v>
      </c>
      <c r="Q68" s="23">
        <v>0</v>
      </c>
      <c r="R68" s="23">
        <v>0</v>
      </c>
      <c r="S68" s="23">
        <v>0.18181818181818182</v>
      </c>
      <c r="T68" s="24">
        <v>55</v>
      </c>
    </row>
    <row r="69" spans="2:20" x14ac:dyDescent="0.2">
      <c r="B69" s="33" t="s">
        <v>253</v>
      </c>
      <c r="C69" s="18" t="s">
        <v>59</v>
      </c>
      <c r="D69" s="21" t="s">
        <v>168</v>
      </c>
      <c r="E69" s="23" t="s">
        <v>574</v>
      </c>
      <c r="F69" s="23" t="s">
        <v>574</v>
      </c>
      <c r="G69" s="23" t="s">
        <v>574</v>
      </c>
      <c r="H69" s="23" t="s">
        <v>574</v>
      </c>
      <c r="I69" s="23" t="s">
        <v>574</v>
      </c>
      <c r="J69" s="23" t="s">
        <v>574</v>
      </c>
      <c r="K69" s="23" t="s">
        <v>574</v>
      </c>
      <c r="L69" s="24" t="s">
        <v>574</v>
      </c>
      <c r="M69" s="23" t="s">
        <v>574</v>
      </c>
      <c r="N69" s="23" t="s">
        <v>574</v>
      </c>
      <c r="O69" s="23" t="s">
        <v>574</v>
      </c>
      <c r="P69" s="23" t="s">
        <v>574</v>
      </c>
      <c r="Q69" s="23" t="s">
        <v>574</v>
      </c>
      <c r="R69" s="23" t="s">
        <v>574</v>
      </c>
      <c r="S69" s="23" t="s">
        <v>574</v>
      </c>
      <c r="T69" s="24" t="s">
        <v>574</v>
      </c>
    </row>
    <row r="70" spans="2:20" x14ac:dyDescent="0.2">
      <c r="B70" s="33" t="s">
        <v>253</v>
      </c>
      <c r="C70" s="18" t="s">
        <v>69</v>
      </c>
      <c r="D70" s="21" t="s">
        <v>306</v>
      </c>
      <c r="E70" s="23">
        <v>0.26840390879478826</v>
      </c>
      <c r="F70" s="23">
        <v>3.2573289902280132E-3</v>
      </c>
      <c r="G70" s="23">
        <v>8.4039087947882743E-2</v>
      </c>
      <c r="H70" s="23">
        <v>2.4755700325732898E-2</v>
      </c>
      <c r="I70" s="23">
        <v>6.9055374592833882E-2</v>
      </c>
      <c r="J70" s="23">
        <v>3.4527687296416941E-2</v>
      </c>
      <c r="K70" s="23">
        <v>0.51596091205211725</v>
      </c>
      <c r="L70" s="24">
        <v>7675</v>
      </c>
      <c r="M70" s="23" t="s">
        <v>574</v>
      </c>
      <c r="N70" s="23" t="s">
        <v>574</v>
      </c>
      <c r="O70" s="23" t="s">
        <v>574</v>
      </c>
      <c r="P70" s="23" t="s">
        <v>574</v>
      </c>
      <c r="Q70" s="23" t="s">
        <v>574</v>
      </c>
      <c r="R70" s="23" t="s">
        <v>574</v>
      </c>
      <c r="S70" s="23" t="s">
        <v>574</v>
      </c>
      <c r="T70" s="24" t="s">
        <v>574</v>
      </c>
    </row>
    <row r="71" spans="2:20" x14ac:dyDescent="0.2">
      <c r="B71" s="33" t="s">
        <v>243</v>
      </c>
      <c r="C71" s="18" t="s">
        <v>22</v>
      </c>
      <c r="D71" s="21" t="s">
        <v>142</v>
      </c>
      <c r="E71" s="23">
        <v>0.2351716961498439</v>
      </c>
      <c r="F71" s="23">
        <v>2.3933402705515087E-2</v>
      </c>
      <c r="G71" s="23">
        <v>0.4672216441207076</v>
      </c>
      <c r="H71" s="23">
        <v>0.18730489073881373</v>
      </c>
      <c r="I71" s="23">
        <v>5.7232049947970862E-2</v>
      </c>
      <c r="J71" s="23">
        <v>1.3527575442247659E-2</v>
      </c>
      <c r="K71" s="23">
        <v>1.4568158168574402E-2</v>
      </c>
      <c r="L71" s="24">
        <v>4805</v>
      </c>
      <c r="M71" s="23">
        <v>0.30434782608695654</v>
      </c>
      <c r="N71" s="23">
        <v>0</v>
      </c>
      <c r="O71" s="23">
        <v>0.39130434782608697</v>
      </c>
      <c r="P71" s="23">
        <v>0.2608695652173913</v>
      </c>
      <c r="Q71" s="23">
        <v>4.3478260869565216E-2</v>
      </c>
      <c r="R71" s="23">
        <v>0</v>
      </c>
      <c r="S71" s="23">
        <v>0</v>
      </c>
      <c r="T71" s="24">
        <v>115</v>
      </c>
    </row>
    <row r="72" spans="2:20" x14ac:dyDescent="0.2">
      <c r="B72" s="33" t="s">
        <v>243</v>
      </c>
      <c r="C72" s="18" t="s">
        <v>441</v>
      </c>
      <c r="D72" s="21" t="s">
        <v>442</v>
      </c>
      <c r="E72" s="23">
        <v>0.36997319034852549</v>
      </c>
      <c r="F72" s="23">
        <v>8.0428954423592495E-3</v>
      </c>
      <c r="G72" s="23">
        <v>1.0723860589812333E-2</v>
      </c>
      <c r="H72" s="23">
        <v>2.1447721179624665E-2</v>
      </c>
      <c r="I72" s="23">
        <v>8.0428954423592495E-3</v>
      </c>
      <c r="J72" s="23">
        <v>0.58310991957104563</v>
      </c>
      <c r="K72" s="23">
        <v>0</v>
      </c>
      <c r="L72" s="24">
        <v>3730</v>
      </c>
      <c r="M72" s="23">
        <v>0.32911392405063289</v>
      </c>
      <c r="N72" s="23">
        <v>1.2658227848101266E-2</v>
      </c>
      <c r="O72" s="23">
        <v>0</v>
      </c>
      <c r="P72" s="23">
        <v>2.5316455696202531E-2</v>
      </c>
      <c r="Q72" s="23">
        <v>1.2658227848101266E-2</v>
      </c>
      <c r="R72" s="23">
        <v>0.620253164556962</v>
      </c>
      <c r="S72" s="23">
        <v>0</v>
      </c>
      <c r="T72" s="24">
        <v>395</v>
      </c>
    </row>
    <row r="73" spans="2:20" x14ac:dyDescent="0.2">
      <c r="B73" s="33" t="s">
        <v>243</v>
      </c>
      <c r="C73" s="18" t="s">
        <v>23</v>
      </c>
      <c r="D73" s="21" t="s">
        <v>308</v>
      </c>
      <c r="E73" s="23">
        <v>0.2978515625</v>
      </c>
      <c r="F73" s="23">
        <v>4.6875E-2</v>
      </c>
      <c r="G73" s="23">
        <v>0.3642578125</v>
      </c>
      <c r="H73" s="23">
        <v>7.421875E-2</v>
      </c>
      <c r="I73" s="23">
        <v>8.0078125E-2</v>
      </c>
      <c r="J73" s="23">
        <v>0.126953125</v>
      </c>
      <c r="K73" s="23">
        <v>8.7890625E-3</v>
      </c>
      <c r="L73" s="24">
        <v>5120</v>
      </c>
      <c r="M73" s="23">
        <v>0.34482758620689657</v>
      </c>
      <c r="N73" s="23">
        <v>3.4482758620689655E-2</v>
      </c>
      <c r="O73" s="23">
        <v>0.27586206896551724</v>
      </c>
      <c r="P73" s="23">
        <v>0.10344827586206896</v>
      </c>
      <c r="Q73" s="23">
        <v>6.8965517241379309E-2</v>
      </c>
      <c r="R73" s="23">
        <v>0.17241379310344829</v>
      </c>
      <c r="S73" s="23">
        <v>0</v>
      </c>
      <c r="T73" s="24">
        <v>145</v>
      </c>
    </row>
    <row r="74" spans="2:20" x14ac:dyDescent="0.2">
      <c r="B74" s="33" t="s">
        <v>243</v>
      </c>
      <c r="C74" s="18" t="s">
        <v>24</v>
      </c>
      <c r="D74" s="21" t="s">
        <v>143</v>
      </c>
      <c r="E74" s="23" t="s">
        <v>574</v>
      </c>
      <c r="F74" s="23" t="s">
        <v>574</v>
      </c>
      <c r="G74" s="23" t="s">
        <v>574</v>
      </c>
      <c r="H74" s="23" t="s">
        <v>574</v>
      </c>
      <c r="I74" s="23" t="s">
        <v>574</v>
      </c>
      <c r="J74" s="23" t="s">
        <v>574</v>
      </c>
      <c r="K74" s="23" t="s">
        <v>574</v>
      </c>
      <c r="L74" s="24" t="s">
        <v>574</v>
      </c>
      <c r="M74" s="23" t="s">
        <v>574</v>
      </c>
      <c r="N74" s="23" t="s">
        <v>574</v>
      </c>
      <c r="O74" s="23" t="s">
        <v>574</v>
      </c>
      <c r="P74" s="23" t="s">
        <v>574</v>
      </c>
      <c r="Q74" s="23" t="s">
        <v>574</v>
      </c>
      <c r="R74" s="23" t="s">
        <v>574</v>
      </c>
      <c r="S74" s="23" t="s">
        <v>574</v>
      </c>
      <c r="T74" s="24" t="s">
        <v>574</v>
      </c>
    </row>
    <row r="75" spans="2:20" x14ac:dyDescent="0.2">
      <c r="B75" s="33" t="s">
        <v>243</v>
      </c>
      <c r="C75" s="18" t="s">
        <v>25</v>
      </c>
      <c r="D75" s="21" t="s">
        <v>309</v>
      </c>
      <c r="E75" s="23">
        <v>0.57843137254901966</v>
      </c>
      <c r="F75" s="23">
        <v>1.9607843137254902E-2</v>
      </c>
      <c r="G75" s="23">
        <v>9.1503267973856203E-2</v>
      </c>
      <c r="H75" s="23">
        <v>5.8823529411764705E-2</v>
      </c>
      <c r="I75" s="23">
        <v>9.4771241830065356E-2</v>
      </c>
      <c r="J75" s="23">
        <v>1.3071895424836602E-2</v>
      </c>
      <c r="K75" s="23">
        <v>0.1437908496732026</v>
      </c>
      <c r="L75" s="24">
        <v>1530</v>
      </c>
      <c r="M75" s="23" t="s">
        <v>575</v>
      </c>
      <c r="N75" s="23" t="s">
        <v>575</v>
      </c>
      <c r="O75" s="23" t="s">
        <v>575</v>
      </c>
      <c r="P75" s="23" t="s">
        <v>575</v>
      </c>
      <c r="Q75" s="23" t="s">
        <v>575</v>
      </c>
      <c r="R75" s="23" t="s">
        <v>575</v>
      </c>
      <c r="S75" s="23" t="s">
        <v>575</v>
      </c>
      <c r="T75" s="24" t="s">
        <v>575</v>
      </c>
    </row>
    <row r="76" spans="2:20" x14ac:dyDescent="0.2">
      <c r="B76" s="33" t="s">
        <v>243</v>
      </c>
      <c r="C76" s="18" t="s">
        <v>445</v>
      </c>
      <c r="D76" s="21" t="s">
        <v>446</v>
      </c>
      <c r="E76" s="23">
        <v>0.3772357723577236</v>
      </c>
      <c r="F76" s="23">
        <v>1.3008130081300813E-2</v>
      </c>
      <c r="G76" s="23">
        <v>3.2520325203252036E-2</v>
      </c>
      <c r="H76" s="23">
        <v>5.0406504065040651E-2</v>
      </c>
      <c r="I76" s="23">
        <v>1.4634146341463415E-2</v>
      </c>
      <c r="J76" s="23">
        <v>1.3008130081300813E-2</v>
      </c>
      <c r="K76" s="23">
        <v>0.49918699186991872</v>
      </c>
      <c r="L76" s="24">
        <v>3075</v>
      </c>
      <c r="M76" s="23" t="s">
        <v>574</v>
      </c>
      <c r="N76" s="23" t="s">
        <v>574</v>
      </c>
      <c r="O76" s="23" t="s">
        <v>574</v>
      </c>
      <c r="P76" s="23" t="s">
        <v>574</v>
      </c>
      <c r="Q76" s="23" t="s">
        <v>574</v>
      </c>
      <c r="R76" s="23" t="s">
        <v>574</v>
      </c>
      <c r="S76" s="23" t="s">
        <v>574</v>
      </c>
      <c r="T76" s="24" t="s">
        <v>574</v>
      </c>
    </row>
    <row r="77" spans="2:20" x14ac:dyDescent="0.2">
      <c r="B77" s="33" t="s">
        <v>243</v>
      </c>
      <c r="C77" s="18" t="s">
        <v>26</v>
      </c>
      <c r="D77" s="21" t="s">
        <v>310</v>
      </c>
      <c r="E77" s="23">
        <v>0.35405610310841545</v>
      </c>
      <c r="F77" s="23">
        <v>3.1084154662623199E-2</v>
      </c>
      <c r="G77" s="23">
        <v>5.9893858984078847E-2</v>
      </c>
      <c r="H77" s="23">
        <v>0.15238817285822592</v>
      </c>
      <c r="I77" s="23">
        <v>0.10993176648976498</v>
      </c>
      <c r="J77" s="23">
        <v>8.7945413191811983E-2</v>
      </c>
      <c r="K77" s="23">
        <v>0.2047005307050796</v>
      </c>
      <c r="L77" s="24">
        <v>6595</v>
      </c>
      <c r="M77" s="23" t="s">
        <v>574</v>
      </c>
      <c r="N77" s="23" t="s">
        <v>574</v>
      </c>
      <c r="O77" s="23" t="s">
        <v>574</v>
      </c>
      <c r="P77" s="23" t="s">
        <v>574</v>
      </c>
      <c r="Q77" s="23" t="s">
        <v>574</v>
      </c>
      <c r="R77" s="23" t="s">
        <v>574</v>
      </c>
      <c r="S77" s="23" t="s">
        <v>574</v>
      </c>
      <c r="T77" s="24" t="s">
        <v>574</v>
      </c>
    </row>
    <row r="78" spans="2:20" x14ac:dyDescent="0.2">
      <c r="B78" s="33" t="s">
        <v>243</v>
      </c>
      <c r="C78" s="18" t="s">
        <v>28</v>
      </c>
      <c r="D78" s="21" t="s">
        <v>145</v>
      </c>
      <c r="E78" s="23">
        <v>0.47251114413075779</v>
      </c>
      <c r="F78" s="23">
        <v>3.7147102526002972E-2</v>
      </c>
      <c r="G78" s="23">
        <v>0.1263001485884101</v>
      </c>
      <c r="H78" s="23">
        <v>0.12778603268945021</v>
      </c>
      <c r="I78" s="23">
        <v>0.15156017830609211</v>
      </c>
      <c r="J78" s="23">
        <v>7.7265973254086184E-2</v>
      </c>
      <c r="K78" s="23">
        <v>8.9153046062407128E-3</v>
      </c>
      <c r="L78" s="24">
        <v>3365</v>
      </c>
      <c r="M78" s="23">
        <v>0.46875</v>
      </c>
      <c r="N78" s="23">
        <v>6.25E-2</v>
      </c>
      <c r="O78" s="23">
        <v>0.15625</v>
      </c>
      <c r="P78" s="23">
        <v>9.375E-2</v>
      </c>
      <c r="Q78" s="23">
        <v>0.125</v>
      </c>
      <c r="R78" s="23">
        <v>9.375E-2</v>
      </c>
      <c r="S78" s="23">
        <v>0</v>
      </c>
      <c r="T78" s="24">
        <v>160</v>
      </c>
    </row>
    <row r="79" spans="2:20" x14ac:dyDescent="0.2">
      <c r="B79" s="33" t="s">
        <v>243</v>
      </c>
      <c r="C79" s="18" t="s">
        <v>29</v>
      </c>
      <c r="D79" s="21" t="s">
        <v>146</v>
      </c>
      <c r="E79" s="23">
        <v>0.36312849162011174</v>
      </c>
      <c r="F79" s="23">
        <v>2.23463687150838E-2</v>
      </c>
      <c r="G79" s="23">
        <v>3.414028553693358E-2</v>
      </c>
      <c r="H79" s="23">
        <v>0.32153941651148354</v>
      </c>
      <c r="I79" s="23">
        <v>0.16201117318435754</v>
      </c>
      <c r="J79" s="23">
        <v>9.683426443202979E-2</v>
      </c>
      <c r="K79" s="23">
        <v>0</v>
      </c>
      <c r="L79" s="24">
        <v>8055</v>
      </c>
      <c r="M79" s="23" t="s">
        <v>574</v>
      </c>
      <c r="N79" s="23" t="s">
        <v>574</v>
      </c>
      <c r="O79" s="23" t="s">
        <v>574</v>
      </c>
      <c r="P79" s="23" t="s">
        <v>574</v>
      </c>
      <c r="Q79" s="23" t="s">
        <v>574</v>
      </c>
      <c r="R79" s="23" t="s">
        <v>574</v>
      </c>
      <c r="S79" s="23" t="s">
        <v>574</v>
      </c>
      <c r="T79" s="24" t="s">
        <v>574</v>
      </c>
    </row>
    <row r="80" spans="2:20" x14ac:dyDescent="0.2">
      <c r="B80" s="33" t="s">
        <v>243</v>
      </c>
      <c r="C80" s="18" t="s">
        <v>30</v>
      </c>
      <c r="D80" s="21" t="s">
        <v>147</v>
      </c>
      <c r="E80" s="23">
        <v>0.5818908122503329</v>
      </c>
      <c r="F80" s="23">
        <v>2.529960053262317E-2</v>
      </c>
      <c r="G80" s="23">
        <v>7.9227696404793602E-2</v>
      </c>
      <c r="H80" s="23">
        <v>2.1304926764314249E-2</v>
      </c>
      <c r="I80" s="23">
        <v>5.8588548601864181E-2</v>
      </c>
      <c r="J80" s="23">
        <v>6.2583222370173108E-2</v>
      </c>
      <c r="K80" s="23">
        <v>0.17043941411451399</v>
      </c>
      <c r="L80" s="24">
        <v>7510</v>
      </c>
      <c r="M80" s="23">
        <v>0.59493670886075944</v>
      </c>
      <c r="N80" s="23">
        <v>2.5316455696202531E-2</v>
      </c>
      <c r="O80" s="23">
        <v>6.9620253164556958E-2</v>
      </c>
      <c r="P80" s="23">
        <v>2.5316455696202531E-2</v>
      </c>
      <c r="Q80" s="23">
        <v>5.0632911392405063E-2</v>
      </c>
      <c r="R80" s="23">
        <v>5.6962025316455694E-2</v>
      </c>
      <c r="S80" s="23">
        <v>0.17721518987341772</v>
      </c>
      <c r="T80" s="24">
        <v>790</v>
      </c>
    </row>
    <row r="81" spans="2:20" x14ac:dyDescent="0.2">
      <c r="B81" s="33" t="s">
        <v>243</v>
      </c>
      <c r="C81" s="18" t="s">
        <v>31</v>
      </c>
      <c r="D81" s="21" t="s">
        <v>311</v>
      </c>
      <c r="E81" s="23">
        <v>0.37200504413619168</v>
      </c>
      <c r="F81" s="23">
        <v>6.3051702395964693E-2</v>
      </c>
      <c r="G81" s="23">
        <v>7.8184110970996215E-2</v>
      </c>
      <c r="H81" s="23">
        <v>0.27616645649432536</v>
      </c>
      <c r="I81" s="23">
        <v>8.7011349306431271E-2</v>
      </c>
      <c r="J81" s="23">
        <v>0.11979823455233292</v>
      </c>
      <c r="K81" s="23">
        <v>3.7831021437578815E-3</v>
      </c>
      <c r="L81" s="24">
        <v>3965</v>
      </c>
      <c r="M81" s="23">
        <v>0.375</v>
      </c>
      <c r="N81" s="23">
        <v>8.3333333333333329E-2</v>
      </c>
      <c r="O81" s="23">
        <v>8.3333333333333329E-2</v>
      </c>
      <c r="P81" s="23">
        <v>0.33333333333333331</v>
      </c>
      <c r="Q81" s="23">
        <v>8.3333333333333329E-2</v>
      </c>
      <c r="R81" s="23">
        <v>8.3333333333333329E-2</v>
      </c>
      <c r="S81" s="23">
        <v>0</v>
      </c>
      <c r="T81" s="24">
        <v>120</v>
      </c>
    </row>
    <row r="82" spans="2:20" x14ac:dyDescent="0.2">
      <c r="B82" s="33" t="s">
        <v>243</v>
      </c>
      <c r="C82" s="18" t="s">
        <v>32</v>
      </c>
      <c r="D82" s="21" t="s">
        <v>312</v>
      </c>
      <c r="E82" s="23" t="s">
        <v>574</v>
      </c>
      <c r="F82" s="23" t="s">
        <v>574</v>
      </c>
      <c r="G82" s="23" t="s">
        <v>574</v>
      </c>
      <c r="H82" s="23" t="s">
        <v>574</v>
      </c>
      <c r="I82" s="23" t="s">
        <v>574</v>
      </c>
      <c r="J82" s="23" t="s">
        <v>574</v>
      </c>
      <c r="K82" s="23" t="s">
        <v>574</v>
      </c>
      <c r="L82" s="24" t="s">
        <v>574</v>
      </c>
      <c r="M82" s="23" t="s">
        <v>574</v>
      </c>
      <c r="N82" s="23" t="s">
        <v>574</v>
      </c>
      <c r="O82" s="23" t="s">
        <v>574</v>
      </c>
      <c r="P82" s="23" t="s">
        <v>574</v>
      </c>
      <c r="Q82" s="23" t="s">
        <v>574</v>
      </c>
      <c r="R82" s="23" t="s">
        <v>574</v>
      </c>
      <c r="S82" s="23" t="s">
        <v>574</v>
      </c>
      <c r="T82" s="24" t="s">
        <v>574</v>
      </c>
    </row>
    <row r="83" spans="2:20" x14ac:dyDescent="0.2">
      <c r="B83" s="33" t="s">
        <v>243</v>
      </c>
      <c r="C83" s="18" t="s">
        <v>453</v>
      </c>
      <c r="D83" s="21" t="s">
        <v>454</v>
      </c>
      <c r="E83" s="23">
        <v>0.40105078809106831</v>
      </c>
      <c r="F83" s="23">
        <v>5.2539404553415062E-2</v>
      </c>
      <c r="G83" s="23">
        <v>0.28371278458844135</v>
      </c>
      <c r="H83" s="23">
        <v>0.16987740805604204</v>
      </c>
      <c r="I83" s="23">
        <v>5.7793345008756568E-2</v>
      </c>
      <c r="J83" s="23">
        <v>7.0052539404553416E-3</v>
      </c>
      <c r="K83" s="23">
        <v>2.9772329246935202E-2</v>
      </c>
      <c r="L83" s="24">
        <v>2855</v>
      </c>
      <c r="M83" s="23">
        <v>0.44086021505376344</v>
      </c>
      <c r="N83" s="23">
        <v>4.3010752688172046E-2</v>
      </c>
      <c r="O83" s="23">
        <v>0.26881720430107525</v>
      </c>
      <c r="P83" s="23">
        <v>0.17204301075268819</v>
      </c>
      <c r="Q83" s="23">
        <v>3.2258064516129031E-2</v>
      </c>
      <c r="R83" s="23">
        <v>1.0752688172043012E-2</v>
      </c>
      <c r="S83" s="23">
        <v>3.2258064516129031E-2</v>
      </c>
      <c r="T83" s="24">
        <v>465</v>
      </c>
    </row>
    <row r="84" spans="2:20" x14ac:dyDescent="0.2">
      <c r="B84" s="33" t="s">
        <v>243</v>
      </c>
      <c r="C84" s="18" t="s">
        <v>33</v>
      </c>
      <c r="D84" s="21" t="s">
        <v>148</v>
      </c>
      <c r="E84" s="23">
        <v>0.43193277310924372</v>
      </c>
      <c r="F84" s="23">
        <v>3.6134453781512609E-2</v>
      </c>
      <c r="G84" s="23">
        <v>9.1596638655462179E-2</v>
      </c>
      <c r="H84" s="23">
        <v>0.24789915966386555</v>
      </c>
      <c r="I84" s="23">
        <v>0.12941176470588237</v>
      </c>
      <c r="J84" s="23">
        <v>6.3025210084033612E-2</v>
      </c>
      <c r="K84" s="23">
        <v>0</v>
      </c>
      <c r="L84" s="24">
        <v>5950</v>
      </c>
      <c r="M84" s="23" t="s">
        <v>574</v>
      </c>
      <c r="N84" s="23" t="s">
        <v>574</v>
      </c>
      <c r="O84" s="23" t="s">
        <v>574</v>
      </c>
      <c r="P84" s="23" t="s">
        <v>574</v>
      </c>
      <c r="Q84" s="23" t="s">
        <v>574</v>
      </c>
      <c r="R84" s="23" t="s">
        <v>574</v>
      </c>
      <c r="S84" s="23" t="s">
        <v>574</v>
      </c>
      <c r="T84" s="24" t="s">
        <v>574</v>
      </c>
    </row>
    <row r="85" spans="2:20" x14ac:dyDescent="0.2">
      <c r="B85" s="33" t="s">
        <v>243</v>
      </c>
      <c r="C85" s="18" t="s">
        <v>455</v>
      </c>
      <c r="D85" s="21" t="s">
        <v>456</v>
      </c>
      <c r="E85" s="23">
        <v>9.1409507923269392E-2</v>
      </c>
      <c r="F85" s="23">
        <v>7.1726438698915766E-3</v>
      </c>
      <c r="G85" s="23">
        <v>4.2702251876563804E-2</v>
      </c>
      <c r="H85" s="23">
        <v>1.634695579649708E-2</v>
      </c>
      <c r="I85" s="23">
        <v>2.5020850708924102E-3</v>
      </c>
      <c r="J85" s="23">
        <v>6.6889074228523776E-2</v>
      </c>
      <c r="K85" s="23">
        <v>0.77314428690575476</v>
      </c>
      <c r="L85" s="24">
        <v>29975</v>
      </c>
      <c r="M85" s="23" t="s">
        <v>574</v>
      </c>
      <c r="N85" s="23" t="s">
        <v>574</v>
      </c>
      <c r="O85" s="23" t="s">
        <v>574</v>
      </c>
      <c r="P85" s="23" t="s">
        <v>574</v>
      </c>
      <c r="Q85" s="23" t="s">
        <v>574</v>
      </c>
      <c r="R85" s="23" t="s">
        <v>574</v>
      </c>
      <c r="S85" s="23" t="s">
        <v>574</v>
      </c>
      <c r="T85" s="24" t="s">
        <v>574</v>
      </c>
    </row>
    <row r="86" spans="2:20" x14ac:dyDescent="0.2">
      <c r="B86" s="33" t="s">
        <v>243</v>
      </c>
      <c r="C86" s="18" t="s">
        <v>443</v>
      </c>
      <c r="D86" s="21" t="s">
        <v>444</v>
      </c>
      <c r="E86" s="23" t="s">
        <v>574</v>
      </c>
      <c r="F86" s="23" t="s">
        <v>574</v>
      </c>
      <c r="G86" s="23" t="s">
        <v>574</v>
      </c>
      <c r="H86" s="23" t="s">
        <v>574</v>
      </c>
      <c r="I86" s="23" t="s">
        <v>574</v>
      </c>
      <c r="J86" s="23" t="s">
        <v>574</v>
      </c>
      <c r="K86" s="23" t="s">
        <v>574</v>
      </c>
      <c r="L86" s="24" t="s">
        <v>574</v>
      </c>
      <c r="M86" s="23" t="s">
        <v>574</v>
      </c>
      <c r="N86" s="23" t="s">
        <v>574</v>
      </c>
      <c r="O86" s="23" t="s">
        <v>574</v>
      </c>
      <c r="P86" s="23" t="s">
        <v>574</v>
      </c>
      <c r="Q86" s="23" t="s">
        <v>574</v>
      </c>
      <c r="R86" s="23" t="s">
        <v>574</v>
      </c>
      <c r="S86" s="23" t="s">
        <v>574</v>
      </c>
      <c r="T86" s="24" t="s">
        <v>574</v>
      </c>
    </row>
    <row r="87" spans="2:20" x14ac:dyDescent="0.2">
      <c r="B87" s="33" t="s">
        <v>243</v>
      </c>
      <c r="C87" s="18" t="s">
        <v>447</v>
      </c>
      <c r="D87" s="21" t="s">
        <v>448</v>
      </c>
      <c r="E87" s="23">
        <v>0.3540305010893246</v>
      </c>
      <c r="F87" s="23">
        <v>7.6252723311546842E-3</v>
      </c>
      <c r="G87" s="23">
        <v>1.3071895424836602E-2</v>
      </c>
      <c r="H87" s="23">
        <v>9.8039215686274508E-3</v>
      </c>
      <c r="I87" s="23">
        <v>1.0893246187363835E-2</v>
      </c>
      <c r="J87" s="23">
        <v>6.5359477124183009E-3</v>
      </c>
      <c r="K87" s="23">
        <v>0.59912854030501095</v>
      </c>
      <c r="L87" s="24">
        <v>4590</v>
      </c>
      <c r="M87" s="23" t="s">
        <v>574</v>
      </c>
      <c r="N87" s="23" t="s">
        <v>574</v>
      </c>
      <c r="O87" s="23" t="s">
        <v>574</v>
      </c>
      <c r="P87" s="23" t="s">
        <v>574</v>
      </c>
      <c r="Q87" s="23" t="s">
        <v>574</v>
      </c>
      <c r="R87" s="23" t="s">
        <v>574</v>
      </c>
      <c r="S87" s="23" t="s">
        <v>574</v>
      </c>
      <c r="T87" s="24" t="s">
        <v>574</v>
      </c>
    </row>
    <row r="88" spans="2:20" x14ac:dyDescent="0.2">
      <c r="B88" s="33" t="s">
        <v>243</v>
      </c>
      <c r="C88" s="18" t="s">
        <v>34</v>
      </c>
      <c r="D88" s="21" t="s">
        <v>149</v>
      </c>
      <c r="E88" s="23">
        <v>0.58500669344042833</v>
      </c>
      <c r="F88" s="23">
        <v>2.9451137884872823E-2</v>
      </c>
      <c r="G88" s="23">
        <v>7.0950468540829981E-2</v>
      </c>
      <c r="H88" s="23">
        <v>0.11244979919678715</v>
      </c>
      <c r="I88" s="23">
        <v>7.7643908969210168E-2</v>
      </c>
      <c r="J88" s="23">
        <v>0.12182061579651941</v>
      </c>
      <c r="K88" s="23">
        <v>5.3547523427041497E-3</v>
      </c>
      <c r="L88" s="24">
        <v>3735</v>
      </c>
      <c r="M88" s="23">
        <v>0.55319148936170215</v>
      </c>
      <c r="N88" s="23">
        <v>4.2553191489361701E-2</v>
      </c>
      <c r="O88" s="23">
        <v>6.3829787234042548E-2</v>
      </c>
      <c r="P88" s="23">
        <v>0.10638297872340426</v>
      </c>
      <c r="Q88" s="23">
        <v>8.5106382978723402E-2</v>
      </c>
      <c r="R88" s="23">
        <v>0.1276595744680851</v>
      </c>
      <c r="S88" s="23">
        <v>2.1276595744680851E-2</v>
      </c>
      <c r="T88" s="24">
        <v>235</v>
      </c>
    </row>
    <row r="89" spans="2:20" x14ac:dyDescent="0.2">
      <c r="B89" s="33" t="s">
        <v>243</v>
      </c>
      <c r="C89" s="18" t="s">
        <v>449</v>
      </c>
      <c r="D89" s="21" t="s">
        <v>450</v>
      </c>
      <c r="E89" s="23">
        <v>0.28163530175210905</v>
      </c>
      <c r="F89" s="23">
        <v>2.336145360155743E-2</v>
      </c>
      <c r="G89" s="23">
        <v>0.43088903309539262</v>
      </c>
      <c r="H89" s="23">
        <v>9.928617780661908E-2</v>
      </c>
      <c r="I89" s="23">
        <v>0.1382219338092148</v>
      </c>
      <c r="J89" s="23">
        <v>1.0382868267358857E-2</v>
      </c>
      <c r="K89" s="23">
        <v>1.6223231667748216E-2</v>
      </c>
      <c r="L89" s="24">
        <v>7705</v>
      </c>
      <c r="M89" s="23">
        <v>0.29850746268656714</v>
      </c>
      <c r="N89" s="23">
        <v>2.9850746268656716E-2</v>
      </c>
      <c r="O89" s="23">
        <v>0.40298507462686567</v>
      </c>
      <c r="P89" s="23">
        <v>0.1044776119402985</v>
      </c>
      <c r="Q89" s="23">
        <v>0.14925373134328357</v>
      </c>
      <c r="R89" s="23">
        <v>1.4925373134328358E-2</v>
      </c>
      <c r="S89" s="23">
        <v>1.4925373134328358E-2</v>
      </c>
      <c r="T89" s="24">
        <v>335</v>
      </c>
    </row>
    <row r="90" spans="2:20" x14ac:dyDescent="0.2">
      <c r="B90" s="33" t="s">
        <v>243</v>
      </c>
      <c r="C90" s="18" t="s">
        <v>35</v>
      </c>
      <c r="D90" s="21" t="s">
        <v>150</v>
      </c>
      <c r="E90" s="23" t="s">
        <v>574</v>
      </c>
      <c r="F90" s="23" t="s">
        <v>574</v>
      </c>
      <c r="G90" s="23" t="s">
        <v>574</v>
      </c>
      <c r="H90" s="23" t="s">
        <v>574</v>
      </c>
      <c r="I90" s="23" t="s">
        <v>574</v>
      </c>
      <c r="J90" s="23" t="s">
        <v>574</v>
      </c>
      <c r="K90" s="23" t="s">
        <v>574</v>
      </c>
      <c r="L90" s="24" t="s">
        <v>574</v>
      </c>
      <c r="M90" s="23" t="s">
        <v>574</v>
      </c>
      <c r="N90" s="23" t="s">
        <v>574</v>
      </c>
      <c r="O90" s="23" t="s">
        <v>574</v>
      </c>
      <c r="P90" s="23" t="s">
        <v>574</v>
      </c>
      <c r="Q90" s="23" t="s">
        <v>574</v>
      </c>
      <c r="R90" s="23" t="s">
        <v>574</v>
      </c>
      <c r="S90" s="23" t="s">
        <v>574</v>
      </c>
      <c r="T90" s="24" t="s">
        <v>574</v>
      </c>
    </row>
    <row r="91" spans="2:20" x14ac:dyDescent="0.2">
      <c r="B91" s="33" t="s">
        <v>243</v>
      </c>
      <c r="C91" s="18" t="s">
        <v>451</v>
      </c>
      <c r="D91" s="21" t="s">
        <v>452</v>
      </c>
      <c r="E91" s="23" t="s">
        <v>574</v>
      </c>
      <c r="F91" s="23" t="s">
        <v>574</v>
      </c>
      <c r="G91" s="23" t="s">
        <v>574</v>
      </c>
      <c r="H91" s="23" t="s">
        <v>574</v>
      </c>
      <c r="I91" s="23" t="s">
        <v>574</v>
      </c>
      <c r="J91" s="23" t="s">
        <v>574</v>
      </c>
      <c r="K91" s="23" t="s">
        <v>574</v>
      </c>
      <c r="L91" s="24" t="s">
        <v>574</v>
      </c>
      <c r="M91" s="23" t="s">
        <v>574</v>
      </c>
      <c r="N91" s="23" t="s">
        <v>574</v>
      </c>
      <c r="O91" s="23" t="s">
        <v>574</v>
      </c>
      <c r="P91" s="23" t="s">
        <v>574</v>
      </c>
      <c r="Q91" s="23" t="s">
        <v>574</v>
      </c>
      <c r="R91" s="23" t="s">
        <v>574</v>
      </c>
      <c r="S91" s="23" t="s">
        <v>574</v>
      </c>
      <c r="T91" s="24" t="s">
        <v>574</v>
      </c>
    </row>
    <row r="92" spans="2:20" x14ac:dyDescent="0.2">
      <c r="B92" s="33" t="s">
        <v>243</v>
      </c>
      <c r="C92" s="18" t="s">
        <v>36</v>
      </c>
      <c r="D92" s="21" t="s">
        <v>151</v>
      </c>
      <c r="E92" s="23">
        <v>0.2861736334405145</v>
      </c>
      <c r="F92" s="23">
        <v>3.4297963558413719E-2</v>
      </c>
      <c r="G92" s="23">
        <v>0.45980707395498394</v>
      </c>
      <c r="H92" s="23">
        <v>9.4319399785637734E-2</v>
      </c>
      <c r="I92" s="23">
        <v>6.5380493033226156E-2</v>
      </c>
      <c r="J92" s="23">
        <v>5.8949624866023578E-2</v>
      </c>
      <c r="K92" s="23">
        <v>1.0718113612004287E-3</v>
      </c>
      <c r="L92" s="24">
        <v>4665</v>
      </c>
      <c r="M92" s="23">
        <v>0.34482758620689657</v>
      </c>
      <c r="N92" s="23">
        <v>1.7241379310344827E-2</v>
      </c>
      <c r="O92" s="23">
        <v>0.41379310344827586</v>
      </c>
      <c r="P92" s="23">
        <v>6.8965517241379309E-2</v>
      </c>
      <c r="Q92" s="23">
        <v>5.1724137931034482E-2</v>
      </c>
      <c r="R92" s="23">
        <v>0.10344827586206896</v>
      </c>
      <c r="S92" s="23">
        <v>0</v>
      </c>
      <c r="T92" s="24">
        <v>290</v>
      </c>
    </row>
    <row r="93" spans="2:20" x14ac:dyDescent="0.2">
      <c r="B93" s="33" t="s">
        <v>243</v>
      </c>
      <c r="C93" s="18" t="s">
        <v>439</v>
      </c>
      <c r="D93" s="21" t="s">
        <v>440</v>
      </c>
      <c r="E93" s="23">
        <v>0.513389441469013</v>
      </c>
      <c r="F93" s="23">
        <v>1.0711553175210406E-2</v>
      </c>
      <c r="G93" s="23">
        <v>1.8362662586074982E-2</v>
      </c>
      <c r="H93" s="23">
        <v>2.9074215761285386E-2</v>
      </c>
      <c r="I93" s="23">
        <v>1.3771996939556235E-2</v>
      </c>
      <c r="J93" s="23">
        <v>0.41545524100994646</v>
      </c>
      <c r="K93" s="23">
        <v>0</v>
      </c>
      <c r="L93" s="24">
        <v>6535</v>
      </c>
      <c r="M93" s="23" t="s">
        <v>574</v>
      </c>
      <c r="N93" s="23" t="s">
        <v>574</v>
      </c>
      <c r="O93" s="23" t="s">
        <v>574</v>
      </c>
      <c r="P93" s="23" t="s">
        <v>574</v>
      </c>
      <c r="Q93" s="23" t="s">
        <v>574</v>
      </c>
      <c r="R93" s="23" t="s">
        <v>574</v>
      </c>
      <c r="S93" s="23" t="s">
        <v>574</v>
      </c>
      <c r="T93" s="24" t="s">
        <v>574</v>
      </c>
    </row>
    <row r="94" spans="2:20" x14ac:dyDescent="0.2">
      <c r="B94" s="33" t="s">
        <v>243</v>
      </c>
      <c r="C94" s="18" t="s">
        <v>37</v>
      </c>
      <c r="D94" s="21" t="s">
        <v>152</v>
      </c>
      <c r="E94" s="23" t="s">
        <v>574</v>
      </c>
      <c r="F94" s="23" t="s">
        <v>574</v>
      </c>
      <c r="G94" s="23" t="s">
        <v>574</v>
      </c>
      <c r="H94" s="23" t="s">
        <v>574</v>
      </c>
      <c r="I94" s="23" t="s">
        <v>574</v>
      </c>
      <c r="J94" s="23" t="s">
        <v>574</v>
      </c>
      <c r="K94" s="23" t="s">
        <v>574</v>
      </c>
      <c r="L94" s="24" t="s">
        <v>574</v>
      </c>
      <c r="M94" s="23" t="s">
        <v>574</v>
      </c>
      <c r="N94" s="23" t="s">
        <v>574</v>
      </c>
      <c r="O94" s="23" t="s">
        <v>574</v>
      </c>
      <c r="P94" s="23" t="s">
        <v>574</v>
      </c>
      <c r="Q94" s="23" t="s">
        <v>574</v>
      </c>
      <c r="R94" s="23" t="s">
        <v>574</v>
      </c>
      <c r="S94" s="23" t="s">
        <v>574</v>
      </c>
      <c r="T94" s="24" t="s">
        <v>574</v>
      </c>
    </row>
    <row r="95" spans="2:20" x14ac:dyDescent="0.2">
      <c r="B95" s="33" t="s">
        <v>243</v>
      </c>
      <c r="C95" s="18" t="s">
        <v>38</v>
      </c>
      <c r="D95" s="21" t="s">
        <v>153</v>
      </c>
      <c r="E95" s="23" t="s">
        <v>574</v>
      </c>
      <c r="F95" s="23" t="s">
        <v>574</v>
      </c>
      <c r="G95" s="23" t="s">
        <v>574</v>
      </c>
      <c r="H95" s="23" t="s">
        <v>574</v>
      </c>
      <c r="I95" s="23" t="s">
        <v>574</v>
      </c>
      <c r="J95" s="23" t="s">
        <v>574</v>
      </c>
      <c r="K95" s="23" t="s">
        <v>574</v>
      </c>
      <c r="L95" s="24" t="s">
        <v>574</v>
      </c>
      <c r="M95" s="23" t="s">
        <v>574</v>
      </c>
      <c r="N95" s="23" t="s">
        <v>574</v>
      </c>
      <c r="O95" s="23" t="s">
        <v>574</v>
      </c>
      <c r="P95" s="23" t="s">
        <v>574</v>
      </c>
      <c r="Q95" s="23" t="s">
        <v>574</v>
      </c>
      <c r="R95" s="23" t="s">
        <v>574</v>
      </c>
      <c r="S95" s="23" t="s">
        <v>574</v>
      </c>
      <c r="T95" s="24" t="s">
        <v>574</v>
      </c>
    </row>
    <row r="96" spans="2:20" x14ac:dyDescent="0.2">
      <c r="B96" s="33" t="s">
        <v>265</v>
      </c>
      <c r="C96" s="18" t="s">
        <v>461</v>
      </c>
      <c r="D96" s="21" t="s">
        <v>462</v>
      </c>
      <c r="E96" s="23" t="s">
        <v>574</v>
      </c>
      <c r="F96" s="23" t="s">
        <v>574</v>
      </c>
      <c r="G96" s="23" t="s">
        <v>574</v>
      </c>
      <c r="H96" s="23" t="s">
        <v>574</v>
      </c>
      <c r="I96" s="23" t="s">
        <v>574</v>
      </c>
      <c r="J96" s="23" t="s">
        <v>574</v>
      </c>
      <c r="K96" s="23" t="s">
        <v>574</v>
      </c>
      <c r="L96" s="24" t="s">
        <v>574</v>
      </c>
      <c r="M96" s="23" t="s">
        <v>574</v>
      </c>
      <c r="N96" s="23" t="s">
        <v>574</v>
      </c>
      <c r="O96" s="23" t="s">
        <v>574</v>
      </c>
      <c r="P96" s="23" t="s">
        <v>574</v>
      </c>
      <c r="Q96" s="23" t="s">
        <v>574</v>
      </c>
      <c r="R96" s="23" t="s">
        <v>574</v>
      </c>
      <c r="S96" s="23" t="s">
        <v>574</v>
      </c>
      <c r="T96" s="24" t="s">
        <v>574</v>
      </c>
    </row>
    <row r="97" spans="2:20" x14ac:dyDescent="0.2">
      <c r="B97" s="33" t="s">
        <v>265</v>
      </c>
      <c r="C97" s="18" t="s">
        <v>475</v>
      </c>
      <c r="D97" s="21" t="s">
        <v>476</v>
      </c>
      <c r="E97" s="23" t="s">
        <v>574</v>
      </c>
      <c r="F97" s="23" t="s">
        <v>574</v>
      </c>
      <c r="G97" s="23" t="s">
        <v>574</v>
      </c>
      <c r="H97" s="23" t="s">
        <v>574</v>
      </c>
      <c r="I97" s="23" t="s">
        <v>574</v>
      </c>
      <c r="J97" s="23" t="s">
        <v>574</v>
      </c>
      <c r="K97" s="23" t="s">
        <v>574</v>
      </c>
      <c r="L97" s="24" t="s">
        <v>574</v>
      </c>
      <c r="M97" s="23" t="s">
        <v>574</v>
      </c>
      <c r="N97" s="23" t="s">
        <v>574</v>
      </c>
      <c r="O97" s="23" t="s">
        <v>574</v>
      </c>
      <c r="P97" s="23" t="s">
        <v>574</v>
      </c>
      <c r="Q97" s="23" t="s">
        <v>574</v>
      </c>
      <c r="R97" s="23" t="s">
        <v>574</v>
      </c>
      <c r="S97" s="23" t="s">
        <v>574</v>
      </c>
      <c r="T97" s="24" t="s">
        <v>574</v>
      </c>
    </row>
    <row r="98" spans="2:20" x14ac:dyDescent="0.2">
      <c r="B98" s="33" t="s">
        <v>265</v>
      </c>
      <c r="C98" s="18" t="s">
        <v>473</v>
      </c>
      <c r="D98" s="21" t="s">
        <v>474</v>
      </c>
      <c r="E98" s="23">
        <v>0.85768357305071918</v>
      </c>
      <c r="F98" s="23">
        <v>9.8410295230885701E-3</v>
      </c>
      <c r="G98" s="23">
        <v>7.5700227100681302E-3</v>
      </c>
      <c r="H98" s="23">
        <v>5.2990158970476911E-3</v>
      </c>
      <c r="I98" s="23">
        <v>8.3270249810749441E-3</v>
      </c>
      <c r="J98" s="23">
        <v>1.514004542013626E-2</v>
      </c>
      <c r="K98" s="23">
        <v>9.6896290688872067E-2</v>
      </c>
      <c r="L98" s="24">
        <v>6605</v>
      </c>
      <c r="M98" s="23">
        <v>0.82539682539682535</v>
      </c>
      <c r="N98" s="23">
        <v>1.5873015873015872E-2</v>
      </c>
      <c r="O98" s="23">
        <v>7.9365079365079361E-3</v>
      </c>
      <c r="P98" s="23">
        <v>7.9365079365079361E-3</v>
      </c>
      <c r="Q98" s="23">
        <v>7.9365079365079361E-3</v>
      </c>
      <c r="R98" s="23">
        <v>1.5873015873015872E-2</v>
      </c>
      <c r="S98" s="23">
        <v>0.12698412698412698</v>
      </c>
      <c r="T98" s="24">
        <v>630</v>
      </c>
    </row>
    <row r="99" spans="2:20" x14ac:dyDescent="0.2">
      <c r="B99" s="33" t="s">
        <v>265</v>
      </c>
      <c r="C99" s="18" t="s">
        <v>459</v>
      </c>
      <c r="D99" s="21" t="s">
        <v>460</v>
      </c>
      <c r="E99" s="23">
        <v>6.8235294117647061E-2</v>
      </c>
      <c r="F99" s="23">
        <v>7.058823529411765E-3</v>
      </c>
      <c r="G99" s="23">
        <v>1.1764705882352941E-2</v>
      </c>
      <c r="H99" s="23">
        <v>4.7058823529411761E-3</v>
      </c>
      <c r="I99" s="23">
        <v>0</v>
      </c>
      <c r="J99" s="23">
        <v>5.4117647058823527E-2</v>
      </c>
      <c r="K99" s="23">
        <v>0.85411764705882354</v>
      </c>
      <c r="L99" s="24">
        <v>2125</v>
      </c>
      <c r="M99" s="23" t="s">
        <v>574</v>
      </c>
      <c r="N99" s="23" t="s">
        <v>574</v>
      </c>
      <c r="O99" s="23" t="s">
        <v>574</v>
      </c>
      <c r="P99" s="23" t="s">
        <v>574</v>
      </c>
      <c r="Q99" s="23" t="s">
        <v>574</v>
      </c>
      <c r="R99" s="23" t="s">
        <v>574</v>
      </c>
      <c r="S99" s="23" t="s">
        <v>574</v>
      </c>
      <c r="T99" s="24" t="s">
        <v>574</v>
      </c>
    </row>
    <row r="100" spans="2:20" x14ac:dyDescent="0.2">
      <c r="B100" s="33" t="s">
        <v>265</v>
      </c>
      <c r="C100" s="18" t="s">
        <v>45</v>
      </c>
      <c r="D100" s="21" t="s">
        <v>157</v>
      </c>
      <c r="E100" s="23">
        <v>0.7384615384615385</v>
      </c>
      <c r="F100" s="23">
        <v>3.0769230769230769E-3</v>
      </c>
      <c r="G100" s="23">
        <v>0.04</v>
      </c>
      <c r="H100" s="23">
        <v>6.1538461538461538E-3</v>
      </c>
      <c r="I100" s="23">
        <v>4.6153846153846156E-2</v>
      </c>
      <c r="J100" s="23">
        <v>8.3076923076923076E-2</v>
      </c>
      <c r="K100" s="23">
        <v>8.3076923076923076E-2</v>
      </c>
      <c r="L100" s="24">
        <v>1625</v>
      </c>
      <c r="M100" s="23">
        <v>0.7142857142857143</v>
      </c>
      <c r="N100" s="23">
        <v>0</v>
      </c>
      <c r="O100" s="23">
        <v>0</v>
      </c>
      <c r="P100" s="23">
        <v>0</v>
      </c>
      <c r="Q100" s="23">
        <v>0</v>
      </c>
      <c r="R100" s="23">
        <v>0.14285714285714285</v>
      </c>
      <c r="S100" s="23">
        <v>0.14285714285714285</v>
      </c>
      <c r="T100" s="24">
        <v>35</v>
      </c>
    </row>
    <row r="101" spans="2:20" x14ac:dyDescent="0.2">
      <c r="B101" s="33" t="s">
        <v>265</v>
      </c>
      <c r="C101" s="18" t="s">
        <v>554</v>
      </c>
      <c r="D101" s="21" t="s">
        <v>555</v>
      </c>
      <c r="E101" s="23" t="s">
        <v>574</v>
      </c>
      <c r="F101" s="23" t="s">
        <v>574</v>
      </c>
      <c r="G101" s="23" t="s">
        <v>574</v>
      </c>
      <c r="H101" s="23" t="s">
        <v>574</v>
      </c>
      <c r="I101" s="23" t="s">
        <v>574</v>
      </c>
      <c r="J101" s="23" t="s">
        <v>574</v>
      </c>
      <c r="K101" s="23" t="s">
        <v>574</v>
      </c>
      <c r="L101" s="24" t="s">
        <v>574</v>
      </c>
      <c r="M101" s="23" t="s">
        <v>574</v>
      </c>
      <c r="N101" s="23" t="s">
        <v>574</v>
      </c>
      <c r="O101" s="23" t="s">
        <v>574</v>
      </c>
      <c r="P101" s="23" t="s">
        <v>574</v>
      </c>
      <c r="Q101" s="23" t="s">
        <v>574</v>
      </c>
      <c r="R101" s="23" t="s">
        <v>574</v>
      </c>
      <c r="S101" s="23" t="s">
        <v>574</v>
      </c>
      <c r="T101" s="24" t="s">
        <v>574</v>
      </c>
    </row>
    <row r="102" spans="2:20" x14ac:dyDescent="0.2">
      <c r="B102" s="33" t="s">
        <v>265</v>
      </c>
      <c r="C102" s="18" t="s">
        <v>471</v>
      </c>
      <c r="D102" s="21" t="s">
        <v>472</v>
      </c>
      <c r="E102" s="23">
        <v>0.75292901447277738</v>
      </c>
      <c r="F102" s="23">
        <v>9.9931082012405231E-3</v>
      </c>
      <c r="G102" s="23">
        <v>1.2060647829083391E-2</v>
      </c>
      <c r="H102" s="23">
        <v>1.3783597518952447E-2</v>
      </c>
      <c r="I102" s="23">
        <v>7.4776016540317028E-2</v>
      </c>
      <c r="J102" s="23">
        <v>5.8580289455547902E-3</v>
      </c>
      <c r="K102" s="23">
        <v>0.13059958649207443</v>
      </c>
      <c r="L102" s="24">
        <v>14510</v>
      </c>
      <c r="M102" s="23" t="s">
        <v>574</v>
      </c>
      <c r="N102" s="23" t="s">
        <v>574</v>
      </c>
      <c r="O102" s="23" t="s">
        <v>574</v>
      </c>
      <c r="P102" s="23" t="s">
        <v>574</v>
      </c>
      <c r="Q102" s="23" t="s">
        <v>574</v>
      </c>
      <c r="R102" s="23" t="s">
        <v>574</v>
      </c>
      <c r="S102" s="23" t="s">
        <v>574</v>
      </c>
      <c r="T102" s="24" t="s">
        <v>574</v>
      </c>
    </row>
    <row r="103" spans="2:20" x14ac:dyDescent="0.2">
      <c r="B103" s="33" t="s">
        <v>265</v>
      </c>
      <c r="C103" s="18" t="s">
        <v>465</v>
      </c>
      <c r="D103" s="21" t="s">
        <v>466</v>
      </c>
      <c r="E103" s="23" t="s">
        <v>574</v>
      </c>
      <c r="F103" s="23" t="s">
        <v>574</v>
      </c>
      <c r="G103" s="23" t="s">
        <v>574</v>
      </c>
      <c r="H103" s="23" t="s">
        <v>574</v>
      </c>
      <c r="I103" s="23" t="s">
        <v>574</v>
      </c>
      <c r="J103" s="23" t="s">
        <v>574</v>
      </c>
      <c r="K103" s="23" t="s">
        <v>574</v>
      </c>
      <c r="L103" s="24" t="s">
        <v>574</v>
      </c>
      <c r="M103" s="23" t="s">
        <v>574</v>
      </c>
      <c r="N103" s="23" t="s">
        <v>574</v>
      </c>
      <c r="O103" s="23" t="s">
        <v>574</v>
      </c>
      <c r="P103" s="23" t="s">
        <v>574</v>
      </c>
      <c r="Q103" s="23" t="s">
        <v>574</v>
      </c>
      <c r="R103" s="23" t="s">
        <v>574</v>
      </c>
      <c r="S103" s="23" t="s">
        <v>574</v>
      </c>
      <c r="T103" s="24" t="s">
        <v>574</v>
      </c>
    </row>
    <row r="104" spans="2:20" x14ac:dyDescent="0.2">
      <c r="B104" s="33" t="s">
        <v>265</v>
      </c>
      <c r="C104" s="18" t="s">
        <v>463</v>
      </c>
      <c r="D104" s="21" t="s">
        <v>464</v>
      </c>
      <c r="E104" s="23" t="s">
        <v>574</v>
      </c>
      <c r="F104" s="23" t="s">
        <v>574</v>
      </c>
      <c r="G104" s="23" t="s">
        <v>574</v>
      </c>
      <c r="H104" s="23" t="s">
        <v>574</v>
      </c>
      <c r="I104" s="23" t="s">
        <v>574</v>
      </c>
      <c r="J104" s="23" t="s">
        <v>574</v>
      </c>
      <c r="K104" s="23" t="s">
        <v>574</v>
      </c>
      <c r="L104" s="24" t="s">
        <v>574</v>
      </c>
      <c r="M104" s="23" t="s">
        <v>574</v>
      </c>
      <c r="N104" s="23" t="s">
        <v>574</v>
      </c>
      <c r="O104" s="23" t="s">
        <v>574</v>
      </c>
      <c r="P104" s="23" t="s">
        <v>574</v>
      </c>
      <c r="Q104" s="23" t="s">
        <v>574</v>
      </c>
      <c r="R104" s="23" t="s">
        <v>574</v>
      </c>
      <c r="S104" s="23" t="s">
        <v>574</v>
      </c>
      <c r="T104" s="24" t="s">
        <v>574</v>
      </c>
    </row>
    <row r="105" spans="2:20" x14ac:dyDescent="0.2">
      <c r="B105" s="33" t="s">
        <v>265</v>
      </c>
      <c r="C105" s="18" t="s">
        <v>457</v>
      </c>
      <c r="D105" s="21" t="s">
        <v>458</v>
      </c>
      <c r="E105" s="23">
        <v>0.68287526427061307</v>
      </c>
      <c r="F105" s="23">
        <v>1.0570824524312896E-2</v>
      </c>
      <c r="G105" s="23">
        <v>6.3424947145877375E-2</v>
      </c>
      <c r="H105" s="23">
        <v>1.6384778012684991E-2</v>
      </c>
      <c r="I105" s="23">
        <v>9.5137420718816069E-3</v>
      </c>
      <c r="J105" s="23">
        <v>0.12156448202959831</v>
      </c>
      <c r="K105" s="23">
        <v>9.6194503171247364E-2</v>
      </c>
      <c r="L105" s="24">
        <v>9460</v>
      </c>
      <c r="M105" s="23" t="s">
        <v>574</v>
      </c>
      <c r="N105" s="23" t="s">
        <v>574</v>
      </c>
      <c r="O105" s="23" t="s">
        <v>574</v>
      </c>
      <c r="P105" s="23" t="s">
        <v>574</v>
      </c>
      <c r="Q105" s="23" t="s">
        <v>574</v>
      </c>
      <c r="R105" s="23" t="s">
        <v>574</v>
      </c>
      <c r="S105" s="23" t="s">
        <v>574</v>
      </c>
      <c r="T105" s="24" t="s">
        <v>574</v>
      </c>
    </row>
    <row r="106" spans="2:20" x14ac:dyDescent="0.2">
      <c r="B106" s="33" t="s">
        <v>265</v>
      </c>
      <c r="C106" s="18" t="s">
        <v>531</v>
      </c>
      <c r="D106" s="21" t="s">
        <v>532</v>
      </c>
      <c r="E106" s="23">
        <v>0.33401849948612539</v>
      </c>
      <c r="F106" s="23">
        <v>1.8499486125385406E-2</v>
      </c>
      <c r="G106" s="23">
        <v>0.13977389516957861</v>
      </c>
      <c r="H106" s="23">
        <v>1.7471736896197326E-2</v>
      </c>
      <c r="I106" s="23">
        <v>1.8499486125385406E-2</v>
      </c>
      <c r="J106" s="23">
        <v>0.38335046248715315</v>
      </c>
      <c r="K106" s="23">
        <v>8.6330935251798566E-2</v>
      </c>
      <c r="L106" s="24">
        <v>4865</v>
      </c>
      <c r="M106" s="23" t="s">
        <v>574</v>
      </c>
      <c r="N106" s="23" t="s">
        <v>574</v>
      </c>
      <c r="O106" s="23" t="s">
        <v>574</v>
      </c>
      <c r="P106" s="23" t="s">
        <v>574</v>
      </c>
      <c r="Q106" s="23" t="s">
        <v>574</v>
      </c>
      <c r="R106" s="23" t="s">
        <v>574</v>
      </c>
      <c r="S106" s="23" t="s">
        <v>574</v>
      </c>
      <c r="T106" s="24" t="s">
        <v>574</v>
      </c>
    </row>
    <row r="107" spans="2:20" x14ac:dyDescent="0.2">
      <c r="B107" s="33" t="s">
        <v>265</v>
      </c>
      <c r="C107" s="18" t="s">
        <v>469</v>
      </c>
      <c r="D107" s="21" t="s">
        <v>470</v>
      </c>
      <c r="E107" s="23">
        <v>0.52584493041749503</v>
      </c>
      <c r="F107" s="23">
        <v>3.7773359840954271E-2</v>
      </c>
      <c r="G107" s="23">
        <v>6.8588469184890657E-2</v>
      </c>
      <c r="H107" s="23">
        <v>4.9701789264413522E-2</v>
      </c>
      <c r="I107" s="23">
        <v>3.2803180914512925E-2</v>
      </c>
      <c r="J107" s="23">
        <v>2.3856858846918488E-2</v>
      </c>
      <c r="K107" s="23">
        <v>0.26043737574552683</v>
      </c>
      <c r="L107" s="24">
        <v>5030</v>
      </c>
      <c r="M107" s="23">
        <v>0.5</v>
      </c>
      <c r="N107" s="23">
        <v>4.5454545454545456E-2</v>
      </c>
      <c r="O107" s="23">
        <v>6.8181818181818177E-2</v>
      </c>
      <c r="P107" s="23">
        <v>9.0909090909090912E-2</v>
      </c>
      <c r="Q107" s="23">
        <v>2.2727272727272728E-2</v>
      </c>
      <c r="R107" s="23">
        <v>2.2727272727272728E-2</v>
      </c>
      <c r="S107" s="23">
        <v>0.25</v>
      </c>
      <c r="T107" s="24">
        <v>220</v>
      </c>
    </row>
    <row r="108" spans="2:20" x14ac:dyDescent="0.2">
      <c r="B108" s="33" t="s">
        <v>265</v>
      </c>
      <c r="C108" s="18" t="s">
        <v>467</v>
      </c>
      <c r="D108" s="21" t="s">
        <v>468</v>
      </c>
      <c r="E108" s="23" t="s">
        <v>574</v>
      </c>
      <c r="F108" s="23" t="s">
        <v>574</v>
      </c>
      <c r="G108" s="23" t="s">
        <v>574</v>
      </c>
      <c r="H108" s="23" t="s">
        <v>574</v>
      </c>
      <c r="I108" s="23" t="s">
        <v>574</v>
      </c>
      <c r="J108" s="23" t="s">
        <v>574</v>
      </c>
      <c r="K108" s="23" t="s">
        <v>574</v>
      </c>
      <c r="L108" s="24" t="s">
        <v>574</v>
      </c>
      <c r="M108" s="23" t="s">
        <v>574</v>
      </c>
      <c r="N108" s="23" t="s">
        <v>574</v>
      </c>
      <c r="O108" s="23" t="s">
        <v>574</v>
      </c>
      <c r="P108" s="23" t="s">
        <v>574</v>
      </c>
      <c r="Q108" s="23" t="s">
        <v>574</v>
      </c>
      <c r="R108" s="23" t="s">
        <v>574</v>
      </c>
      <c r="S108" s="23" t="s">
        <v>574</v>
      </c>
      <c r="T108" s="24" t="s">
        <v>574</v>
      </c>
    </row>
    <row r="109" spans="2:20" x14ac:dyDescent="0.2">
      <c r="B109" s="33" t="s">
        <v>265</v>
      </c>
      <c r="C109" s="18" t="s">
        <v>54</v>
      </c>
      <c r="D109" s="21" t="s">
        <v>314</v>
      </c>
      <c r="E109" s="23">
        <v>2.3076923076923078E-2</v>
      </c>
      <c r="F109" s="23">
        <v>0</v>
      </c>
      <c r="G109" s="23">
        <v>2.1153846153846155E-2</v>
      </c>
      <c r="H109" s="23">
        <v>7.6923076923076927E-3</v>
      </c>
      <c r="I109" s="23">
        <v>7.6923076923076927E-3</v>
      </c>
      <c r="J109" s="23">
        <v>0.79230769230769227</v>
      </c>
      <c r="K109" s="23">
        <v>0.14807692307692308</v>
      </c>
      <c r="L109" s="24">
        <v>2600</v>
      </c>
      <c r="M109" s="23" t="s">
        <v>574</v>
      </c>
      <c r="N109" s="23" t="s">
        <v>574</v>
      </c>
      <c r="O109" s="23" t="s">
        <v>574</v>
      </c>
      <c r="P109" s="23" t="s">
        <v>574</v>
      </c>
      <c r="Q109" s="23" t="s">
        <v>574</v>
      </c>
      <c r="R109" s="23" t="s">
        <v>574</v>
      </c>
      <c r="S109" s="23" t="s">
        <v>574</v>
      </c>
      <c r="T109" s="24" t="s">
        <v>574</v>
      </c>
    </row>
    <row r="110" spans="2:20" x14ac:dyDescent="0.2">
      <c r="B110" s="33" t="s">
        <v>265</v>
      </c>
      <c r="C110" s="18" t="s">
        <v>533</v>
      </c>
      <c r="D110" s="21" t="s">
        <v>534</v>
      </c>
      <c r="E110" s="23">
        <v>0.21686746987951808</v>
      </c>
      <c r="F110" s="23">
        <v>2.677376171352075E-2</v>
      </c>
      <c r="G110" s="23">
        <v>4.4176706827309238E-2</v>
      </c>
      <c r="H110" s="23">
        <v>1.2048192771084338E-2</v>
      </c>
      <c r="I110" s="23">
        <v>5.3547523427041497E-3</v>
      </c>
      <c r="J110" s="23">
        <v>0.32128514056224899</v>
      </c>
      <c r="K110" s="23">
        <v>0.37349397590361444</v>
      </c>
      <c r="L110" s="24">
        <v>3735</v>
      </c>
      <c r="M110" s="23" t="s">
        <v>574</v>
      </c>
      <c r="N110" s="23" t="s">
        <v>574</v>
      </c>
      <c r="O110" s="23" t="s">
        <v>574</v>
      </c>
      <c r="P110" s="23" t="s">
        <v>574</v>
      </c>
      <c r="Q110" s="23" t="s">
        <v>574</v>
      </c>
      <c r="R110" s="23" t="s">
        <v>574</v>
      </c>
      <c r="S110" s="23" t="s">
        <v>574</v>
      </c>
      <c r="T110" s="24" t="s">
        <v>574</v>
      </c>
    </row>
    <row r="111" spans="2:20" x14ac:dyDescent="0.2">
      <c r="B111" s="33" t="s">
        <v>265</v>
      </c>
      <c r="C111" s="18" t="s">
        <v>55</v>
      </c>
      <c r="D111" s="21" t="s">
        <v>165</v>
      </c>
      <c r="E111" s="23">
        <v>0.8689320388349514</v>
      </c>
      <c r="F111" s="23">
        <v>9.7087378640776691E-3</v>
      </c>
      <c r="G111" s="23">
        <v>6.4724919093851136E-3</v>
      </c>
      <c r="H111" s="23">
        <v>8.0906148867313909E-3</v>
      </c>
      <c r="I111" s="23">
        <v>1.2944983818770227E-2</v>
      </c>
      <c r="J111" s="23">
        <v>3.2362459546925568E-3</v>
      </c>
      <c r="K111" s="23">
        <v>8.8996763754045305E-2</v>
      </c>
      <c r="L111" s="24">
        <v>3090</v>
      </c>
      <c r="M111" s="23">
        <v>0.83333333333333337</v>
      </c>
      <c r="N111" s="23">
        <v>0</v>
      </c>
      <c r="O111" s="23">
        <v>0</v>
      </c>
      <c r="P111" s="23">
        <v>2.7777777777777776E-2</v>
      </c>
      <c r="Q111" s="23">
        <v>0</v>
      </c>
      <c r="R111" s="23">
        <v>0</v>
      </c>
      <c r="S111" s="23">
        <v>0.1111111111111111</v>
      </c>
      <c r="T111" s="24">
        <v>180</v>
      </c>
    </row>
    <row r="112" spans="2:20" x14ac:dyDescent="0.2">
      <c r="B112" s="33" t="s">
        <v>265</v>
      </c>
      <c r="C112" s="18" t="s">
        <v>61</v>
      </c>
      <c r="D112" s="21" t="s">
        <v>170</v>
      </c>
      <c r="E112" s="23">
        <v>0.32814614343707715</v>
      </c>
      <c r="F112" s="23">
        <v>1.7591339648173207E-2</v>
      </c>
      <c r="G112" s="23">
        <v>0.12787550744248985</v>
      </c>
      <c r="H112" s="23">
        <v>5.2774018944519621E-2</v>
      </c>
      <c r="I112" s="23">
        <v>2.7740189445196212E-2</v>
      </c>
      <c r="J112" s="23">
        <v>0.39039242219215153</v>
      </c>
      <c r="K112" s="23">
        <v>5.615696887686062E-2</v>
      </c>
      <c r="L112" s="24">
        <v>7390</v>
      </c>
      <c r="M112" s="23" t="s">
        <v>574</v>
      </c>
      <c r="N112" s="23" t="s">
        <v>574</v>
      </c>
      <c r="O112" s="23" t="s">
        <v>574</v>
      </c>
      <c r="P112" s="23" t="s">
        <v>574</v>
      </c>
      <c r="Q112" s="23" t="s">
        <v>574</v>
      </c>
      <c r="R112" s="23" t="s">
        <v>574</v>
      </c>
      <c r="S112" s="23" t="s">
        <v>574</v>
      </c>
      <c r="T112" s="24" t="s">
        <v>574</v>
      </c>
    </row>
    <row r="113" spans="2:20" x14ac:dyDescent="0.2">
      <c r="B113" s="33" t="s">
        <v>265</v>
      </c>
      <c r="C113" s="18" t="s">
        <v>56</v>
      </c>
      <c r="D113" s="21" t="s">
        <v>315</v>
      </c>
      <c r="E113" s="23" t="s">
        <v>574</v>
      </c>
      <c r="F113" s="23" t="s">
        <v>574</v>
      </c>
      <c r="G113" s="23" t="s">
        <v>574</v>
      </c>
      <c r="H113" s="23" t="s">
        <v>574</v>
      </c>
      <c r="I113" s="23" t="s">
        <v>574</v>
      </c>
      <c r="J113" s="23" t="s">
        <v>574</v>
      </c>
      <c r="K113" s="23" t="s">
        <v>574</v>
      </c>
      <c r="L113" s="24" t="s">
        <v>574</v>
      </c>
      <c r="M113" s="23" t="s">
        <v>574</v>
      </c>
      <c r="N113" s="23" t="s">
        <v>574</v>
      </c>
      <c r="O113" s="23" t="s">
        <v>574</v>
      </c>
      <c r="P113" s="23" t="s">
        <v>574</v>
      </c>
      <c r="Q113" s="23" t="s">
        <v>574</v>
      </c>
      <c r="R113" s="23" t="s">
        <v>574</v>
      </c>
      <c r="S113" s="23" t="s">
        <v>574</v>
      </c>
      <c r="T113" s="24" t="s">
        <v>574</v>
      </c>
    </row>
    <row r="114" spans="2:20" x14ac:dyDescent="0.2">
      <c r="B114" s="33" t="s">
        <v>265</v>
      </c>
      <c r="C114" s="18" t="s">
        <v>63</v>
      </c>
      <c r="D114" s="21" t="s">
        <v>172</v>
      </c>
      <c r="E114" s="23">
        <v>0.60511363636363635</v>
      </c>
      <c r="F114" s="23">
        <v>1.7045454545454544E-2</v>
      </c>
      <c r="G114" s="23">
        <v>0.125</v>
      </c>
      <c r="H114" s="23">
        <v>1.7045454545454544E-2</v>
      </c>
      <c r="I114" s="23">
        <v>1.9886363636363636E-2</v>
      </c>
      <c r="J114" s="23">
        <v>9.0909090909090912E-2</v>
      </c>
      <c r="K114" s="23">
        <v>0.125</v>
      </c>
      <c r="L114" s="24">
        <v>1760</v>
      </c>
      <c r="M114" s="23">
        <v>0.58620689655172409</v>
      </c>
      <c r="N114" s="23">
        <v>3.4482758620689655E-2</v>
      </c>
      <c r="O114" s="23">
        <v>0.13793103448275862</v>
      </c>
      <c r="P114" s="23">
        <v>3.4482758620689655E-2</v>
      </c>
      <c r="Q114" s="23">
        <v>3.4482758620689655E-2</v>
      </c>
      <c r="R114" s="23">
        <v>6.8965517241379309E-2</v>
      </c>
      <c r="S114" s="23">
        <v>0.13793103448275862</v>
      </c>
      <c r="T114" s="24">
        <v>145</v>
      </c>
    </row>
    <row r="115" spans="2:20" x14ac:dyDescent="0.2">
      <c r="B115" s="33" t="s">
        <v>265</v>
      </c>
      <c r="C115" s="18" t="s">
        <v>64</v>
      </c>
      <c r="D115" s="21" t="s">
        <v>316</v>
      </c>
      <c r="E115" s="23">
        <v>0.60799238820171264</v>
      </c>
      <c r="F115" s="23">
        <v>2.4738344433872503E-2</v>
      </c>
      <c r="G115" s="23">
        <v>0.14367269267364416</v>
      </c>
      <c r="H115" s="23">
        <v>9.0390104662226453E-2</v>
      </c>
      <c r="I115" s="23">
        <v>6.9457659372026637E-2</v>
      </c>
      <c r="J115" s="23">
        <v>5.1379638439581349E-2</v>
      </c>
      <c r="K115" s="23">
        <v>1.2369172216936251E-2</v>
      </c>
      <c r="L115" s="24">
        <v>5255</v>
      </c>
      <c r="M115" s="23" t="s">
        <v>574</v>
      </c>
      <c r="N115" s="23" t="s">
        <v>574</v>
      </c>
      <c r="O115" s="23" t="s">
        <v>574</v>
      </c>
      <c r="P115" s="23" t="s">
        <v>574</v>
      </c>
      <c r="Q115" s="23" t="s">
        <v>574</v>
      </c>
      <c r="R115" s="23" t="s">
        <v>574</v>
      </c>
      <c r="S115" s="23" t="s">
        <v>574</v>
      </c>
      <c r="T115" s="24" t="s">
        <v>574</v>
      </c>
    </row>
    <row r="116" spans="2:20" x14ac:dyDescent="0.2">
      <c r="B116" s="33" t="s">
        <v>277</v>
      </c>
      <c r="C116" s="18" t="s">
        <v>485</v>
      </c>
      <c r="D116" s="21" t="s">
        <v>486</v>
      </c>
      <c r="E116" s="23">
        <v>0.73065476190476186</v>
      </c>
      <c r="F116" s="23">
        <v>7.4404761904761901E-3</v>
      </c>
      <c r="G116" s="23">
        <v>1.0416666666666666E-2</v>
      </c>
      <c r="H116" s="23">
        <v>1.636904761904762E-2</v>
      </c>
      <c r="I116" s="23">
        <v>1.7857142857142856E-2</v>
      </c>
      <c r="J116" s="23">
        <v>3.5714285714285712E-2</v>
      </c>
      <c r="K116" s="23">
        <v>0.18154761904761904</v>
      </c>
      <c r="L116" s="24">
        <v>3360</v>
      </c>
      <c r="M116" s="23">
        <v>0.69230769230769229</v>
      </c>
      <c r="N116" s="23">
        <v>0</v>
      </c>
      <c r="O116" s="23">
        <v>3.8461538461538464E-2</v>
      </c>
      <c r="P116" s="23">
        <v>0</v>
      </c>
      <c r="Q116" s="23">
        <v>3.8461538461538464E-2</v>
      </c>
      <c r="R116" s="23">
        <v>0</v>
      </c>
      <c r="S116" s="23">
        <v>0.23076923076923078</v>
      </c>
      <c r="T116" s="24">
        <v>130</v>
      </c>
    </row>
    <row r="117" spans="2:20" x14ac:dyDescent="0.2">
      <c r="B117" s="33" t="s">
        <v>277</v>
      </c>
      <c r="C117" s="18" t="s">
        <v>487</v>
      </c>
      <c r="D117" s="21" t="s">
        <v>488</v>
      </c>
      <c r="E117" s="23">
        <v>0.74133333333333329</v>
      </c>
      <c r="F117" s="23">
        <v>2.6666666666666666E-3</v>
      </c>
      <c r="G117" s="23">
        <v>2.6666666666666666E-3</v>
      </c>
      <c r="H117" s="23">
        <v>0</v>
      </c>
      <c r="I117" s="23">
        <v>5.3333333333333332E-3</v>
      </c>
      <c r="J117" s="23">
        <v>1.8666666666666668E-2</v>
      </c>
      <c r="K117" s="23">
        <v>0.224</v>
      </c>
      <c r="L117" s="24">
        <v>1875</v>
      </c>
      <c r="M117" s="23">
        <v>0.75</v>
      </c>
      <c r="N117" s="23">
        <v>0</v>
      </c>
      <c r="O117" s="23">
        <v>0</v>
      </c>
      <c r="P117" s="23">
        <v>0</v>
      </c>
      <c r="Q117" s="23">
        <v>0</v>
      </c>
      <c r="R117" s="23">
        <v>0</v>
      </c>
      <c r="S117" s="23">
        <v>0.25</v>
      </c>
      <c r="T117" s="24">
        <v>120</v>
      </c>
    </row>
    <row r="118" spans="2:20" x14ac:dyDescent="0.2">
      <c r="B118" s="33" t="s">
        <v>277</v>
      </c>
      <c r="C118" s="18" t="s">
        <v>82</v>
      </c>
      <c r="D118" s="21" t="s">
        <v>321</v>
      </c>
      <c r="E118" s="23" t="s">
        <v>574</v>
      </c>
      <c r="F118" s="23" t="s">
        <v>574</v>
      </c>
      <c r="G118" s="23" t="s">
        <v>574</v>
      </c>
      <c r="H118" s="23" t="s">
        <v>574</v>
      </c>
      <c r="I118" s="23" t="s">
        <v>574</v>
      </c>
      <c r="J118" s="23" t="s">
        <v>574</v>
      </c>
      <c r="K118" s="23" t="s">
        <v>574</v>
      </c>
      <c r="L118" s="24" t="s">
        <v>574</v>
      </c>
      <c r="M118" s="23" t="s">
        <v>574</v>
      </c>
      <c r="N118" s="23" t="s">
        <v>574</v>
      </c>
      <c r="O118" s="23" t="s">
        <v>574</v>
      </c>
      <c r="P118" s="23" t="s">
        <v>574</v>
      </c>
      <c r="Q118" s="23" t="s">
        <v>574</v>
      </c>
      <c r="R118" s="23" t="s">
        <v>574</v>
      </c>
      <c r="S118" s="23" t="s">
        <v>574</v>
      </c>
      <c r="T118" s="24" t="s">
        <v>574</v>
      </c>
    </row>
    <row r="119" spans="2:20" x14ac:dyDescent="0.2">
      <c r="B119" s="33" t="s">
        <v>277</v>
      </c>
      <c r="C119" s="18" t="s">
        <v>83</v>
      </c>
      <c r="D119" s="21" t="s">
        <v>322</v>
      </c>
      <c r="E119" s="23" t="s">
        <v>574</v>
      </c>
      <c r="F119" s="23" t="s">
        <v>574</v>
      </c>
      <c r="G119" s="23" t="s">
        <v>574</v>
      </c>
      <c r="H119" s="23" t="s">
        <v>574</v>
      </c>
      <c r="I119" s="23" t="s">
        <v>574</v>
      </c>
      <c r="J119" s="23" t="s">
        <v>574</v>
      </c>
      <c r="K119" s="23" t="s">
        <v>574</v>
      </c>
      <c r="L119" s="24" t="s">
        <v>574</v>
      </c>
      <c r="M119" s="23" t="s">
        <v>574</v>
      </c>
      <c r="N119" s="23" t="s">
        <v>574</v>
      </c>
      <c r="O119" s="23" t="s">
        <v>574</v>
      </c>
      <c r="P119" s="23" t="s">
        <v>574</v>
      </c>
      <c r="Q119" s="23" t="s">
        <v>574</v>
      </c>
      <c r="R119" s="23" t="s">
        <v>574</v>
      </c>
      <c r="S119" s="23" t="s">
        <v>574</v>
      </c>
      <c r="T119" s="24" t="s">
        <v>574</v>
      </c>
    </row>
    <row r="120" spans="2:20" x14ac:dyDescent="0.2">
      <c r="B120" s="33" t="s">
        <v>277</v>
      </c>
      <c r="C120" s="18" t="s">
        <v>489</v>
      </c>
      <c r="D120" s="21" t="s">
        <v>490</v>
      </c>
      <c r="E120" s="23">
        <v>0.63506261180679791</v>
      </c>
      <c r="F120" s="23">
        <v>3.5778175313059034E-3</v>
      </c>
      <c r="G120" s="23">
        <v>5.3667262969588547E-3</v>
      </c>
      <c r="H120" s="23">
        <v>1.7889087656529517E-3</v>
      </c>
      <c r="I120" s="23">
        <v>3.5778175313059034E-3</v>
      </c>
      <c r="J120" s="23">
        <v>3.9355992844364938E-2</v>
      </c>
      <c r="K120" s="23">
        <v>0.31127012522361358</v>
      </c>
      <c r="L120" s="24">
        <v>2795</v>
      </c>
      <c r="M120" s="23" t="s">
        <v>574</v>
      </c>
      <c r="N120" s="23" t="s">
        <v>574</v>
      </c>
      <c r="O120" s="23" t="s">
        <v>574</v>
      </c>
      <c r="P120" s="23" t="s">
        <v>574</v>
      </c>
      <c r="Q120" s="23" t="s">
        <v>574</v>
      </c>
      <c r="R120" s="23" t="s">
        <v>574</v>
      </c>
      <c r="S120" s="23" t="s">
        <v>574</v>
      </c>
      <c r="T120" s="24" t="s">
        <v>574</v>
      </c>
    </row>
    <row r="121" spans="2:20" x14ac:dyDescent="0.2">
      <c r="B121" s="33" t="s">
        <v>277</v>
      </c>
      <c r="C121" s="18" t="s">
        <v>86</v>
      </c>
      <c r="D121" s="21" t="s">
        <v>186</v>
      </c>
      <c r="E121" s="23">
        <v>0.86402266288951846</v>
      </c>
      <c r="F121" s="23">
        <v>8.4985835694051E-3</v>
      </c>
      <c r="G121" s="23">
        <v>5.6657223796033997E-3</v>
      </c>
      <c r="H121" s="23">
        <v>5.6657223796033997E-3</v>
      </c>
      <c r="I121" s="23">
        <v>7.0821529745042494E-3</v>
      </c>
      <c r="J121" s="23">
        <v>0.10906515580736544</v>
      </c>
      <c r="K121" s="23">
        <v>0</v>
      </c>
      <c r="L121" s="24">
        <v>3530</v>
      </c>
      <c r="M121" s="23" t="s">
        <v>574</v>
      </c>
      <c r="N121" s="23" t="s">
        <v>574</v>
      </c>
      <c r="O121" s="23" t="s">
        <v>574</v>
      </c>
      <c r="P121" s="23" t="s">
        <v>574</v>
      </c>
      <c r="Q121" s="23" t="s">
        <v>574</v>
      </c>
      <c r="R121" s="23" t="s">
        <v>574</v>
      </c>
      <c r="S121" s="23" t="s">
        <v>574</v>
      </c>
      <c r="T121" s="24" t="s">
        <v>574</v>
      </c>
    </row>
    <row r="122" spans="2:20" x14ac:dyDescent="0.2">
      <c r="B122" s="33" t="s">
        <v>277</v>
      </c>
      <c r="C122" s="18" t="s">
        <v>491</v>
      </c>
      <c r="D122" s="21" t="s">
        <v>492</v>
      </c>
      <c r="E122" s="23">
        <v>0.74035087719298243</v>
      </c>
      <c r="F122" s="23">
        <v>7.0175438596491229E-3</v>
      </c>
      <c r="G122" s="23">
        <v>3.5087719298245615E-3</v>
      </c>
      <c r="H122" s="23">
        <v>3.5087719298245615E-3</v>
      </c>
      <c r="I122" s="23">
        <v>7.0175438596491229E-3</v>
      </c>
      <c r="J122" s="23">
        <v>3.1578947368421054E-2</v>
      </c>
      <c r="K122" s="23">
        <v>0.20701754385964913</v>
      </c>
      <c r="L122" s="24">
        <v>1425</v>
      </c>
      <c r="M122" s="23">
        <v>0.75</v>
      </c>
      <c r="N122" s="23">
        <v>0</v>
      </c>
      <c r="O122" s="23">
        <v>0</v>
      </c>
      <c r="P122" s="23">
        <v>0</v>
      </c>
      <c r="Q122" s="23">
        <v>0</v>
      </c>
      <c r="R122" s="23">
        <v>0</v>
      </c>
      <c r="S122" s="23">
        <v>0.25</v>
      </c>
      <c r="T122" s="24">
        <v>40</v>
      </c>
    </row>
    <row r="123" spans="2:20" x14ac:dyDescent="0.2">
      <c r="B123" s="33" t="s">
        <v>277</v>
      </c>
      <c r="C123" s="18" t="s">
        <v>493</v>
      </c>
      <c r="D123" s="21" t="s">
        <v>494</v>
      </c>
      <c r="E123" s="23">
        <v>0.69067796610169496</v>
      </c>
      <c r="F123" s="23">
        <v>4.2372881355932203E-3</v>
      </c>
      <c r="G123" s="23">
        <v>4.2372881355932203E-3</v>
      </c>
      <c r="H123" s="23">
        <v>0</v>
      </c>
      <c r="I123" s="23">
        <v>4.2372881355932203E-3</v>
      </c>
      <c r="J123" s="23">
        <v>8.4745762711864406E-3</v>
      </c>
      <c r="K123" s="23">
        <v>0.28813559322033899</v>
      </c>
      <c r="L123" s="24">
        <v>1180</v>
      </c>
      <c r="M123" s="23" t="s">
        <v>574</v>
      </c>
      <c r="N123" s="23" t="s">
        <v>574</v>
      </c>
      <c r="O123" s="23" t="s">
        <v>574</v>
      </c>
      <c r="P123" s="23" t="s">
        <v>574</v>
      </c>
      <c r="Q123" s="23" t="s">
        <v>574</v>
      </c>
      <c r="R123" s="23" t="s">
        <v>574</v>
      </c>
      <c r="S123" s="23" t="s">
        <v>574</v>
      </c>
      <c r="T123" s="24" t="s">
        <v>574</v>
      </c>
    </row>
    <row r="124" spans="2:20" x14ac:dyDescent="0.2">
      <c r="B124" s="33" t="s">
        <v>277</v>
      </c>
      <c r="C124" s="18" t="s">
        <v>90</v>
      </c>
      <c r="D124" s="21" t="s">
        <v>188</v>
      </c>
      <c r="E124" s="23" t="s">
        <v>574</v>
      </c>
      <c r="F124" s="23" t="s">
        <v>574</v>
      </c>
      <c r="G124" s="23" t="s">
        <v>574</v>
      </c>
      <c r="H124" s="23" t="s">
        <v>574</v>
      </c>
      <c r="I124" s="23" t="s">
        <v>574</v>
      </c>
      <c r="J124" s="23" t="s">
        <v>574</v>
      </c>
      <c r="K124" s="23" t="s">
        <v>574</v>
      </c>
      <c r="L124" s="24" t="s">
        <v>574</v>
      </c>
      <c r="M124" s="23" t="s">
        <v>574</v>
      </c>
      <c r="N124" s="23" t="s">
        <v>574</v>
      </c>
      <c r="O124" s="23" t="s">
        <v>574</v>
      </c>
      <c r="P124" s="23" t="s">
        <v>574</v>
      </c>
      <c r="Q124" s="23" t="s">
        <v>574</v>
      </c>
      <c r="R124" s="23" t="s">
        <v>574</v>
      </c>
      <c r="S124" s="23" t="s">
        <v>574</v>
      </c>
      <c r="T124" s="24" t="s">
        <v>574</v>
      </c>
    </row>
    <row r="125" spans="2:20" x14ac:dyDescent="0.2">
      <c r="B125" s="33" t="s">
        <v>277</v>
      </c>
      <c r="C125" s="18" t="s">
        <v>479</v>
      </c>
      <c r="D125" s="21" t="s">
        <v>480</v>
      </c>
      <c r="E125" s="23" t="s">
        <v>574</v>
      </c>
      <c r="F125" s="23" t="s">
        <v>574</v>
      </c>
      <c r="G125" s="23" t="s">
        <v>574</v>
      </c>
      <c r="H125" s="23" t="s">
        <v>574</v>
      </c>
      <c r="I125" s="23" t="s">
        <v>574</v>
      </c>
      <c r="J125" s="23" t="s">
        <v>574</v>
      </c>
      <c r="K125" s="23" t="s">
        <v>574</v>
      </c>
      <c r="L125" s="24" t="s">
        <v>574</v>
      </c>
      <c r="M125" s="23" t="s">
        <v>574</v>
      </c>
      <c r="N125" s="23" t="s">
        <v>574</v>
      </c>
      <c r="O125" s="23" t="s">
        <v>574</v>
      </c>
      <c r="P125" s="23" t="s">
        <v>574</v>
      </c>
      <c r="Q125" s="23" t="s">
        <v>574</v>
      </c>
      <c r="R125" s="23" t="s">
        <v>574</v>
      </c>
      <c r="S125" s="23" t="s">
        <v>574</v>
      </c>
      <c r="T125" s="24" t="s">
        <v>574</v>
      </c>
    </row>
    <row r="126" spans="2:20" x14ac:dyDescent="0.2">
      <c r="B126" s="33" t="s">
        <v>277</v>
      </c>
      <c r="C126" s="18" t="s">
        <v>93</v>
      </c>
      <c r="D126" s="21" t="s">
        <v>191</v>
      </c>
      <c r="E126" s="23">
        <v>0.90267379679144388</v>
      </c>
      <c r="F126" s="23">
        <v>1.4973262032085561E-2</v>
      </c>
      <c r="G126" s="23">
        <v>1.3903743315508022E-2</v>
      </c>
      <c r="H126" s="23">
        <v>8.5561497326203211E-3</v>
      </c>
      <c r="I126" s="23">
        <v>1.0695187165775401E-3</v>
      </c>
      <c r="J126" s="23">
        <v>2.0320855614973262E-2</v>
      </c>
      <c r="K126" s="23">
        <v>3.8502673796791446E-2</v>
      </c>
      <c r="L126" s="24">
        <v>4675</v>
      </c>
      <c r="M126" s="23">
        <v>0.90277777777777779</v>
      </c>
      <c r="N126" s="23">
        <v>1.3888888888888888E-2</v>
      </c>
      <c r="O126" s="23">
        <v>1.3888888888888888E-2</v>
      </c>
      <c r="P126" s="23">
        <v>0</v>
      </c>
      <c r="Q126" s="23">
        <v>0</v>
      </c>
      <c r="R126" s="23">
        <v>2.7777777777777776E-2</v>
      </c>
      <c r="S126" s="23">
        <v>4.1666666666666664E-2</v>
      </c>
      <c r="T126" s="24">
        <v>360</v>
      </c>
    </row>
    <row r="127" spans="2:20" x14ac:dyDescent="0.2">
      <c r="B127" s="33" t="s">
        <v>277</v>
      </c>
      <c r="C127" s="18" t="s">
        <v>94</v>
      </c>
      <c r="D127" s="21" t="s">
        <v>192</v>
      </c>
      <c r="E127" s="23">
        <v>0.90952380952380951</v>
      </c>
      <c r="F127" s="23">
        <v>0</v>
      </c>
      <c r="G127" s="23">
        <v>9.5238095238095247E-3</v>
      </c>
      <c r="H127" s="23">
        <v>2.3809523809523812E-3</v>
      </c>
      <c r="I127" s="23">
        <v>3.0952380952380953E-2</v>
      </c>
      <c r="J127" s="23">
        <v>2.8571428571428571E-2</v>
      </c>
      <c r="K127" s="23">
        <v>1.9047619047619049E-2</v>
      </c>
      <c r="L127" s="24">
        <v>2100</v>
      </c>
      <c r="M127" s="23">
        <v>0.88888888888888884</v>
      </c>
      <c r="N127" s="23">
        <v>0</v>
      </c>
      <c r="O127" s="23">
        <v>0</v>
      </c>
      <c r="P127" s="23">
        <v>0</v>
      </c>
      <c r="Q127" s="23">
        <v>0</v>
      </c>
      <c r="R127" s="23">
        <v>0.1111111111111111</v>
      </c>
      <c r="S127" s="23">
        <v>0</v>
      </c>
      <c r="T127" s="24">
        <v>45</v>
      </c>
    </row>
    <row r="128" spans="2:20" x14ac:dyDescent="0.2">
      <c r="B128" s="33" t="s">
        <v>277</v>
      </c>
      <c r="C128" s="18" t="s">
        <v>95</v>
      </c>
      <c r="D128" s="21" t="s">
        <v>325</v>
      </c>
      <c r="E128" s="23">
        <v>0.78028169014084503</v>
      </c>
      <c r="F128" s="23">
        <v>9.3896713615023476E-3</v>
      </c>
      <c r="G128" s="23">
        <v>2.3943661971830985E-2</v>
      </c>
      <c r="H128" s="23">
        <v>1.1267605633802818E-2</v>
      </c>
      <c r="I128" s="23">
        <v>8.9201877934272297E-3</v>
      </c>
      <c r="J128" s="23">
        <v>7.0422535211267607E-3</v>
      </c>
      <c r="K128" s="23">
        <v>0.1591549295774648</v>
      </c>
      <c r="L128" s="24">
        <v>10650</v>
      </c>
      <c r="M128" s="23" t="s">
        <v>574</v>
      </c>
      <c r="N128" s="23" t="s">
        <v>574</v>
      </c>
      <c r="O128" s="23" t="s">
        <v>574</v>
      </c>
      <c r="P128" s="23" t="s">
        <v>574</v>
      </c>
      <c r="Q128" s="23" t="s">
        <v>574</v>
      </c>
      <c r="R128" s="23" t="s">
        <v>574</v>
      </c>
      <c r="S128" s="23" t="s">
        <v>574</v>
      </c>
      <c r="T128" s="24" t="s">
        <v>574</v>
      </c>
    </row>
    <row r="129" spans="2:20" x14ac:dyDescent="0.2">
      <c r="B129" s="33" t="s">
        <v>277</v>
      </c>
      <c r="C129" s="18" t="s">
        <v>96</v>
      </c>
      <c r="D129" s="21" t="s">
        <v>326</v>
      </c>
      <c r="E129" s="23">
        <v>0.76293823038397324</v>
      </c>
      <c r="F129" s="23">
        <v>1.1686143572621035E-2</v>
      </c>
      <c r="G129" s="23">
        <v>4.006677796327212E-2</v>
      </c>
      <c r="H129" s="23">
        <v>6.6777963272120202E-3</v>
      </c>
      <c r="I129" s="23">
        <v>6.1769616026711188E-2</v>
      </c>
      <c r="J129" s="23">
        <v>0.11686143572621036</v>
      </c>
      <c r="K129" s="23">
        <v>0</v>
      </c>
      <c r="L129" s="24">
        <v>2995</v>
      </c>
      <c r="M129" s="23">
        <v>0.78378378378378377</v>
      </c>
      <c r="N129" s="23">
        <v>9.0090090090090089E-3</v>
      </c>
      <c r="O129" s="23">
        <v>3.6036036036036036E-2</v>
      </c>
      <c r="P129" s="23">
        <v>1.8018018018018018E-2</v>
      </c>
      <c r="Q129" s="23">
        <v>4.5045045045045043E-2</v>
      </c>
      <c r="R129" s="23">
        <v>0.10810810810810811</v>
      </c>
      <c r="S129" s="23">
        <v>0</v>
      </c>
      <c r="T129" s="24">
        <v>555</v>
      </c>
    </row>
    <row r="130" spans="2:20" x14ac:dyDescent="0.2">
      <c r="B130" s="33" t="s">
        <v>277</v>
      </c>
      <c r="C130" s="18" t="s">
        <v>97</v>
      </c>
      <c r="D130" s="21" t="s">
        <v>193</v>
      </c>
      <c r="E130" s="23">
        <v>0.89384920634920639</v>
      </c>
      <c r="F130" s="23">
        <v>6.4484126984126981E-3</v>
      </c>
      <c r="G130" s="23">
        <v>9.9206349206349201E-3</v>
      </c>
      <c r="H130" s="23">
        <v>3.968253968253968E-3</v>
      </c>
      <c r="I130" s="23">
        <v>2.976190476190476E-3</v>
      </c>
      <c r="J130" s="23">
        <v>1.636904761904762E-2</v>
      </c>
      <c r="K130" s="23">
        <v>6.5972222222222224E-2</v>
      </c>
      <c r="L130" s="24">
        <v>10080</v>
      </c>
      <c r="M130" s="23">
        <v>0.879746835443038</v>
      </c>
      <c r="N130" s="23">
        <v>6.3291139240506328E-3</v>
      </c>
      <c r="O130" s="23">
        <v>1.2658227848101266E-2</v>
      </c>
      <c r="P130" s="23">
        <v>6.3291139240506328E-3</v>
      </c>
      <c r="Q130" s="23">
        <v>6.3291139240506328E-3</v>
      </c>
      <c r="R130" s="23">
        <v>1.8987341772151899E-2</v>
      </c>
      <c r="S130" s="23">
        <v>6.3291139240506333E-2</v>
      </c>
      <c r="T130" s="24">
        <v>790</v>
      </c>
    </row>
    <row r="131" spans="2:20" x14ac:dyDescent="0.2">
      <c r="B131" s="33" t="s">
        <v>277</v>
      </c>
      <c r="C131" s="18" t="s">
        <v>481</v>
      </c>
      <c r="D131" s="21" t="s">
        <v>482</v>
      </c>
      <c r="E131" s="23" t="s">
        <v>574</v>
      </c>
      <c r="F131" s="23" t="s">
        <v>574</v>
      </c>
      <c r="G131" s="23" t="s">
        <v>574</v>
      </c>
      <c r="H131" s="23" t="s">
        <v>574</v>
      </c>
      <c r="I131" s="23" t="s">
        <v>574</v>
      </c>
      <c r="J131" s="23" t="s">
        <v>574</v>
      </c>
      <c r="K131" s="23" t="s">
        <v>574</v>
      </c>
      <c r="L131" s="24" t="s">
        <v>574</v>
      </c>
      <c r="M131" s="23" t="s">
        <v>574</v>
      </c>
      <c r="N131" s="23" t="s">
        <v>574</v>
      </c>
      <c r="O131" s="23" t="s">
        <v>574</v>
      </c>
      <c r="P131" s="23" t="s">
        <v>574</v>
      </c>
      <c r="Q131" s="23" t="s">
        <v>574</v>
      </c>
      <c r="R131" s="23" t="s">
        <v>574</v>
      </c>
      <c r="S131" s="23" t="s">
        <v>574</v>
      </c>
      <c r="T131" s="24" t="s">
        <v>574</v>
      </c>
    </row>
    <row r="132" spans="2:20" x14ac:dyDescent="0.2">
      <c r="B132" s="33" t="s">
        <v>277</v>
      </c>
      <c r="C132" s="18" t="s">
        <v>101</v>
      </c>
      <c r="D132" s="21" t="s">
        <v>196</v>
      </c>
      <c r="E132" s="23">
        <v>0.91812327506899727</v>
      </c>
      <c r="F132" s="23">
        <v>3.6798528058877645E-3</v>
      </c>
      <c r="G132" s="23">
        <v>4.5998160073597054E-3</v>
      </c>
      <c r="H132" s="23">
        <v>3.6798528058877645E-3</v>
      </c>
      <c r="I132" s="23">
        <v>1.1959521619135235E-2</v>
      </c>
      <c r="J132" s="23">
        <v>1.1959521619135235E-2</v>
      </c>
      <c r="K132" s="23">
        <v>4.5078196872125116E-2</v>
      </c>
      <c r="L132" s="24">
        <v>5435</v>
      </c>
      <c r="M132" s="23" t="s">
        <v>574</v>
      </c>
      <c r="N132" s="23" t="s">
        <v>574</v>
      </c>
      <c r="O132" s="23" t="s">
        <v>574</v>
      </c>
      <c r="P132" s="23" t="s">
        <v>574</v>
      </c>
      <c r="Q132" s="23" t="s">
        <v>574</v>
      </c>
      <c r="R132" s="23" t="s">
        <v>574</v>
      </c>
      <c r="S132" s="23" t="s">
        <v>574</v>
      </c>
      <c r="T132" s="24" t="s">
        <v>574</v>
      </c>
    </row>
    <row r="133" spans="2:20" x14ac:dyDescent="0.2">
      <c r="B133" s="33" t="s">
        <v>277</v>
      </c>
      <c r="C133" s="18" t="s">
        <v>102</v>
      </c>
      <c r="D133" s="21" t="s">
        <v>197</v>
      </c>
      <c r="E133" s="23">
        <v>0.89764359351988221</v>
      </c>
      <c r="F133" s="23">
        <v>5.8910162002945507E-3</v>
      </c>
      <c r="G133" s="23">
        <v>1.9882179675994108E-2</v>
      </c>
      <c r="H133" s="23">
        <v>1.9882179675994108E-2</v>
      </c>
      <c r="I133" s="23">
        <v>1.7673048600883652E-2</v>
      </c>
      <c r="J133" s="23">
        <v>3.9027982326951399E-2</v>
      </c>
      <c r="K133" s="23">
        <v>0</v>
      </c>
      <c r="L133" s="24">
        <v>6790</v>
      </c>
      <c r="M133" s="23">
        <v>0.90909090909090906</v>
      </c>
      <c r="N133" s="23">
        <v>0</v>
      </c>
      <c r="O133" s="23">
        <v>0</v>
      </c>
      <c r="P133" s="23">
        <v>0</v>
      </c>
      <c r="Q133" s="23">
        <v>0</v>
      </c>
      <c r="R133" s="23">
        <v>4.5454545454545456E-2</v>
      </c>
      <c r="S133" s="23">
        <v>0</v>
      </c>
      <c r="T133" s="24">
        <v>110</v>
      </c>
    </row>
    <row r="134" spans="2:20" x14ac:dyDescent="0.2">
      <c r="B134" s="33" t="s">
        <v>277</v>
      </c>
      <c r="C134" s="18" t="s">
        <v>477</v>
      </c>
      <c r="D134" s="21" t="s">
        <v>478</v>
      </c>
      <c r="E134" s="23" t="s">
        <v>574</v>
      </c>
      <c r="F134" s="23" t="s">
        <v>574</v>
      </c>
      <c r="G134" s="23" t="s">
        <v>574</v>
      </c>
      <c r="H134" s="23" t="s">
        <v>574</v>
      </c>
      <c r="I134" s="23" t="s">
        <v>574</v>
      </c>
      <c r="J134" s="23" t="s">
        <v>574</v>
      </c>
      <c r="K134" s="23" t="s">
        <v>574</v>
      </c>
      <c r="L134" s="24" t="s">
        <v>574</v>
      </c>
      <c r="M134" s="23" t="s">
        <v>574</v>
      </c>
      <c r="N134" s="23" t="s">
        <v>574</v>
      </c>
      <c r="O134" s="23" t="s">
        <v>574</v>
      </c>
      <c r="P134" s="23" t="s">
        <v>574</v>
      </c>
      <c r="Q134" s="23" t="s">
        <v>574</v>
      </c>
      <c r="R134" s="23" t="s">
        <v>574</v>
      </c>
      <c r="S134" s="23" t="s">
        <v>574</v>
      </c>
      <c r="T134" s="24" t="s">
        <v>574</v>
      </c>
    </row>
    <row r="135" spans="2:20" x14ac:dyDescent="0.2">
      <c r="B135" s="33" t="s">
        <v>277</v>
      </c>
      <c r="C135" s="18" t="s">
        <v>106</v>
      </c>
      <c r="D135" s="21" t="s">
        <v>199</v>
      </c>
      <c r="E135" s="23" t="s">
        <v>574</v>
      </c>
      <c r="F135" s="23" t="s">
        <v>574</v>
      </c>
      <c r="G135" s="23" t="s">
        <v>574</v>
      </c>
      <c r="H135" s="23" t="s">
        <v>574</v>
      </c>
      <c r="I135" s="23" t="s">
        <v>574</v>
      </c>
      <c r="J135" s="23" t="s">
        <v>574</v>
      </c>
      <c r="K135" s="23" t="s">
        <v>574</v>
      </c>
      <c r="L135" s="24" t="s">
        <v>574</v>
      </c>
      <c r="M135" s="23" t="s">
        <v>574</v>
      </c>
      <c r="N135" s="23" t="s">
        <v>574</v>
      </c>
      <c r="O135" s="23" t="s">
        <v>574</v>
      </c>
      <c r="P135" s="23" t="s">
        <v>574</v>
      </c>
      <c r="Q135" s="23" t="s">
        <v>574</v>
      </c>
      <c r="R135" s="23" t="s">
        <v>574</v>
      </c>
      <c r="S135" s="23" t="s">
        <v>574</v>
      </c>
      <c r="T135" s="24" t="s">
        <v>574</v>
      </c>
    </row>
    <row r="136" spans="2:20" x14ac:dyDescent="0.2">
      <c r="B136" s="33" t="s">
        <v>277</v>
      </c>
      <c r="C136" s="18" t="s">
        <v>112</v>
      </c>
      <c r="D136" s="21" t="s">
        <v>327</v>
      </c>
      <c r="E136" s="23" t="s">
        <v>574</v>
      </c>
      <c r="F136" s="23" t="s">
        <v>574</v>
      </c>
      <c r="G136" s="23" t="s">
        <v>574</v>
      </c>
      <c r="H136" s="23" t="s">
        <v>574</v>
      </c>
      <c r="I136" s="23" t="s">
        <v>574</v>
      </c>
      <c r="J136" s="23" t="s">
        <v>574</v>
      </c>
      <c r="K136" s="23" t="s">
        <v>574</v>
      </c>
      <c r="L136" s="24" t="s">
        <v>574</v>
      </c>
      <c r="M136" s="23" t="s">
        <v>574</v>
      </c>
      <c r="N136" s="23" t="s">
        <v>574</v>
      </c>
      <c r="O136" s="23" t="s">
        <v>574</v>
      </c>
      <c r="P136" s="23" t="s">
        <v>574</v>
      </c>
      <c r="Q136" s="23" t="s">
        <v>574</v>
      </c>
      <c r="R136" s="23" t="s">
        <v>574</v>
      </c>
      <c r="S136" s="23" t="s">
        <v>574</v>
      </c>
      <c r="T136" s="24" t="s">
        <v>574</v>
      </c>
    </row>
    <row r="137" spans="2:20" x14ac:dyDescent="0.2">
      <c r="B137" s="33" t="s">
        <v>277</v>
      </c>
      <c r="C137" s="18" t="s">
        <v>483</v>
      </c>
      <c r="D137" s="21" t="s">
        <v>484</v>
      </c>
      <c r="E137" s="23" t="s">
        <v>574</v>
      </c>
      <c r="F137" s="23" t="s">
        <v>574</v>
      </c>
      <c r="G137" s="23" t="s">
        <v>574</v>
      </c>
      <c r="H137" s="23" t="s">
        <v>574</v>
      </c>
      <c r="I137" s="23" t="s">
        <v>574</v>
      </c>
      <c r="J137" s="23" t="s">
        <v>574</v>
      </c>
      <c r="K137" s="23" t="s">
        <v>574</v>
      </c>
      <c r="L137" s="24" t="s">
        <v>574</v>
      </c>
      <c r="M137" s="23" t="s">
        <v>574</v>
      </c>
      <c r="N137" s="23" t="s">
        <v>574</v>
      </c>
      <c r="O137" s="23" t="s">
        <v>574</v>
      </c>
      <c r="P137" s="23" t="s">
        <v>574</v>
      </c>
      <c r="Q137" s="23" t="s">
        <v>574</v>
      </c>
      <c r="R137" s="23" t="s">
        <v>574</v>
      </c>
      <c r="S137" s="23" t="s">
        <v>574</v>
      </c>
      <c r="T137" s="24" t="s">
        <v>574</v>
      </c>
    </row>
    <row r="138" spans="2:20" x14ac:dyDescent="0.2">
      <c r="B138" s="33" t="s">
        <v>282</v>
      </c>
      <c r="C138" s="18" t="s">
        <v>77</v>
      </c>
      <c r="D138" s="21" t="s">
        <v>181</v>
      </c>
      <c r="E138" s="23">
        <v>0.8046875</v>
      </c>
      <c r="F138" s="23">
        <v>8.30078125E-3</v>
      </c>
      <c r="G138" s="23">
        <v>1.5625E-2</v>
      </c>
      <c r="H138" s="23">
        <v>4.39453125E-3</v>
      </c>
      <c r="I138" s="23">
        <v>5.859375E-3</v>
      </c>
      <c r="J138" s="23">
        <v>0.1611328125</v>
      </c>
      <c r="K138" s="23">
        <v>0</v>
      </c>
      <c r="L138" s="24">
        <v>10240</v>
      </c>
      <c r="M138" s="23" t="s">
        <v>575</v>
      </c>
      <c r="N138" s="23" t="s">
        <v>575</v>
      </c>
      <c r="O138" s="23" t="s">
        <v>575</v>
      </c>
      <c r="P138" s="23" t="s">
        <v>575</v>
      </c>
      <c r="Q138" s="23" t="s">
        <v>575</v>
      </c>
      <c r="R138" s="23" t="s">
        <v>575</v>
      </c>
      <c r="S138" s="23" t="s">
        <v>575</v>
      </c>
      <c r="T138" s="24" t="s">
        <v>575</v>
      </c>
    </row>
    <row r="139" spans="2:20" x14ac:dyDescent="0.2">
      <c r="B139" s="33" t="s">
        <v>282</v>
      </c>
      <c r="C139" s="18" t="s">
        <v>502</v>
      </c>
      <c r="D139" s="21" t="s">
        <v>503</v>
      </c>
      <c r="E139" s="23" t="s">
        <v>574</v>
      </c>
      <c r="F139" s="23" t="s">
        <v>574</v>
      </c>
      <c r="G139" s="23" t="s">
        <v>574</v>
      </c>
      <c r="H139" s="23" t="s">
        <v>574</v>
      </c>
      <c r="I139" s="23" t="s">
        <v>574</v>
      </c>
      <c r="J139" s="23" t="s">
        <v>574</v>
      </c>
      <c r="K139" s="23" t="s">
        <v>574</v>
      </c>
      <c r="L139" s="24" t="s">
        <v>574</v>
      </c>
      <c r="M139" s="23" t="s">
        <v>574</v>
      </c>
      <c r="N139" s="23" t="s">
        <v>574</v>
      </c>
      <c r="O139" s="23" t="s">
        <v>574</v>
      </c>
      <c r="P139" s="23" t="s">
        <v>574</v>
      </c>
      <c r="Q139" s="23" t="s">
        <v>574</v>
      </c>
      <c r="R139" s="23" t="s">
        <v>574</v>
      </c>
      <c r="S139" s="23" t="s">
        <v>574</v>
      </c>
      <c r="T139" s="24" t="s">
        <v>574</v>
      </c>
    </row>
    <row r="140" spans="2:20" x14ac:dyDescent="0.2">
      <c r="B140" s="33" t="s">
        <v>282</v>
      </c>
      <c r="C140" s="18" t="s">
        <v>498</v>
      </c>
      <c r="D140" s="21" t="s">
        <v>499</v>
      </c>
      <c r="E140" s="23">
        <v>0.74875207986688852</v>
      </c>
      <c r="F140" s="23">
        <v>4.9916805324459234E-3</v>
      </c>
      <c r="G140" s="23">
        <v>4.9916805324459234E-3</v>
      </c>
      <c r="H140" s="23">
        <v>1.6638935108153079E-3</v>
      </c>
      <c r="I140" s="23">
        <v>9.9833610648918467E-3</v>
      </c>
      <c r="J140" s="23">
        <v>3.6605657237936774E-2</v>
      </c>
      <c r="K140" s="23">
        <v>0.1913477537437604</v>
      </c>
      <c r="L140" s="24">
        <v>3005</v>
      </c>
      <c r="M140" s="23">
        <v>0.75609756097560976</v>
      </c>
      <c r="N140" s="23">
        <v>0</v>
      </c>
      <c r="O140" s="23">
        <v>1.2195121951219513E-2</v>
      </c>
      <c r="P140" s="23">
        <v>0</v>
      </c>
      <c r="Q140" s="23">
        <v>1.2195121951219513E-2</v>
      </c>
      <c r="R140" s="23">
        <v>2.4390243902439025E-2</v>
      </c>
      <c r="S140" s="23">
        <v>0.1951219512195122</v>
      </c>
      <c r="T140" s="24">
        <v>410</v>
      </c>
    </row>
    <row r="141" spans="2:20" x14ac:dyDescent="0.2">
      <c r="B141" s="33" t="s">
        <v>282</v>
      </c>
      <c r="C141" s="18" t="s">
        <v>81</v>
      </c>
      <c r="D141" s="21" t="s">
        <v>328</v>
      </c>
      <c r="E141" s="23">
        <v>0.87442922374429222</v>
      </c>
      <c r="F141" s="23">
        <v>9.1324200913242004E-3</v>
      </c>
      <c r="G141" s="23">
        <v>1.8264840182648401E-2</v>
      </c>
      <c r="H141" s="23">
        <v>9.1324200913242004E-3</v>
      </c>
      <c r="I141" s="23">
        <v>1.5981735159817351E-2</v>
      </c>
      <c r="J141" s="23">
        <v>5.0228310502283102E-2</v>
      </c>
      <c r="K141" s="23">
        <v>2.2831050228310501E-2</v>
      </c>
      <c r="L141" s="24">
        <v>2190</v>
      </c>
      <c r="M141" s="23">
        <v>0.88235294117647056</v>
      </c>
      <c r="N141" s="23">
        <v>0</v>
      </c>
      <c r="O141" s="23">
        <v>0</v>
      </c>
      <c r="P141" s="23">
        <v>0</v>
      </c>
      <c r="Q141" s="23">
        <v>0</v>
      </c>
      <c r="R141" s="23">
        <v>5.8823529411764705E-2</v>
      </c>
      <c r="S141" s="23">
        <v>5.8823529411764705E-2</v>
      </c>
      <c r="T141" s="24">
        <v>85</v>
      </c>
    </row>
    <row r="142" spans="2:20" x14ac:dyDescent="0.2">
      <c r="B142" s="33" t="s">
        <v>282</v>
      </c>
      <c r="C142" s="18" t="s">
        <v>85</v>
      </c>
      <c r="D142" s="21" t="s">
        <v>185</v>
      </c>
      <c r="E142" s="23" t="s">
        <v>574</v>
      </c>
      <c r="F142" s="23" t="s">
        <v>574</v>
      </c>
      <c r="G142" s="23" t="s">
        <v>574</v>
      </c>
      <c r="H142" s="23" t="s">
        <v>574</v>
      </c>
      <c r="I142" s="23" t="s">
        <v>574</v>
      </c>
      <c r="J142" s="23" t="s">
        <v>574</v>
      </c>
      <c r="K142" s="23" t="s">
        <v>574</v>
      </c>
      <c r="L142" s="24" t="s">
        <v>574</v>
      </c>
      <c r="M142" s="23" t="s">
        <v>574</v>
      </c>
      <c r="N142" s="23" t="s">
        <v>574</v>
      </c>
      <c r="O142" s="23" t="s">
        <v>574</v>
      </c>
      <c r="P142" s="23" t="s">
        <v>574</v>
      </c>
      <c r="Q142" s="23" t="s">
        <v>574</v>
      </c>
      <c r="R142" s="23" t="s">
        <v>574</v>
      </c>
      <c r="S142" s="23" t="s">
        <v>574</v>
      </c>
      <c r="T142" s="24" t="s">
        <v>574</v>
      </c>
    </row>
    <row r="143" spans="2:20" x14ac:dyDescent="0.2">
      <c r="B143" s="33" t="s">
        <v>282</v>
      </c>
      <c r="C143" s="18" t="s">
        <v>89</v>
      </c>
      <c r="D143" s="21" t="s">
        <v>187</v>
      </c>
      <c r="E143" s="23">
        <v>0.89357798165137614</v>
      </c>
      <c r="F143" s="23">
        <v>1.2844036697247707E-2</v>
      </c>
      <c r="G143" s="23">
        <v>3.669724770642202E-2</v>
      </c>
      <c r="H143" s="23">
        <v>9.1743119266055051E-3</v>
      </c>
      <c r="I143" s="23">
        <v>9.1743119266055051E-3</v>
      </c>
      <c r="J143" s="23">
        <v>2.2018348623853212E-2</v>
      </c>
      <c r="K143" s="23">
        <v>1.4678899082568808E-2</v>
      </c>
      <c r="L143" s="24">
        <v>2725</v>
      </c>
      <c r="M143" s="23">
        <v>0.9</v>
      </c>
      <c r="N143" s="23">
        <v>0</v>
      </c>
      <c r="O143" s="23">
        <v>0.05</v>
      </c>
      <c r="P143" s="23">
        <v>0</v>
      </c>
      <c r="Q143" s="23">
        <v>2.5000000000000001E-2</v>
      </c>
      <c r="R143" s="23">
        <v>0</v>
      </c>
      <c r="S143" s="23">
        <v>2.5000000000000001E-2</v>
      </c>
      <c r="T143" s="24">
        <v>200</v>
      </c>
    </row>
    <row r="144" spans="2:20" x14ac:dyDescent="0.2">
      <c r="B144" s="33" t="s">
        <v>282</v>
      </c>
      <c r="C144" s="18" t="s">
        <v>73</v>
      </c>
      <c r="D144" s="21" t="s">
        <v>177</v>
      </c>
      <c r="E144" s="23" t="s">
        <v>574</v>
      </c>
      <c r="F144" s="23" t="s">
        <v>574</v>
      </c>
      <c r="G144" s="23" t="s">
        <v>574</v>
      </c>
      <c r="H144" s="23" t="s">
        <v>574</v>
      </c>
      <c r="I144" s="23" t="s">
        <v>574</v>
      </c>
      <c r="J144" s="23" t="s">
        <v>574</v>
      </c>
      <c r="K144" s="23" t="s">
        <v>574</v>
      </c>
      <c r="L144" s="24" t="s">
        <v>574</v>
      </c>
      <c r="M144" s="23" t="s">
        <v>574</v>
      </c>
      <c r="N144" s="23" t="s">
        <v>574</v>
      </c>
      <c r="O144" s="23" t="s">
        <v>574</v>
      </c>
      <c r="P144" s="23" t="s">
        <v>574</v>
      </c>
      <c r="Q144" s="23" t="s">
        <v>574</v>
      </c>
      <c r="R144" s="23" t="s">
        <v>574</v>
      </c>
      <c r="S144" s="23" t="s">
        <v>574</v>
      </c>
      <c r="T144" s="24" t="s">
        <v>574</v>
      </c>
    </row>
    <row r="145" spans="2:20" x14ac:dyDescent="0.2">
      <c r="B145" s="33" t="s">
        <v>282</v>
      </c>
      <c r="C145" s="18" t="s">
        <v>91</v>
      </c>
      <c r="D145" s="21" t="s">
        <v>189</v>
      </c>
      <c r="E145" s="23">
        <v>0.60073428178063337</v>
      </c>
      <c r="F145" s="23">
        <v>3.5337310692978428E-2</v>
      </c>
      <c r="G145" s="23">
        <v>0.14915098669114274</v>
      </c>
      <c r="H145" s="23">
        <v>8.7195961450206513E-2</v>
      </c>
      <c r="I145" s="23">
        <v>7.9394217530977515E-2</v>
      </c>
      <c r="J145" s="23">
        <v>4.1762276273519965E-2</v>
      </c>
      <c r="K145" s="23">
        <v>6.4249655805415327E-3</v>
      </c>
      <c r="L145" s="24">
        <v>10895</v>
      </c>
      <c r="M145" s="23" t="s">
        <v>574</v>
      </c>
      <c r="N145" s="23" t="s">
        <v>574</v>
      </c>
      <c r="O145" s="23" t="s">
        <v>574</v>
      </c>
      <c r="P145" s="23" t="s">
        <v>574</v>
      </c>
      <c r="Q145" s="23" t="s">
        <v>574</v>
      </c>
      <c r="R145" s="23" t="s">
        <v>574</v>
      </c>
      <c r="S145" s="23" t="s">
        <v>574</v>
      </c>
      <c r="T145" s="24" t="s">
        <v>574</v>
      </c>
    </row>
    <row r="146" spans="2:20" x14ac:dyDescent="0.2">
      <c r="B146" s="33" t="s">
        <v>282</v>
      </c>
      <c r="C146" s="18" t="s">
        <v>103</v>
      </c>
      <c r="D146" s="21" t="s">
        <v>425</v>
      </c>
      <c r="E146" s="23">
        <v>0.83036935704514359</v>
      </c>
      <c r="F146" s="23">
        <v>8.2079343365253077E-3</v>
      </c>
      <c r="G146" s="23">
        <v>4.1039671682626538E-3</v>
      </c>
      <c r="H146" s="23">
        <v>2.7359781121751026E-3</v>
      </c>
      <c r="I146" s="23">
        <v>2.7359781121751026E-3</v>
      </c>
      <c r="J146" s="23">
        <v>3.4199726402188782E-2</v>
      </c>
      <c r="K146" s="23">
        <v>0.11627906976744186</v>
      </c>
      <c r="L146" s="24">
        <v>3655</v>
      </c>
      <c r="M146" s="23">
        <v>0.81395348837209303</v>
      </c>
      <c r="N146" s="23">
        <v>1.1627906976744186E-2</v>
      </c>
      <c r="O146" s="23">
        <v>0</v>
      </c>
      <c r="P146" s="23">
        <v>0</v>
      </c>
      <c r="Q146" s="23">
        <v>0</v>
      </c>
      <c r="R146" s="23">
        <v>2.3255813953488372E-2</v>
      </c>
      <c r="S146" s="23">
        <v>0.13953488372093023</v>
      </c>
      <c r="T146" s="24">
        <v>430</v>
      </c>
    </row>
    <row r="147" spans="2:20" x14ac:dyDescent="0.2">
      <c r="B147" s="33" t="s">
        <v>282</v>
      </c>
      <c r="C147" s="18" t="s">
        <v>496</v>
      </c>
      <c r="D147" s="21" t="s">
        <v>497</v>
      </c>
      <c r="E147" s="23" t="s">
        <v>574</v>
      </c>
      <c r="F147" s="23" t="s">
        <v>574</v>
      </c>
      <c r="G147" s="23" t="s">
        <v>574</v>
      </c>
      <c r="H147" s="23" t="s">
        <v>574</v>
      </c>
      <c r="I147" s="23" t="s">
        <v>574</v>
      </c>
      <c r="J147" s="23" t="s">
        <v>574</v>
      </c>
      <c r="K147" s="23" t="s">
        <v>574</v>
      </c>
      <c r="L147" s="24" t="s">
        <v>574</v>
      </c>
      <c r="M147" s="23" t="s">
        <v>574</v>
      </c>
      <c r="N147" s="23" t="s">
        <v>574</v>
      </c>
      <c r="O147" s="23" t="s">
        <v>574</v>
      </c>
      <c r="P147" s="23" t="s">
        <v>574</v>
      </c>
      <c r="Q147" s="23" t="s">
        <v>574</v>
      </c>
      <c r="R147" s="23" t="s">
        <v>574</v>
      </c>
      <c r="S147" s="23" t="s">
        <v>574</v>
      </c>
      <c r="T147" s="24" t="s">
        <v>574</v>
      </c>
    </row>
    <row r="148" spans="2:20" x14ac:dyDescent="0.2">
      <c r="B148" s="33" t="s">
        <v>282</v>
      </c>
      <c r="C148" s="18" t="s">
        <v>92</v>
      </c>
      <c r="D148" s="21" t="s">
        <v>190</v>
      </c>
      <c r="E148" s="23">
        <v>0.783625730994152</v>
      </c>
      <c r="F148" s="23">
        <v>1.7543859649122806E-2</v>
      </c>
      <c r="G148" s="23">
        <v>4.0935672514619881E-2</v>
      </c>
      <c r="H148" s="23">
        <v>1.7543859649122806E-2</v>
      </c>
      <c r="I148" s="23">
        <v>2.9239766081871343E-2</v>
      </c>
      <c r="J148" s="23">
        <v>5.8479532163742687E-2</v>
      </c>
      <c r="K148" s="23">
        <v>5.2631578947368418E-2</v>
      </c>
      <c r="L148" s="24">
        <v>855</v>
      </c>
      <c r="M148" s="23">
        <v>0.78260869565217395</v>
      </c>
      <c r="N148" s="23">
        <v>0</v>
      </c>
      <c r="O148" s="23">
        <v>4.3478260869565216E-2</v>
      </c>
      <c r="P148" s="23">
        <v>4.3478260869565216E-2</v>
      </c>
      <c r="Q148" s="23">
        <v>4.3478260869565216E-2</v>
      </c>
      <c r="R148" s="23">
        <v>8.6956521739130432E-2</v>
      </c>
      <c r="S148" s="23">
        <v>4.3478260869565216E-2</v>
      </c>
      <c r="T148" s="24">
        <v>115</v>
      </c>
    </row>
    <row r="149" spans="2:20" x14ac:dyDescent="0.2">
      <c r="B149" s="33" t="s">
        <v>282</v>
      </c>
      <c r="C149" s="18" t="s">
        <v>500</v>
      </c>
      <c r="D149" s="21" t="s">
        <v>501</v>
      </c>
      <c r="E149" s="23">
        <v>0.52127659574468088</v>
      </c>
      <c r="F149" s="23">
        <v>3.5460992907801418E-3</v>
      </c>
      <c r="G149" s="23">
        <v>3.5460992907801418E-3</v>
      </c>
      <c r="H149" s="23">
        <v>0</v>
      </c>
      <c r="I149" s="23">
        <v>0</v>
      </c>
      <c r="J149" s="23">
        <v>0.47163120567375888</v>
      </c>
      <c r="K149" s="23">
        <v>0</v>
      </c>
      <c r="L149" s="24">
        <v>1410</v>
      </c>
      <c r="M149" s="23" t="s">
        <v>7</v>
      </c>
      <c r="N149" s="23" t="s">
        <v>7</v>
      </c>
      <c r="O149" s="23" t="s">
        <v>7</v>
      </c>
      <c r="P149" s="23" t="s">
        <v>7</v>
      </c>
      <c r="Q149" s="23" t="s">
        <v>7</v>
      </c>
      <c r="R149" s="23" t="s">
        <v>7</v>
      </c>
      <c r="S149" s="23" t="s">
        <v>7</v>
      </c>
      <c r="T149" s="24">
        <v>0</v>
      </c>
    </row>
    <row r="150" spans="2:20" x14ac:dyDescent="0.2">
      <c r="B150" s="33" t="s">
        <v>282</v>
      </c>
      <c r="C150" s="18" t="s">
        <v>98</v>
      </c>
      <c r="D150" s="21" t="s">
        <v>329</v>
      </c>
      <c r="E150" s="23">
        <v>0.63711340206185563</v>
      </c>
      <c r="F150" s="23">
        <v>1.443298969072165E-2</v>
      </c>
      <c r="G150" s="23">
        <v>0.2618556701030928</v>
      </c>
      <c r="H150" s="23">
        <v>3.5051546391752578E-2</v>
      </c>
      <c r="I150" s="23">
        <v>2.1649484536082474E-2</v>
      </c>
      <c r="J150" s="23">
        <v>2.5773195876288658E-2</v>
      </c>
      <c r="K150" s="23">
        <v>4.1237113402061857E-3</v>
      </c>
      <c r="L150" s="24">
        <v>4850</v>
      </c>
      <c r="M150" s="23">
        <v>0.64655172413793105</v>
      </c>
      <c r="N150" s="23">
        <v>8.6206896551724137E-3</v>
      </c>
      <c r="O150" s="23">
        <v>0.2413793103448276</v>
      </c>
      <c r="P150" s="23">
        <v>4.3103448275862072E-2</v>
      </c>
      <c r="Q150" s="23">
        <v>8.6206896551724137E-3</v>
      </c>
      <c r="R150" s="23">
        <v>3.4482758620689655E-2</v>
      </c>
      <c r="S150" s="23">
        <v>8.6206896551724137E-3</v>
      </c>
      <c r="T150" s="24">
        <v>580</v>
      </c>
    </row>
    <row r="151" spans="2:20" x14ac:dyDescent="0.2">
      <c r="B151" s="33" t="s">
        <v>282</v>
      </c>
      <c r="C151" s="18" t="s">
        <v>495</v>
      </c>
      <c r="D151" s="21" t="s">
        <v>330</v>
      </c>
      <c r="E151" s="23">
        <v>0</v>
      </c>
      <c r="F151" s="23">
        <v>0</v>
      </c>
      <c r="G151" s="23">
        <v>0</v>
      </c>
      <c r="H151" s="23">
        <v>0</v>
      </c>
      <c r="I151" s="23">
        <v>0</v>
      </c>
      <c r="J151" s="23">
        <v>0</v>
      </c>
      <c r="K151" s="23">
        <v>0.99816513761467895</v>
      </c>
      <c r="L151" s="24">
        <v>2725</v>
      </c>
      <c r="M151" s="23">
        <v>0</v>
      </c>
      <c r="N151" s="23">
        <v>0</v>
      </c>
      <c r="O151" s="23">
        <v>0</v>
      </c>
      <c r="P151" s="23">
        <v>0</v>
      </c>
      <c r="Q151" s="23">
        <v>0</v>
      </c>
      <c r="R151" s="23">
        <v>0</v>
      </c>
      <c r="S151" s="23">
        <v>1</v>
      </c>
      <c r="T151" s="24">
        <v>85</v>
      </c>
    </row>
    <row r="152" spans="2:20" x14ac:dyDescent="0.2">
      <c r="B152" s="33" t="s">
        <v>282</v>
      </c>
      <c r="C152" s="18" t="s">
        <v>105</v>
      </c>
      <c r="D152" s="21" t="s">
        <v>331</v>
      </c>
      <c r="E152" s="23">
        <v>0.57676348547717837</v>
      </c>
      <c r="F152" s="23">
        <v>1.6597510373443983E-2</v>
      </c>
      <c r="G152" s="23">
        <v>0.13485477178423236</v>
      </c>
      <c r="H152" s="23">
        <v>2.2821576763485476E-2</v>
      </c>
      <c r="I152" s="23">
        <v>1.8672199170124481E-2</v>
      </c>
      <c r="J152" s="23">
        <v>2.9045643153526972E-2</v>
      </c>
      <c r="K152" s="23">
        <v>0.2033195020746888</v>
      </c>
      <c r="L152" s="24">
        <v>2410</v>
      </c>
      <c r="M152" s="23">
        <v>0.6428571428571429</v>
      </c>
      <c r="N152" s="23">
        <v>0</v>
      </c>
      <c r="O152" s="23">
        <v>0.21428571428571427</v>
      </c>
      <c r="P152" s="23">
        <v>0</v>
      </c>
      <c r="Q152" s="23">
        <v>0</v>
      </c>
      <c r="R152" s="23">
        <v>0</v>
      </c>
      <c r="S152" s="23">
        <v>0.14285714285714285</v>
      </c>
      <c r="T152" s="24">
        <v>70</v>
      </c>
    </row>
    <row r="153" spans="2:20" x14ac:dyDescent="0.2">
      <c r="B153" s="33" t="s">
        <v>282</v>
      </c>
      <c r="C153" s="18" t="s">
        <v>108</v>
      </c>
      <c r="D153" s="21" t="s">
        <v>332</v>
      </c>
      <c r="E153" s="23">
        <v>0.90093457943925237</v>
      </c>
      <c r="F153" s="23">
        <v>7.4766355140186919E-3</v>
      </c>
      <c r="G153" s="23">
        <v>1.3084112149532711E-2</v>
      </c>
      <c r="H153" s="23">
        <v>3.7383177570093459E-3</v>
      </c>
      <c r="I153" s="23">
        <v>7.4766355140186919E-3</v>
      </c>
      <c r="J153" s="23">
        <v>6.7289719626168226E-2</v>
      </c>
      <c r="K153" s="23">
        <v>1.869158878504673E-3</v>
      </c>
      <c r="L153" s="24">
        <v>2675</v>
      </c>
      <c r="M153" s="23">
        <v>0.8928571428571429</v>
      </c>
      <c r="N153" s="23">
        <v>0</v>
      </c>
      <c r="O153" s="23">
        <v>0</v>
      </c>
      <c r="P153" s="23">
        <v>0</v>
      </c>
      <c r="Q153" s="23">
        <v>0</v>
      </c>
      <c r="R153" s="23">
        <v>0.10714285714285714</v>
      </c>
      <c r="S153" s="23">
        <v>0</v>
      </c>
      <c r="T153" s="24">
        <v>140</v>
      </c>
    </row>
    <row r="154" spans="2:20" x14ac:dyDescent="0.2">
      <c r="B154" s="33" t="s">
        <v>282</v>
      </c>
      <c r="C154" s="18" t="s">
        <v>109</v>
      </c>
      <c r="D154" s="21" t="s">
        <v>333</v>
      </c>
      <c r="E154" s="23">
        <v>0.87627118644067792</v>
      </c>
      <c r="F154" s="23">
        <v>3.3898305084745762E-3</v>
      </c>
      <c r="G154" s="23">
        <v>6.7796610169491523E-3</v>
      </c>
      <c r="H154" s="23">
        <v>1.6949152542372881E-3</v>
      </c>
      <c r="I154" s="23">
        <v>1.864406779661017E-2</v>
      </c>
      <c r="J154" s="23">
        <v>9.3220338983050849E-2</v>
      </c>
      <c r="K154" s="23">
        <v>0</v>
      </c>
      <c r="L154" s="24">
        <v>2950</v>
      </c>
      <c r="M154" s="23">
        <v>0.8571428571428571</v>
      </c>
      <c r="N154" s="23">
        <v>1.5873015873015872E-2</v>
      </c>
      <c r="O154" s="23">
        <v>1.5873015873015872E-2</v>
      </c>
      <c r="P154" s="23">
        <v>0</v>
      </c>
      <c r="Q154" s="23">
        <v>1.5873015873015872E-2</v>
      </c>
      <c r="R154" s="23">
        <v>9.5238095238095233E-2</v>
      </c>
      <c r="S154" s="23">
        <v>0</v>
      </c>
      <c r="T154" s="24">
        <v>315</v>
      </c>
    </row>
    <row r="155" spans="2:20" x14ac:dyDescent="0.2">
      <c r="B155" s="33" t="s">
        <v>282</v>
      </c>
      <c r="C155" s="18" t="s">
        <v>110</v>
      </c>
      <c r="D155" s="21" t="s">
        <v>201</v>
      </c>
      <c r="E155" s="23" t="s">
        <v>574</v>
      </c>
      <c r="F155" s="23" t="s">
        <v>574</v>
      </c>
      <c r="G155" s="23" t="s">
        <v>574</v>
      </c>
      <c r="H155" s="23" t="s">
        <v>574</v>
      </c>
      <c r="I155" s="23" t="s">
        <v>574</v>
      </c>
      <c r="J155" s="23" t="s">
        <v>574</v>
      </c>
      <c r="K155" s="23" t="s">
        <v>574</v>
      </c>
      <c r="L155" s="24" t="s">
        <v>574</v>
      </c>
      <c r="M155" s="23" t="s">
        <v>574</v>
      </c>
      <c r="N155" s="23" t="s">
        <v>574</v>
      </c>
      <c r="O155" s="23" t="s">
        <v>574</v>
      </c>
      <c r="P155" s="23" t="s">
        <v>574</v>
      </c>
      <c r="Q155" s="23" t="s">
        <v>574</v>
      </c>
      <c r="R155" s="23" t="s">
        <v>574</v>
      </c>
      <c r="S155" s="23" t="s">
        <v>574</v>
      </c>
      <c r="T155" s="24" t="s">
        <v>574</v>
      </c>
    </row>
    <row r="156" spans="2:20" x14ac:dyDescent="0.2">
      <c r="B156" s="33" t="s">
        <v>282</v>
      </c>
      <c r="C156" s="18" t="s">
        <v>111</v>
      </c>
      <c r="D156" s="21" t="s">
        <v>334</v>
      </c>
      <c r="E156" s="23" t="s">
        <v>574</v>
      </c>
      <c r="F156" s="23" t="s">
        <v>574</v>
      </c>
      <c r="G156" s="23" t="s">
        <v>574</v>
      </c>
      <c r="H156" s="23" t="s">
        <v>574</v>
      </c>
      <c r="I156" s="23" t="s">
        <v>574</v>
      </c>
      <c r="J156" s="23" t="s">
        <v>574</v>
      </c>
      <c r="K156" s="23" t="s">
        <v>574</v>
      </c>
      <c r="L156" s="24" t="s">
        <v>574</v>
      </c>
      <c r="M156" s="23" t="s">
        <v>574</v>
      </c>
      <c r="N156" s="23" t="s">
        <v>574</v>
      </c>
      <c r="O156" s="23" t="s">
        <v>574</v>
      </c>
      <c r="P156" s="23" t="s">
        <v>574</v>
      </c>
      <c r="Q156" s="23" t="s">
        <v>574</v>
      </c>
      <c r="R156" s="23" t="s">
        <v>574</v>
      </c>
      <c r="S156" s="23" t="s">
        <v>574</v>
      </c>
      <c r="T156" s="24" t="s">
        <v>574</v>
      </c>
    </row>
    <row r="157" spans="2:20" x14ac:dyDescent="0.2">
      <c r="B157" s="33" t="s">
        <v>286</v>
      </c>
      <c r="C157" s="18" t="s">
        <v>113</v>
      </c>
      <c r="D157" s="21" t="s">
        <v>335</v>
      </c>
      <c r="E157" s="23" t="s">
        <v>574</v>
      </c>
      <c r="F157" s="23" t="s">
        <v>574</v>
      </c>
      <c r="G157" s="23" t="s">
        <v>574</v>
      </c>
      <c r="H157" s="23" t="s">
        <v>574</v>
      </c>
      <c r="I157" s="23" t="s">
        <v>574</v>
      </c>
      <c r="J157" s="23" t="s">
        <v>574</v>
      </c>
      <c r="K157" s="23" t="s">
        <v>574</v>
      </c>
      <c r="L157" s="24" t="s">
        <v>574</v>
      </c>
      <c r="M157" s="23" t="s">
        <v>574</v>
      </c>
      <c r="N157" s="23" t="s">
        <v>574</v>
      </c>
      <c r="O157" s="23" t="s">
        <v>574</v>
      </c>
      <c r="P157" s="23" t="s">
        <v>574</v>
      </c>
      <c r="Q157" s="23" t="s">
        <v>574</v>
      </c>
      <c r="R157" s="23" t="s">
        <v>574</v>
      </c>
      <c r="S157" s="23" t="s">
        <v>574</v>
      </c>
      <c r="T157" s="24" t="s">
        <v>574</v>
      </c>
    </row>
    <row r="158" spans="2:20" x14ac:dyDescent="0.2">
      <c r="B158" s="33" t="s">
        <v>286</v>
      </c>
      <c r="C158" s="18" t="s">
        <v>518</v>
      </c>
      <c r="D158" s="21" t="s">
        <v>519</v>
      </c>
      <c r="E158" s="23" t="s">
        <v>574</v>
      </c>
      <c r="F158" s="23" t="s">
        <v>574</v>
      </c>
      <c r="G158" s="23" t="s">
        <v>574</v>
      </c>
      <c r="H158" s="23" t="s">
        <v>574</v>
      </c>
      <c r="I158" s="23" t="s">
        <v>574</v>
      </c>
      <c r="J158" s="23" t="s">
        <v>574</v>
      </c>
      <c r="K158" s="23" t="s">
        <v>574</v>
      </c>
      <c r="L158" s="24" t="s">
        <v>574</v>
      </c>
      <c r="M158" s="23" t="s">
        <v>574</v>
      </c>
      <c r="N158" s="23" t="s">
        <v>574</v>
      </c>
      <c r="O158" s="23" t="s">
        <v>574</v>
      </c>
      <c r="P158" s="23" t="s">
        <v>574</v>
      </c>
      <c r="Q158" s="23" t="s">
        <v>574</v>
      </c>
      <c r="R158" s="23" t="s">
        <v>574</v>
      </c>
      <c r="S158" s="23" t="s">
        <v>574</v>
      </c>
      <c r="T158" s="24" t="s">
        <v>574</v>
      </c>
    </row>
    <row r="159" spans="2:20" x14ac:dyDescent="0.2">
      <c r="B159" s="33" t="s">
        <v>286</v>
      </c>
      <c r="C159" s="18" t="s">
        <v>556</v>
      </c>
      <c r="D159" s="21" t="s">
        <v>557</v>
      </c>
      <c r="E159" s="23" t="s">
        <v>574</v>
      </c>
      <c r="F159" s="23" t="s">
        <v>574</v>
      </c>
      <c r="G159" s="23" t="s">
        <v>574</v>
      </c>
      <c r="H159" s="23" t="s">
        <v>574</v>
      </c>
      <c r="I159" s="23" t="s">
        <v>574</v>
      </c>
      <c r="J159" s="23" t="s">
        <v>574</v>
      </c>
      <c r="K159" s="23" t="s">
        <v>574</v>
      </c>
      <c r="L159" s="24" t="s">
        <v>574</v>
      </c>
      <c r="M159" s="23" t="s">
        <v>574</v>
      </c>
      <c r="N159" s="23" t="s">
        <v>574</v>
      </c>
      <c r="O159" s="23" t="s">
        <v>574</v>
      </c>
      <c r="P159" s="23" t="s">
        <v>574</v>
      </c>
      <c r="Q159" s="23" t="s">
        <v>574</v>
      </c>
      <c r="R159" s="23" t="s">
        <v>574</v>
      </c>
      <c r="S159" s="23" t="s">
        <v>574</v>
      </c>
      <c r="T159" s="24" t="s">
        <v>574</v>
      </c>
    </row>
    <row r="160" spans="2:20" x14ac:dyDescent="0.2">
      <c r="B160" s="33" t="s">
        <v>286</v>
      </c>
      <c r="C160" s="18" t="s">
        <v>114</v>
      </c>
      <c r="D160" s="21" t="s">
        <v>202</v>
      </c>
      <c r="E160" s="23" t="s">
        <v>574</v>
      </c>
      <c r="F160" s="23" t="s">
        <v>574</v>
      </c>
      <c r="G160" s="23" t="s">
        <v>574</v>
      </c>
      <c r="H160" s="23" t="s">
        <v>574</v>
      </c>
      <c r="I160" s="23" t="s">
        <v>574</v>
      </c>
      <c r="J160" s="23" t="s">
        <v>574</v>
      </c>
      <c r="K160" s="23" t="s">
        <v>574</v>
      </c>
      <c r="L160" s="24" t="s">
        <v>574</v>
      </c>
      <c r="M160" s="23" t="s">
        <v>574</v>
      </c>
      <c r="N160" s="23" t="s">
        <v>574</v>
      </c>
      <c r="O160" s="23" t="s">
        <v>574</v>
      </c>
      <c r="P160" s="23" t="s">
        <v>574</v>
      </c>
      <c r="Q160" s="23" t="s">
        <v>574</v>
      </c>
      <c r="R160" s="23" t="s">
        <v>574</v>
      </c>
      <c r="S160" s="23" t="s">
        <v>574</v>
      </c>
      <c r="T160" s="24" t="s">
        <v>574</v>
      </c>
    </row>
    <row r="161" spans="2:20" x14ac:dyDescent="0.2">
      <c r="B161" s="33" t="s">
        <v>286</v>
      </c>
      <c r="C161" s="18" t="s">
        <v>115</v>
      </c>
      <c r="D161" s="21" t="s">
        <v>336</v>
      </c>
      <c r="E161" s="23">
        <v>0.71323529411764708</v>
      </c>
      <c r="F161" s="23">
        <v>1.3235294117647059E-2</v>
      </c>
      <c r="G161" s="23">
        <v>0.12794117647058822</v>
      </c>
      <c r="H161" s="23">
        <v>8.6764705882352938E-2</v>
      </c>
      <c r="I161" s="23">
        <v>5.8823529411764705E-2</v>
      </c>
      <c r="J161" s="23">
        <v>0</v>
      </c>
      <c r="K161" s="23">
        <v>1.4705882352941176E-3</v>
      </c>
      <c r="L161" s="24">
        <v>3400</v>
      </c>
      <c r="M161" s="23">
        <v>0.7068965517241379</v>
      </c>
      <c r="N161" s="23">
        <v>0</v>
      </c>
      <c r="O161" s="23">
        <v>0.1206896551724138</v>
      </c>
      <c r="P161" s="23">
        <v>0.10344827586206896</v>
      </c>
      <c r="Q161" s="23">
        <v>6.8965517241379309E-2</v>
      </c>
      <c r="R161" s="23">
        <v>0</v>
      </c>
      <c r="S161" s="23">
        <v>0</v>
      </c>
      <c r="T161" s="24">
        <v>290</v>
      </c>
    </row>
    <row r="162" spans="2:20" x14ac:dyDescent="0.2">
      <c r="B162" s="33" t="s">
        <v>286</v>
      </c>
      <c r="C162" s="18" t="s">
        <v>116</v>
      </c>
      <c r="D162" s="21" t="s">
        <v>203</v>
      </c>
      <c r="E162" s="23" t="s">
        <v>574</v>
      </c>
      <c r="F162" s="23" t="s">
        <v>574</v>
      </c>
      <c r="G162" s="23" t="s">
        <v>574</v>
      </c>
      <c r="H162" s="23" t="s">
        <v>574</v>
      </c>
      <c r="I162" s="23" t="s">
        <v>574</v>
      </c>
      <c r="J162" s="23" t="s">
        <v>574</v>
      </c>
      <c r="K162" s="23" t="s">
        <v>574</v>
      </c>
      <c r="L162" s="24" t="s">
        <v>574</v>
      </c>
      <c r="M162" s="23" t="s">
        <v>574</v>
      </c>
      <c r="N162" s="23" t="s">
        <v>574</v>
      </c>
      <c r="O162" s="23" t="s">
        <v>574</v>
      </c>
      <c r="P162" s="23" t="s">
        <v>574</v>
      </c>
      <c r="Q162" s="23" t="s">
        <v>574</v>
      </c>
      <c r="R162" s="23" t="s">
        <v>574</v>
      </c>
      <c r="S162" s="23" t="s">
        <v>574</v>
      </c>
      <c r="T162" s="24" t="s">
        <v>574</v>
      </c>
    </row>
    <row r="163" spans="2:20" x14ac:dyDescent="0.2">
      <c r="B163" s="33" t="s">
        <v>286</v>
      </c>
      <c r="C163" s="18" t="s">
        <v>117</v>
      </c>
      <c r="D163" s="21" t="s">
        <v>204</v>
      </c>
      <c r="E163" s="23">
        <v>0.7812061711079944</v>
      </c>
      <c r="F163" s="23">
        <v>1.9635343618513323E-2</v>
      </c>
      <c r="G163" s="23">
        <v>1.82328190743338E-2</v>
      </c>
      <c r="H163" s="23">
        <v>8.4151472650771386E-3</v>
      </c>
      <c r="I163" s="23">
        <v>7.0126227208976155E-3</v>
      </c>
      <c r="J163" s="23">
        <v>0.16269284712482468</v>
      </c>
      <c r="K163" s="23">
        <v>0</v>
      </c>
      <c r="L163" s="24">
        <v>3565</v>
      </c>
      <c r="M163" s="23">
        <v>0.81818181818181823</v>
      </c>
      <c r="N163" s="23">
        <v>1.8181818181818181E-2</v>
      </c>
      <c r="O163" s="23">
        <v>1.8181818181818181E-2</v>
      </c>
      <c r="P163" s="23">
        <v>0</v>
      </c>
      <c r="Q163" s="23">
        <v>0</v>
      </c>
      <c r="R163" s="23">
        <v>0.14545454545454545</v>
      </c>
      <c r="S163" s="23">
        <v>0</v>
      </c>
      <c r="T163" s="24">
        <v>275</v>
      </c>
    </row>
    <row r="164" spans="2:20" x14ac:dyDescent="0.2">
      <c r="B164" s="33" t="s">
        <v>286</v>
      </c>
      <c r="C164" s="18" t="s">
        <v>508</v>
      </c>
      <c r="D164" s="21" t="s">
        <v>509</v>
      </c>
      <c r="E164" s="23" t="s">
        <v>574</v>
      </c>
      <c r="F164" s="23" t="s">
        <v>574</v>
      </c>
      <c r="G164" s="23" t="s">
        <v>574</v>
      </c>
      <c r="H164" s="23" t="s">
        <v>574</v>
      </c>
      <c r="I164" s="23" t="s">
        <v>574</v>
      </c>
      <c r="J164" s="23" t="s">
        <v>574</v>
      </c>
      <c r="K164" s="23" t="s">
        <v>574</v>
      </c>
      <c r="L164" s="24" t="s">
        <v>574</v>
      </c>
      <c r="M164" s="23" t="s">
        <v>574</v>
      </c>
      <c r="N164" s="23" t="s">
        <v>574</v>
      </c>
      <c r="O164" s="23" t="s">
        <v>574</v>
      </c>
      <c r="P164" s="23" t="s">
        <v>574</v>
      </c>
      <c r="Q164" s="23" t="s">
        <v>574</v>
      </c>
      <c r="R164" s="23" t="s">
        <v>574</v>
      </c>
      <c r="S164" s="23" t="s">
        <v>574</v>
      </c>
      <c r="T164" s="24" t="s">
        <v>574</v>
      </c>
    </row>
    <row r="165" spans="2:20" x14ac:dyDescent="0.2">
      <c r="B165" s="33" t="s">
        <v>286</v>
      </c>
      <c r="C165" s="18" t="s">
        <v>120</v>
      </c>
      <c r="D165" s="21" t="s">
        <v>337</v>
      </c>
      <c r="E165" s="23" t="s">
        <v>574</v>
      </c>
      <c r="F165" s="23" t="s">
        <v>574</v>
      </c>
      <c r="G165" s="23" t="s">
        <v>574</v>
      </c>
      <c r="H165" s="23" t="s">
        <v>574</v>
      </c>
      <c r="I165" s="23" t="s">
        <v>574</v>
      </c>
      <c r="J165" s="23" t="s">
        <v>574</v>
      </c>
      <c r="K165" s="23" t="s">
        <v>574</v>
      </c>
      <c r="L165" s="24" t="s">
        <v>574</v>
      </c>
      <c r="M165" s="23" t="s">
        <v>574</v>
      </c>
      <c r="N165" s="23" t="s">
        <v>574</v>
      </c>
      <c r="O165" s="23" t="s">
        <v>574</v>
      </c>
      <c r="P165" s="23" t="s">
        <v>574</v>
      </c>
      <c r="Q165" s="23" t="s">
        <v>574</v>
      </c>
      <c r="R165" s="23" t="s">
        <v>574</v>
      </c>
      <c r="S165" s="23" t="s">
        <v>574</v>
      </c>
      <c r="T165" s="24" t="s">
        <v>574</v>
      </c>
    </row>
    <row r="166" spans="2:20" x14ac:dyDescent="0.2">
      <c r="B166" s="33" t="s">
        <v>286</v>
      </c>
      <c r="C166" s="18" t="s">
        <v>520</v>
      </c>
      <c r="D166" s="21" t="s">
        <v>521</v>
      </c>
      <c r="E166" s="23">
        <v>0.93708053691275173</v>
      </c>
      <c r="F166" s="23">
        <v>6.7114093959731542E-3</v>
      </c>
      <c r="G166" s="23">
        <v>2.6006711409395974E-2</v>
      </c>
      <c r="H166" s="23">
        <v>1.1744966442953021E-2</v>
      </c>
      <c r="I166" s="23">
        <v>1.7617449664429529E-2</v>
      </c>
      <c r="J166" s="23">
        <v>8.3892617449664428E-4</v>
      </c>
      <c r="K166" s="23">
        <v>0</v>
      </c>
      <c r="L166" s="24">
        <v>5960</v>
      </c>
      <c r="M166" s="23">
        <v>0.92391304347826086</v>
      </c>
      <c r="N166" s="23">
        <v>1.0869565217391304E-2</v>
      </c>
      <c r="O166" s="23">
        <v>4.3478260869565216E-2</v>
      </c>
      <c r="P166" s="23">
        <v>1.0869565217391304E-2</v>
      </c>
      <c r="Q166" s="23">
        <v>1.0869565217391304E-2</v>
      </c>
      <c r="R166" s="23">
        <v>0</v>
      </c>
      <c r="S166" s="23">
        <v>0</v>
      </c>
      <c r="T166" s="24">
        <v>460</v>
      </c>
    </row>
    <row r="167" spans="2:20" x14ac:dyDescent="0.2">
      <c r="B167" s="33" t="s">
        <v>286</v>
      </c>
      <c r="C167" s="18" t="s">
        <v>121</v>
      </c>
      <c r="D167" s="21" t="s">
        <v>338</v>
      </c>
      <c r="E167" s="23">
        <v>0.92835820895522392</v>
      </c>
      <c r="F167" s="23">
        <v>1.1940298507462687E-2</v>
      </c>
      <c r="G167" s="23">
        <v>2.3880597014925373E-2</v>
      </c>
      <c r="H167" s="23">
        <v>1.4925373134328358E-2</v>
      </c>
      <c r="I167" s="23">
        <v>1.1940298507462687E-2</v>
      </c>
      <c r="J167" s="23">
        <v>4.4776119402985077E-3</v>
      </c>
      <c r="K167" s="23">
        <v>4.4776119402985077E-3</v>
      </c>
      <c r="L167" s="24">
        <v>3350</v>
      </c>
      <c r="M167" s="23">
        <v>0.92682926829268297</v>
      </c>
      <c r="N167" s="23">
        <v>0</v>
      </c>
      <c r="O167" s="23">
        <v>2.4390243902439025E-2</v>
      </c>
      <c r="P167" s="23">
        <v>1.2195121951219513E-2</v>
      </c>
      <c r="Q167" s="23">
        <v>1.2195121951219513E-2</v>
      </c>
      <c r="R167" s="23">
        <v>1.2195121951219513E-2</v>
      </c>
      <c r="S167" s="23">
        <v>0</v>
      </c>
      <c r="T167" s="24">
        <v>410</v>
      </c>
    </row>
    <row r="168" spans="2:20" x14ac:dyDescent="0.2">
      <c r="B168" s="33" t="s">
        <v>286</v>
      </c>
      <c r="C168" s="18" t="s">
        <v>122</v>
      </c>
      <c r="D168" s="21" t="s">
        <v>207</v>
      </c>
      <c r="E168" s="23">
        <v>0.70750382848392035</v>
      </c>
      <c r="F168" s="23">
        <v>2.9096477794793262E-2</v>
      </c>
      <c r="G168" s="23">
        <v>6.738131699846861E-2</v>
      </c>
      <c r="H168" s="23">
        <v>9.8009188361408886E-2</v>
      </c>
      <c r="I168" s="23">
        <v>2.7565084226646247E-2</v>
      </c>
      <c r="J168" s="23">
        <v>6.5849923430321589E-2</v>
      </c>
      <c r="K168" s="23">
        <v>3.0627871362940277E-3</v>
      </c>
      <c r="L168" s="24">
        <v>3265</v>
      </c>
      <c r="M168" s="23" t="s">
        <v>574</v>
      </c>
      <c r="N168" s="23" t="s">
        <v>574</v>
      </c>
      <c r="O168" s="23" t="s">
        <v>574</v>
      </c>
      <c r="P168" s="23" t="s">
        <v>574</v>
      </c>
      <c r="Q168" s="23" t="s">
        <v>574</v>
      </c>
      <c r="R168" s="23" t="s">
        <v>574</v>
      </c>
      <c r="S168" s="23" t="s">
        <v>574</v>
      </c>
      <c r="T168" s="24" t="s">
        <v>574</v>
      </c>
    </row>
    <row r="169" spans="2:20" x14ac:dyDescent="0.2">
      <c r="B169" s="33" t="s">
        <v>286</v>
      </c>
      <c r="C169" s="18" t="s">
        <v>506</v>
      </c>
      <c r="D169" s="21" t="s">
        <v>507</v>
      </c>
      <c r="E169" s="23">
        <v>0.29979035639412999</v>
      </c>
      <c r="F169" s="23">
        <v>2.0964360587002098E-3</v>
      </c>
      <c r="G169" s="23">
        <v>2.0964360587002098E-3</v>
      </c>
      <c r="H169" s="23">
        <v>0</v>
      </c>
      <c r="I169" s="23">
        <v>0</v>
      </c>
      <c r="J169" s="23">
        <v>0</v>
      </c>
      <c r="K169" s="23">
        <v>0.69601677148846963</v>
      </c>
      <c r="L169" s="24">
        <v>2385</v>
      </c>
      <c r="M169" s="23" t="s">
        <v>574</v>
      </c>
      <c r="N169" s="23" t="s">
        <v>574</v>
      </c>
      <c r="O169" s="23" t="s">
        <v>574</v>
      </c>
      <c r="P169" s="23" t="s">
        <v>574</v>
      </c>
      <c r="Q169" s="23" t="s">
        <v>574</v>
      </c>
      <c r="R169" s="23" t="s">
        <v>574</v>
      </c>
      <c r="S169" s="23" t="s">
        <v>574</v>
      </c>
      <c r="T169" s="24" t="s">
        <v>574</v>
      </c>
    </row>
    <row r="170" spans="2:20" x14ac:dyDescent="0.2">
      <c r="B170" s="33" t="s">
        <v>286</v>
      </c>
      <c r="C170" s="18" t="s">
        <v>124</v>
      </c>
      <c r="D170" s="21" t="s">
        <v>339</v>
      </c>
      <c r="E170" s="23">
        <v>0.80794701986754969</v>
      </c>
      <c r="F170" s="23">
        <v>2.6490066225165563E-3</v>
      </c>
      <c r="G170" s="23">
        <v>3.9735099337748344E-3</v>
      </c>
      <c r="H170" s="23">
        <v>2.6490066225165563E-3</v>
      </c>
      <c r="I170" s="23">
        <v>6.6225165562913907E-3</v>
      </c>
      <c r="J170" s="23">
        <v>0.11390728476821192</v>
      </c>
      <c r="K170" s="23">
        <v>6.225165562913907E-2</v>
      </c>
      <c r="L170" s="24">
        <v>3775</v>
      </c>
      <c r="M170" s="23">
        <v>0.81481481481481477</v>
      </c>
      <c r="N170" s="23">
        <v>0</v>
      </c>
      <c r="O170" s="23">
        <v>0</v>
      </c>
      <c r="P170" s="23">
        <v>0</v>
      </c>
      <c r="Q170" s="23">
        <v>0</v>
      </c>
      <c r="R170" s="23">
        <v>0.12962962962962962</v>
      </c>
      <c r="S170" s="23">
        <v>3.7037037037037035E-2</v>
      </c>
      <c r="T170" s="24">
        <v>270</v>
      </c>
    </row>
    <row r="171" spans="2:20" x14ac:dyDescent="0.2">
      <c r="B171" s="33" t="s">
        <v>286</v>
      </c>
      <c r="C171" s="18" t="s">
        <v>512</v>
      </c>
      <c r="D171" s="21" t="s">
        <v>513</v>
      </c>
      <c r="E171" s="23">
        <v>0.28727634194831014</v>
      </c>
      <c r="F171" s="23">
        <v>0</v>
      </c>
      <c r="G171" s="23">
        <v>1.7892644135188866E-2</v>
      </c>
      <c r="H171" s="23">
        <v>9.9403578528827028E-4</v>
      </c>
      <c r="I171" s="23">
        <v>9.9403578528827028E-4</v>
      </c>
      <c r="J171" s="23">
        <v>0.69184890656063613</v>
      </c>
      <c r="K171" s="23">
        <v>0</v>
      </c>
      <c r="L171" s="24">
        <v>5030</v>
      </c>
      <c r="M171" s="23" t="s">
        <v>574</v>
      </c>
      <c r="N171" s="23" t="s">
        <v>574</v>
      </c>
      <c r="O171" s="23" t="s">
        <v>574</v>
      </c>
      <c r="P171" s="23" t="s">
        <v>574</v>
      </c>
      <c r="Q171" s="23" t="s">
        <v>574</v>
      </c>
      <c r="R171" s="23" t="s">
        <v>574</v>
      </c>
      <c r="S171" s="23" t="s">
        <v>574</v>
      </c>
      <c r="T171" s="24" t="s">
        <v>574</v>
      </c>
    </row>
    <row r="172" spans="2:20" x14ac:dyDescent="0.2">
      <c r="B172" s="33" t="s">
        <v>286</v>
      </c>
      <c r="C172" s="18" t="s">
        <v>561</v>
      </c>
      <c r="D172" s="21" t="s">
        <v>562</v>
      </c>
      <c r="E172" s="23" t="s">
        <v>574</v>
      </c>
      <c r="F172" s="23" t="s">
        <v>574</v>
      </c>
      <c r="G172" s="23" t="s">
        <v>574</v>
      </c>
      <c r="H172" s="23" t="s">
        <v>574</v>
      </c>
      <c r="I172" s="23" t="s">
        <v>574</v>
      </c>
      <c r="J172" s="23" t="s">
        <v>574</v>
      </c>
      <c r="K172" s="23" t="s">
        <v>574</v>
      </c>
      <c r="L172" s="24" t="s">
        <v>574</v>
      </c>
      <c r="M172" s="23" t="s">
        <v>574</v>
      </c>
      <c r="N172" s="23" t="s">
        <v>574</v>
      </c>
      <c r="O172" s="23" t="s">
        <v>574</v>
      </c>
      <c r="P172" s="23" t="s">
        <v>574</v>
      </c>
      <c r="Q172" s="23" t="s">
        <v>574</v>
      </c>
      <c r="R172" s="23" t="s">
        <v>574</v>
      </c>
      <c r="S172" s="23" t="s">
        <v>574</v>
      </c>
      <c r="T172" s="24" t="s">
        <v>574</v>
      </c>
    </row>
    <row r="173" spans="2:20" x14ac:dyDescent="0.2">
      <c r="B173" s="33" t="s">
        <v>286</v>
      </c>
      <c r="C173" s="18" t="s">
        <v>516</v>
      </c>
      <c r="D173" s="21" t="s">
        <v>517</v>
      </c>
      <c r="E173" s="23">
        <v>0.2593220338983051</v>
      </c>
      <c r="F173" s="23">
        <v>3.3898305084745762E-3</v>
      </c>
      <c r="G173" s="23">
        <v>1.6949152542372881E-3</v>
      </c>
      <c r="H173" s="23">
        <v>0</v>
      </c>
      <c r="I173" s="23">
        <v>3.3898305084745762E-3</v>
      </c>
      <c r="J173" s="23">
        <v>1.3559322033898305E-2</v>
      </c>
      <c r="K173" s="23">
        <v>0.71864406779661016</v>
      </c>
      <c r="L173" s="24">
        <v>2950</v>
      </c>
      <c r="M173" s="23">
        <v>0.23684210526315788</v>
      </c>
      <c r="N173" s="23">
        <v>0</v>
      </c>
      <c r="O173" s="23">
        <v>0</v>
      </c>
      <c r="P173" s="23">
        <v>0</v>
      </c>
      <c r="Q173" s="23">
        <v>0</v>
      </c>
      <c r="R173" s="23">
        <v>2.6315789473684209E-2</v>
      </c>
      <c r="S173" s="23">
        <v>0.76315789473684215</v>
      </c>
      <c r="T173" s="24">
        <v>190</v>
      </c>
    </row>
    <row r="174" spans="2:20" x14ac:dyDescent="0.2">
      <c r="B174" s="33" t="s">
        <v>286</v>
      </c>
      <c r="C174" s="18" t="s">
        <v>510</v>
      </c>
      <c r="D174" s="21" t="s">
        <v>511</v>
      </c>
      <c r="E174" s="23">
        <v>0.44434306569343068</v>
      </c>
      <c r="F174" s="23">
        <v>2.7372262773722629E-3</v>
      </c>
      <c r="G174" s="23">
        <v>3.6496350364963502E-3</v>
      </c>
      <c r="H174" s="23">
        <v>1.8248175182481751E-3</v>
      </c>
      <c r="I174" s="23">
        <v>1.8248175182481751E-3</v>
      </c>
      <c r="J174" s="23">
        <v>0.54562043795620441</v>
      </c>
      <c r="K174" s="23">
        <v>0</v>
      </c>
      <c r="L174" s="24">
        <v>5480</v>
      </c>
      <c r="M174" s="23" t="s">
        <v>574</v>
      </c>
      <c r="N174" s="23" t="s">
        <v>574</v>
      </c>
      <c r="O174" s="23" t="s">
        <v>574</v>
      </c>
      <c r="P174" s="23" t="s">
        <v>574</v>
      </c>
      <c r="Q174" s="23" t="s">
        <v>574</v>
      </c>
      <c r="R174" s="23" t="s">
        <v>574</v>
      </c>
      <c r="S174" s="23" t="s">
        <v>574</v>
      </c>
      <c r="T174" s="24" t="s">
        <v>574</v>
      </c>
    </row>
    <row r="175" spans="2:20" x14ac:dyDescent="0.2">
      <c r="B175" s="33" t="s">
        <v>286</v>
      </c>
      <c r="C175" s="18" t="s">
        <v>514</v>
      </c>
      <c r="D175" s="21" t="s">
        <v>515</v>
      </c>
      <c r="E175" s="23" t="s">
        <v>574</v>
      </c>
      <c r="F175" s="23" t="s">
        <v>574</v>
      </c>
      <c r="G175" s="23" t="s">
        <v>574</v>
      </c>
      <c r="H175" s="23" t="s">
        <v>574</v>
      </c>
      <c r="I175" s="23" t="s">
        <v>574</v>
      </c>
      <c r="J175" s="23" t="s">
        <v>574</v>
      </c>
      <c r="K175" s="23" t="s">
        <v>574</v>
      </c>
      <c r="L175" s="24" t="s">
        <v>574</v>
      </c>
      <c r="M175" s="23" t="s">
        <v>574</v>
      </c>
      <c r="N175" s="23" t="s">
        <v>574</v>
      </c>
      <c r="O175" s="23" t="s">
        <v>574</v>
      </c>
      <c r="P175" s="23" t="s">
        <v>574</v>
      </c>
      <c r="Q175" s="23" t="s">
        <v>574</v>
      </c>
      <c r="R175" s="23" t="s">
        <v>574</v>
      </c>
      <c r="S175" s="23" t="s">
        <v>574</v>
      </c>
      <c r="T175" s="24" t="s">
        <v>574</v>
      </c>
    </row>
    <row r="176" spans="2:20" x14ac:dyDescent="0.2">
      <c r="B176" s="33" t="s">
        <v>286</v>
      </c>
      <c r="C176" s="18" t="s">
        <v>129</v>
      </c>
      <c r="D176" s="21" t="s">
        <v>341</v>
      </c>
      <c r="E176" s="23">
        <v>0.72404477035893477</v>
      </c>
      <c r="F176" s="23">
        <v>1.466615206483983E-2</v>
      </c>
      <c r="G176" s="23">
        <v>2.238517946738711E-2</v>
      </c>
      <c r="H176" s="23">
        <v>1.2736395214203011E-2</v>
      </c>
      <c r="I176" s="23">
        <v>8.8768815129293705E-3</v>
      </c>
      <c r="J176" s="23">
        <v>0.14897722886916248</v>
      </c>
      <c r="K176" s="23">
        <v>6.869934388267078E-2</v>
      </c>
      <c r="L176" s="24">
        <v>12955</v>
      </c>
      <c r="M176" s="23">
        <v>0.70833333333333337</v>
      </c>
      <c r="N176" s="23">
        <v>1.1904761904761904E-2</v>
      </c>
      <c r="O176" s="23">
        <v>2.976190476190476E-2</v>
      </c>
      <c r="P176" s="23">
        <v>2.3809523809523808E-2</v>
      </c>
      <c r="Q176" s="23">
        <v>5.9523809523809521E-3</v>
      </c>
      <c r="R176" s="23">
        <v>0.19642857142857142</v>
      </c>
      <c r="S176" s="23">
        <v>2.3809523809523808E-2</v>
      </c>
      <c r="T176" s="24">
        <v>840</v>
      </c>
    </row>
    <row r="177" spans="2:20" x14ac:dyDescent="0.2">
      <c r="B177" s="33" t="s">
        <v>286</v>
      </c>
      <c r="C177" s="18" t="s">
        <v>504</v>
      </c>
      <c r="D177" s="21" t="s">
        <v>505</v>
      </c>
      <c r="E177" s="23" t="s">
        <v>574</v>
      </c>
      <c r="F177" s="23" t="s">
        <v>574</v>
      </c>
      <c r="G177" s="23" t="s">
        <v>574</v>
      </c>
      <c r="H177" s="23" t="s">
        <v>574</v>
      </c>
      <c r="I177" s="23" t="s">
        <v>574</v>
      </c>
      <c r="J177" s="23" t="s">
        <v>574</v>
      </c>
      <c r="K177" s="23" t="s">
        <v>574</v>
      </c>
      <c r="L177" s="24" t="s">
        <v>574</v>
      </c>
      <c r="M177" s="23" t="s">
        <v>574</v>
      </c>
      <c r="N177" s="23" t="s">
        <v>574</v>
      </c>
      <c r="O177" s="23" t="s">
        <v>574</v>
      </c>
      <c r="P177" s="23" t="s">
        <v>574</v>
      </c>
      <c r="Q177" s="23" t="s">
        <v>574</v>
      </c>
      <c r="R177" s="23" t="s">
        <v>574</v>
      </c>
      <c r="S177" s="23" t="s">
        <v>574</v>
      </c>
      <c r="T177" s="24" t="s">
        <v>574</v>
      </c>
    </row>
    <row r="178" spans="2:20" x14ac:dyDescent="0.2">
      <c r="B178" s="33" t="s">
        <v>293</v>
      </c>
      <c r="C178" s="18" t="s">
        <v>522</v>
      </c>
      <c r="D178" s="21" t="s">
        <v>523</v>
      </c>
      <c r="E178" s="23">
        <v>0.64448051948051943</v>
      </c>
      <c r="F178" s="23">
        <v>3.246753246753247E-3</v>
      </c>
      <c r="G178" s="23">
        <v>4.87012987012987E-3</v>
      </c>
      <c r="H178" s="23">
        <v>0</v>
      </c>
      <c r="I178" s="23">
        <v>3.246753246753247E-3</v>
      </c>
      <c r="J178" s="23">
        <v>1.948051948051948E-2</v>
      </c>
      <c r="K178" s="23">
        <v>0.32467532467532467</v>
      </c>
      <c r="L178" s="24">
        <v>3080</v>
      </c>
      <c r="M178" s="23" t="s">
        <v>574</v>
      </c>
      <c r="N178" s="23" t="s">
        <v>574</v>
      </c>
      <c r="O178" s="23" t="s">
        <v>574</v>
      </c>
      <c r="P178" s="23" t="s">
        <v>574</v>
      </c>
      <c r="Q178" s="23" t="s">
        <v>574</v>
      </c>
      <c r="R178" s="23" t="s">
        <v>574</v>
      </c>
      <c r="S178" s="23" t="s">
        <v>574</v>
      </c>
      <c r="T178" s="24" t="s">
        <v>574</v>
      </c>
    </row>
    <row r="179" spans="2:20" x14ac:dyDescent="0.2">
      <c r="B179" s="33" t="s">
        <v>293</v>
      </c>
      <c r="C179" s="18" t="s">
        <v>132</v>
      </c>
      <c r="D179" s="21" t="s">
        <v>214</v>
      </c>
      <c r="E179" s="23">
        <v>0.79452054794520544</v>
      </c>
      <c r="F179" s="23">
        <v>2.9223744292237442E-2</v>
      </c>
      <c r="G179" s="23">
        <v>8.3105022831050229E-2</v>
      </c>
      <c r="H179" s="23">
        <v>3.1050228310502283E-2</v>
      </c>
      <c r="I179" s="23">
        <v>2.5570776255707764E-2</v>
      </c>
      <c r="J179" s="23">
        <v>2.5570776255707764E-2</v>
      </c>
      <c r="K179" s="23">
        <v>1.0958904109589041E-2</v>
      </c>
      <c r="L179" s="24">
        <v>5475</v>
      </c>
      <c r="M179" s="23">
        <v>0.80882352941176472</v>
      </c>
      <c r="N179" s="23">
        <v>2.9411764705882353E-2</v>
      </c>
      <c r="O179" s="23">
        <v>7.3529411764705885E-2</v>
      </c>
      <c r="P179" s="23">
        <v>4.4117647058823532E-2</v>
      </c>
      <c r="Q179" s="23">
        <v>1.4705882352941176E-2</v>
      </c>
      <c r="R179" s="23">
        <v>2.9411764705882353E-2</v>
      </c>
      <c r="S179" s="23">
        <v>0</v>
      </c>
      <c r="T179" s="24">
        <v>340</v>
      </c>
    </row>
    <row r="180" spans="2:20" x14ac:dyDescent="0.2">
      <c r="B180" s="33" t="s">
        <v>293</v>
      </c>
      <c r="C180" s="18" t="s">
        <v>559</v>
      </c>
      <c r="D180" s="21" t="s">
        <v>560</v>
      </c>
      <c r="E180" s="23" t="s">
        <v>574</v>
      </c>
      <c r="F180" s="23" t="s">
        <v>574</v>
      </c>
      <c r="G180" s="23" t="s">
        <v>574</v>
      </c>
      <c r="H180" s="23" t="s">
        <v>574</v>
      </c>
      <c r="I180" s="23" t="s">
        <v>574</v>
      </c>
      <c r="J180" s="23" t="s">
        <v>574</v>
      </c>
      <c r="K180" s="23" t="s">
        <v>574</v>
      </c>
      <c r="L180" s="24" t="s">
        <v>574</v>
      </c>
      <c r="M180" s="23" t="s">
        <v>574</v>
      </c>
      <c r="N180" s="23" t="s">
        <v>574</v>
      </c>
      <c r="O180" s="23" t="s">
        <v>574</v>
      </c>
      <c r="P180" s="23" t="s">
        <v>574</v>
      </c>
      <c r="Q180" s="23" t="s">
        <v>574</v>
      </c>
      <c r="R180" s="23" t="s">
        <v>574</v>
      </c>
      <c r="S180" s="23" t="s">
        <v>574</v>
      </c>
      <c r="T180" s="24" t="s">
        <v>574</v>
      </c>
    </row>
    <row r="181" spans="2:20" x14ac:dyDescent="0.2">
      <c r="B181" s="33" t="s">
        <v>293</v>
      </c>
      <c r="C181" s="18" t="s">
        <v>135</v>
      </c>
      <c r="D181" s="21" t="s">
        <v>216</v>
      </c>
      <c r="E181" s="23">
        <v>0.70967741935483875</v>
      </c>
      <c r="F181" s="23">
        <v>6.9124423963133645E-3</v>
      </c>
      <c r="G181" s="23">
        <v>6.9124423963133645E-3</v>
      </c>
      <c r="H181" s="23">
        <v>0</v>
      </c>
      <c r="I181" s="23">
        <v>2.304147465437788E-3</v>
      </c>
      <c r="J181" s="23">
        <v>0</v>
      </c>
      <c r="K181" s="23">
        <v>0.2695852534562212</v>
      </c>
      <c r="L181" s="24">
        <v>2170</v>
      </c>
      <c r="M181" s="23">
        <v>0.93548387096774188</v>
      </c>
      <c r="N181" s="23">
        <v>0</v>
      </c>
      <c r="O181" s="23">
        <v>0</v>
      </c>
      <c r="P181" s="23">
        <v>0</v>
      </c>
      <c r="Q181" s="23">
        <v>0</v>
      </c>
      <c r="R181" s="23">
        <v>0</v>
      </c>
      <c r="S181" s="23">
        <v>3.2258064516129031E-2</v>
      </c>
      <c r="T181" s="24">
        <v>155</v>
      </c>
    </row>
    <row r="182" spans="2:20" x14ac:dyDescent="0.2">
      <c r="B182" s="33" t="s">
        <v>293</v>
      </c>
      <c r="C182" s="18" t="s">
        <v>137</v>
      </c>
      <c r="D182" s="21" t="s">
        <v>217</v>
      </c>
      <c r="E182" s="23" t="s">
        <v>574</v>
      </c>
      <c r="F182" s="23" t="s">
        <v>574</v>
      </c>
      <c r="G182" s="23" t="s">
        <v>574</v>
      </c>
      <c r="H182" s="23" t="s">
        <v>574</v>
      </c>
      <c r="I182" s="23" t="s">
        <v>574</v>
      </c>
      <c r="J182" s="23" t="s">
        <v>574</v>
      </c>
      <c r="K182" s="23" t="s">
        <v>574</v>
      </c>
      <c r="L182" s="24" t="s">
        <v>574</v>
      </c>
      <c r="M182" s="23" t="s">
        <v>574</v>
      </c>
      <c r="N182" s="23" t="s">
        <v>574</v>
      </c>
      <c r="O182" s="23" t="s">
        <v>574</v>
      </c>
      <c r="P182" s="23" t="s">
        <v>574</v>
      </c>
      <c r="Q182" s="23" t="s">
        <v>574</v>
      </c>
      <c r="R182" s="23" t="s">
        <v>574</v>
      </c>
      <c r="S182" s="23" t="s">
        <v>574</v>
      </c>
      <c r="T182" s="24" t="s">
        <v>574</v>
      </c>
    </row>
    <row r="183" spans="2:20" x14ac:dyDescent="0.2">
      <c r="B183" s="33" t="s">
        <v>293</v>
      </c>
      <c r="C183" s="18" t="s">
        <v>139</v>
      </c>
      <c r="D183" s="21" t="s">
        <v>219</v>
      </c>
      <c r="E183" s="23">
        <v>0.89242336610757667</v>
      </c>
      <c r="F183" s="23">
        <v>6.3620589936379413E-3</v>
      </c>
      <c r="G183" s="23">
        <v>3.470213996529786E-3</v>
      </c>
      <c r="H183" s="23">
        <v>2.8918449971081549E-3</v>
      </c>
      <c r="I183" s="23">
        <v>5.2053209947946792E-3</v>
      </c>
      <c r="J183" s="23">
        <v>5.6101792943898207E-2</v>
      </c>
      <c r="K183" s="23">
        <v>3.2967032967032968E-2</v>
      </c>
      <c r="L183" s="24">
        <v>8645</v>
      </c>
      <c r="M183" s="23">
        <v>0.89610389610389607</v>
      </c>
      <c r="N183" s="23">
        <v>1.2987012987012988E-2</v>
      </c>
      <c r="O183" s="23">
        <v>0</v>
      </c>
      <c r="P183" s="23">
        <v>0</v>
      </c>
      <c r="Q183" s="23">
        <v>0</v>
      </c>
      <c r="R183" s="23">
        <v>5.1948051948051951E-2</v>
      </c>
      <c r="S183" s="23">
        <v>3.896103896103896E-2</v>
      </c>
      <c r="T183" s="24">
        <v>385</v>
      </c>
    </row>
    <row r="184" spans="2:20" x14ac:dyDescent="0.2">
      <c r="B184" s="33" t="s">
        <v>293</v>
      </c>
      <c r="C184" s="18" t="s">
        <v>526</v>
      </c>
      <c r="D184" s="21" t="s">
        <v>527</v>
      </c>
      <c r="E184" s="23" t="s">
        <v>574</v>
      </c>
      <c r="F184" s="23" t="s">
        <v>574</v>
      </c>
      <c r="G184" s="23" t="s">
        <v>574</v>
      </c>
      <c r="H184" s="23" t="s">
        <v>574</v>
      </c>
      <c r="I184" s="23" t="s">
        <v>574</v>
      </c>
      <c r="J184" s="23" t="s">
        <v>574</v>
      </c>
      <c r="K184" s="23" t="s">
        <v>574</v>
      </c>
      <c r="L184" s="24" t="s">
        <v>574</v>
      </c>
      <c r="M184" s="23" t="s">
        <v>574</v>
      </c>
      <c r="N184" s="23" t="s">
        <v>574</v>
      </c>
      <c r="O184" s="23" t="s">
        <v>574</v>
      </c>
      <c r="P184" s="23" t="s">
        <v>574</v>
      </c>
      <c r="Q184" s="23" t="s">
        <v>574</v>
      </c>
      <c r="R184" s="23" t="s">
        <v>574</v>
      </c>
      <c r="S184" s="23" t="s">
        <v>574</v>
      </c>
      <c r="T184" s="24" t="s">
        <v>574</v>
      </c>
    </row>
    <row r="185" spans="2:20" x14ac:dyDescent="0.2">
      <c r="B185" s="33" t="s">
        <v>293</v>
      </c>
      <c r="C185" s="18" t="s">
        <v>524</v>
      </c>
      <c r="D185" s="21" t="s">
        <v>525</v>
      </c>
      <c r="E185" s="23">
        <v>0.95</v>
      </c>
      <c r="F185" s="23">
        <v>8.3333333333333332E-3</v>
      </c>
      <c r="G185" s="23">
        <v>5.5555555555555558E-3</v>
      </c>
      <c r="H185" s="23">
        <v>0</v>
      </c>
      <c r="I185" s="23">
        <v>2.7777777777777779E-3</v>
      </c>
      <c r="J185" s="23">
        <v>3.3333333333333333E-2</v>
      </c>
      <c r="K185" s="23">
        <v>0</v>
      </c>
      <c r="L185" s="24">
        <v>1800</v>
      </c>
      <c r="M185" s="23" t="s">
        <v>574</v>
      </c>
      <c r="N185" s="23" t="s">
        <v>574</v>
      </c>
      <c r="O185" s="23" t="s">
        <v>574</v>
      </c>
      <c r="P185" s="23" t="s">
        <v>574</v>
      </c>
      <c r="Q185" s="23" t="s">
        <v>574</v>
      </c>
      <c r="R185" s="23" t="s">
        <v>574</v>
      </c>
      <c r="S185" s="23" t="s">
        <v>574</v>
      </c>
      <c r="T185" s="24" t="s">
        <v>574</v>
      </c>
    </row>
    <row r="186" spans="2:20" x14ac:dyDescent="0.2">
      <c r="B186" s="33" t="s">
        <v>293</v>
      </c>
      <c r="C186" s="18" t="s">
        <v>140</v>
      </c>
      <c r="D186" s="21" t="s">
        <v>343</v>
      </c>
      <c r="E186" s="23">
        <v>0.92333333333333334</v>
      </c>
      <c r="F186" s="23">
        <v>1.3333333333333334E-2</v>
      </c>
      <c r="G186" s="23">
        <v>5.0000000000000001E-3</v>
      </c>
      <c r="H186" s="23">
        <v>1.6666666666666668E-3</v>
      </c>
      <c r="I186" s="23">
        <v>1.6666666666666668E-3</v>
      </c>
      <c r="J186" s="23">
        <v>5.1666666666666666E-2</v>
      </c>
      <c r="K186" s="23">
        <v>3.3333333333333335E-3</v>
      </c>
      <c r="L186" s="24">
        <v>3000</v>
      </c>
      <c r="M186" s="23">
        <v>0.95121951219512191</v>
      </c>
      <c r="N186" s="23">
        <v>2.4390243902439025E-2</v>
      </c>
      <c r="O186" s="23">
        <v>0</v>
      </c>
      <c r="P186" s="23">
        <v>0</v>
      </c>
      <c r="Q186" s="23">
        <v>0</v>
      </c>
      <c r="R186" s="23">
        <v>2.4390243902439025E-2</v>
      </c>
      <c r="S186" s="23">
        <v>0</v>
      </c>
      <c r="T186" s="24">
        <v>205</v>
      </c>
    </row>
    <row r="187" spans="2:20" x14ac:dyDescent="0.2">
      <c r="B187" s="33" t="s">
        <v>293</v>
      </c>
      <c r="C187" s="18" t="s">
        <v>344</v>
      </c>
      <c r="D187" s="21" t="s">
        <v>345</v>
      </c>
      <c r="E187" s="23" t="s">
        <v>574</v>
      </c>
      <c r="F187" s="23" t="s">
        <v>574</v>
      </c>
      <c r="G187" s="23" t="s">
        <v>574</v>
      </c>
      <c r="H187" s="23" t="s">
        <v>574</v>
      </c>
      <c r="I187" s="23" t="s">
        <v>574</v>
      </c>
      <c r="J187" s="23" t="s">
        <v>574</v>
      </c>
      <c r="K187" s="23" t="s">
        <v>574</v>
      </c>
      <c r="L187" s="24" t="s">
        <v>574</v>
      </c>
      <c r="M187" s="23" t="s">
        <v>574</v>
      </c>
      <c r="N187" s="23" t="s">
        <v>574</v>
      </c>
      <c r="O187" s="23" t="s">
        <v>574</v>
      </c>
      <c r="P187" s="23" t="s">
        <v>574</v>
      </c>
      <c r="Q187" s="23" t="s">
        <v>574</v>
      </c>
      <c r="R187" s="23" t="s">
        <v>574</v>
      </c>
      <c r="S187" s="23" t="s">
        <v>574</v>
      </c>
      <c r="T187" s="24" t="s">
        <v>574</v>
      </c>
    </row>
    <row r="188" spans="2:20" x14ac:dyDescent="0.2">
      <c r="B188" s="33" t="s">
        <v>293</v>
      </c>
      <c r="C188" s="18" t="s">
        <v>134</v>
      </c>
      <c r="D188" s="21" t="s">
        <v>346</v>
      </c>
      <c r="E188" s="23">
        <v>0.85997357992073975</v>
      </c>
      <c r="F188" s="23">
        <v>1.3210039630118891E-2</v>
      </c>
      <c r="G188" s="23">
        <v>5.2840158520475562E-3</v>
      </c>
      <c r="H188" s="23">
        <v>7.9260237780713338E-3</v>
      </c>
      <c r="I188" s="23">
        <v>9.247027741083224E-3</v>
      </c>
      <c r="J188" s="23">
        <v>2.1136063408190225E-2</v>
      </c>
      <c r="K188" s="23">
        <v>8.3223249669749005E-2</v>
      </c>
      <c r="L188" s="24">
        <v>3785</v>
      </c>
      <c r="M188" s="23">
        <v>0.875</v>
      </c>
      <c r="N188" s="23">
        <v>0</v>
      </c>
      <c r="O188" s="23">
        <v>0</v>
      </c>
      <c r="P188" s="23">
        <v>0</v>
      </c>
      <c r="Q188" s="23">
        <v>0</v>
      </c>
      <c r="R188" s="23">
        <v>3.5714285714285712E-2</v>
      </c>
      <c r="S188" s="23">
        <v>7.1428571428571425E-2</v>
      </c>
      <c r="T188" s="24">
        <v>280</v>
      </c>
    </row>
    <row r="189" spans="2:20" x14ac:dyDescent="0.2">
      <c r="B189"/>
      <c r="C189"/>
      <c r="D189"/>
      <c r="E189"/>
      <c r="F189"/>
      <c r="G189"/>
      <c r="H189"/>
      <c r="I189"/>
      <c r="J189"/>
      <c r="K189"/>
      <c r="L189"/>
      <c r="M189"/>
      <c r="N189"/>
      <c r="O189"/>
      <c r="P189"/>
      <c r="Q189"/>
      <c r="R189"/>
      <c r="S189"/>
      <c r="T189"/>
    </row>
    <row r="190" spans="2:20" x14ac:dyDescent="0.2">
      <c r="B190" s="35" t="s">
        <v>244</v>
      </c>
    </row>
    <row r="191" spans="2:20" x14ac:dyDescent="0.2">
      <c r="B191" s="16"/>
    </row>
    <row r="192" spans="2:20" x14ac:dyDescent="0.2">
      <c r="B192" s="16" t="s">
        <v>567</v>
      </c>
    </row>
    <row r="193" spans="2:3" x14ac:dyDescent="0.2">
      <c r="B193" s="16" t="s">
        <v>245</v>
      </c>
    </row>
    <row r="194" spans="2:3" x14ac:dyDescent="0.2">
      <c r="B194" s="16" t="s">
        <v>246</v>
      </c>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row>
    <row r="203" spans="2:3" x14ac:dyDescent="0.2">
      <c r="B203" s="16"/>
    </row>
    <row r="204" spans="2:3" x14ac:dyDescent="0.2">
      <c r="B204" s="16"/>
      <c r="C204" s="14"/>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BC83FE296745C42B8674DB72D139957" ma:contentTypeVersion="14" ma:contentTypeDescription="Create a new document." ma:contentTypeScope="" ma:versionID="a742862423e4efe1d0a9f3bb91d13f6a">
  <xsd:schema xmlns:xsd="http://www.w3.org/2001/XMLSchema" xmlns:xs="http://www.w3.org/2001/XMLSchema" xmlns:p="http://schemas.microsoft.com/office/2006/metadata/properties" xmlns:ns1="http://schemas.microsoft.com/sharepoint/v3" xmlns:ns2="58b241f0-c181-42d5-839a-5e9ae10f42c8" xmlns:ns3="5fcde14c-a1ff-41f1-a210-ce352d4e962b" targetNamespace="http://schemas.microsoft.com/office/2006/metadata/properties" ma:root="true" ma:fieldsID="3caa56b32051a330a5b0c5749155b592" ns1:_="" ns2:_="" ns3:_="">
    <xsd:import namespace="http://schemas.microsoft.com/sharepoint/v3"/>
    <xsd:import namespace="58b241f0-c181-42d5-839a-5e9ae10f42c8"/>
    <xsd:import namespace="5fcde14c-a1ff-41f1-a210-ce352d4e962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b241f0-c181-42d5-839a-5e9ae10f42c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cde14c-a1ff-41f1-a210-ce352d4e962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B9088D-DC56-4BED-A17C-82D6462C9614}">
  <ds:schemaRefs>
    <ds:schemaRef ds:uri="http://schemas.microsoft.com/sharepoint/v3/contenttype/forms"/>
  </ds:schemaRefs>
</ds:datastoreItem>
</file>

<file path=customXml/itemProps2.xml><?xml version="1.0" encoding="utf-8"?>
<ds:datastoreItem xmlns:ds="http://schemas.openxmlformats.org/officeDocument/2006/customXml" ds:itemID="{F92415EA-813A-40AF-885F-854D5D725273}">
  <ds:schemaRefs>
    <ds:schemaRef ds:uri="http://schemas.openxmlformats.org/package/2006/metadata/core-properties"/>
    <ds:schemaRef ds:uri="58b241f0-c181-42d5-839a-5e9ae10f42c8"/>
    <ds:schemaRef ds:uri="http://purl.org/dc/dcmitype/"/>
    <ds:schemaRef ds:uri="http://purl.org/dc/terms/"/>
    <ds:schemaRef ds:uri="http://www.w3.org/XML/1998/namespace"/>
    <ds:schemaRef ds:uri="http://schemas.microsoft.com/office/infopath/2007/PartnerControls"/>
    <ds:schemaRef ds:uri="http://schemas.microsoft.com/office/2006/documentManagement/types"/>
    <ds:schemaRef ds:uri="5fcde14c-a1ff-41f1-a210-ce352d4e962b"/>
    <ds:schemaRef ds:uri="http://purl.org/dc/elements/1.1/"/>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46BDF73B-F95C-4A30-AEED-9536A77801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b241f0-c181-42d5-839a-5e9ae10f42c8"/>
    <ds:schemaRef ds:uri="5fcde14c-a1ff-41f1-a210-ce352d4e96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Overview</vt:lpstr>
      <vt:lpstr>System &amp; Provider Summary - T1</vt:lpstr>
      <vt:lpstr>System &amp; Provider Summary - UTC</vt:lpstr>
      <vt:lpstr>Age - T1</vt:lpstr>
      <vt:lpstr>Age - UTC</vt:lpstr>
      <vt:lpstr>Gender - T1</vt:lpstr>
      <vt:lpstr>Gender - UTC</vt:lpstr>
      <vt:lpstr>Ethnicity - T1</vt:lpstr>
      <vt:lpstr>Ethnicity - UTC</vt:lpstr>
      <vt:lpstr>Chief Complaint - T1</vt:lpstr>
      <vt:lpstr>Chief Complaint - UTC</vt:lpstr>
      <vt:lpstr>Data Completeness &amp; Quality</vt:lpstr>
      <vt:lpstr>'Age - T1'!Print_Titles</vt:lpstr>
      <vt:lpstr>'Age - UTC'!Print_Titles</vt:lpstr>
      <vt:lpstr>'Chief Complaint - T1'!Print_Titles</vt:lpstr>
      <vt:lpstr>'Chief Complaint - UTC'!Print_Titles</vt:lpstr>
      <vt:lpstr>'Ethnicity - T1'!Print_Titles</vt:lpstr>
      <vt:lpstr>'Ethnicity - UTC'!Print_Titles</vt:lpstr>
      <vt:lpstr>'Gender - T1'!Print_Titles</vt:lpstr>
      <vt:lpstr>'Gender - UTC'!Print_Titles</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DH User</dc:creator>
  <cp:lastModifiedBy>MAPURANGA, Sandra (NHS ENGLAND - X24)</cp:lastModifiedBy>
  <cp:lastPrinted>2011-01-20T16:00:14Z</cp:lastPrinted>
  <dcterms:created xsi:type="dcterms:W3CDTF">2003-08-01T14:12:13Z</dcterms:created>
  <dcterms:modified xsi:type="dcterms:W3CDTF">2024-10-09T08:06:32Z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0x010100FBC83FE296745C42B8674DB72D139957</vt:lpwstr>
  </property>
  <property fmtid="{D5CDD505-2E9C-101B-9397-08002B2CF9AE}" pid="3" name="MediaServiceImageTags">
    <vt:lpwstr/>
  </property>
  <property fmtid="{D5CDD505-2E9C-101B-9397-08002B2CF9AE}" pid="4" name="_ExtendedDescription">
    <vt:lpwstr/>
  </property>
</Properties>
</file>