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nhs.sharepoint.com/sites/X24_PAT-UECandAP/Shared Documents/UEC and AP/A&amp;E/MSitAE/Webfiles/2024-25/g) October 2024/ECDS/"/>
    </mc:Choice>
  </mc:AlternateContent>
  <xr:revisionPtr revIDLastSave="16" documentId="8_{C38A888E-2D5E-42B1-85B7-C3238F66EE70}" xr6:coauthVersionLast="47" xr6:coauthVersionMax="47" xr10:uidLastSave="{F1A76336-4B20-4076-95B8-AD021CE581DA}"/>
  <bookViews>
    <workbookView xWindow="-110" yWindow="-110" windowWidth="22780" windowHeight="1454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Data Completeness &amp; Quality" sheetId="30" r:id="rId12"/>
  </sheets>
  <definedNames>
    <definedName name="_xlnm._FilterDatabase" localSheetId="3" hidden="1">'Age - T1'!$B$18:$C$302</definedName>
    <definedName name="_xlnm._FilterDatabase" localSheetId="4" hidden="1">'Age - UTC'!$B$61:$W$188</definedName>
    <definedName name="_xlnm._FilterDatabase" localSheetId="9" hidden="1">'Chief Complaint - T1'!$B$18:$C$303</definedName>
    <definedName name="_xlnm._FilterDatabase" localSheetId="10" hidden="1">'Chief Complaint - UTC'!$B$18:$C$306</definedName>
    <definedName name="_xlnm._FilterDatabase" localSheetId="11" hidden="1">'Data Completeness &amp; Quality'!$L$21:$S$149</definedName>
    <definedName name="_xlnm._FilterDatabase" localSheetId="7" hidden="1">'Ethnicity - T1'!$B$18:$C$302</definedName>
    <definedName name="_xlnm._FilterDatabase" localSheetId="8" hidden="1">'Ethnicity - UTC'!$B$18:$C$305</definedName>
    <definedName name="_xlnm._FilterDatabase" localSheetId="5" hidden="1">'Gender - T1'!$B$18:$C$302</definedName>
    <definedName name="_xlnm._FilterDatabase" localSheetId="6" hidden="1">'Gender - UTC'!$B$18:$C$305</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56" l="1"/>
  <c r="I47" i="56"/>
  <c r="I39" i="56"/>
  <c r="I31" i="56"/>
  <c r="I23" i="56"/>
  <c r="I104" i="56" l="1"/>
  <c r="I103" i="56"/>
  <c r="I16" i="56"/>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49" i="30"/>
  <c r="C10" i="10"/>
  <c r="C10" i="59"/>
  <c r="C10" i="16"/>
  <c r="C10" i="60"/>
  <c r="C10" i="24"/>
  <c r="C10" i="61"/>
  <c r="C10" i="58"/>
  <c r="C10" i="15"/>
  <c r="C10" i="57"/>
  <c r="C8" i="57"/>
  <c r="C11" i="61"/>
  <c r="C8" i="61"/>
  <c r="C5" i="61"/>
  <c r="C11" i="60"/>
  <c r="C8" i="60"/>
  <c r="C5" i="60"/>
  <c r="C11" i="59"/>
  <c r="C8" i="59"/>
  <c r="C5" i="59"/>
  <c r="C11" i="58"/>
  <c r="C8" i="58"/>
  <c r="C5" i="58"/>
  <c r="E146" i="30"/>
  <c r="I70" i="56" l="1"/>
  <c r="F146" i="30"/>
  <c r="P149" i="30"/>
  <c r="I155" i="56" l="1"/>
  <c r="I139" i="56"/>
  <c r="I120" i="56"/>
  <c r="I73" i="56"/>
  <c r="I118" i="56"/>
  <c r="I165" i="56"/>
  <c r="I172" i="56"/>
  <c r="I88" i="56"/>
  <c r="I137" i="56"/>
  <c r="I76" i="56"/>
  <c r="I176" i="56"/>
  <c r="I146" i="56"/>
  <c r="I92" i="56"/>
  <c r="I86" i="56"/>
  <c r="I132" i="56"/>
  <c r="I64" i="56"/>
  <c r="I78" i="56"/>
  <c r="I113" i="56"/>
  <c r="I149" i="56"/>
  <c r="I171" i="56"/>
  <c r="I138" i="56"/>
  <c r="I80" i="56"/>
  <c r="I129" i="56"/>
  <c r="I148" i="56"/>
  <c r="I157" i="56"/>
  <c r="I153" i="56"/>
  <c r="I164" i="56"/>
  <c r="I147" i="56"/>
  <c r="I117" i="56"/>
  <c r="I87" i="56"/>
  <c r="I178" i="56"/>
  <c r="I107" i="56"/>
  <c r="I160" i="56"/>
  <c r="I97" i="56"/>
  <c r="I84" i="56"/>
  <c r="I67" i="56"/>
  <c r="I168" i="56"/>
  <c r="I101" i="56"/>
  <c r="I114" i="56"/>
  <c r="I184" i="56"/>
  <c r="I154" i="56"/>
  <c r="I183" i="56"/>
  <c r="I65" i="56"/>
  <c r="I63" i="56"/>
  <c r="I93" i="56"/>
  <c r="I109" i="56"/>
  <c r="I98" i="56"/>
  <c r="I145" i="56"/>
  <c r="I151" i="56"/>
  <c r="I122" i="56"/>
  <c r="I169" i="56"/>
  <c r="I62" i="56"/>
  <c r="I123" i="56"/>
  <c r="I174" i="56"/>
  <c r="I82" i="56"/>
  <c r="I124" i="56"/>
  <c r="I116" i="56"/>
  <c r="I144" i="56"/>
  <c r="I96" i="56"/>
  <c r="I115" i="56"/>
  <c r="I61" i="56"/>
  <c r="S149" i="30"/>
  <c r="Q149" i="30"/>
  <c r="R149" i="30"/>
  <c r="C11" i="10"/>
  <c r="C11" i="16"/>
  <c r="C11" i="24"/>
  <c r="C11" i="15"/>
  <c r="C8" i="10"/>
  <c r="C8" i="16"/>
  <c r="C8" i="24"/>
  <c r="C8" i="15"/>
  <c r="C5" i="10"/>
  <c r="C5" i="16"/>
  <c r="C5" i="24"/>
  <c r="C5" i="15"/>
  <c r="I175" i="56" l="1"/>
  <c r="I121" i="56"/>
  <c r="I105" i="56"/>
  <c r="I179" i="56"/>
  <c r="I89" i="56"/>
  <c r="I133" i="56"/>
  <c r="I162" i="56"/>
  <c r="I81" i="56"/>
  <c r="I95" i="56"/>
  <c r="I127" i="56"/>
  <c r="I72" i="56"/>
  <c r="I152" i="56"/>
  <c r="I94" i="56"/>
  <c r="I141" i="56"/>
  <c r="I83" i="56"/>
  <c r="I134" i="56"/>
  <c r="I180" i="56"/>
  <c r="I77" i="56"/>
  <c r="I125" i="56"/>
  <c r="I135" i="56"/>
  <c r="I163" i="56"/>
  <c r="I85" i="56"/>
  <c r="I143" i="56"/>
  <c r="I111" i="56"/>
  <c r="I68" i="56"/>
  <c r="I182" i="56"/>
  <c r="I156" i="56"/>
  <c r="I140" i="56"/>
  <c r="I150" i="56"/>
  <c r="I130" i="56"/>
  <c r="I100" i="56"/>
  <c r="I119" i="56"/>
  <c r="I170" i="56"/>
  <c r="I167" i="56"/>
  <c r="I69" i="56"/>
  <c r="I91" i="56"/>
  <c r="I108" i="56"/>
  <c r="I131" i="56"/>
  <c r="I79" i="56"/>
  <c r="I136" i="56"/>
  <c r="I74" i="56"/>
  <c r="I90" i="56"/>
  <c r="I110" i="56"/>
  <c r="I75" i="56"/>
  <c r="I128" i="56"/>
  <c r="I112" i="56"/>
  <c r="I99" i="56"/>
  <c r="I177" i="56"/>
  <c r="I102" i="56"/>
  <c r="I71" i="56"/>
  <c r="I66" i="56"/>
  <c r="I142" i="56"/>
  <c r="I181" i="56"/>
  <c r="I173" i="56"/>
  <c r="I158" i="56"/>
  <c r="I126" i="56"/>
  <c r="I159" i="56"/>
  <c r="I106" i="56"/>
  <c r="I166" i="56"/>
  <c r="I161" i="56"/>
  <c r="G146" i="30"/>
  <c r="J146" i="30"/>
  <c r="H146" i="30"/>
  <c r="I146" i="30"/>
</calcChain>
</file>

<file path=xl/sharedStrings.xml><?xml version="1.0" encoding="utf-8"?>
<sst xmlns="http://schemas.openxmlformats.org/spreadsheetml/2006/main" count="14677" uniqueCount="576">
  <si>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</si>
  <si>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</si>
  <si>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</si>
  <si>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</si>
  <si>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</si>
  <si>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</si>
  <si>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</si>
  <si>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</si>
  <si>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</si>
  <si>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</si>
  <si>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</si>
  <si>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</si>
  <si>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</si>
  <si>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</si>
  <si>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</si>
  <si>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</si>
  <si>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</si>
  <si>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</si>
  <si>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</si>
  <si>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</si>
  <si>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</si>
  <si>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</si>
  <si>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</si>
  <si>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</si>
  <si>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</si>
  <si>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</si>
  <si>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</si>
  <si>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</si>
  <si>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</si>
  <si>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</si>
  <si>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</si>
  <si>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</si>
  <si>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</si>
  <si>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</si>
  <si>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</si>
  <si>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</si>
  <si>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</si>
  <si>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</si>
  <si>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</si>
  <si>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</si>
  <si>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</si>
  <si>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</si>
  <si>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</si>
  <si>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</si>
  <si>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</si>
  <si>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</si>
  <si>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</si>
  <si>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</si>
  <si>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</si>
  <si>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</si>
  <si>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</si>
  <si>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</si>
  <si>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</si>
  <si>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</si>
  <si>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</si>
  <si>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</si>
  <si>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</si>
  <si>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</si>
  <si>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</si>
  <si>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</si>
  <si>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</si>
  <si>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</si>
  <si>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</si>
  <si>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</si>
  <si>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</si>
  <si>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</si>
  <si>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</si>
  <si>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</si>
  <si>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</si>
  <si>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</si>
  <si>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</si>
  <si>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</si>
  <si>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</si>
  <si>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</si>
  <si>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</si>
  <si>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</si>
  <si>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</si>
  <si>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</si>
  <si>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</si>
  <si>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</si>
  <si>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</si>
  <si>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</si>
  <si>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</si>
  <si>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</si>
  <si>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</si>
  <si>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</si>
  <si>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</si>
  <si>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</si>
  <si>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</si>
  <si>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</si>
  <si>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</si>
  <si>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</si>
  <si>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</si>
  <si>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</si>
  <si>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</si>
  <si>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</si>
  <si>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</si>
  <si>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</si>
  <si>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</si>
  <si>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</si>
  <si>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</si>
  <si>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</si>
  <si>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</si>
  <si>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</si>
  <si>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</si>
  <si>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</si>
  <si>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</si>
  <si>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</si>
  <si>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</si>
  <si>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</si>
  <si>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</si>
  <si>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</si>
  <si>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</si>
  <si>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</si>
  <si>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</si>
  <si>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</si>
  <si>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</si>
  <si>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</si>
  <si>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</si>
  <si>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</si>
  <si>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</si>
  <si>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</si>
  <si>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</si>
  <si>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</si>
  <si>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</si>
  <si>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</si>
  <si>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</si>
  <si>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</si>
  <si>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</si>
  <si>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</si>
  <si>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</si>
  <si>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</si>
  <si>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</si>
  <si>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</si>
  <si>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</si>
  <si>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</si>
  <si>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</si>
  <si>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</si>
  <si>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</si>
  <si>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</si>
  <si>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</si>
  <si>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</si>
  <si>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</si>
  <si>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</si>
  <si>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</si>
  <si>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</si>
  <si>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</si>
  <si>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</si>
  <si>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</si>
  <si>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</si>
  <si>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</si>
  <si>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</si>
  <si>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</si>
  <si>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</si>
  <si>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</si>
  <si>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</si>
  <si>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</si>
  <si>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</si>
  <si>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</si>
  <si>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</si>
  <si>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</si>
  <si>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</si>
  <si>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</si>
  <si>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</si>
  <si>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</si>
  <si>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</si>
  <si>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</si>
  <si>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</si>
  <si>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</si>
  <si>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</si>
  <si>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</si>
  <si>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</si>
  <si>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</si>
  <si>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</si>
  <si>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</si>
  <si>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</si>
  <si>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</si>
  <si>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</si>
  <si>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</si>
  <si>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</si>
  <si>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</si>
  <si>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</si>
  <si>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</si>
  <si>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</si>
  <si>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</si>
  <si>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</si>
  <si>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</si>
  <si>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</si>
  <si>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</si>
  <si>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</si>
  <si>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</si>
  <si>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</si>
  <si>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</si>
  <si>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</si>
  <si>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</si>
  <si>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</si>
  <si>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</si>
  <si>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</si>
  <si>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</si>
  <si>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</si>
  <si>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</si>
  <si>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</si>
  <si>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</si>
  <si>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</si>
  <si>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</si>
  <si>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</si>
  <si>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</si>
  <si>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</si>
  <si>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</si>
  <si>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</si>
  <si>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</si>
  <si>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</si>
  <si>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</si>
  <si>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</si>
  <si>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</si>
  <si>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</si>
  <si>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</si>
  <si>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</si>
  <si>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</si>
  <si>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</si>
  <si>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</si>
  <si>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</si>
  <si>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</si>
  <si>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</si>
  <si>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</si>
  <si>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</si>
  <si>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</si>
  <si>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</si>
  <si>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</si>
  <si>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</si>
  <si>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</si>
  <si>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</si>
  <si>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</si>
  <si>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</si>
  <si>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</si>
  <si>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</si>
  <si>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</si>
  <si>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</si>
  <si>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</si>
  <si>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</si>
  <si>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</si>
  <si>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</si>
  <si>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</si>
  <si>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</si>
  <si>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</si>
  <si>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</si>
  <si>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</si>
  <si>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</si>
  <si>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</si>
  <si>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</si>
  <si>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</si>
  <si>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</si>
  <si>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</si>
  <si>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</si>
  <si>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</si>
  <si>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</si>
  <si>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</si>
  <si>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</si>
  <si>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</si>
  <si>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</si>
  <si>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</si>
  <si>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</si>
  <si>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</si>
  <si>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</si>
  <si>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</si>
  <si>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</si>
  <si>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</si>
  <si>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</si>
  <si>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</si>
  <si>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</si>
  <si>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</si>
  <si>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</si>
  <si>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</si>
  <si>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</si>
  <si>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</si>
  <si>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</si>
  <si>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</si>
  <si>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</si>
  <si>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</si>
  <si>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</si>
  <si>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</si>
  <si>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</si>
  <si>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</si>
  <si>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</si>
  <si>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</si>
  <si>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</si>
  <si>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</si>
  <si>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</si>
  <si>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</si>
  <si>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</si>
  <si>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</si>
  <si>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</si>
  <si>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</si>
  <si>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</si>
  <si>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</si>
  <si>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</si>
  <si>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</si>
  <si>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</si>
  <si>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</si>
  <si>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</si>
  <si>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</si>
  <si>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</si>
  <si>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</si>
  <si>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</si>
  <si>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</si>
  <si>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</si>
  <si>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</si>
  <si>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</si>
  <si>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</si>
  <si>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</si>
  <si>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</si>
  <si>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</si>
  <si>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</si>
  <si>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</si>
  <si>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</si>
  <si>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</si>
  <si>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</si>
  <si>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</si>
  <si>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</si>
  <si>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</si>
  <si>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</si>
  <si>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</si>
  <si>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</si>
  <si>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</si>
  <si>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</si>
  <si>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</si>
  <si>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</si>
  <si>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</si>
  <si>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</si>
  <si>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</si>
  <si>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</si>
  <si>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</si>
  <si>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</si>
  <si>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</si>
  <si>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</si>
  <si>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</si>
  <si>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</si>
  <si>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</si>
  <si>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</si>
  <si>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</si>
  <si>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</si>
  <si>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</si>
  <si>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</si>
  <si>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</si>
  <si>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</si>
  <si>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</si>
  <si>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</si>
  <si>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</si>
  <si>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</si>
  <si>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</si>
  <si>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</si>
  <si>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</si>
  <si>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</si>
  <si>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</si>
  <si>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</si>
  <si>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</si>
  <si>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</si>
  <si>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</si>
  <si>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</si>
  <si>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</si>
  <si>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</si>
  <si>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</si>
  <si>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</si>
  <si>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</si>
  <si>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</si>
  <si>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</si>
  <si>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</si>
  <si>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</si>
  <si>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</si>
  <si>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</si>
  <si>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</si>
  <si>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</si>
  <si>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</si>
  <si>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</si>
  <si>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</si>
  <si>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</si>
  <si>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</si>
  <si>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</si>
  <si>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</si>
  <si>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</si>
  <si>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</si>
  <si>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</si>
  <si>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</si>
  <si>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</si>
  <si>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</si>
  <si>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</si>
  <si>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</si>
  <si>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</si>
  <si>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</si>
  <si>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</si>
  <si>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</si>
  <si>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</si>
  <si>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</si>
  <si>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</si>
  <si>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</si>
  <si>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</si>
  <si>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</si>
  <si>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</si>
  <si>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</si>
  <si>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</si>
  <si>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</si>
  <si>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</si>
  <si>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</si>
  <si>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</si>
  <si>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</si>
  <si>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</si>
  <si>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</si>
  <si>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</si>
  <si>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</si>
  <si>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</si>
  <si>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</si>
  <si>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</si>
  <si>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</si>
  <si>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</si>
  <si>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</si>
  <si>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</si>
  <si>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</si>
  <si>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</si>
  <si>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</si>
  <si>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</si>
  <si>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</si>
  <si>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</si>
  <si>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</si>
  <si>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</si>
  <si>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</si>
  <si>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</si>
  <si>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</si>
  <si>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</si>
  <si>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</si>
  <si>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</si>
  <si>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</si>
  <si>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</si>
  <si>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</si>
  <si>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</si>
  <si>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</si>
  <si>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</si>
  <si>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</si>
  <si>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</si>
  <si>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</si>
  <si>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</si>
  <si>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</si>
  <si>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</si>
  <si>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</si>
  <si>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</si>
  <si>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</si>
  <si>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</si>
  <si>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</si>
  <si>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</si>
  <si>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</si>
  <si>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</si>
  <si>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</si>
  <si>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</si>
  <si>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</si>
  <si>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</si>
  <si>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</si>
  <si>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</si>
  <si>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</si>
  <si>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</si>
  <si>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</si>
  <si>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</si>
  <si>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</si>
  <si>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</si>
  <si>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</si>
  <si>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</si>
  <si>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</si>
  <si>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</si>
  <si>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</si>
  <si>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</si>
  <si>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</si>
  <si>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</si>
  <si>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</si>
  <si>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</si>
  <si>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</si>
  <si>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</si>
  <si>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</si>
  <si>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</si>
  <si>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</si>
  <si>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</si>
  <si>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</si>
  <si>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</si>
  <si>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</si>
  <si>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</si>
  <si>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</si>
  <si>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</si>
  <si>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</si>
  <si>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</si>
  <si>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</si>
  <si>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</si>
  <si>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</si>
  <si>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</si>
  <si>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</si>
  <si>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</si>
  <si>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</si>
  <si>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</si>
  <si>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</si>
  <si>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</si>
  <si>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</si>
  <si>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</si>
  <si>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</si>
  <si>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</si>
  <si>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</si>
  <si>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</si>
  <si>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</si>
  <si>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</si>
  <si>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</si>
  <si>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</si>
  <si>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</si>
  <si>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</si>
  <si>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</si>
  <si>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</si>
  <si>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</si>
  <si>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</si>
  <si>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</si>
  <si>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</si>
  <si>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</si>
  <si>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</si>
  <si>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</si>
  <si>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</si>
  <si>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</si>
  <si>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</si>
  <si>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</si>
  <si>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</si>
  <si>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</si>
  <si>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</si>
  <si>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</si>
  <si>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</si>
  <si>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</si>
  <si>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</si>
  <si>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</si>
  <si>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</si>
  <si>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</si>
  <si>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</si>
  <si>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</si>
  <si>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</si>
  <si>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</si>
  <si>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</si>
  <si>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</si>
  <si>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</si>
  <si>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</si>
  <si>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</si>
  <si>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</si>
  <si>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</si>
  <si>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</si>
  <si>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</si>
  <si>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Urgent Treatment Centres (UTCs) (Total &amp; Admitted) split by chief complaint group</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</si>
  <si>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</si>
  <si>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</si>
  <si>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</si>
  <si>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</si>
  <si>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</si>
  <si>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</si>
  <si>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</si>
  <si>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</si>
  <si>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</si>
  <si>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</si>
  <si>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</si>
  <si>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Y04538</t>
  </si>
  <si>
    <t>Bracknell Urgent Care Centre WIC</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</si>
  <si>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</si>
  <si>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</si>
  <si>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</si>
  <si>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</si>
  <si>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</si>
  <si>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</si>
  <si>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</si>
  <si>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</si>
  <si>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Y</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</si>
  <si>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</si>
  <si>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</si>
  <si>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</si>
  <si>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</si>
  <si>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Published (Final) - Official Statistics in development</t>
  </si>
  <si>
    <t>September 2024</t>
  </si>
  <si>
    <t>14th November 2024</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</si>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</sst>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Y&quot;;;&quot;N&quot;"/>
    <numFmt numFmtId="165" formatCode="0.0%"/>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70">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 fillId="2" borderId="0" xfId="0" applyFont="1" applyFill="1" applyAlignment="1">
      <alignment horizontal="right" wrapText="1"/>
    </xf>
    <xf numFmtId="0" fontId="1" fillId="2" borderId="0" xfId="0" applyFont="1" applyFill="1" applyAlignment="1">
      <alignment horizontal="right"/>
    </xf>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statistics/statistical-work-areas/ae-waiting-times-and-activity/" TargetMode="External"/><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7"/>
  <sheetViews>
    <sheetView showGridLines="0" tabSelected="1" workbookViewId="0"/>
  </sheetViews>
  <sheetFormatPr defaultColWidth="0" defaultRowHeight="12.5" zeroHeight="1" x14ac:dyDescent="0.25"/>
  <cols>
    <col min="1" max="1" width="1.6328125" customWidth="1"/>
    <col min="2" max="16" width="9.36328125" customWidth="1"/>
    <col min="17" max="16384" width="9.36328125" hidden="1"/>
  </cols>
  <sheetData>
    <row r="1" spans="2:15" x14ac:dyDescent="0.25"/>
    <row r="2" spans="2:15" ht="24.5" x14ac:dyDescent="0.25">
      <c r="B2" s="29" t="s">
        <v>250</v>
      </c>
    </row>
    <row r="3" spans="2:15" x14ac:dyDescent="0.25"/>
    <row r="4" spans="2:15" ht="30" customHeight="1" x14ac:dyDescent="0.25">
      <c r="B4" s="65" t="s">
        <v>568</v>
      </c>
      <c r="C4" s="65"/>
      <c r="D4" s="65"/>
      <c r="E4" s="65"/>
      <c r="F4" s="65"/>
      <c r="G4" s="65"/>
      <c r="H4" s="65"/>
      <c r="I4" s="65"/>
      <c r="J4" s="65"/>
      <c r="K4" s="65"/>
      <c r="L4" s="65"/>
      <c r="M4" s="65"/>
      <c r="N4" s="65"/>
      <c r="O4" s="65"/>
    </row>
    <row r="5" spans="2:15" x14ac:dyDescent="0.25">
      <c r="B5" s="66" t="s">
        <v>569</v>
      </c>
      <c r="C5" s="66"/>
      <c r="D5" s="66"/>
      <c r="E5" s="66"/>
      <c r="F5" s="66"/>
      <c r="G5" s="66"/>
      <c r="H5" s="66"/>
      <c r="I5" s="66"/>
      <c r="J5" s="66"/>
      <c r="K5" s="66"/>
      <c r="L5" s="66"/>
      <c r="M5" s="66"/>
      <c r="N5" s="66"/>
      <c r="O5" s="66"/>
    </row>
    <row r="6" spans="2:15" x14ac:dyDescent="0.25"/>
    <row r="7" spans="2:15" ht="56.15" customHeight="1" x14ac:dyDescent="0.25">
      <c r="B7" s="65" t="s">
        <v>570</v>
      </c>
      <c r="C7" s="65"/>
      <c r="D7" s="65"/>
      <c r="E7" s="65"/>
      <c r="F7" s="65"/>
      <c r="G7" s="65"/>
      <c r="H7" s="65"/>
      <c r="I7" s="65"/>
      <c r="J7" s="65"/>
      <c r="K7" s="65"/>
      <c r="L7" s="65"/>
      <c r="M7" s="65"/>
      <c r="N7" s="65"/>
      <c r="O7" s="65"/>
    </row>
    <row r="8" spans="2:15" x14ac:dyDescent="0.25">
      <c r="B8" s="57" t="s">
        <v>549</v>
      </c>
      <c r="C8" s="53"/>
      <c r="D8" s="53"/>
      <c r="E8" s="53"/>
      <c r="F8" s="53"/>
      <c r="G8" s="53"/>
      <c r="H8" s="53"/>
      <c r="I8" s="53"/>
      <c r="J8" s="53"/>
      <c r="K8" s="53"/>
      <c r="L8" s="53"/>
      <c r="M8" s="53"/>
      <c r="N8" s="53"/>
      <c r="O8" s="53"/>
    </row>
    <row r="9" spans="2:15" ht="14.25" customHeight="1" x14ac:dyDescent="0.25">
      <c r="B9" s="53"/>
      <c r="C9" s="53"/>
      <c r="D9" s="53"/>
      <c r="E9" s="53"/>
      <c r="F9" s="53"/>
      <c r="G9" s="53"/>
      <c r="H9" s="53"/>
      <c r="I9" s="53"/>
      <c r="J9" s="53"/>
      <c r="K9" s="53"/>
      <c r="L9" s="53"/>
      <c r="M9" s="53"/>
    </row>
    <row r="10" spans="2:15" x14ac:dyDescent="0.25">
      <c r="B10" s="65" t="s">
        <v>546</v>
      </c>
      <c r="C10" s="65"/>
      <c r="D10" s="65"/>
      <c r="E10" s="65"/>
      <c r="F10" s="65"/>
      <c r="G10" s="65"/>
      <c r="H10" s="65"/>
      <c r="I10" s="65"/>
      <c r="J10" s="65"/>
      <c r="K10" s="65"/>
      <c r="L10" s="65"/>
      <c r="M10" s="65"/>
    </row>
    <row r="11" spans="2:15" x14ac:dyDescent="0.25">
      <c r="C11" s="53"/>
      <c r="D11" s="53"/>
      <c r="E11" s="53"/>
      <c r="F11" s="53"/>
      <c r="G11" s="53"/>
      <c r="H11" s="53"/>
      <c r="I11" s="53"/>
      <c r="J11" s="53"/>
      <c r="K11" s="53"/>
      <c r="L11" s="53"/>
      <c r="M11" s="53"/>
    </row>
    <row r="12" spans="2:15" x14ac:dyDescent="0.25">
      <c r="B12" s="57" t="s">
        <v>551</v>
      </c>
      <c r="C12" s="53"/>
      <c r="D12" s="53"/>
      <c r="E12" s="53"/>
      <c r="F12" s="53"/>
      <c r="G12" s="53"/>
      <c r="H12" s="53"/>
      <c r="I12" s="53"/>
      <c r="J12" s="53"/>
      <c r="K12" s="53"/>
      <c r="L12" s="53"/>
      <c r="M12" s="53"/>
    </row>
    <row r="13" spans="2:15" x14ac:dyDescent="0.25">
      <c r="B13" s="57" t="s">
        <v>547</v>
      </c>
      <c r="C13" s="53"/>
      <c r="D13" s="53"/>
      <c r="E13" s="53"/>
      <c r="F13" s="53"/>
      <c r="G13" s="53"/>
      <c r="H13" s="53"/>
      <c r="I13" s="53"/>
      <c r="J13" s="53"/>
      <c r="K13" s="53"/>
      <c r="L13" s="53"/>
      <c r="M13" s="53"/>
    </row>
    <row r="14" spans="2:15" s="56" customFormat="1" x14ac:dyDescent="0.25">
      <c r="B14" s="27" t="s">
        <v>548</v>
      </c>
    </row>
    <row r="15" spans="2:15" x14ac:dyDescent="0.25"/>
    <row r="16" spans="2:15" x14ac:dyDescent="0.25">
      <c r="B16" s="28" t="s">
        <v>417</v>
      </c>
    </row>
    <row r="17" spans="2:2" x14ac:dyDescent="0.25">
      <c r="B17" s="28" t="s">
        <v>535</v>
      </c>
    </row>
    <row r="18" spans="2:2" x14ac:dyDescent="0.25">
      <c r="B18" s="28" t="s">
        <v>418</v>
      </c>
    </row>
    <row r="19" spans="2:2" x14ac:dyDescent="0.25">
      <c r="B19" s="28" t="s">
        <v>536</v>
      </c>
    </row>
    <row r="20" spans="2:2" x14ac:dyDescent="0.25">
      <c r="B20" s="28" t="s">
        <v>419</v>
      </c>
    </row>
    <row r="21" spans="2:2" x14ac:dyDescent="0.25">
      <c r="B21" s="28" t="s">
        <v>537</v>
      </c>
    </row>
    <row r="22" spans="2:2" x14ac:dyDescent="0.25">
      <c r="B22" s="28" t="s">
        <v>420</v>
      </c>
    </row>
    <row r="23" spans="2:2" x14ac:dyDescent="0.25">
      <c r="B23" s="28" t="s">
        <v>538</v>
      </c>
    </row>
    <row r="24" spans="2:2" x14ac:dyDescent="0.25">
      <c r="B24" s="28" t="s">
        <v>421</v>
      </c>
    </row>
    <row r="25" spans="2:2" x14ac:dyDescent="0.25">
      <c r="B25" s="28" t="s">
        <v>539</v>
      </c>
    </row>
    <row r="26" spans="2:2" x14ac:dyDescent="0.25">
      <c r="B26" s="28" t="s">
        <v>402</v>
      </c>
    </row>
    <row r="27" spans="2:2" x14ac:dyDescent="0.25"/>
    <row r="28" spans="2:2" x14ac:dyDescent="0.25">
      <c r="B28" s="27" t="s">
        <v>237</v>
      </c>
    </row>
    <row r="29" spans="2:2" x14ac:dyDescent="0.25"/>
    <row r="30" spans="2:2" x14ac:dyDescent="0.25">
      <c r="B30" s="27" t="s">
        <v>563</v>
      </c>
    </row>
    <row r="31" spans="2:2" x14ac:dyDescent="0.25">
      <c r="B31" s="27" t="s">
        <v>416</v>
      </c>
    </row>
    <row r="32" spans="2:2" x14ac:dyDescent="0.25">
      <c r="B32" t="s">
        <v>564</v>
      </c>
    </row>
    <row r="33" spans="2:2" x14ac:dyDescent="0.25">
      <c r="B33" t="s">
        <v>565</v>
      </c>
    </row>
    <row r="34" spans="2:2" x14ac:dyDescent="0.25"/>
    <row r="35" spans="2:2" x14ac:dyDescent="0.25">
      <c r="B35" s="28" t="s">
        <v>238</v>
      </c>
    </row>
    <row r="36" spans="2:2" x14ac:dyDescent="0.25"/>
    <row r="37" spans="2:2" x14ac:dyDescent="0.25"/>
  </sheetData>
  <mergeCells count="4">
    <mergeCell ref="B10:M10"/>
    <mergeCell ref="B4:O4"/>
    <mergeCell ref="B7:O7"/>
    <mergeCell ref="B5:O5"/>
  </mergeCells>
  <hyperlinks>
    <hyperlink ref="B35" r:id="rId1" xr:uid="{A86C7DCA-DC73-45B6-B3EE-F005398BC0DA}"/>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6"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2" xr:uid="{BE364CEB-A7AE-4023-A2E8-4A1566E66E13}"/>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36328125" defaultRowHeight="13.5" x14ac:dyDescent="0.3"/>
  <cols>
    <col min="1" max="1" width="1.6328125" style="2" customWidth="1"/>
    <col min="2" max="2" width="26.453125" style="2" customWidth="1"/>
    <col min="3" max="3" width="10.6328125" style="2" customWidth="1"/>
    <col min="4" max="4" width="82.6328125" style="2" bestFit="1" customWidth="1"/>
    <col min="5" max="5" width="14.36328125" style="2" customWidth="1"/>
    <col min="6" max="6" width="15.36328125" style="2" customWidth="1"/>
    <col min="7" max="7" width="18.36328125" style="2" customWidth="1"/>
    <col min="8" max="8" width="13.453125" style="2" customWidth="1"/>
    <col min="9" max="9" width="18.6328125" style="2" customWidth="1"/>
    <col min="10" max="10" width="13.54296875" style="2" customWidth="1"/>
    <col min="11" max="11" width="16.54296875" style="2" customWidth="1"/>
    <col min="12" max="12" width="12.6328125" style="2" customWidth="1"/>
    <col min="13" max="13" width="16.36328125" style="2" customWidth="1"/>
    <col min="14" max="14" width="11.6328125" style="2" customWidth="1"/>
    <col min="15" max="15" width="15.6328125" style="2" customWidth="1"/>
    <col min="16" max="16" width="11.453125" style="2" customWidth="1"/>
    <col min="17" max="17" width="19.453125" style="2" customWidth="1"/>
    <col min="18" max="18" width="12.36328125" style="2" customWidth="1"/>
    <col min="19" max="19" width="15.453125" style="2" customWidth="1"/>
    <col min="20" max="20" width="12.54296875" style="2" customWidth="1"/>
    <col min="21" max="21" width="13" style="2" customWidth="1"/>
    <col min="22" max="22" width="18" style="2" customWidth="1"/>
    <col min="23" max="23" width="9.36328125" style="2" customWidth="1"/>
    <col min="24" max="24" width="19.54296875" style="2" customWidth="1"/>
    <col min="25" max="25" width="12" style="2" customWidth="1"/>
    <col min="26" max="26" width="17.453125" style="2" customWidth="1"/>
    <col min="27" max="27" width="11.6328125" style="2" customWidth="1"/>
    <col min="28" max="28" width="14.6328125" style="2" customWidth="1"/>
    <col min="29" max="29" width="9.36328125" style="2" customWidth="1"/>
    <col min="30" max="30" width="18.36328125" style="2" customWidth="1"/>
    <col min="31" max="31" width="9" style="2" customWidth="1"/>
    <col min="32" max="32" width="20" style="2" customWidth="1"/>
    <col min="33" max="33" width="12.6328125" style="2" customWidth="1"/>
    <col min="34" max="34" width="15.54296875" style="2" customWidth="1"/>
    <col min="35" max="35" width="9.36328125" style="2" customWidth="1"/>
    <col min="36" max="16384" width="9.36328125" style="2"/>
  </cols>
  <sheetData>
    <row r="1" spans="2:34" s="15" customFormat="1" ht="18" customHeight="1" x14ac:dyDescent="0.35"/>
    <row r="2" spans="2:34" ht="19.5" customHeight="1" x14ac:dyDescent="0.3">
      <c r="B2" s="3" t="s">
        <v>0</v>
      </c>
      <c r="C2" s="22" t="s">
        <v>398</v>
      </c>
    </row>
    <row r="3" spans="2:34" ht="12.75" customHeight="1" x14ac:dyDescent="0.3">
      <c r="B3" s="3" t="s">
        <v>4</v>
      </c>
      <c r="C3" s="12" t="s">
        <v>434</v>
      </c>
    </row>
    <row r="4" spans="2:34" ht="12.75" customHeight="1" x14ac:dyDescent="0.3">
      <c r="B4" s="3"/>
      <c r="C4" s="12"/>
    </row>
    <row r="5" spans="2:34" ht="15" x14ac:dyDescent="0.3">
      <c r="B5" s="3" t="s">
        <v>1</v>
      </c>
      <c r="C5" s="46" t="str">
        <f>'System &amp; Provider Summary - T1'!$C$5</f>
        <v>September 2024</v>
      </c>
    </row>
    <row r="6" spans="2:34" x14ac:dyDescent="0.3">
      <c r="B6" s="3" t="s">
        <v>2</v>
      </c>
      <c r="C6" s="2" t="s">
        <v>399</v>
      </c>
    </row>
    <row r="7" spans="2:34" ht="12.75" customHeight="1" x14ac:dyDescent="0.3">
      <c r="B7" s="3" t="s">
        <v>6</v>
      </c>
      <c r="C7" s="2" t="s">
        <v>424</v>
      </c>
    </row>
    <row r="8" spans="2:34" ht="12.75" customHeight="1" x14ac:dyDescent="0.3">
      <c r="B8" s="3" t="s">
        <v>3</v>
      </c>
      <c r="C8" s="2" t="str">
        <f>'System &amp; Provider Summary - T1'!C8</f>
        <v>14th November 2024</v>
      </c>
    </row>
    <row r="9" spans="2:34" ht="12.75" customHeight="1" x14ac:dyDescent="0.3">
      <c r="B9" s="3" t="s">
        <v>5</v>
      </c>
      <c r="C9" s="8" t="s">
        <v>403</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england.nhsdata@nhs.net</v>
      </c>
    </row>
    <row r="12" spans="2:34" x14ac:dyDescent="0.3">
      <c r="B12" s="3"/>
    </row>
    <row r="13" spans="2:34" ht="15" x14ac:dyDescent="0.3">
      <c r="B13" s="5" t="s">
        <v>411</v>
      </c>
    </row>
    <row r="14" spans="2:34" ht="15" x14ac:dyDescent="0.3">
      <c r="B14" s="5"/>
      <c r="C14" s="5"/>
    </row>
    <row r="15" spans="2:34" ht="15" x14ac:dyDescent="0.3">
      <c r="B15" s="5"/>
      <c r="C15" s="9"/>
      <c r="E15" s="67" t="s">
        <v>396</v>
      </c>
      <c r="F15" s="68"/>
      <c r="G15" s="68"/>
      <c r="H15" s="68"/>
      <c r="I15" s="68"/>
      <c r="J15" s="68"/>
      <c r="K15" s="68"/>
      <c r="L15" s="68"/>
      <c r="M15" s="68"/>
      <c r="N15" s="68"/>
      <c r="O15" s="68"/>
      <c r="P15" s="68"/>
      <c r="Q15" s="68"/>
      <c r="R15" s="68"/>
      <c r="S15" s="69"/>
      <c r="T15" s="67" t="s">
        <v>395</v>
      </c>
      <c r="U15" s="68"/>
      <c r="V15" s="68"/>
      <c r="W15" s="68"/>
      <c r="X15" s="68"/>
      <c r="Y15" s="68"/>
      <c r="Z15" s="68"/>
      <c r="AA15" s="68"/>
      <c r="AB15" s="68"/>
      <c r="AC15" s="68"/>
      <c r="AD15" s="68"/>
      <c r="AE15" s="68"/>
      <c r="AF15" s="68"/>
      <c r="AG15" s="68"/>
      <c r="AH15" s="69"/>
    </row>
    <row r="16" spans="2:34" s="12" customFormat="1" ht="40.5" x14ac:dyDescent="0.25">
      <c r="B16" s="48" t="s">
        <v>242</v>
      </c>
      <c r="C16" s="11" t="s">
        <v>251</v>
      </c>
      <c r="D16" s="10" t="s">
        <v>252</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347</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347</v>
      </c>
    </row>
    <row r="17" spans="2:34" x14ac:dyDescent="0.3">
      <c r="B17" s="50" t="s">
        <v>7</v>
      </c>
      <c r="C17" s="1" t="s">
        <v>7</v>
      </c>
      <c r="D17" s="13" t="s">
        <v>10</v>
      </c>
      <c r="E17" s="26">
        <v>8.0770189648474863E-2</v>
      </c>
      <c r="F17" s="26">
        <v>0.11536610678525253</v>
      </c>
      <c r="G17" s="26">
        <v>7.2647367475083633E-3</v>
      </c>
      <c r="H17" s="26">
        <v>3.7923897099323388E-2</v>
      </c>
      <c r="I17" s="26">
        <v>0.12070015132452443</v>
      </c>
      <c r="J17" s="26">
        <v>8.6614447143677123E-2</v>
      </c>
      <c r="K17" s="26">
        <v>3.4219055294329101E-2</v>
      </c>
      <c r="L17" s="26">
        <v>3.7720971491851087E-2</v>
      </c>
      <c r="M17" s="26">
        <v>7.6346411405578712E-2</v>
      </c>
      <c r="N17" s="26">
        <v>1.5248409932918592E-2</v>
      </c>
      <c r="O17" s="26">
        <v>2.2472561558932496E-2</v>
      </c>
      <c r="P17" s="26">
        <v>5.6401723128301162E-2</v>
      </c>
      <c r="Q17" s="26">
        <v>0.24456014425111755</v>
      </c>
      <c r="R17" s="26">
        <v>6.4391194188210599E-2</v>
      </c>
      <c r="S17" s="25">
        <v>862383</v>
      </c>
      <c r="T17" s="26">
        <v>0.13491923985859652</v>
      </c>
      <c r="U17" s="26">
        <v>0.14316126638151599</v>
      </c>
      <c r="V17" s="26">
        <v>5.3514579793363408E-3</v>
      </c>
      <c r="W17" s="26">
        <v>5.7616062186285422E-3</v>
      </c>
      <c r="X17" s="26">
        <v>0.15814144254995019</v>
      </c>
      <c r="Y17" s="26">
        <v>0.11950938458233237</v>
      </c>
      <c r="Z17" s="26">
        <v>4.0526552215777036E-2</v>
      </c>
      <c r="AA17" s="26">
        <v>2.456983262045663E-2</v>
      </c>
      <c r="AB17" s="26">
        <v>0.10427530712290775</v>
      </c>
      <c r="AC17" s="26">
        <v>1.5917657858244956E-2</v>
      </c>
      <c r="AD17" s="26">
        <v>1.8339485556922715E-2</v>
      </c>
      <c r="AE17" s="26">
        <v>3.1874377453565361E-2</v>
      </c>
      <c r="AF17" s="26">
        <v>0.12267338528544364</v>
      </c>
      <c r="AG17" s="26">
        <v>7.4979004316321943E-2</v>
      </c>
      <c r="AH17" s="25">
        <v>256007</v>
      </c>
    </row>
    <row r="18" spans="2:34" ht="6" customHeight="1" x14ac:dyDescent="0.3">
      <c r="D18" s="4"/>
    </row>
    <row r="19" spans="2:34" x14ac:dyDescent="0.3">
      <c r="B19" s="33" t="s">
        <v>253</v>
      </c>
      <c r="C19" s="18" t="s">
        <v>254</v>
      </c>
      <c r="D19" s="18" t="s">
        <v>368</v>
      </c>
      <c r="E19" s="23" t="s">
        <v>574</v>
      </c>
      <c r="F19" s="23" t="s">
        <v>574</v>
      </c>
      <c r="G19" s="23" t="s">
        <v>574</v>
      </c>
      <c r="H19" s="23" t="s">
        <v>574</v>
      </c>
      <c r="I19" s="23" t="s">
        <v>574</v>
      </c>
      <c r="J19" s="23" t="s">
        <v>574</v>
      </c>
      <c r="K19" s="23" t="s">
        <v>574</v>
      </c>
      <c r="L19" s="23" t="s">
        <v>574</v>
      </c>
      <c r="M19" s="23" t="s">
        <v>574</v>
      </c>
      <c r="N19" s="23" t="s">
        <v>574</v>
      </c>
      <c r="O19" s="23" t="s">
        <v>574</v>
      </c>
      <c r="P19" s="23" t="s">
        <v>574</v>
      </c>
      <c r="Q19" s="23" t="s">
        <v>574</v>
      </c>
      <c r="R19" s="23" t="s">
        <v>574</v>
      </c>
      <c r="S19" s="24" t="s">
        <v>574</v>
      </c>
      <c r="T19" s="23" t="s">
        <v>574</v>
      </c>
      <c r="U19" s="23" t="s">
        <v>574</v>
      </c>
      <c r="V19" s="23" t="s">
        <v>574</v>
      </c>
      <c r="W19" s="23" t="s">
        <v>574</v>
      </c>
      <c r="X19" s="23" t="s">
        <v>574</v>
      </c>
      <c r="Y19" s="23" t="s">
        <v>574</v>
      </c>
      <c r="Z19" s="23" t="s">
        <v>574</v>
      </c>
      <c r="AA19" s="23" t="s">
        <v>574</v>
      </c>
      <c r="AB19" s="23" t="s">
        <v>574</v>
      </c>
      <c r="AC19" s="23" t="s">
        <v>574</v>
      </c>
      <c r="AD19" s="23" t="s">
        <v>574</v>
      </c>
      <c r="AE19" s="23" t="s">
        <v>574</v>
      </c>
      <c r="AF19" s="23" t="s">
        <v>574</v>
      </c>
      <c r="AG19" s="23" t="s">
        <v>574</v>
      </c>
      <c r="AH19" s="24" t="s">
        <v>574</v>
      </c>
    </row>
    <row r="20" spans="2:34" x14ac:dyDescent="0.3">
      <c r="B20" s="33" t="s">
        <v>253</v>
      </c>
      <c r="C20" s="18" t="s">
        <v>255</v>
      </c>
      <c r="D20" s="18" t="s">
        <v>369</v>
      </c>
      <c r="E20" s="23">
        <v>7.5007979572294922E-2</v>
      </c>
      <c r="F20" s="23">
        <v>9.0328758378550908E-2</v>
      </c>
      <c r="G20" s="23">
        <v>3.830194701563996E-3</v>
      </c>
      <c r="H20" s="23">
        <v>1.4682413022661985E-2</v>
      </c>
      <c r="I20" s="23">
        <v>0.11618257261410789</v>
      </c>
      <c r="J20" s="23">
        <v>7.2454516437918934E-2</v>
      </c>
      <c r="K20" s="23">
        <v>2.8407277369932971E-2</v>
      </c>
      <c r="L20" s="23">
        <v>4.5962336418767957E-2</v>
      </c>
      <c r="M20" s="23">
        <v>8.3945100542610909E-2</v>
      </c>
      <c r="N20" s="23">
        <v>1.5959144589849983E-2</v>
      </c>
      <c r="O20" s="23">
        <v>2.3619533992977976E-2</v>
      </c>
      <c r="P20" s="23">
        <v>5.2665177146504948E-2</v>
      </c>
      <c r="Q20" s="23">
        <v>0.24449409511650175</v>
      </c>
      <c r="R20" s="23">
        <v>0.13246090009575487</v>
      </c>
      <c r="S20" s="24">
        <v>15665</v>
      </c>
      <c r="T20" s="23">
        <v>0.13698630136986301</v>
      </c>
      <c r="U20" s="23">
        <v>0.12557077625570776</v>
      </c>
      <c r="V20" s="23">
        <v>2.2831050228310501E-3</v>
      </c>
      <c r="W20" s="23">
        <v>5.7077625570776253E-3</v>
      </c>
      <c r="X20" s="23">
        <v>0.18835616438356165</v>
      </c>
      <c r="Y20" s="23">
        <v>0.11643835616438356</v>
      </c>
      <c r="Z20" s="23">
        <v>4.1095890410958902E-2</v>
      </c>
      <c r="AA20" s="23">
        <v>3.4246575342465752E-2</v>
      </c>
      <c r="AB20" s="23">
        <v>0.12785388127853881</v>
      </c>
      <c r="AC20" s="23">
        <v>2.0547945205479451E-2</v>
      </c>
      <c r="AD20" s="23">
        <v>2.0547945205479451E-2</v>
      </c>
      <c r="AE20" s="23">
        <v>3.5388127853881277E-2</v>
      </c>
      <c r="AF20" s="23">
        <v>7.7625570776255703E-2</v>
      </c>
      <c r="AG20" s="23">
        <v>6.5068493150684928E-2</v>
      </c>
      <c r="AH20" s="24">
        <v>4380</v>
      </c>
    </row>
    <row r="21" spans="2:34" x14ac:dyDescent="0.3">
      <c r="B21" s="33" t="s">
        <v>253</v>
      </c>
      <c r="C21" s="18" t="s">
        <v>256</v>
      </c>
      <c r="D21" s="18" t="s">
        <v>370</v>
      </c>
      <c r="E21" s="23">
        <v>6.49867374005305E-2</v>
      </c>
      <c r="F21" s="23">
        <v>9.4164456233421748E-2</v>
      </c>
      <c r="G21" s="23">
        <v>5.9681697612732091E-3</v>
      </c>
      <c r="H21" s="23">
        <v>2.4535809018567639E-2</v>
      </c>
      <c r="I21" s="23">
        <v>0.11273209549071618</v>
      </c>
      <c r="J21" s="23">
        <v>4.5092838196286469E-2</v>
      </c>
      <c r="K21" s="23">
        <v>3.6472148541114059E-2</v>
      </c>
      <c r="L21" s="23">
        <v>3.1830238726790451E-2</v>
      </c>
      <c r="M21" s="23">
        <v>5.7692307692307696E-2</v>
      </c>
      <c r="N21" s="23">
        <v>1.4588859416445624E-2</v>
      </c>
      <c r="O21" s="23">
        <v>1.9230769230769232E-2</v>
      </c>
      <c r="P21" s="23">
        <v>6.49867374005305E-2</v>
      </c>
      <c r="Q21" s="23">
        <v>0.30106100795755969</v>
      </c>
      <c r="R21" s="23">
        <v>0.12665782493368699</v>
      </c>
      <c r="S21" s="24">
        <v>7540</v>
      </c>
      <c r="T21" s="23">
        <v>0.12796208530805686</v>
      </c>
      <c r="U21" s="23">
        <v>0.13981042654028436</v>
      </c>
      <c r="V21" s="23">
        <v>4.7393364928909956E-3</v>
      </c>
      <c r="W21" s="23">
        <v>4.7393364928909956E-3</v>
      </c>
      <c r="X21" s="23">
        <v>0.16824644549763032</v>
      </c>
      <c r="Y21" s="23">
        <v>7.1090047393364927E-2</v>
      </c>
      <c r="Z21" s="23">
        <v>4.2654028436018961E-2</v>
      </c>
      <c r="AA21" s="23">
        <v>1.6587677725118485E-2</v>
      </c>
      <c r="AB21" s="23">
        <v>9.004739336492891E-2</v>
      </c>
      <c r="AC21" s="23">
        <v>3.5545023696682464E-2</v>
      </c>
      <c r="AD21" s="23">
        <v>1.6587677725118485E-2</v>
      </c>
      <c r="AE21" s="23">
        <v>3.0805687203791468E-2</v>
      </c>
      <c r="AF21" s="23">
        <v>8.2938388625592413E-2</v>
      </c>
      <c r="AG21" s="23">
        <v>0.16587677725118483</v>
      </c>
      <c r="AH21" s="24">
        <v>2110</v>
      </c>
    </row>
    <row r="22" spans="2:34" x14ac:dyDescent="0.3">
      <c r="B22" s="33" t="s">
        <v>253</v>
      </c>
      <c r="C22" s="18" t="s">
        <v>257</v>
      </c>
      <c r="D22" s="18" t="s">
        <v>371</v>
      </c>
      <c r="E22" s="23">
        <v>9.0770983668818833E-2</v>
      </c>
      <c r="F22" s="23">
        <v>0.10843144701860995</v>
      </c>
      <c r="G22" s="23">
        <v>3.6080516521078618E-3</v>
      </c>
      <c r="H22" s="23">
        <v>1.5571591340676035E-2</v>
      </c>
      <c r="I22" s="23">
        <v>0.14033421952145841</v>
      </c>
      <c r="J22" s="23">
        <v>9.0391188758070645E-2</v>
      </c>
      <c r="K22" s="23">
        <v>4.4436004557538926E-2</v>
      </c>
      <c r="L22" s="23">
        <v>4.1017850360805165E-2</v>
      </c>
      <c r="M22" s="23">
        <v>8.279529054310672E-2</v>
      </c>
      <c r="N22" s="23">
        <v>1.6710976072920623E-2</v>
      </c>
      <c r="O22" s="23">
        <v>2.6205848841625523E-2</v>
      </c>
      <c r="P22" s="23">
        <v>5.9817698442840864E-2</v>
      </c>
      <c r="Q22" s="23">
        <v>0.20508925180402582</v>
      </c>
      <c r="R22" s="23">
        <v>7.4819597417394607E-2</v>
      </c>
      <c r="S22" s="24">
        <v>26330</v>
      </c>
      <c r="T22" s="23">
        <v>0.12396265560165975</v>
      </c>
      <c r="U22" s="23">
        <v>0.12707468879668049</v>
      </c>
      <c r="V22" s="23">
        <v>1.5560165975103733E-3</v>
      </c>
      <c r="W22" s="23">
        <v>5.705394190871369E-3</v>
      </c>
      <c r="X22" s="23">
        <v>0.16804979253112035</v>
      </c>
      <c r="Y22" s="23">
        <v>0.11618257261410789</v>
      </c>
      <c r="Z22" s="23">
        <v>4.9273858921161824E-2</v>
      </c>
      <c r="AA22" s="23">
        <v>2.3858921161825725E-2</v>
      </c>
      <c r="AB22" s="23">
        <v>0.10321576763485477</v>
      </c>
      <c r="AC22" s="23">
        <v>1.4522821576763486E-2</v>
      </c>
      <c r="AD22" s="23">
        <v>1.8672199170124481E-2</v>
      </c>
      <c r="AE22" s="23">
        <v>3.5788381742738587E-2</v>
      </c>
      <c r="AF22" s="23">
        <v>0.12914937759336101</v>
      </c>
      <c r="AG22" s="23">
        <v>8.3506224066390036E-2</v>
      </c>
      <c r="AH22" s="24">
        <v>9640</v>
      </c>
    </row>
    <row r="23" spans="2:34" x14ac:dyDescent="0.3">
      <c r="B23" s="33" t="s">
        <v>253</v>
      </c>
      <c r="C23" s="18" t="s">
        <v>258</v>
      </c>
      <c r="D23" s="18" t="s">
        <v>372</v>
      </c>
      <c r="E23" s="23">
        <v>7.3513513513513512E-2</v>
      </c>
      <c r="F23" s="23">
        <v>0.10306306306306307</v>
      </c>
      <c r="G23" s="23">
        <v>4.6846846846846845E-3</v>
      </c>
      <c r="H23" s="23">
        <v>1.8378378378378378E-2</v>
      </c>
      <c r="I23" s="23">
        <v>0.12288288288288288</v>
      </c>
      <c r="J23" s="23">
        <v>7.3513513513513512E-2</v>
      </c>
      <c r="K23" s="23">
        <v>4.5405405405405407E-2</v>
      </c>
      <c r="L23" s="23">
        <v>3.3153153153153155E-2</v>
      </c>
      <c r="M23" s="23">
        <v>7.2432432432432428E-2</v>
      </c>
      <c r="N23" s="23">
        <v>1.4774774774774775E-2</v>
      </c>
      <c r="O23" s="23">
        <v>1.9819819819819819E-2</v>
      </c>
      <c r="P23" s="23">
        <v>6.3063063063063057E-2</v>
      </c>
      <c r="Q23" s="23">
        <v>0.29405405405405405</v>
      </c>
      <c r="R23" s="23">
        <v>6.126126126126126E-2</v>
      </c>
      <c r="S23" s="24">
        <v>13875</v>
      </c>
      <c r="T23" s="23">
        <v>0.14134742404227213</v>
      </c>
      <c r="U23" s="23">
        <v>0.15587846763540292</v>
      </c>
      <c r="V23" s="23">
        <v>1.321003963011889E-3</v>
      </c>
      <c r="W23" s="23">
        <v>2.6420079260237781E-3</v>
      </c>
      <c r="X23" s="23">
        <v>0.17040951122853368</v>
      </c>
      <c r="Y23" s="23">
        <v>0.12285336856010567</v>
      </c>
      <c r="Z23" s="23">
        <v>4.3593130779392336E-2</v>
      </c>
      <c r="AA23" s="23">
        <v>1.5852047556142668E-2</v>
      </c>
      <c r="AB23" s="23">
        <v>0.10700132100396301</v>
      </c>
      <c r="AC23" s="23">
        <v>1.9815059445178335E-2</v>
      </c>
      <c r="AD23" s="23">
        <v>1.8494055482166448E-2</v>
      </c>
      <c r="AE23" s="23">
        <v>1.9815059445178335E-2</v>
      </c>
      <c r="AF23" s="23">
        <v>0.10964332892998679</v>
      </c>
      <c r="AG23" s="23">
        <v>7.0013210039630125E-2</v>
      </c>
      <c r="AH23" s="24">
        <v>3785</v>
      </c>
    </row>
    <row r="24" spans="2:34" x14ac:dyDescent="0.3">
      <c r="B24" s="33" t="s">
        <v>253</v>
      </c>
      <c r="C24" s="18" t="s">
        <v>259</v>
      </c>
      <c r="D24" s="18" t="s">
        <v>373</v>
      </c>
      <c r="E24" s="23">
        <v>6.5845570819516822E-2</v>
      </c>
      <c r="F24" s="23">
        <v>0.10800568450971104</v>
      </c>
      <c r="G24" s="23">
        <v>3.3159639981051635E-3</v>
      </c>
      <c r="H24" s="23">
        <v>2.1790620558976789E-2</v>
      </c>
      <c r="I24" s="23">
        <v>0.11795357650402653</v>
      </c>
      <c r="J24" s="23">
        <v>0.13405968735196588</v>
      </c>
      <c r="K24" s="23">
        <v>2.8422548555187114E-2</v>
      </c>
      <c r="L24" s="23">
        <v>3.7896731406916156E-2</v>
      </c>
      <c r="M24" s="23">
        <v>5.7792515395547132E-2</v>
      </c>
      <c r="N24" s="23">
        <v>9.4741828517290391E-3</v>
      </c>
      <c r="O24" s="23">
        <v>2.3211747986736146E-2</v>
      </c>
      <c r="P24" s="23">
        <v>4.973945997157745E-2</v>
      </c>
      <c r="Q24" s="23">
        <v>0.29227854097584083</v>
      </c>
      <c r="R24" s="23">
        <v>5.0213169114163902E-2</v>
      </c>
      <c r="S24" s="24">
        <v>10555</v>
      </c>
      <c r="T24" s="23">
        <v>9.7496706192358368E-2</v>
      </c>
      <c r="U24" s="23">
        <v>0.15678524374176547</v>
      </c>
      <c r="V24" s="23">
        <v>0</v>
      </c>
      <c r="W24" s="23">
        <v>6.587615283267457E-3</v>
      </c>
      <c r="X24" s="23">
        <v>0.1541501976284585</v>
      </c>
      <c r="Y24" s="23">
        <v>0.21870882740447958</v>
      </c>
      <c r="Z24" s="23">
        <v>3.2938076416337288E-2</v>
      </c>
      <c r="AA24" s="23">
        <v>2.3715415019762844E-2</v>
      </c>
      <c r="AB24" s="23">
        <v>8.4321475625823455E-2</v>
      </c>
      <c r="AC24" s="23">
        <v>6.587615283267457E-3</v>
      </c>
      <c r="AD24" s="23">
        <v>1.7127799736495388E-2</v>
      </c>
      <c r="AE24" s="23">
        <v>3.5573122529644272E-2</v>
      </c>
      <c r="AF24" s="23">
        <v>8.0368906455862976E-2</v>
      </c>
      <c r="AG24" s="23">
        <v>8.6956521739130432E-2</v>
      </c>
      <c r="AH24" s="24">
        <v>3795</v>
      </c>
    </row>
    <row r="25" spans="2:34" x14ac:dyDescent="0.3">
      <c r="B25" s="33" t="s">
        <v>243</v>
      </c>
      <c r="C25" s="18" t="s">
        <v>260</v>
      </c>
      <c r="D25" s="18" t="s">
        <v>350</v>
      </c>
      <c r="E25" s="23">
        <v>7.8839815425181273E-2</v>
      </c>
      <c r="F25" s="23">
        <v>0.12946605141727094</v>
      </c>
      <c r="G25" s="23">
        <v>3.2959789057350032E-3</v>
      </c>
      <c r="H25" s="23">
        <v>1.5161502966381015E-2</v>
      </c>
      <c r="I25" s="23">
        <v>0.14436387607119314</v>
      </c>
      <c r="J25" s="23">
        <v>0.11535926170072512</v>
      </c>
      <c r="K25" s="23">
        <v>3.6123928806855637E-2</v>
      </c>
      <c r="L25" s="23">
        <v>3.5464733025708635E-2</v>
      </c>
      <c r="M25" s="23">
        <v>8.4245220830586678E-2</v>
      </c>
      <c r="N25" s="23">
        <v>1.8325642715886617E-2</v>
      </c>
      <c r="O25" s="23">
        <v>2.3731048121292023E-2</v>
      </c>
      <c r="P25" s="23">
        <v>4.205669083717864E-2</v>
      </c>
      <c r="Q25" s="23">
        <v>0.15293342122610415</v>
      </c>
      <c r="R25" s="23">
        <v>0.12076466710613053</v>
      </c>
      <c r="S25" s="24">
        <v>37925</v>
      </c>
      <c r="T25" s="23">
        <v>0.11815301041195111</v>
      </c>
      <c r="U25" s="23">
        <v>0.10321412403802625</v>
      </c>
      <c r="V25" s="23">
        <v>9.0538705296514259E-4</v>
      </c>
      <c r="W25" s="23">
        <v>3.6215482118605704E-3</v>
      </c>
      <c r="X25" s="23">
        <v>0.17655047532820281</v>
      </c>
      <c r="Y25" s="23">
        <v>0.14486192847442281</v>
      </c>
      <c r="Z25" s="23">
        <v>3.7573562698053418E-2</v>
      </c>
      <c r="AA25" s="23">
        <v>2.5803531009506563E-2</v>
      </c>
      <c r="AB25" s="23">
        <v>8.7369850611136265E-2</v>
      </c>
      <c r="AC25" s="23">
        <v>1.4938886373924853E-2</v>
      </c>
      <c r="AD25" s="23">
        <v>1.3128112267994568E-2</v>
      </c>
      <c r="AE25" s="23">
        <v>3.2593933906745136E-2</v>
      </c>
      <c r="AF25" s="23">
        <v>9.6423721140787691E-2</v>
      </c>
      <c r="AG25" s="23">
        <v>0.14440923494794025</v>
      </c>
      <c r="AH25" s="24">
        <v>11045</v>
      </c>
    </row>
    <row r="26" spans="2:34" x14ac:dyDescent="0.3">
      <c r="B26" s="33" t="s">
        <v>243</v>
      </c>
      <c r="C26" s="18" t="s">
        <v>261</v>
      </c>
      <c r="D26" s="18" t="s">
        <v>351</v>
      </c>
      <c r="E26" s="23">
        <v>7.7380952380952384E-2</v>
      </c>
      <c r="F26" s="23">
        <v>9.1468253968253962E-2</v>
      </c>
      <c r="G26" s="23">
        <v>2.7777777777777779E-3</v>
      </c>
      <c r="H26" s="23">
        <v>3.8690476190476192E-2</v>
      </c>
      <c r="I26" s="23">
        <v>0.15615079365079365</v>
      </c>
      <c r="J26" s="23">
        <v>9.6428571428571433E-2</v>
      </c>
      <c r="K26" s="23">
        <v>3.7896825396825394E-2</v>
      </c>
      <c r="L26" s="23">
        <v>4.0079365079365083E-2</v>
      </c>
      <c r="M26" s="23">
        <v>7.1428571428571425E-2</v>
      </c>
      <c r="N26" s="23">
        <v>7.4999999999999997E-2</v>
      </c>
      <c r="O26" s="23">
        <v>2.3809523809523808E-2</v>
      </c>
      <c r="P26" s="23">
        <v>5.0793650793650794E-2</v>
      </c>
      <c r="Q26" s="23">
        <v>0.16349206349206349</v>
      </c>
      <c r="R26" s="23">
        <v>7.4603174603174602E-2</v>
      </c>
      <c r="S26" s="24">
        <v>25200</v>
      </c>
      <c r="T26" s="23">
        <v>0.11720831113478956</v>
      </c>
      <c r="U26" s="23">
        <v>0.11720831113478956</v>
      </c>
      <c r="V26" s="23">
        <v>1.5982951518380393E-3</v>
      </c>
      <c r="W26" s="23">
        <v>3.7293553542887587E-3</v>
      </c>
      <c r="X26" s="23">
        <v>0.20031965903036761</v>
      </c>
      <c r="Y26" s="23">
        <v>0.10495471497069792</v>
      </c>
      <c r="Z26" s="23">
        <v>5.3276505061267979E-2</v>
      </c>
      <c r="AA26" s="23">
        <v>2.1310602024507193E-2</v>
      </c>
      <c r="AB26" s="23">
        <v>0.1054874800213106</v>
      </c>
      <c r="AC26" s="23">
        <v>2.0777836973894511E-2</v>
      </c>
      <c r="AD26" s="23">
        <v>1.2253596164091636E-2</v>
      </c>
      <c r="AE26" s="23">
        <v>3.5695258391049547E-2</v>
      </c>
      <c r="AF26" s="23">
        <v>9.9627064464571119E-2</v>
      </c>
      <c r="AG26" s="23">
        <v>0.1054874800213106</v>
      </c>
      <c r="AH26" s="24">
        <v>9385</v>
      </c>
    </row>
    <row r="27" spans="2:34" x14ac:dyDescent="0.3">
      <c r="B27" s="33" t="s">
        <v>243</v>
      </c>
      <c r="C27" s="18" t="s">
        <v>262</v>
      </c>
      <c r="D27" s="18" t="s">
        <v>352</v>
      </c>
      <c r="E27" s="23">
        <v>7.411741759313438E-2</v>
      </c>
      <c r="F27" s="23">
        <v>0.12229373902867174</v>
      </c>
      <c r="G27" s="23">
        <v>1.7554125219426564E-3</v>
      </c>
      <c r="H27" s="23">
        <v>2.730641700799688E-2</v>
      </c>
      <c r="I27" s="23">
        <v>0.15057538521552566</v>
      </c>
      <c r="J27" s="23">
        <v>0.136337039204213</v>
      </c>
      <c r="K27" s="23">
        <v>4.8566413107080167E-2</v>
      </c>
      <c r="L27" s="23">
        <v>3.8033937975424224E-2</v>
      </c>
      <c r="M27" s="23">
        <v>6.9826409206163453E-2</v>
      </c>
      <c r="N27" s="23">
        <v>2.8671737858396724E-2</v>
      </c>
      <c r="O27" s="23">
        <v>2.1259996099083283E-2</v>
      </c>
      <c r="P27" s="23">
        <v>5.4027696508679543E-2</v>
      </c>
      <c r="Q27" s="23">
        <v>0.13185098498147066</v>
      </c>
      <c r="R27" s="23">
        <v>9.5377413692217666E-2</v>
      </c>
      <c r="S27" s="24">
        <v>25635</v>
      </c>
      <c r="T27" s="23">
        <v>8.8868101028999058E-2</v>
      </c>
      <c r="U27" s="23">
        <v>0.16370439663236669</v>
      </c>
      <c r="V27" s="23">
        <v>9.3545369504209543E-4</v>
      </c>
      <c r="W27" s="23">
        <v>3.7418147801683817E-3</v>
      </c>
      <c r="X27" s="23">
        <v>0.17867165575304023</v>
      </c>
      <c r="Y27" s="23">
        <v>0.1244153414405987</v>
      </c>
      <c r="Z27" s="23">
        <v>6.17399438727783E-2</v>
      </c>
      <c r="AA27" s="23">
        <v>4.0224508886810104E-2</v>
      </c>
      <c r="AB27" s="23">
        <v>7.6707202993451823E-2</v>
      </c>
      <c r="AC27" s="23">
        <v>1.1225444340505144E-2</v>
      </c>
      <c r="AD27" s="23">
        <v>1.4031805425631431E-2</v>
      </c>
      <c r="AE27" s="23">
        <v>4.0224508886810104E-2</v>
      </c>
      <c r="AF27" s="23">
        <v>6.9223573433115054E-2</v>
      </c>
      <c r="AG27" s="23">
        <v>0.12722170252572498</v>
      </c>
      <c r="AH27" s="24">
        <v>5345</v>
      </c>
    </row>
    <row r="28" spans="2:34" x14ac:dyDescent="0.3">
      <c r="B28" s="33" t="s">
        <v>243</v>
      </c>
      <c r="C28" s="18" t="s">
        <v>263</v>
      </c>
      <c r="D28" s="18" t="s">
        <v>353</v>
      </c>
      <c r="E28" s="23">
        <v>8.8958009331259719E-2</v>
      </c>
      <c r="F28" s="23">
        <v>0.12006220839813375</v>
      </c>
      <c r="G28" s="23">
        <v>2.6438569206842922E-3</v>
      </c>
      <c r="H28" s="23">
        <v>0.11399688958009331</v>
      </c>
      <c r="I28" s="23">
        <v>0.13265940902021772</v>
      </c>
      <c r="J28" s="23">
        <v>8.7402799377916021E-2</v>
      </c>
      <c r="K28" s="23">
        <v>4.0435458786936239E-2</v>
      </c>
      <c r="L28" s="23">
        <v>2.9082426127527216E-2</v>
      </c>
      <c r="M28" s="23">
        <v>8.7091757387247282E-2</v>
      </c>
      <c r="N28" s="23">
        <v>2.208398133748056E-2</v>
      </c>
      <c r="O28" s="23">
        <v>3.1259720062208396E-2</v>
      </c>
      <c r="P28" s="23">
        <v>4.2457231726283046E-2</v>
      </c>
      <c r="Q28" s="23">
        <v>0.14650077760497668</v>
      </c>
      <c r="R28" s="23">
        <v>5.536547433903577E-2</v>
      </c>
      <c r="S28" s="24">
        <v>32150</v>
      </c>
      <c r="T28" s="23">
        <v>0.12260692464358453</v>
      </c>
      <c r="U28" s="23">
        <v>0.13319755600814664</v>
      </c>
      <c r="V28" s="23">
        <v>2.0366598778004071E-3</v>
      </c>
      <c r="W28" s="23">
        <v>8.1466395112016286E-3</v>
      </c>
      <c r="X28" s="23">
        <v>0.15356415478615071</v>
      </c>
      <c r="Y28" s="23">
        <v>0.10183299389002037</v>
      </c>
      <c r="Z28" s="23">
        <v>5.1731160896130349E-2</v>
      </c>
      <c r="AA28" s="23">
        <v>2.5254582484725049E-2</v>
      </c>
      <c r="AB28" s="23">
        <v>0.11160896130346232</v>
      </c>
      <c r="AC28" s="23">
        <v>2.1588594704684317E-2</v>
      </c>
      <c r="AD28" s="23">
        <v>2.4439918533604887E-2</v>
      </c>
      <c r="AE28" s="23">
        <v>4.0325865580448067E-2</v>
      </c>
      <c r="AF28" s="23">
        <v>0.15600814663951121</v>
      </c>
      <c r="AG28" s="23">
        <v>4.684317718940937E-2</v>
      </c>
      <c r="AH28" s="24">
        <v>12275</v>
      </c>
    </row>
    <row r="29" spans="2:34" x14ac:dyDescent="0.3">
      <c r="B29" s="33" t="s">
        <v>243</v>
      </c>
      <c r="C29" s="18" t="s">
        <v>264</v>
      </c>
      <c r="D29" s="18" t="s">
        <v>354</v>
      </c>
      <c r="E29" s="23">
        <v>7.5596816976127315E-2</v>
      </c>
      <c r="F29" s="23">
        <v>0.10477453580901856</v>
      </c>
      <c r="G29" s="23">
        <v>2.6525198938992041E-3</v>
      </c>
      <c r="H29" s="23">
        <v>1.3704686118479222E-2</v>
      </c>
      <c r="I29" s="23">
        <v>0.14898320070733864</v>
      </c>
      <c r="J29" s="23">
        <v>8.0017683465959333E-2</v>
      </c>
      <c r="K29" s="23">
        <v>3.757736516357206E-2</v>
      </c>
      <c r="L29" s="23">
        <v>4.6419098143236075E-2</v>
      </c>
      <c r="M29" s="23">
        <v>6.5870910698496904E-2</v>
      </c>
      <c r="N29" s="23">
        <v>1.3262599469496022E-2</v>
      </c>
      <c r="O29" s="23">
        <v>1.9893899204244031E-2</v>
      </c>
      <c r="P29" s="23">
        <v>4.6861184792219276E-2</v>
      </c>
      <c r="Q29" s="23">
        <v>0.20291777188328913</v>
      </c>
      <c r="R29" s="23">
        <v>0.14146772767462423</v>
      </c>
      <c r="S29" s="24">
        <v>11310</v>
      </c>
      <c r="T29" s="23">
        <v>0.15890410958904111</v>
      </c>
      <c r="U29" s="23">
        <v>7.6712328767123292E-2</v>
      </c>
      <c r="V29" s="23">
        <v>2.7397260273972603E-3</v>
      </c>
      <c r="W29" s="23">
        <v>5.4794520547945206E-3</v>
      </c>
      <c r="X29" s="23">
        <v>0.2</v>
      </c>
      <c r="Y29" s="23">
        <v>0.10410958904109589</v>
      </c>
      <c r="Z29" s="23">
        <v>3.5616438356164383E-2</v>
      </c>
      <c r="AA29" s="23">
        <v>2.4657534246575342E-2</v>
      </c>
      <c r="AB29" s="23">
        <v>7.9452054794520555E-2</v>
      </c>
      <c r="AC29" s="23">
        <v>1.3698630136986301E-2</v>
      </c>
      <c r="AD29" s="23">
        <v>2.1917808219178082E-2</v>
      </c>
      <c r="AE29" s="23">
        <v>1.0958904109589041E-2</v>
      </c>
      <c r="AF29" s="23">
        <v>8.7671232876712329E-2</v>
      </c>
      <c r="AG29" s="23">
        <v>0.17534246575342466</v>
      </c>
      <c r="AH29" s="24">
        <v>1825</v>
      </c>
    </row>
    <row r="30" spans="2:34" x14ac:dyDescent="0.3">
      <c r="B30" s="33" t="s">
        <v>265</v>
      </c>
      <c r="C30" s="18" t="s">
        <v>266</v>
      </c>
      <c r="D30" s="18" t="s">
        <v>374</v>
      </c>
      <c r="E30" s="23">
        <v>8.0752646021168176E-2</v>
      </c>
      <c r="F30" s="23">
        <v>0.11877695021560172</v>
      </c>
      <c r="G30" s="23">
        <v>3.9200313602508821E-3</v>
      </c>
      <c r="H30" s="23">
        <v>1.7248137985103881E-2</v>
      </c>
      <c r="I30" s="23">
        <v>0.10858486867894943</v>
      </c>
      <c r="J30" s="23">
        <v>8.6240689925519406E-2</v>
      </c>
      <c r="K30" s="23">
        <v>4.3120344962759703E-2</v>
      </c>
      <c r="L30" s="23">
        <v>4.1160329282634259E-2</v>
      </c>
      <c r="M30" s="23">
        <v>7.9576636613092902E-2</v>
      </c>
      <c r="N30" s="23">
        <v>1.1368090944727557E-2</v>
      </c>
      <c r="O30" s="23">
        <v>2.0776166209329674E-2</v>
      </c>
      <c r="P30" s="23">
        <v>5.0960407683261467E-2</v>
      </c>
      <c r="Q30" s="23">
        <v>0.29361034888279108</v>
      </c>
      <c r="R30" s="23">
        <v>4.3904351234809881E-2</v>
      </c>
      <c r="S30" s="24">
        <v>12755</v>
      </c>
      <c r="T30" s="23">
        <v>0.14507042253521127</v>
      </c>
      <c r="U30" s="23">
        <v>0.1647887323943662</v>
      </c>
      <c r="V30" s="23">
        <v>1.4084507042253522E-3</v>
      </c>
      <c r="W30" s="23">
        <v>4.2253521126760559E-3</v>
      </c>
      <c r="X30" s="23">
        <v>0.16056338028169015</v>
      </c>
      <c r="Y30" s="23">
        <v>0.12535211267605634</v>
      </c>
      <c r="Z30" s="23">
        <v>4.788732394366197E-2</v>
      </c>
      <c r="AA30" s="23">
        <v>2.6760563380281689E-2</v>
      </c>
      <c r="AB30" s="23">
        <v>0.11126760563380282</v>
      </c>
      <c r="AC30" s="23">
        <v>1.9718309859154931E-2</v>
      </c>
      <c r="AD30" s="23">
        <v>1.2676056338028169E-2</v>
      </c>
      <c r="AE30" s="23">
        <v>1.9718309859154931E-2</v>
      </c>
      <c r="AF30" s="23">
        <v>0.11408450704225352</v>
      </c>
      <c r="AG30" s="23">
        <v>4.647887323943662E-2</v>
      </c>
      <c r="AH30" s="24">
        <v>3550</v>
      </c>
    </row>
    <row r="31" spans="2:34" x14ac:dyDescent="0.3">
      <c r="B31" s="33" t="s">
        <v>265</v>
      </c>
      <c r="C31" s="18" t="s">
        <v>267</v>
      </c>
      <c r="D31" s="18" t="s">
        <v>375</v>
      </c>
      <c r="E31" s="23">
        <v>9.8797134747938914E-2</v>
      </c>
      <c r="F31" s="23">
        <v>0.11555615623732937</v>
      </c>
      <c r="G31" s="23">
        <v>5.2709825652115152E-3</v>
      </c>
      <c r="H31" s="23">
        <v>1.1217732125962969E-2</v>
      </c>
      <c r="I31" s="23">
        <v>0.11339370185160157</v>
      </c>
      <c r="J31" s="23">
        <v>9.5823759967563191E-2</v>
      </c>
      <c r="K31" s="23">
        <v>2.9598594404649278E-2</v>
      </c>
      <c r="L31" s="23">
        <v>4.9060683876199489E-2</v>
      </c>
      <c r="M31" s="23">
        <v>6.1765103392350321E-2</v>
      </c>
      <c r="N31" s="23">
        <v>1.3515339910798757E-2</v>
      </c>
      <c r="O31" s="23">
        <v>2.1489390458170023E-2</v>
      </c>
      <c r="P31" s="23">
        <v>7.3523449114745232E-2</v>
      </c>
      <c r="Q31" s="23">
        <v>0.28422759832409783</v>
      </c>
      <c r="R31" s="23">
        <v>2.6490066225165563E-2</v>
      </c>
      <c r="S31" s="24">
        <v>36995</v>
      </c>
      <c r="T31" s="23">
        <v>0.16359223300970874</v>
      </c>
      <c r="U31" s="23">
        <v>0.18300970873786407</v>
      </c>
      <c r="V31" s="23">
        <v>3.3980582524271844E-3</v>
      </c>
      <c r="W31" s="23">
        <v>5.3398058252427183E-3</v>
      </c>
      <c r="X31" s="23">
        <v>0.13349514563106796</v>
      </c>
      <c r="Y31" s="23">
        <v>0.12135922330097088</v>
      </c>
      <c r="Z31" s="23">
        <v>3.7864077669902914E-2</v>
      </c>
      <c r="AA31" s="23">
        <v>2.4271844660194174E-2</v>
      </c>
      <c r="AB31" s="23">
        <v>7.7184466019417475E-2</v>
      </c>
      <c r="AC31" s="23">
        <v>2.1844660194174758E-2</v>
      </c>
      <c r="AD31" s="23">
        <v>1.7961165048543688E-2</v>
      </c>
      <c r="AE31" s="23">
        <v>3.640776699029126E-2</v>
      </c>
      <c r="AF31" s="23">
        <v>0.14126213592233008</v>
      </c>
      <c r="AG31" s="23">
        <v>3.2524271844660196E-2</v>
      </c>
      <c r="AH31" s="24">
        <v>10300</v>
      </c>
    </row>
    <row r="32" spans="2:34" x14ac:dyDescent="0.3">
      <c r="B32" s="33" t="s">
        <v>265</v>
      </c>
      <c r="C32" s="18" t="s">
        <v>268</v>
      </c>
      <c r="D32" s="18" t="s">
        <v>376</v>
      </c>
      <c r="E32" s="23" t="s">
        <v>574</v>
      </c>
      <c r="F32" s="23" t="s">
        <v>574</v>
      </c>
      <c r="G32" s="23" t="s">
        <v>574</v>
      </c>
      <c r="H32" s="23" t="s">
        <v>574</v>
      </c>
      <c r="I32" s="23" t="s">
        <v>574</v>
      </c>
      <c r="J32" s="23" t="s">
        <v>574</v>
      </c>
      <c r="K32" s="23" t="s">
        <v>574</v>
      </c>
      <c r="L32" s="23" t="s">
        <v>574</v>
      </c>
      <c r="M32" s="23" t="s">
        <v>574</v>
      </c>
      <c r="N32" s="23" t="s">
        <v>574</v>
      </c>
      <c r="O32" s="23" t="s">
        <v>574</v>
      </c>
      <c r="P32" s="23" t="s">
        <v>574</v>
      </c>
      <c r="Q32" s="23" t="s">
        <v>574</v>
      </c>
      <c r="R32" s="23" t="s">
        <v>574</v>
      </c>
      <c r="S32" s="24" t="s">
        <v>574</v>
      </c>
      <c r="T32" s="23" t="s">
        <v>574</v>
      </c>
      <c r="U32" s="23" t="s">
        <v>574</v>
      </c>
      <c r="V32" s="23" t="s">
        <v>574</v>
      </c>
      <c r="W32" s="23" t="s">
        <v>574</v>
      </c>
      <c r="X32" s="23" t="s">
        <v>574</v>
      </c>
      <c r="Y32" s="23" t="s">
        <v>574</v>
      </c>
      <c r="Z32" s="23" t="s">
        <v>574</v>
      </c>
      <c r="AA32" s="23" t="s">
        <v>574</v>
      </c>
      <c r="AB32" s="23" t="s">
        <v>574</v>
      </c>
      <c r="AC32" s="23" t="s">
        <v>574</v>
      </c>
      <c r="AD32" s="23" t="s">
        <v>574</v>
      </c>
      <c r="AE32" s="23" t="s">
        <v>574</v>
      </c>
      <c r="AF32" s="23" t="s">
        <v>574</v>
      </c>
      <c r="AG32" s="23" t="s">
        <v>574</v>
      </c>
      <c r="AH32" s="24" t="s">
        <v>574</v>
      </c>
    </row>
    <row r="33" spans="2:34" x14ac:dyDescent="0.3">
      <c r="B33" s="33" t="s">
        <v>265</v>
      </c>
      <c r="C33" s="18" t="s">
        <v>269</v>
      </c>
      <c r="D33" s="18" t="s">
        <v>355</v>
      </c>
      <c r="E33" s="23">
        <v>9.7780126849894289E-2</v>
      </c>
      <c r="F33" s="23">
        <v>0.16966173361522199</v>
      </c>
      <c r="G33" s="23">
        <v>4.2283298097251587E-3</v>
      </c>
      <c r="H33" s="23">
        <v>6.3424947145877377E-3</v>
      </c>
      <c r="I33" s="23">
        <v>0.14534883720930233</v>
      </c>
      <c r="J33" s="23">
        <v>0.11839323467230443</v>
      </c>
      <c r="K33" s="23">
        <v>3.9640591966173359E-2</v>
      </c>
      <c r="L33" s="23">
        <v>2.2198731501057084E-2</v>
      </c>
      <c r="M33" s="23">
        <v>0.10517970401691332</v>
      </c>
      <c r="N33" s="23">
        <v>8.9852008456659613E-3</v>
      </c>
      <c r="O33" s="23">
        <v>3.5940803382663845E-2</v>
      </c>
      <c r="P33" s="23">
        <v>3.0126849894291756E-2</v>
      </c>
      <c r="Q33" s="23">
        <v>0.17970401691331925</v>
      </c>
      <c r="R33" s="23">
        <v>3.6469344608879489E-2</v>
      </c>
      <c r="S33" s="24">
        <v>9460</v>
      </c>
      <c r="T33" s="23">
        <v>0.13066666666666665</v>
      </c>
      <c r="U33" s="23">
        <v>0.17066666666666666</v>
      </c>
      <c r="V33" s="23">
        <v>4.0000000000000001E-3</v>
      </c>
      <c r="W33" s="23">
        <v>1.3333333333333333E-3</v>
      </c>
      <c r="X33" s="23">
        <v>0.15733333333333333</v>
      </c>
      <c r="Y33" s="23">
        <v>0.14000000000000001</v>
      </c>
      <c r="Z33" s="23">
        <v>4.1333333333333333E-2</v>
      </c>
      <c r="AA33" s="23">
        <v>1.6E-2</v>
      </c>
      <c r="AB33" s="23">
        <v>0.1</v>
      </c>
      <c r="AC33" s="23">
        <v>1.7333333333333333E-2</v>
      </c>
      <c r="AD33" s="23">
        <v>2.8000000000000001E-2</v>
      </c>
      <c r="AE33" s="23">
        <v>2.2666666666666668E-2</v>
      </c>
      <c r="AF33" s="23">
        <v>0.12666666666666668</v>
      </c>
      <c r="AG33" s="23">
        <v>4.1333333333333333E-2</v>
      </c>
      <c r="AH33" s="24">
        <v>3750</v>
      </c>
    </row>
    <row r="34" spans="2:34" x14ac:dyDescent="0.3">
      <c r="B34" s="33" t="s">
        <v>265</v>
      </c>
      <c r="C34" s="18" t="s">
        <v>270</v>
      </c>
      <c r="D34" s="18" t="s">
        <v>377</v>
      </c>
      <c r="E34" s="23">
        <v>6.9480519480519476E-2</v>
      </c>
      <c r="F34" s="23">
        <v>7.8787878787878782E-2</v>
      </c>
      <c r="G34" s="23">
        <v>1.4718614718614719E-2</v>
      </c>
      <c r="H34" s="23">
        <v>9.2424242424242423E-2</v>
      </c>
      <c r="I34" s="23">
        <v>0.11818181818181818</v>
      </c>
      <c r="J34" s="23">
        <v>9.3073593073593072E-2</v>
      </c>
      <c r="K34" s="23">
        <v>3.1385281385281384E-2</v>
      </c>
      <c r="L34" s="23">
        <v>4.2207792207792208E-2</v>
      </c>
      <c r="M34" s="23">
        <v>7.792207792207792E-2</v>
      </c>
      <c r="N34" s="23">
        <v>1.6666666666666666E-2</v>
      </c>
      <c r="O34" s="23">
        <v>1.8614718614718615E-2</v>
      </c>
      <c r="P34" s="23">
        <v>6.2121212121212119E-2</v>
      </c>
      <c r="Q34" s="23">
        <v>0.24978354978354977</v>
      </c>
      <c r="R34" s="23">
        <v>3.4199134199134201E-2</v>
      </c>
      <c r="S34" s="24">
        <v>23100</v>
      </c>
      <c r="T34" s="23">
        <v>0.12694877505567928</v>
      </c>
      <c r="U34" s="23">
        <v>0.10541945063103192</v>
      </c>
      <c r="V34" s="23">
        <v>1.855976243504083E-2</v>
      </c>
      <c r="W34" s="23">
        <v>1.4847809948032665E-2</v>
      </c>
      <c r="X34" s="23">
        <v>0.1544172234595397</v>
      </c>
      <c r="Y34" s="23">
        <v>0.13808463251670378</v>
      </c>
      <c r="Z34" s="23">
        <v>4.0089086859688199E-2</v>
      </c>
      <c r="AA34" s="23">
        <v>2.6726057906458798E-2</v>
      </c>
      <c r="AB34" s="23">
        <v>0.12175204157386786</v>
      </c>
      <c r="AC34" s="23">
        <v>2.6726057906458798E-2</v>
      </c>
      <c r="AD34" s="23">
        <v>2.7468448403860431E-2</v>
      </c>
      <c r="AE34" s="23">
        <v>3.9346696362286562E-2</v>
      </c>
      <c r="AF34" s="23">
        <v>9.6510764662212326E-2</v>
      </c>
      <c r="AG34" s="23">
        <v>6.2360801781737196E-2</v>
      </c>
      <c r="AH34" s="24">
        <v>6735</v>
      </c>
    </row>
    <row r="35" spans="2:34" x14ac:dyDescent="0.3">
      <c r="B35" s="33" t="s">
        <v>265</v>
      </c>
      <c r="C35" s="18" t="s">
        <v>271</v>
      </c>
      <c r="D35" s="18" t="s">
        <v>378</v>
      </c>
      <c r="E35" s="23">
        <v>9.0443061149761986E-2</v>
      </c>
      <c r="F35" s="23">
        <v>0.14097400219699743</v>
      </c>
      <c r="G35" s="23">
        <v>3.2954961552544857E-3</v>
      </c>
      <c r="H35" s="23">
        <v>1.4280483339436104E-2</v>
      </c>
      <c r="I35" s="23">
        <v>9.5203222262907367E-2</v>
      </c>
      <c r="J35" s="23">
        <v>5.7121933357744417E-2</v>
      </c>
      <c r="K35" s="23">
        <v>3.5518125228853899E-2</v>
      </c>
      <c r="L35" s="23">
        <v>3.0025631636763091E-2</v>
      </c>
      <c r="M35" s="23">
        <v>9.8132552178689131E-2</v>
      </c>
      <c r="N35" s="23">
        <v>1.0618820944708897E-2</v>
      </c>
      <c r="O35" s="23">
        <v>2.7096301720981326E-2</v>
      </c>
      <c r="P35" s="23">
        <v>5.199560600512633E-2</v>
      </c>
      <c r="Q35" s="23">
        <v>0.27389234712559501</v>
      </c>
      <c r="R35" s="23">
        <v>7.1036250457707797E-2</v>
      </c>
      <c r="S35" s="24">
        <v>13655</v>
      </c>
      <c r="T35" s="23">
        <v>0.15773508594539939</v>
      </c>
      <c r="U35" s="23">
        <v>0.15166835187057634</v>
      </c>
      <c r="V35" s="23">
        <v>2.0222446916076846E-3</v>
      </c>
      <c r="W35" s="23">
        <v>4.0444893832153692E-3</v>
      </c>
      <c r="X35" s="23">
        <v>0.12639029322548029</v>
      </c>
      <c r="Y35" s="23">
        <v>8.6956521739130432E-2</v>
      </c>
      <c r="Z35" s="23">
        <v>3.9433771486349849E-2</v>
      </c>
      <c r="AA35" s="23">
        <v>2.0222446916076844E-2</v>
      </c>
      <c r="AB35" s="23">
        <v>0.13346814964610718</v>
      </c>
      <c r="AC35" s="23">
        <v>9.1001011122345803E-3</v>
      </c>
      <c r="AD35" s="23">
        <v>2.7300303336703743E-2</v>
      </c>
      <c r="AE35" s="23">
        <v>2.3255813953488372E-2</v>
      </c>
      <c r="AF35" s="23">
        <v>0.12942366026289182</v>
      </c>
      <c r="AG35" s="23">
        <v>8.8978766430738113E-2</v>
      </c>
      <c r="AH35" s="24">
        <v>4945</v>
      </c>
    </row>
    <row r="36" spans="2:34" x14ac:dyDescent="0.3">
      <c r="B36" s="33" t="s">
        <v>265</v>
      </c>
      <c r="C36" s="18" t="s">
        <v>272</v>
      </c>
      <c r="D36" s="18" t="s">
        <v>379</v>
      </c>
      <c r="E36" s="23" t="s">
        <v>574</v>
      </c>
      <c r="F36" s="23" t="s">
        <v>574</v>
      </c>
      <c r="G36" s="23" t="s">
        <v>574</v>
      </c>
      <c r="H36" s="23" t="s">
        <v>574</v>
      </c>
      <c r="I36" s="23" t="s">
        <v>574</v>
      </c>
      <c r="J36" s="23" t="s">
        <v>574</v>
      </c>
      <c r="K36" s="23" t="s">
        <v>574</v>
      </c>
      <c r="L36" s="23" t="s">
        <v>574</v>
      </c>
      <c r="M36" s="23" t="s">
        <v>574</v>
      </c>
      <c r="N36" s="23" t="s">
        <v>574</v>
      </c>
      <c r="O36" s="23" t="s">
        <v>574</v>
      </c>
      <c r="P36" s="23" t="s">
        <v>574</v>
      </c>
      <c r="Q36" s="23" t="s">
        <v>574</v>
      </c>
      <c r="R36" s="23" t="s">
        <v>574</v>
      </c>
      <c r="S36" s="24" t="s">
        <v>574</v>
      </c>
      <c r="T36" s="23" t="s">
        <v>574</v>
      </c>
      <c r="U36" s="23" t="s">
        <v>574</v>
      </c>
      <c r="V36" s="23" t="s">
        <v>574</v>
      </c>
      <c r="W36" s="23" t="s">
        <v>574</v>
      </c>
      <c r="X36" s="23" t="s">
        <v>574</v>
      </c>
      <c r="Y36" s="23" t="s">
        <v>574</v>
      </c>
      <c r="Z36" s="23" t="s">
        <v>574</v>
      </c>
      <c r="AA36" s="23" t="s">
        <v>574</v>
      </c>
      <c r="AB36" s="23" t="s">
        <v>574</v>
      </c>
      <c r="AC36" s="23" t="s">
        <v>574</v>
      </c>
      <c r="AD36" s="23" t="s">
        <v>574</v>
      </c>
      <c r="AE36" s="23" t="s">
        <v>574</v>
      </c>
      <c r="AF36" s="23" t="s">
        <v>574</v>
      </c>
      <c r="AG36" s="23" t="s">
        <v>574</v>
      </c>
      <c r="AH36" s="24" t="s">
        <v>574</v>
      </c>
    </row>
    <row r="37" spans="2:34" x14ac:dyDescent="0.3">
      <c r="B37" s="33" t="s">
        <v>265</v>
      </c>
      <c r="C37" s="18" t="s">
        <v>273</v>
      </c>
      <c r="D37" s="18" t="s">
        <v>356</v>
      </c>
      <c r="E37" s="23">
        <v>7.5039082855653985E-2</v>
      </c>
      <c r="F37" s="23">
        <v>9.7446586763939552E-2</v>
      </c>
      <c r="G37" s="23">
        <v>3.126628452318916E-3</v>
      </c>
      <c r="H37" s="23">
        <v>1.3027618551328817E-2</v>
      </c>
      <c r="I37" s="23">
        <v>0.12819176654507555</v>
      </c>
      <c r="J37" s="23">
        <v>0.17561229807191245</v>
      </c>
      <c r="K37" s="23">
        <v>4.116727462219906E-2</v>
      </c>
      <c r="L37" s="23">
        <v>2.8139656070870246E-2</v>
      </c>
      <c r="M37" s="23">
        <v>6.5138092756644089E-2</v>
      </c>
      <c r="N37" s="23">
        <v>5.211047420531527E-3</v>
      </c>
      <c r="O37" s="23">
        <v>1.6675351745700884E-2</v>
      </c>
      <c r="P37" s="23">
        <v>4.3772798332464828E-2</v>
      </c>
      <c r="Q37" s="23">
        <v>0.19020323084940072</v>
      </c>
      <c r="R37" s="23">
        <v>0.11672746221990619</v>
      </c>
      <c r="S37" s="24">
        <v>9595</v>
      </c>
      <c r="T37" s="23">
        <v>0.1297208538587849</v>
      </c>
      <c r="U37" s="23">
        <v>0.13957307060755336</v>
      </c>
      <c r="V37" s="23">
        <v>1.6420361247947454E-3</v>
      </c>
      <c r="W37" s="23">
        <v>1.6420361247947454E-3</v>
      </c>
      <c r="X37" s="23">
        <v>0.14942528735632185</v>
      </c>
      <c r="Y37" s="23">
        <v>0.19376026272577998</v>
      </c>
      <c r="Z37" s="23">
        <v>3.6124794745484398E-2</v>
      </c>
      <c r="AA37" s="23">
        <v>1.1494252873563218E-2</v>
      </c>
      <c r="AB37" s="23">
        <v>8.3743842364532015E-2</v>
      </c>
      <c r="AC37" s="23">
        <v>1.1494252873563218E-2</v>
      </c>
      <c r="AD37" s="23">
        <v>1.3136288998357963E-2</v>
      </c>
      <c r="AE37" s="23">
        <v>1.9704433497536946E-2</v>
      </c>
      <c r="AF37" s="23">
        <v>8.5385878489326772E-2</v>
      </c>
      <c r="AG37" s="23">
        <v>0.12151067323481117</v>
      </c>
      <c r="AH37" s="24">
        <v>3045</v>
      </c>
    </row>
    <row r="38" spans="2:34" x14ac:dyDescent="0.3">
      <c r="B38" s="33" t="s">
        <v>265</v>
      </c>
      <c r="C38" s="18" t="s">
        <v>274</v>
      </c>
      <c r="D38" s="18" t="s">
        <v>380</v>
      </c>
      <c r="E38" s="23">
        <v>6.5267650720256087E-2</v>
      </c>
      <c r="F38" s="23">
        <v>0.10937222123421661</v>
      </c>
      <c r="G38" s="23">
        <v>4.0903432331495645E-3</v>
      </c>
      <c r="H38" s="23">
        <v>7.5226747287924597E-2</v>
      </c>
      <c r="I38" s="23">
        <v>0.10421483194024542</v>
      </c>
      <c r="J38" s="23">
        <v>0.10368130890983461</v>
      </c>
      <c r="K38" s="23">
        <v>2.4542059398897385E-2</v>
      </c>
      <c r="L38" s="23">
        <v>3.0055130713142451E-2</v>
      </c>
      <c r="M38" s="23">
        <v>6.8290947892584025E-2</v>
      </c>
      <c r="N38" s="23">
        <v>1.0848301618353193E-2</v>
      </c>
      <c r="O38" s="23">
        <v>2.3652854348212699E-2</v>
      </c>
      <c r="P38" s="23">
        <v>6.8113106882447094E-2</v>
      </c>
      <c r="Q38" s="23">
        <v>0.27636492975280097</v>
      </c>
      <c r="R38" s="23">
        <v>3.6457407078072206E-2</v>
      </c>
      <c r="S38" s="24">
        <v>28115</v>
      </c>
      <c r="T38" s="23">
        <v>0.13615333773959021</v>
      </c>
      <c r="U38" s="23">
        <v>0.1381361533377396</v>
      </c>
      <c r="V38" s="23">
        <v>1.3218770654329147E-3</v>
      </c>
      <c r="W38" s="23">
        <v>7.9312623925974889E-3</v>
      </c>
      <c r="X38" s="23">
        <v>0.15201586252478519</v>
      </c>
      <c r="Y38" s="23">
        <v>0.18836748182419036</v>
      </c>
      <c r="Z38" s="23">
        <v>2.511566424322538E-2</v>
      </c>
      <c r="AA38" s="23">
        <v>1.7184401850627893E-2</v>
      </c>
      <c r="AB38" s="23">
        <v>9.9801718440185067E-2</v>
      </c>
      <c r="AC38" s="23">
        <v>1.1896893588896233E-2</v>
      </c>
      <c r="AD38" s="23">
        <v>1.8506278916060808E-2</v>
      </c>
      <c r="AE38" s="23">
        <v>4.49438202247191E-2</v>
      </c>
      <c r="AF38" s="23">
        <v>0.12557832121612689</v>
      </c>
      <c r="AG38" s="23">
        <v>3.238598810310641E-2</v>
      </c>
      <c r="AH38" s="24">
        <v>7565</v>
      </c>
    </row>
    <row r="39" spans="2:34" x14ac:dyDescent="0.3">
      <c r="B39" s="33" t="s">
        <v>265</v>
      </c>
      <c r="C39" s="18" t="s">
        <v>275</v>
      </c>
      <c r="D39" s="18" t="s">
        <v>357</v>
      </c>
      <c r="E39" s="23">
        <v>8.8636363636363638E-2</v>
      </c>
      <c r="F39" s="23">
        <v>0.13100649350649352</v>
      </c>
      <c r="G39" s="23">
        <v>3.0844155844155846E-3</v>
      </c>
      <c r="H39" s="23">
        <v>5.6331168831168829E-2</v>
      </c>
      <c r="I39" s="23">
        <v>9.3831168831168835E-2</v>
      </c>
      <c r="J39" s="23">
        <v>8.7499999999999994E-2</v>
      </c>
      <c r="K39" s="23">
        <v>2.8084415584415583E-2</v>
      </c>
      <c r="L39" s="23">
        <v>2.1915584415584416E-2</v>
      </c>
      <c r="M39" s="23">
        <v>7.0129870129870125E-2</v>
      </c>
      <c r="N39" s="23">
        <v>1.2012987012987014E-2</v>
      </c>
      <c r="O39" s="23">
        <v>2.288961038961039E-2</v>
      </c>
      <c r="P39" s="23">
        <v>3.961038961038961E-2</v>
      </c>
      <c r="Q39" s="23">
        <v>0.28798701298701301</v>
      </c>
      <c r="R39" s="23">
        <v>5.7142857142857141E-2</v>
      </c>
      <c r="S39" s="24">
        <v>30800</v>
      </c>
      <c r="T39" s="23">
        <v>0.13212121212121211</v>
      </c>
      <c r="U39" s="23">
        <v>0.17454545454545456</v>
      </c>
      <c r="V39" s="23">
        <v>1.2121212121212121E-3</v>
      </c>
      <c r="W39" s="23">
        <v>1.0101010101010102E-2</v>
      </c>
      <c r="X39" s="23">
        <v>0.13777777777777778</v>
      </c>
      <c r="Y39" s="23">
        <v>0.12444444444444444</v>
      </c>
      <c r="Z39" s="23">
        <v>4.202020202020202E-2</v>
      </c>
      <c r="AA39" s="23">
        <v>1.9797979797979797E-2</v>
      </c>
      <c r="AB39" s="23">
        <v>9.6565656565656563E-2</v>
      </c>
      <c r="AC39" s="23">
        <v>2.0202020202020204E-2</v>
      </c>
      <c r="AD39" s="23">
        <v>1.6161616161616162E-2</v>
      </c>
      <c r="AE39" s="23">
        <v>1.6969696969696971E-2</v>
      </c>
      <c r="AF39" s="23">
        <v>0.1486868686868687</v>
      </c>
      <c r="AG39" s="23">
        <v>5.9393939393939395E-2</v>
      </c>
      <c r="AH39" s="24">
        <v>12375</v>
      </c>
    </row>
    <row r="40" spans="2:34" x14ac:dyDescent="0.3">
      <c r="B40" s="33" t="s">
        <v>265</v>
      </c>
      <c r="C40" s="18" t="s">
        <v>276</v>
      </c>
      <c r="D40" s="18" t="s">
        <v>381</v>
      </c>
      <c r="E40" s="23">
        <v>7.6161202185792351E-2</v>
      </c>
      <c r="F40" s="23">
        <v>0.11031420765027322</v>
      </c>
      <c r="G40" s="23">
        <v>1.1270491803278689E-2</v>
      </c>
      <c r="H40" s="23">
        <v>1.331967213114754E-2</v>
      </c>
      <c r="I40" s="23">
        <v>0.13831967213114754</v>
      </c>
      <c r="J40" s="23">
        <v>6.7281420765027328E-2</v>
      </c>
      <c r="K40" s="23">
        <v>3.6202185792349725E-2</v>
      </c>
      <c r="L40" s="23">
        <v>4.9521857923497267E-2</v>
      </c>
      <c r="M40" s="23">
        <v>6.9330601092896169E-2</v>
      </c>
      <c r="N40" s="23">
        <v>1.4344262295081968E-2</v>
      </c>
      <c r="O40" s="23">
        <v>1.2636612021857924E-2</v>
      </c>
      <c r="P40" s="23">
        <v>6.5232240437158473E-2</v>
      </c>
      <c r="Q40" s="23">
        <v>0.28244535519125685</v>
      </c>
      <c r="R40" s="23">
        <v>5.3961748633879779E-2</v>
      </c>
      <c r="S40" s="24">
        <v>14640</v>
      </c>
      <c r="T40" s="23">
        <v>0.13172338090010977</v>
      </c>
      <c r="U40" s="23">
        <v>0.15806805708013172</v>
      </c>
      <c r="V40" s="23">
        <v>1.0976948408342482E-2</v>
      </c>
      <c r="W40" s="23">
        <v>2.1953896816684962E-3</v>
      </c>
      <c r="X40" s="23">
        <v>0.1964873765093304</v>
      </c>
      <c r="Y40" s="23">
        <v>8.8913282107574099E-2</v>
      </c>
      <c r="Z40" s="23">
        <v>4.5005488474204172E-2</v>
      </c>
      <c r="AA40" s="23">
        <v>3.2930845225027441E-2</v>
      </c>
      <c r="AB40" s="23">
        <v>0.10537870472008781</v>
      </c>
      <c r="AC40" s="23">
        <v>1.756311745334797E-2</v>
      </c>
      <c r="AD40" s="23">
        <v>9.8792535675082324E-3</v>
      </c>
      <c r="AE40" s="23">
        <v>2.9637760702524697E-2</v>
      </c>
      <c r="AF40" s="23">
        <v>0.10318331503841932</v>
      </c>
      <c r="AG40" s="23">
        <v>6.8057080131723374E-2</v>
      </c>
      <c r="AH40" s="24">
        <v>4555</v>
      </c>
    </row>
    <row r="41" spans="2:34" x14ac:dyDescent="0.3">
      <c r="B41" s="33" t="s">
        <v>277</v>
      </c>
      <c r="C41" s="18" t="s">
        <v>278</v>
      </c>
      <c r="D41" s="18" t="s">
        <v>358</v>
      </c>
      <c r="E41" s="23">
        <v>8.0815904983217141E-2</v>
      </c>
      <c r="F41" s="23">
        <v>0.10469919958688355</v>
      </c>
      <c r="G41" s="23">
        <v>8.9078233927188232E-3</v>
      </c>
      <c r="H41" s="23">
        <v>3.1241931319390653E-2</v>
      </c>
      <c r="I41" s="23">
        <v>0.11270333075135554</v>
      </c>
      <c r="J41" s="23">
        <v>6.9842499354505552E-2</v>
      </c>
      <c r="K41" s="23">
        <v>2.8659953524399689E-2</v>
      </c>
      <c r="L41" s="23">
        <v>4.2989930286599538E-2</v>
      </c>
      <c r="M41" s="23">
        <v>6.9067906016008263E-2</v>
      </c>
      <c r="N41" s="23">
        <v>1.2264394526207074E-2</v>
      </c>
      <c r="O41" s="23">
        <v>1.7041053446940357E-2</v>
      </c>
      <c r="P41" s="23">
        <v>6.8551510457010065E-2</v>
      </c>
      <c r="Q41" s="23">
        <v>0.2743351407177898</v>
      </c>
      <c r="R41" s="23">
        <v>7.8750322747224377E-2</v>
      </c>
      <c r="S41" s="24">
        <v>38730</v>
      </c>
      <c r="T41" s="23">
        <v>0.15226689478186484</v>
      </c>
      <c r="U41" s="23">
        <v>0.12403763900769889</v>
      </c>
      <c r="V41" s="23">
        <v>8.1266039349871689E-3</v>
      </c>
      <c r="W41" s="23">
        <v>7.6988879384088963E-3</v>
      </c>
      <c r="X41" s="23">
        <v>0.16039349871685202</v>
      </c>
      <c r="Y41" s="23">
        <v>0.10949529512403763</v>
      </c>
      <c r="Z41" s="23">
        <v>3.6355859709153122E-2</v>
      </c>
      <c r="AA41" s="23">
        <v>3.5072711719418309E-2</v>
      </c>
      <c r="AB41" s="23">
        <v>9.751924721984602E-2</v>
      </c>
      <c r="AC41" s="23">
        <v>1.9247219846022241E-2</v>
      </c>
      <c r="AD41" s="23">
        <v>1.3686911890504704E-2</v>
      </c>
      <c r="AE41" s="23">
        <v>4.790419161676647E-2</v>
      </c>
      <c r="AF41" s="23">
        <v>0.11248930710008555</v>
      </c>
      <c r="AG41" s="23">
        <v>7.5705731394354145E-2</v>
      </c>
      <c r="AH41" s="24">
        <v>11690</v>
      </c>
    </row>
    <row r="42" spans="2:34" x14ac:dyDescent="0.3">
      <c r="B42" s="33" t="s">
        <v>277</v>
      </c>
      <c r="C42" s="18" t="s">
        <v>279</v>
      </c>
      <c r="D42" s="18" t="s">
        <v>382</v>
      </c>
      <c r="E42" s="23">
        <v>9.1994572591587512E-2</v>
      </c>
      <c r="F42" s="23">
        <v>0.11415649027589327</v>
      </c>
      <c r="G42" s="23">
        <v>1.2121212121212121E-2</v>
      </c>
      <c r="H42" s="23">
        <v>3.0393487109905019E-2</v>
      </c>
      <c r="I42" s="23">
        <v>0.12193577566711895</v>
      </c>
      <c r="J42" s="23">
        <v>0.13215739484396199</v>
      </c>
      <c r="K42" s="23">
        <v>3.3016734509271825E-2</v>
      </c>
      <c r="L42" s="23">
        <v>2.7679782903663502E-2</v>
      </c>
      <c r="M42" s="23">
        <v>7.2365445499773862E-2</v>
      </c>
      <c r="N42" s="23">
        <v>1.248303934871099E-2</v>
      </c>
      <c r="O42" s="23">
        <v>2.7589326096788783E-2</v>
      </c>
      <c r="P42" s="23">
        <v>5.4093170511080958E-2</v>
      </c>
      <c r="Q42" s="23">
        <v>0.21691542288557214</v>
      </c>
      <c r="R42" s="23">
        <v>5.3098145635459067E-2</v>
      </c>
      <c r="S42" s="24">
        <v>55275</v>
      </c>
      <c r="T42" s="23">
        <v>0.13658820110433015</v>
      </c>
      <c r="U42" s="23">
        <v>0.13193839000290614</v>
      </c>
      <c r="V42" s="23">
        <v>1.017146178436501E-2</v>
      </c>
      <c r="W42" s="23">
        <v>4.3591979075850041E-3</v>
      </c>
      <c r="X42" s="23">
        <v>0.14908456843940715</v>
      </c>
      <c r="Y42" s="23">
        <v>0.18163324614937518</v>
      </c>
      <c r="Z42" s="23">
        <v>3.1386224934612031E-2</v>
      </c>
      <c r="AA42" s="23">
        <v>1.4530659691950014E-2</v>
      </c>
      <c r="AB42" s="23">
        <v>9.4739901191514098E-2</v>
      </c>
      <c r="AC42" s="23">
        <v>1.3368206916594013E-2</v>
      </c>
      <c r="AD42" s="23">
        <v>2.1795989537925022E-2</v>
      </c>
      <c r="AE42" s="23">
        <v>2.9061319383900028E-2</v>
      </c>
      <c r="AF42" s="23">
        <v>0.12060447544318512</v>
      </c>
      <c r="AG42" s="23">
        <v>6.0738157512351058E-2</v>
      </c>
      <c r="AH42" s="24">
        <v>17205</v>
      </c>
    </row>
    <row r="43" spans="2:34" x14ac:dyDescent="0.3">
      <c r="B43" s="33" t="s">
        <v>277</v>
      </c>
      <c r="C43" s="18" t="s">
        <v>280</v>
      </c>
      <c r="D43" s="18" t="s">
        <v>383</v>
      </c>
      <c r="E43" s="23">
        <v>8.5419453468373777E-2</v>
      </c>
      <c r="F43" s="23">
        <v>0.12306516338620294</v>
      </c>
      <c r="G43" s="23">
        <v>9.1725587617045665E-3</v>
      </c>
      <c r="H43" s="23">
        <v>1.3376648194152494E-2</v>
      </c>
      <c r="I43" s="23">
        <v>0.12669596789604434</v>
      </c>
      <c r="J43" s="23">
        <v>8.5610548442575957E-2</v>
      </c>
      <c r="K43" s="23">
        <v>3.9174469711446586E-2</v>
      </c>
      <c r="L43" s="23">
        <v>3.8410089814637872E-2</v>
      </c>
      <c r="M43" s="23">
        <v>9.0579017771832596E-2</v>
      </c>
      <c r="N43" s="23">
        <v>1.3185553219950316E-2</v>
      </c>
      <c r="O43" s="23">
        <v>2.4842346646283202E-2</v>
      </c>
      <c r="P43" s="23">
        <v>4.4907318937511945E-2</v>
      </c>
      <c r="Q43" s="23">
        <v>0.24211733231416013</v>
      </c>
      <c r="R43" s="23">
        <v>6.3443531435123254E-2</v>
      </c>
      <c r="S43" s="24">
        <v>26165</v>
      </c>
      <c r="T43" s="23">
        <v>0.12774918109499298</v>
      </c>
      <c r="U43" s="23">
        <v>0.14178755264389331</v>
      </c>
      <c r="V43" s="23">
        <v>3.2756200280767431E-3</v>
      </c>
      <c r="W43" s="23">
        <v>9.8268600842302285E-3</v>
      </c>
      <c r="X43" s="23">
        <v>0.13897987833411324</v>
      </c>
      <c r="Y43" s="23">
        <v>0.10949929808142256</v>
      </c>
      <c r="Z43" s="23">
        <v>4.3518951801591016E-2</v>
      </c>
      <c r="AA43" s="23">
        <v>3.13523631258774E-2</v>
      </c>
      <c r="AB43" s="23">
        <v>0.10201216658867571</v>
      </c>
      <c r="AC43" s="23">
        <v>1.4974262985493684E-2</v>
      </c>
      <c r="AD43" s="23">
        <v>1.2634534394010294E-2</v>
      </c>
      <c r="AE43" s="23">
        <v>3.1820308844174076E-2</v>
      </c>
      <c r="AF43" s="23">
        <v>0.17126813289658399</v>
      </c>
      <c r="AG43" s="23">
        <v>6.176883481516144E-2</v>
      </c>
      <c r="AH43" s="24">
        <v>10685</v>
      </c>
    </row>
    <row r="44" spans="2:34" x14ac:dyDescent="0.3">
      <c r="B44" s="33" t="s">
        <v>277</v>
      </c>
      <c r="C44" s="18" t="s">
        <v>281</v>
      </c>
      <c r="D44" s="18" t="s">
        <v>359</v>
      </c>
      <c r="E44" s="23">
        <v>8.1124497991967873E-2</v>
      </c>
      <c r="F44" s="23">
        <v>0.10611334225792057</v>
      </c>
      <c r="G44" s="23">
        <v>5.4439982150825527E-3</v>
      </c>
      <c r="H44" s="23">
        <v>1.9723337795626954E-2</v>
      </c>
      <c r="I44" s="23">
        <v>0.11280678268630076</v>
      </c>
      <c r="J44" s="23">
        <v>6.880856760374833E-2</v>
      </c>
      <c r="K44" s="23">
        <v>3.0432842481035251E-2</v>
      </c>
      <c r="L44" s="23">
        <v>3.7751004016064259E-2</v>
      </c>
      <c r="M44" s="23">
        <v>7.4609549308344486E-2</v>
      </c>
      <c r="N44" s="23">
        <v>1.1512717536813922E-2</v>
      </c>
      <c r="O44" s="23">
        <v>2.106202588130299E-2</v>
      </c>
      <c r="P44" s="23">
        <v>7.273538598839803E-2</v>
      </c>
      <c r="Q44" s="23">
        <v>0.29897367246764839</v>
      </c>
      <c r="R44" s="23">
        <v>5.8813029897367246E-2</v>
      </c>
      <c r="S44" s="24">
        <v>56025</v>
      </c>
      <c r="T44" s="23">
        <v>0.15181413112667091</v>
      </c>
      <c r="U44" s="23">
        <v>0.14417568427753025</v>
      </c>
      <c r="V44" s="23">
        <v>3.5009548058561428E-3</v>
      </c>
      <c r="W44" s="23">
        <v>3.8192234245703373E-3</v>
      </c>
      <c r="X44" s="23">
        <v>0.14831317632081475</v>
      </c>
      <c r="Y44" s="23">
        <v>0.10852959898154042</v>
      </c>
      <c r="Z44" s="23">
        <v>4.0738383195416929E-2</v>
      </c>
      <c r="AA44" s="23">
        <v>2.4824952259707194E-2</v>
      </c>
      <c r="AB44" s="23">
        <v>0.10025461489497135</v>
      </c>
      <c r="AC44" s="23">
        <v>1.0184595798854232E-2</v>
      </c>
      <c r="AD44" s="23">
        <v>1.718650541056652E-2</v>
      </c>
      <c r="AE44" s="23">
        <v>4.6467218332272436E-2</v>
      </c>
      <c r="AF44" s="23">
        <v>0.12667091024824953</v>
      </c>
      <c r="AG44" s="23">
        <v>7.3520050922978988E-2</v>
      </c>
      <c r="AH44" s="24">
        <v>15710</v>
      </c>
    </row>
    <row r="45" spans="2:34" x14ac:dyDescent="0.3">
      <c r="B45" s="33" t="s">
        <v>282</v>
      </c>
      <c r="C45" s="18" t="s">
        <v>283</v>
      </c>
      <c r="D45" s="18" t="s">
        <v>384</v>
      </c>
      <c r="E45" s="23">
        <v>7.0315331641899237E-2</v>
      </c>
      <c r="F45" s="23">
        <v>0.11326567596955418</v>
      </c>
      <c r="G45" s="23">
        <v>1.1960855382384922E-2</v>
      </c>
      <c r="H45" s="23">
        <v>2.1022109459949256E-2</v>
      </c>
      <c r="I45" s="23">
        <v>0.10384197172888728</v>
      </c>
      <c r="J45" s="23">
        <v>7.0496556723450524E-2</v>
      </c>
      <c r="K45" s="23">
        <v>3.2258064516129031E-2</v>
      </c>
      <c r="L45" s="23">
        <v>3.4613990576295758E-2</v>
      </c>
      <c r="M45" s="23">
        <v>7.9376585719463572E-2</v>
      </c>
      <c r="N45" s="23">
        <v>1.1779630300833635E-2</v>
      </c>
      <c r="O45" s="23">
        <v>2.9358463211308444E-2</v>
      </c>
      <c r="P45" s="23">
        <v>5.7267125770206595E-2</v>
      </c>
      <c r="Q45" s="23">
        <v>0.287604204421892</v>
      </c>
      <c r="R45" s="23">
        <v>7.6658209496194271E-2</v>
      </c>
      <c r="S45" s="24">
        <v>27590</v>
      </c>
      <c r="T45" s="23">
        <v>0.1290134267367192</v>
      </c>
      <c r="U45" s="23">
        <v>0.16929363689433741</v>
      </c>
      <c r="V45" s="23">
        <v>8.1727962638645651E-3</v>
      </c>
      <c r="W45" s="23">
        <v>3.5026269702276708E-3</v>
      </c>
      <c r="X45" s="23">
        <v>0.14886164623467601</v>
      </c>
      <c r="Y45" s="23">
        <v>0.10566258026853473</v>
      </c>
      <c r="Z45" s="23">
        <v>3.6777583187390543E-2</v>
      </c>
      <c r="AA45" s="23">
        <v>1.8096906012842966E-2</v>
      </c>
      <c r="AB45" s="23">
        <v>0.11617046117921774</v>
      </c>
      <c r="AC45" s="23">
        <v>1.7513134851138354E-2</v>
      </c>
      <c r="AD45" s="23">
        <v>1.9848219497956801E-2</v>
      </c>
      <c r="AE45" s="23">
        <v>2.7437244600116754E-2</v>
      </c>
      <c r="AF45" s="23">
        <v>0.1039112667834209</v>
      </c>
      <c r="AG45" s="23">
        <v>9.5738470519556335E-2</v>
      </c>
      <c r="AH45" s="24">
        <v>8565</v>
      </c>
    </row>
    <row r="46" spans="2:34" x14ac:dyDescent="0.3">
      <c r="B46" s="33" t="s">
        <v>282</v>
      </c>
      <c r="C46" s="18" t="s">
        <v>284</v>
      </c>
      <c r="D46" s="18" t="s">
        <v>360</v>
      </c>
      <c r="E46" s="23">
        <v>8.1300813008130079E-2</v>
      </c>
      <c r="F46" s="23">
        <v>0.1207004377736085</v>
      </c>
      <c r="G46" s="23">
        <v>3.1269543464665416E-3</v>
      </c>
      <c r="H46" s="23">
        <v>1.50093808630394E-2</v>
      </c>
      <c r="I46" s="23">
        <v>0.10756722951844903</v>
      </c>
      <c r="J46" s="23">
        <v>5.128205128205128E-2</v>
      </c>
      <c r="K46" s="23">
        <v>3.1269543464665414E-2</v>
      </c>
      <c r="L46" s="23">
        <v>3.0018761726078799E-2</v>
      </c>
      <c r="M46" s="23">
        <v>9.6310193871169486E-2</v>
      </c>
      <c r="N46" s="23">
        <v>9.3808630393996256E-3</v>
      </c>
      <c r="O46" s="23">
        <v>1.813633520950594E-2</v>
      </c>
      <c r="P46" s="23">
        <v>4.878048780487805E-2</v>
      </c>
      <c r="Q46" s="23">
        <v>0.34083802376485306</v>
      </c>
      <c r="R46" s="23">
        <v>4.5028142589118199E-2</v>
      </c>
      <c r="S46" s="24">
        <v>7995</v>
      </c>
      <c r="T46" s="23">
        <v>0.1442125237191651</v>
      </c>
      <c r="U46" s="23">
        <v>0.19734345351043645</v>
      </c>
      <c r="V46" s="23">
        <v>1.8975332068311196E-3</v>
      </c>
      <c r="W46" s="23">
        <v>3.7950664136622392E-3</v>
      </c>
      <c r="X46" s="23">
        <v>0.15180265654648956</v>
      </c>
      <c r="Y46" s="23">
        <v>6.6413662239089177E-2</v>
      </c>
      <c r="Z46" s="23">
        <v>4.3643263757115747E-2</v>
      </c>
      <c r="AA46" s="23">
        <v>2.4667931688804556E-2</v>
      </c>
      <c r="AB46" s="23">
        <v>0.14800759013282733</v>
      </c>
      <c r="AC46" s="23">
        <v>2.0872865275142316E-2</v>
      </c>
      <c r="AD46" s="23">
        <v>1.3282732447817837E-2</v>
      </c>
      <c r="AE46" s="23">
        <v>1.8975332068311195E-2</v>
      </c>
      <c r="AF46" s="23">
        <v>0.13662239089184061</v>
      </c>
      <c r="AG46" s="23">
        <v>2.8462998102466792E-2</v>
      </c>
      <c r="AH46" s="24">
        <v>2635</v>
      </c>
    </row>
    <row r="47" spans="2:34" x14ac:dyDescent="0.3">
      <c r="B47" s="33" t="s">
        <v>282</v>
      </c>
      <c r="C47" s="18" t="s">
        <v>285</v>
      </c>
      <c r="D47" s="18" t="s">
        <v>385</v>
      </c>
      <c r="E47" s="23">
        <v>9.2472244787435695E-2</v>
      </c>
      <c r="F47" s="23">
        <v>0.11968589222854048</v>
      </c>
      <c r="G47" s="23">
        <v>1.1372867587327376E-2</v>
      </c>
      <c r="H47" s="23">
        <v>5.6187381532629296E-2</v>
      </c>
      <c r="I47" s="23">
        <v>0.11251015434606011</v>
      </c>
      <c r="J47" s="23">
        <v>8.9087462767397776E-2</v>
      </c>
      <c r="K47" s="23">
        <v>3.3170863796371512E-2</v>
      </c>
      <c r="L47" s="23">
        <v>4.643920931492012E-2</v>
      </c>
      <c r="M47" s="23">
        <v>7.4329813160032496E-2</v>
      </c>
      <c r="N47" s="23">
        <v>9.0712158137015979E-3</v>
      </c>
      <c r="O47" s="23">
        <v>1.9225561873815328E-2</v>
      </c>
      <c r="P47" s="23">
        <v>3.9669645274844303E-2</v>
      </c>
      <c r="Q47" s="23">
        <v>0.22339561332250202</v>
      </c>
      <c r="R47" s="23">
        <v>7.3652856756024912E-2</v>
      </c>
      <c r="S47" s="24">
        <v>36930</v>
      </c>
      <c r="T47" s="23">
        <v>0.15348639455782312</v>
      </c>
      <c r="U47" s="23">
        <v>0.13435374149659865</v>
      </c>
      <c r="V47" s="23">
        <v>1.020408163265306E-2</v>
      </c>
      <c r="W47" s="23">
        <v>7.6530612244897957E-3</v>
      </c>
      <c r="X47" s="23">
        <v>0.14753401360544219</v>
      </c>
      <c r="Y47" s="23">
        <v>0.12244897959183673</v>
      </c>
      <c r="Z47" s="23">
        <v>3.9965986394557826E-2</v>
      </c>
      <c r="AA47" s="23">
        <v>3.826530612244898E-2</v>
      </c>
      <c r="AB47" s="23">
        <v>8.9710884353741499E-2</v>
      </c>
      <c r="AC47" s="23">
        <v>9.7789115646258508E-3</v>
      </c>
      <c r="AD47" s="23">
        <v>1.5731292517006803E-2</v>
      </c>
      <c r="AE47" s="23">
        <v>1.8282312925170068E-2</v>
      </c>
      <c r="AF47" s="23">
        <v>0.116921768707483</v>
      </c>
      <c r="AG47" s="23">
        <v>9.5238095238095233E-2</v>
      </c>
      <c r="AH47" s="24">
        <v>11760</v>
      </c>
    </row>
    <row r="48" spans="2:34" x14ac:dyDescent="0.3">
      <c r="B48" s="33" t="s">
        <v>286</v>
      </c>
      <c r="C48" s="18" t="s">
        <v>287</v>
      </c>
      <c r="D48" s="18" t="s">
        <v>386</v>
      </c>
      <c r="E48" s="23" t="s">
        <v>574</v>
      </c>
      <c r="F48" s="23" t="s">
        <v>574</v>
      </c>
      <c r="G48" s="23" t="s">
        <v>574</v>
      </c>
      <c r="H48" s="23" t="s">
        <v>574</v>
      </c>
      <c r="I48" s="23" t="s">
        <v>574</v>
      </c>
      <c r="J48" s="23" t="s">
        <v>574</v>
      </c>
      <c r="K48" s="23" t="s">
        <v>574</v>
      </c>
      <c r="L48" s="23" t="s">
        <v>574</v>
      </c>
      <c r="M48" s="23" t="s">
        <v>574</v>
      </c>
      <c r="N48" s="23" t="s">
        <v>574</v>
      </c>
      <c r="O48" s="23" t="s">
        <v>574</v>
      </c>
      <c r="P48" s="23" t="s">
        <v>574</v>
      </c>
      <c r="Q48" s="23" t="s">
        <v>574</v>
      </c>
      <c r="R48" s="23" t="s">
        <v>574</v>
      </c>
      <c r="S48" s="24" t="s">
        <v>574</v>
      </c>
      <c r="T48" s="23" t="s">
        <v>574</v>
      </c>
      <c r="U48" s="23" t="s">
        <v>574</v>
      </c>
      <c r="V48" s="23" t="s">
        <v>574</v>
      </c>
      <c r="W48" s="23" t="s">
        <v>574</v>
      </c>
      <c r="X48" s="23" t="s">
        <v>574</v>
      </c>
      <c r="Y48" s="23" t="s">
        <v>574</v>
      </c>
      <c r="Z48" s="23" t="s">
        <v>574</v>
      </c>
      <c r="AA48" s="23" t="s">
        <v>574</v>
      </c>
      <c r="AB48" s="23" t="s">
        <v>574</v>
      </c>
      <c r="AC48" s="23" t="s">
        <v>574</v>
      </c>
      <c r="AD48" s="23" t="s">
        <v>574</v>
      </c>
      <c r="AE48" s="23" t="s">
        <v>574</v>
      </c>
      <c r="AF48" s="23" t="s">
        <v>574</v>
      </c>
      <c r="AG48" s="23" t="s">
        <v>574</v>
      </c>
      <c r="AH48" s="24" t="s">
        <v>574</v>
      </c>
    </row>
    <row r="49" spans="2:34" x14ac:dyDescent="0.3">
      <c r="B49" s="33" t="s">
        <v>286</v>
      </c>
      <c r="C49" s="18" t="s">
        <v>288</v>
      </c>
      <c r="D49" s="18" t="s">
        <v>361</v>
      </c>
      <c r="E49" s="23">
        <v>6.5685164212910527E-2</v>
      </c>
      <c r="F49" s="23">
        <v>0.1259343148357871</v>
      </c>
      <c r="G49" s="23">
        <v>3.3975084937712344E-3</v>
      </c>
      <c r="H49" s="23">
        <v>1.9479048697621744E-2</v>
      </c>
      <c r="I49" s="23">
        <v>0.12797281993204984</v>
      </c>
      <c r="J49" s="23">
        <v>9.0600226500566247E-2</v>
      </c>
      <c r="K49" s="23">
        <v>3.5334088335220837E-2</v>
      </c>
      <c r="L49" s="23">
        <v>4.8244620611551527E-2</v>
      </c>
      <c r="M49" s="23">
        <v>7.112117780294451E-2</v>
      </c>
      <c r="N49" s="23">
        <v>1.6761041902604756E-2</v>
      </c>
      <c r="O49" s="23">
        <v>9.2865232163080406E-3</v>
      </c>
      <c r="P49" s="23">
        <v>6.8403171007927518E-2</v>
      </c>
      <c r="Q49" s="23">
        <v>0.24643261608154021</v>
      </c>
      <c r="R49" s="23">
        <v>7.1574178935447333E-2</v>
      </c>
      <c r="S49" s="24">
        <v>22075</v>
      </c>
      <c r="T49" s="23">
        <v>0.12532637075718014</v>
      </c>
      <c r="U49" s="23">
        <v>0.18276762402088773</v>
      </c>
      <c r="V49" s="23">
        <v>8.703220191470844E-4</v>
      </c>
      <c r="W49" s="23">
        <v>4.3516100957354219E-3</v>
      </c>
      <c r="X49" s="23">
        <v>0.15839860748476936</v>
      </c>
      <c r="Y49" s="23">
        <v>0.12184508268059181</v>
      </c>
      <c r="Z49" s="23">
        <v>2.8720626631853787E-2</v>
      </c>
      <c r="AA49" s="23">
        <v>3.3942558746736295E-2</v>
      </c>
      <c r="AB49" s="23">
        <v>9.8346388163620541E-2</v>
      </c>
      <c r="AC49" s="23">
        <v>1.1314186248912098E-2</v>
      </c>
      <c r="AD49" s="23">
        <v>8.7032201914708437E-3</v>
      </c>
      <c r="AE49" s="23">
        <v>3.6553524804177548E-2</v>
      </c>
      <c r="AF49" s="23">
        <v>9.2254134029590942E-2</v>
      </c>
      <c r="AG49" s="23">
        <v>9.7476066144473461E-2</v>
      </c>
      <c r="AH49" s="24">
        <v>5745</v>
      </c>
    </row>
    <row r="50" spans="2:34" x14ac:dyDescent="0.3">
      <c r="B50" s="33" t="s">
        <v>286</v>
      </c>
      <c r="C50" s="18" t="s">
        <v>289</v>
      </c>
      <c r="D50" s="18" t="s">
        <v>362</v>
      </c>
      <c r="E50" s="23">
        <v>9.0942767179107237E-2</v>
      </c>
      <c r="F50" s="23">
        <v>0.12205964067419893</v>
      </c>
      <c r="G50" s="23">
        <v>1.0001852194850898E-2</v>
      </c>
      <c r="H50" s="23">
        <v>6.7790331542878307E-2</v>
      </c>
      <c r="I50" s="23">
        <v>0.12298573809964808</v>
      </c>
      <c r="J50" s="23">
        <v>7.5013891461381738E-2</v>
      </c>
      <c r="K50" s="23">
        <v>4.1674384145212073E-2</v>
      </c>
      <c r="L50" s="23">
        <v>4.2600481570661236E-2</v>
      </c>
      <c r="M50" s="23">
        <v>8.7608816447490273E-2</v>
      </c>
      <c r="N50" s="23">
        <v>8.7053157992220773E-3</v>
      </c>
      <c r="O50" s="23">
        <v>2.4634191516947582E-2</v>
      </c>
      <c r="P50" s="23">
        <v>5.2972772735691794E-2</v>
      </c>
      <c r="Q50" s="23">
        <v>0.19114650861270605</v>
      </c>
      <c r="R50" s="23">
        <v>6.2048527505093536E-2</v>
      </c>
      <c r="S50" s="24">
        <v>26995</v>
      </c>
      <c r="T50" s="23">
        <v>0.15728813559322033</v>
      </c>
      <c r="U50" s="23">
        <v>0.11728813559322034</v>
      </c>
      <c r="V50" s="23">
        <v>8.1355932203389832E-3</v>
      </c>
      <c r="W50" s="23">
        <v>4.7457627118644066E-3</v>
      </c>
      <c r="X50" s="23">
        <v>0.15864406779661017</v>
      </c>
      <c r="Y50" s="23">
        <v>0.10372881355932204</v>
      </c>
      <c r="Z50" s="23">
        <v>4.1355932203389831E-2</v>
      </c>
      <c r="AA50" s="23">
        <v>2.169491525423729E-2</v>
      </c>
      <c r="AB50" s="23">
        <v>0.11932203389830509</v>
      </c>
      <c r="AC50" s="23">
        <v>1.0847457627118645E-2</v>
      </c>
      <c r="AD50" s="23">
        <v>1.8305084745762711E-2</v>
      </c>
      <c r="AE50" s="23">
        <v>2.305084745762712E-2</v>
      </c>
      <c r="AF50" s="23">
        <v>0.12</v>
      </c>
      <c r="AG50" s="23">
        <v>9.5593220338983056E-2</v>
      </c>
      <c r="AH50" s="24">
        <v>7375</v>
      </c>
    </row>
    <row r="51" spans="2:34" x14ac:dyDescent="0.3">
      <c r="B51" s="33" t="s">
        <v>286</v>
      </c>
      <c r="C51" s="18" t="s">
        <v>290</v>
      </c>
      <c r="D51" s="18" t="s">
        <v>387</v>
      </c>
      <c r="E51" s="23">
        <v>8.0857282026302976E-2</v>
      </c>
      <c r="F51" s="23">
        <v>0.12299074525085241</v>
      </c>
      <c r="G51" s="23">
        <v>1.2420847540185095E-2</v>
      </c>
      <c r="H51" s="23">
        <v>4.8100340964442281E-2</v>
      </c>
      <c r="I51" s="23">
        <v>0.1209206039941549</v>
      </c>
      <c r="J51" s="23">
        <v>7.0141256697515836E-2</v>
      </c>
      <c r="K51" s="23">
        <v>3.494885533365806E-2</v>
      </c>
      <c r="L51" s="23">
        <v>3.7627861665854849E-2</v>
      </c>
      <c r="M51" s="23">
        <v>7.6108134437408673E-2</v>
      </c>
      <c r="N51" s="23">
        <v>1.0350706283487578E-2</v>
      </c>
      <c r="O51" s="23">
        <v>1.9361909400876766E-2</v>
      </c>
      <c r="P51" s="23">
        <v>6.1008280565026787E-2</v>
      </c>
      <c r="Q51" s="23">
        <v>0.25414028251339504</v>
      </c>
      <c r="R51" s="23">
        <v>5.1022893326838771E-2</v>
      </c>
      <c r="S51" s="24">
        <v>41060</v>
      </c>
      <c r="T51" s="23">
        <v>0.1383415435139573</v>
      </c>
      <c r="U51" s="23">
        <v>0.14326765188834154</v>
      </c>
      <c r="V51" s="23">
        <v>1.0262725779967159E-2</v>
      </c>
      <c r="W51" s="23">
        <v>5.3366174055829232E-3</v>
      </c>
      <c r="X51" s="23">
        <v>0.1654351395730706</v>
      </c>
      <c r="Y51" s="23">
        <v>0.10180623973727422</v>
      </c>
      <c r="Z51" s="23">
        <v>3.9819376026272578E-2</v>
      </c>
      <c r="AA51" s="23">
        <v>2.5041050903119869E-2</v>
      </c>
      <c r="AB51" s="23">
        <v>0.11247947454844007</v>
      </c>
      <c r="AC51" s="23">
        <v>1.8062397372742199E-2</v>
      </c>
      <c r="AD51" s="23">
        <v>1.8883415435139574E-2</v>
      </c>
      <c r="AE51" s="23">
        <v>2.7914614121510674E-2</v>
      </c>
      <c r="AF51" s="23">
        <v>0.1268472906403941</v>
      </c>
      <c r="AG51" s="23">
        <v>6.7323481116584566E-2</v>
      </c>
      <c r="AH51" s="24">
        <v>12180</v>
      </c>
    </row>
    <row r="52" spans="2:34" x14ac:dyDescent="0.3">
      <c r="B52" s="33" t="s">
        <v>286</v>
      </c>
      <c r="C52" s="18" t="s">
        <v>291</v>
      </c>
      <c r="D52" s="18" t="s">
        <v>388</v>
      </c>
      <c r="E52" s="23">
        <v>7.3289902280130298E-2</v>
      </c>
      <c r="F52" s="23">
        <v>9.717698154180239E-2</v>
      </c>
      <c r="G52" s="23">
        <v>4.5240680419833517E-3</v>
      </c>
      <c r="H52" s="23">
        <v>9.6634093376764388E-2</v>
      </c>
      <c r="I52" s="23">
        <v>0.10875859572927978</v>
      </c>
      <c r="J52" s="23">
        <v>5.4831704668838216E-2</v>
      </c>
      <c r="K52" s="23">
        <v>3.1306550850524792E-2</v>
      </c>
      <c r="L52" s="23">
        <v>3.5649656170828811E-2</v>
      </c>
      <c r="M52" s="23">
        <v>6.768005790807094E-2</v>
      </c>
      <c r="N52" s="23">
        <v>1.5381831342743395E-2</v>
      </c>
      <c r="O52" s="23">
        <v>2.2258414766558089E-2</v>
      </c>
      <c r="P52" s="23">
        <v>7.0575461454940286E-2</v>
      </c>
      <c r="Q52" s="23">
        <v>0.2714440825190011</v>
      </c>
      <c r="R52" s="23">
        <v>5.0307636626854869E-2</v>
      </c>
      <c r="S52" s="24">
        <v>27630</v>
      </c>
      <c r="T52" s="23">
        <v>0.14632237871674492</v>
      </c>
      <c r="U52" s="23">
        <v>0.14788732394366197</v>
      </c>
      <c r="V52" s="23">
        <v>2.3474178403755869E-3</v>
      </c>
      <c r="W52" s="23">
        <v>4.6948356807511738E-3</v>
      </c>
      <c r="X52" s="23">
        <v>0.15101721439749607</v>
      </c>
      <c r="Y52" s="23">
        <v>7.5899843505477307E-2</v>
      </c>
      <c r="Z52" s="23">
        <v>4.0688575899843503E-2</v>
      </c>
      <c r="AA52" s="23">
        <v>2.4256651017214397E-2</v>
      </c>
      <c r="AB52" s="23">
        <v>0.11971830985915492</v>
      </c>
      <c r="AC52" s="23">
        <v>9.3896713615023476E-3</v>
      </c>
      <c r="AD52" s="23">
        <v>2.2691705790297341E-2</v>
      </c>
      <c r="AE52" s="23">
        <v>3.6776212832550864E-2</v>
      </c>
      <c r="AF52" s="23">
        <v>0.14866979655712051</v>
      </c>
      <c r="AG52" s="23">
        <v>7.0422535211267609E-2</v>
      </c>
      <c r="AH52" s="24">
        <v>6390</v>
      </c>
    </row>
    <row r="53" spans="2:34" x14ac:dyDescent="0.3">
      <c r="B53" s="33" t="s">
        <v>286</v>
      </c>
      <c r="C53" s="18" t="s">
        <v>292</v>
      </c>
      <c r="D53" s="18" t="s">
        <v>363</v>
      </c>
      <c r="E53" s="23" t="s">
        <v>574</v>
      </c>
      <c r="F53" s="23" t="s">
        <v>574</v>
      </c>
      <c r="G53" s="23" t="s">
        <v>574</v>
      </c>
      <c r="H53" s="23" t="s">
        <v>574</v>
      </c>
      <c r="I53" s="23" t="s">
        <v>574</v>
      </c>
      <c r="J53" s="23" t="s">
        <v>574</v>
      </c>
      <c r="K53" s="23" t="s">
        <v>574</v>
      </c>
      <c r="L53" s="23" t="s">
        <v>574</v>
      </c>
      <c r="M53" s="23" t="s">
        <v>574</v>
      </c>
      <c r="N53" s="23" t="s">
        <v>574</v>
      </c>
      <c r="O53" s="23" t="s">
        <v>574</v>
      </c>
      <c r="P53" s="23" t="s">
        <v>574</v>
      </c>
      <c r="Q53" s="23" t="s">
        <v>574</v>
      </c>
      <c r="R53" s="23" t="s">
        <v>574</v>
      </c>
      <c r="S53" s="24" t="s">
        <v>574</v>
      </c>
      <c r="T53" s="23" t="s">
        <v>574</v>
      </c>
      <c r="U53" s="23" t="s">
        <v>574</v>
      </c>
      <c r="V53" s="23" t="s">
        <v>574</v>
      </c>
      <c r="W53" s="23" t="s">
        <v>574</v>
      </c>
      <c r="X53" s="23" t="s">
        <v>574</v>
      </c>
      <c r="Y53" s="23" t="s">
        <v>574</v>
      </c>
      <c r="Z53" s="23" t="s">
        <v>574</v>
      </c>
      <c r="AA53" s="23" t="s">
        <v>574</v>
      </c>
      <c r="AB53" s="23" t="s">
        <v>574</v>
      </c>
      <c r="AC53" s="23" t="s">
        <v>574</v>
      </c>
      <c r="AD53" s="23" t="s">
        <v>574</v>
      </c>
      <c r="AE53" s="23" t="s">
        <v>574</v>
      </c>
      <c r="AF53" s="23" t="s">
        <v>574</v>
      </c>
      <c r="AG53" s="23" t="s">
        <v>574</v>
      </c>
      <c r="AH53" s="24" t="s">
        <v>574</v>
      </c>
    </row>
    <row r="54" spans="2:34" x14ac:dyDescent="0.3">
      <c r="B54" s="33" t="s">
        <v>293</v>
      </c>
      <c r="C54" s="18" t="s">
        <v>294</v>
      </c>
      <c r="D54" s="18" t="s">
        <v>364</v>
      </c>
      <c r="E54" s="23">
        <v>7.7195239626889678E-2</v>
      </c>
      <c r="F54" s="23">
        <v>0.1289803795432615</v>
      </c>
      <c r="G54" s="23">
        <v>6.7545834673528463E-3</v>
      </c>
      <c r="H54" s="23">
        <v>1.9298809906722419E-2</v>
      </c>
      <c r="I54" s="23">
        <v>0.11450627211321969</v>
      </c>
      <c r="J54" s="23">
        <v>6.3042779028626567E-2</v>
      </c>
      <c r="K54" s="23">
        <v>3.2164683177870697E-2</v>
      </c>
      <c r="L54" s="23">
        <v>4.245738179478932E-2</v>
      </c>
      <c r="M54" s="23">
        <v>9.3277581215825023E-2</v>
      </c>
      <c r="N54" s="23">
        <v>9.9710517851399165E-3</v>
      </c>
      <c r="O54" s="23">
        <v>3.0234802187198456E-2</v>
      </c>
      <c r="P54" s="23">
        <v>6.0469604374396912E-2</v>
      </c>
      <c r="Q54" s="23">
        <v>0.26921839819877774</v>
      </c>
      <c r="R54" s="23">
        <v>5.2750080411707943E-2</v>
      </c>
      <c r="S54" s="24">
        <v>15545</v>
      </c>
      <c r="T54" s="23">
        <v>0.12666666666666668</v>
      </c>
      <c r="U54" s="23">
        <v>0.14285714285714285</v>
      </c>
      <c r="V54" s="23">
        <v>3.8095238095238095E-3</v>
      </c>
      <c r="W54" s="23">
        <v>6.6666666666666671E-3</v>
      </c>
      <c r="X54" s="23">
        <v>0.17904761904761904</v>
      </c>
      <c r="Y54" s="23">
        <v>8.8571428571428565E-2</v>
      </c>
      <c r="Z54" s="23">
        <v>0.04</v>
      </c>
      <c r="AA54" s="23">
        <v>1.9047619047619049E-2</v>
      </c>
      <c r="AB54" s="23">
        <v>0.11904761904761904</v>
      </c>
      <c r="AC54" s="23">
        <v>1.4285714285714285E-2</v>
      </c>
      <c r="AD54" s="23">
        <v>0.02</v>
      </c>
      <c r="AE54" s="23">
        <v>3.3333333333333333E-2</v>
      </c>
      <c r="AF54" s="23">
        <v>0.1380952380952381</v>
      </c>
      <c r="AG54" s="23">
        <v>6.8571428571428575E-2</v>
      </c>
      <c r="AH54" s="24">
        <v>5250</v>
      </c>
    </row>
    <row r="55" spans="2:34" x14ac:dyDescent="0.3">
      <c r="B55" s="33" t="s">
        <v>293</v>
      </c>
      <c r="C55" s="18" t="s">
        <v>295</v>
      </c>
      <c r="D55" s="18" t="s">
        <v>389</v>
      </c>
      <c r="E55" s="23">
        <v>8.0958721704394138E-2</v>
      </c>
      <c r="F55" s="23">
        <v>0.14407456724367509</v>
      </c>
      <c r="G55" s="23">
        <v>1.3848202396804262E-2</v>
      </c>
      <c r="H55" s="23">
        <v>2.0505992010652462E-2</v>
      </c>
      <c r="I55" s="23">
        <v>0.11664447403462051</v>
      </c>
      <c r="J55" s="23">
        <v>4.7936085219707054E-2</v>
      </c>
      <c r="K55" s="23">
        <v>3.3288948069241014E-2</v>
      </c>
      <c r="L55" s="23">
        <v>3.9414114513981358E-2</v>
      </c>
      <c r="M55" s="23">
        <v>9.0812250332889477E-2</v>
      </c>
      <c r="N55" s="23">
        <v>1.1451398135818908E-2</v>
      </c>
      <c r="O55" s="23">
        <v>2.1571238348868177E-2</v>
      </c>
      <c r="P55" s="23">
        <v>5.0332889480692408E-2</v>
      </c>
      <c r="Q55" s="23">
        <v>0.25912117177097205</v>
      </c>
      <c r="R55" s="23">
        <v>6.9507323568575238E-2</v>
      </c>
      <c r="S55" s="24">
        <v>18775</v>
      </c>
      <c r="T55" s="23">
        <v>0.13961605584642234</v>
      </c>
      <c r="U55" s="23">
        <v>0.13874345549738221</v>
      </c>
      <c r="V55" s="23">
        <v>1.7452006980802792E-2</v>
      </c>
      <c r="W55" s="23">
        <v>4.3630017452006981E-3</v>
      </c>
      <c r="X55" s="23">
        <v>0.16928446771378708</v>
      </c>
      <c r="Y55" s="23">
        <v>6.3699825479930194E-2</v>
      </c>
      <c r="Z55" s="23">
        <v>3.1413612565445025E-2</v>
      </c>
      <c r="AA55" s="23">
        <v>2.0942408376963352E-2</v>
      </c>
      <c r="AB55" s="23">
        <v>0.12914485165794065</v>
      </c>
      <c r="AC55" s="23">
        <v>8.7260034904013961E-3</v>
      </c>
      <c r="AD55" s="23">
        <v>2.8795811518324606E-2</v>
      </c>
      <c r="AE55" s="23">
        <v>2.006980802792321E-2</v>
      </c>
      <c r="AF55" s="23">
        <v>0.12041884816753927</v>
      </c>
      <c r="AG55" s="23">
        <v>0.10645724258289703</v>
      </c>
      <c r="AH55" s="24">
        <v>5730</v>
      </c>
    </row>
    <row r="56" spans="2:34" x14ac:dyDescent="0.3">
      <c r="B56" s="33" t="s">
        <v>293</v>
      </c>
      <c r="C56" s="18" t="s">
        <v>296</v>
      </c>
      <c r="D56" s="18" t="s">
        <v>365</v>
      </c>
      <c r="E56" s="23">
        <v>5.0637958532695378E-2</v>
      </c>
      <c r="F56" s="23">
        <v>0.12440191387559808</v>
      </c>
      <c r="G56" s="23">
        <v>1.1961722488038277E-2</v>
      </c>
      <c r="H56" s="23">
        <v>1.9537480063795853E-2</v>
      </c>
      <c r="I56" s="23">
        <v>0.12041467304625199</v>
      </c>
      <c r="J56" s="23">
        <v>7.9744816586921854E-2</v>
      </c>
      <c r="K56" s="23">
        <v>2.9505582137161084E-2</v>
      </c>
      <c r="L56" s="23">
        <v>4.9043062200956937E-2</v>
      </c>
      <c r="M56" s="23">
        <v>7.3763955342902712E-2</v>
      </c>
      <c r="N56" s="23">
        <v>9.9681020733652318E-3</v>
      </c>
      <c r="O56" s="23">
        <v>1.8341307814992026E-2</v>
      </c>
      <c r="P56" s="23">
        <v>5.2232854864433811E-2</v>
      </c>
      <c r="Q56" s="23">
        <v>0.3022328548644338</v>
      </c>
      <c r="R56" s="23">
        <v>5.8213716108452954E-2</v>
      </c>
      <c r="S56" s="24">
        <v>12540</v>
      </c>
      <c r="T56" s="23">
        <v>0.10315186246418338</v>
      </c>
      <c r="U56" s="23">
        <v>0.19770773638968481</v>
      </c>
      <c r="V56" s="23">
        <v>7.1633237822349575E-3</v>
      </c>
      <c r="W56" s="23">
        <v>7.1633237822349575E-3</v>
      </c>
      <c r="X56" s="23">
        <v>0.19197707736389685</v>
      </c>
      <c r="Y56" s="23">
        <v>8.5959885386819479E-2</v>
      </c>
      <c r="Z56" s="23">
        <v>3.0085959885386818E-2</v>
      </c>
      <c r="AA56" s="23">
        <v>3.4383954154727794E-2</v>
      </c>
      <c r="AB56" s="23">
        <v>9.0257879656160458E-2</v>
      </c>
      <c r="AC56" s="23">
        <v>1.4326647564469915E-2</v>
      </c>
      <c r="AD56" s="23">
        <v>1.7191977077363897E-2</v>
      </c>
      <c r="AE56" s="23">
        <v>2.865329512893983E-2</v>
      </c>
      <c r="AF56" s="23">
        <v>0.12750716332378223</v>
      </c>
      <c r="AG56" s="23">
        <v>6.4469914040114609E-2</v>
      </c>
      <c r="AH56" s="24">
        <v>3490</v>
      </c>
    </row>
    <row r="57" spans="2:34" x14ac:dyDescent="0.3">
      <c r="B57" s="33" t="s">
        <v>293</v>
      </c>
      <c r="C57" s="18" t="s">
        <v>297</v>
      </c>
      <c r="D57" s="18" t="s">
        <v>366</v>
      </c>
      <c r="E57" s="23">
        <v>6.623845845042152E-2</v>
      </c>
      <c r="F57" s="23">
        <v>0.12966680048173423</v>
      </c>
      <c r="G57" s="23">
        <v>1.4853472501003613E-2</v>
      </c>
      <c r="H57" s="23">
        <v>1.846647932557206E-2</v>
      </c>
      <c r="I57" s="23">
        <v>0.1188277800080289</v>
      </c>
      <c r="J57" s="23">
        <v>4.8574869530309116E-2</v>
      </c>
      <c r="K57" s="23">
        <v>3.2918506623845843E-2</v>
      </c>
      <c r="L57" s="23">
        <v>4.4560417503010839E-2</v>
      </c>
      <c r="M57" s="23">
        <v>7.5070252910477725E-2</v>
      </c>
      <c r="N57" s="23">
        <v>1.2043356081894821E-2</v>
      </c>
      <c r="O57" s="23">
        <v>1.8867924528301886E-2</v>
      </c>
      <c r="P57" s="23">
        <v>5.1384985949417906E-2</v>
      </c>
      <c r="Q57" s="23">
        <v>0.29626655961461262</v>
      </c>
      <c r="R57" s="23">
        <v>7.2260136491368934E-2</v>
      </c>
      <c r="S57" s="24">
        <v>12455</v>
      </c>
      <c r="T57" s="23" t="s">
        <v>574</v>
      </c>
      <c r="U57" s="23" t="s">
        <v>574</v>
      </c>
      <c r="V57" s="23" t="s">
        <v>574</v>
      </c>
      <c r="W57" s="23" t="s">
        <v>574</v>
      </c>
      <c r="X57" s="23" t="s">
        <v>574</v>
      </c>
      <c r="Y57" s="23" t="s">
        <v>574</v>
      </c>
      <c r="Z57" s="23" t="s">
        <v>574</v>
      </c>
      <c r="AA57" s="23" t="s">
        <v>574</v>
      </c>
      <c r="AB57" s="23" t="s">
        <v>574</v>
      </c>
      <c r="AC57" s="23" t="s">
        <v>574</v>
      </c>
      <c r="AD57" s="23" t="s">
        <v>574</v>
      </c>
      <c r="AE57" s="23" t="s">
        <v>574</v>
      </c>
      <c r="AF57" s="23" t="s">
        <v>574</v>
      </c>
      <c r="AG57" s="23" t="s">
        <v>574</v>
      </c>
      <c r="AH57" s="24" t="s">
        <v>574</v>
      </c>
    </row>
    <row r="58" spans="2:34" x14ac:dyDescent="0.3">
      <c r="B58" s="33" t="s">
        <v>293</v>
      </c>
      <c r="C58" s="18" t="s">
        <v>298</v>
      </c>
      <c r="D58" s="18" t="s">
        <v>390</v>
      </c>
      <c r="E58" s="23">
        <v>8.0246913580246909E-2</v>
      </c>
      <c r="F58" s="23">
        <v>0.14969135802469136</v>
      </c>
      <c r="G58" s="23">
        <v>2.0061728395061727E-2</v>
      </c>
      <c r="H58" s="23">
        <v>2.2376543209876542E-2</v>
      </c>
      <c r="I58" s="23">
        <v>9.6450617283950615E-2</v>
      </c>
      <c r="J58" s="23">
        <v>0.14043209876543211</v>
      </c>
      <c r="K58" s="23">
        <v>2.1604938271604937E-2</v>
      </c>
      <c r="L58" s="23">
        <v>2.3919753086419752E-2</v>
      </c>
      <c r="M58" s="23">
        <v>0.11188271604938271</v>
      </c>
      <c r="N58" s="23">
        <v>1.2345679012345678E-2</v>
      </c>
      <c r="O58" s="23">
        <v>2.5462962962962962E-2</v>
      </c>
      <c r="P58" s="23">
        <v>4.2438271604938273E-2</v>
      </c>
      <c r="Q58" s="23">
        <v>0.22762345679012347</v>
      </c>
      <c r="R58" s="23">
        <v>2.4691358024691357E-2</v>
      </c>
      <c r="S58" s="24">
        <v>6480</v>
      </c>
      <c r="T58" s="23">
        <v>0.11468812877263582</v>
      </c>
      <c r="U58" s="23">
        <v>0.12474849094567404</v>
      </c>
      <c r="V58" s="23">
        <v>1.6096579476861168E-2</v>
      </c>
      <c r="W58" s="23">
        <v>8.0482897384305842E-3</v>
      </c>
      <c r="X58" s="23">
        <v>0.13480885311871227</v>
      </c>
      <c r="Y58" s="23">
        <v>0.21730382293762576</v>
      </c>
      <c r="Z58" s="23">
        <v>2.6156941649899398E-2</v>
      </c>
      <c r="AA58" s="23">
        <v>1.2072434607645875E-2</v>
      </c>
      <c r="AB58" s="23">
        <v>0.12474849094567404</v>
      </c>
      <c r="AC58" s="23">
        <v>1.6096579476861168E-2</v>
      </c>
      <c r="AD58" s="23">
        <v>2.8169014084507043E-2</v>
      </c>
      <c r="AE58" s="23">
        <v>2.0120724346076459E-2</v>
      </c>
      <c r="AF58" s="23">
        <v>0.12072434607645875</v>
      </c>
      <c r="AG58" s="23">
        <v>3.6217303822937627E-2</v>
      </c>
      <c r="AH58" s="24">
        <v>2485</v>
      </c>
    </row>
    <row r="59" spans="2:34" x14ac:dyDescent="0.3">
      <c r="B59" s="33" t="s">
        <v>293</v>
      </c>
      <c r="C59" s="18" t="s">
        <v>299</v>
      </c>
      <c r="D59" s="18" t="s">
        <v>391</v>
      </c>
      <c r="E59" s="23">
        <v>8.0232558139534879E-2</v>
      </c>
      <c r="F59" s="23">
        <v>0.10387596899224806</v>
      </c>
      <c r="G59" s="23">
        <v>4.0697674418604651E-3</v>
      </c>
      <c r="H59" s="23">
        <v>9.6317829457364335E-2</v>
      </c>
      <c r="I59" s="23">
        <v>0.11666666666666667</v>
      </c>
      <c r="J59" s="23">
        <v>7.1124031007751942E-2</v>
      </c>
      <c r="K59" s="23">
        <v>3.0620155038759689E-2</v>
      </c>
      <c r="L59" s="23">
        <v>3.4689922480620153E-2</v>
      </c>
      <c r="M59" s="23">
        <v>6.8798449612403098E-2</v>
      </c>
      <c r="N59" s="23">
        <v>1.2209302325581395E-2</v>
      </c>
      <c r="O59" s="23">
        <v>2.4031007751937984E-2</v>
      </c>
      <c r="P59" s="23">
        <v>5.058139534883721E-2</v>
      </c>
      <c r="Q59" s="23">
        <v>0.25968992248062017</v>
      </c>
      <c r="R59" s="23">
        <v>4.7480620155038761E-2</v>
      </c>
      <c r="S59" s="24">
        <v>25800</v>
      </c>
      <c r="T59" s="23">
        <v>0.1</v>
      </c>
      <c r="U59" s="23">
        <v>0.15737704918032788</v>
      </c>
      <c r="V59" s="23">
        <v>1.639344262295082E-3</v>
      </c>
      <c r="W59" s="23">
        <v>3.2786885245901639E-3</v>
      </c>
      <c r="X59" s="23">
        <v>0.16885245901639345</v>
      </c>
      <c r="Y59" s="23">
        <v>3.7704918032786888E-2</v>
      </c>
      <c r="Z59" s="23">
        <v>6.5573770491803282E-2</v>
      </c>
      <c r="AA59" s="23">
        <v>1.1475409836065573E-2</v>
      </c>
      <c r="AB59" s="23">
        <v>0.15081967213114755</v>
      </c>
      <c r="AC59" s="23">
        <v>3.2786885245901641E-2</v>
      </c>
      <c r="AD59" s="23">
        <v>2.9508196721311476E-2</v>
      </c>
      <c r="AE59" s="23">
        <v>3.4426229508196723E-2</v>
      </c>
      <c r="AF59" s="23">
        <v>0.17704918032786884</v>
      </c>
      <c r="AG59" s="23">
        <v>2.9508196721311476E-2</v>
      </c>
      <c r="AH59" s="24">
        <v>3050</v>
      </c>
    </row>
    <row r="60" spans="2:34" x14ac:dyDescent="0.3">
      <c r="B60" s="33" t="s">
        <v>293</v>
      </c>
      <c r="C60" s="18" t="s">
        <v>300</v>
      </c>
      <c r="D60" s="18" t="s">
        <v>367</v>
      </c>
      <c r="E60" s="23">
        <v>7.6235541535226076E-2</v>
      </c>
      <c r="F60" s="23">
        <v>0.12434279705573081</v>
      </c>
      <c r="G60" s="23">
        <v>1.3932702418506835E-2</v>
      </c>
      <c r="H60" s="23">
        <v>1.6298633017875919E-2</v>
      </c>
      <c r="I60" s="23">
        <v>0.11382754994742376</v>
      </c>
      <c r="J60" s="23">
        <v>5.4153522607781286E-2</v>
      </c>
      <c r="K60" s="23">
        <v>3.207150368033649E-2</v>
      </c>
      <c r="L60" s="23">
        <v>4.1535226077812827E-2</v>
      </c>
      <c r="M60" s="23">
        <v>7.5972660357518401E-2</v>
      </c>
      <c r="N60" s="23">
        <v>1.5772870662460567E-2</v>
      </c>
      <c r="O60" s="23">
        <v>1.9978969505783387E-2</v>
      </c>
      <c r="P60" s="23">
        <v>7.4132492113564666E-2</v>
      </c>
      <c r="Q60" s="23">
        <v>0.31572029442691901</v>
      </c>
      <c r="R60" s="23">
        <v>2.6288117770767613E-2</v>
      </c>
      <c r="S60" s="24">
        <v>19020</v>
      </c>
      <c r="T60" s="23">
        <v>0.1419753086419753</v>
      </c>
      <c r="U60" s="23">
        <v>0.16049382716049382</v>
      </c>
      <c r="V60" s="23">
        <v>9.700176366843033E-3</v>
      </c>
      <c r="W60" s="23">
        <v>5.2910052910052907E-3</v>
      </c>
      <c r="X60" s="23">
        <v>0.15255731922398588</v>
      </c>
      <c r="Y60" s="23">
        <v>9.1710758377425039E-2</v>
      </c>
      <c r="Z60" s="23">
        <v>4.2328042328042326E-2</v>
      </c>
      <c r="AA60" s="23">
        <v>2.6455026455026454E-2</v>
      </c>
      <c r="AB60" s="23">
        <v>0.12345679012345678</v>
      </c>
      <c r="AC60" s="23">
        <v>1.4109347442680775E-2</v>
      </c>
      <c r="AD60" s="23">
        <v>2.0282186948853614E-2</v>
      </c>
      <c r="AE60" s="23">
        <v>2.7336860670194002E-2</v>
      </c>
      <c r="AF60" s="23">
        <v>0.15696649029982362</v>
      </c>
      <c r="AG60" s="23">
        <v>2.7336860670194002E-2</v>
      </c>
      <c r="AH60" s="24">
        <v>5670</v>
      </c>
    </row>
    <row r="61" spans="2:34" ht="6.75" customHeight="1" x14ac:dyDescent="0.3"/>
    <row r="62" spans="2:34" x14ac:dyDescent="0.3">
      <c r="B62" s="33" t="s">
        <v>253</v>
      </c>
      <c r="C62" s="21" t="s">
        <v>39</v>
      </c>
      <c r="D62" s="18" t="s">
        <v>154</v>
      </c>
      <c r="E62" s="23">
        <v>7.5007979572294922E-2</v>
      </c>
      <c r="F62" s="23">
        <v>9.0328758378550908E-2</v>
      </c>
      <c r="G62" s="23">
        <v>3.830194701563996E-3</v>
      </c>
      <c r="H62" s="23">
        <v>1.4682413022661985E-2</v>
      </c>
      <c r="I62" s="23">
        <v>0.11618257261410789</v>
      </c>
      <c r="J62" s="23">
        <v>7.2454516437918934E-2</v>
      </c>
      <c r="K62" s="23">
        <v>2.8407277369932971E-2</v>
      </c>
      <c r="L62" s="23">
        <v>4.5962336418767957E-2</v>
      </c>
      <c r="M62" s="23">
        <v>8.3945100542610909E-2</v>
      </c>
      <c r="N62" s="23">
        <v>1.5959144589849983E-2</v>
      </c>
      <c r="O62" s="23">
        <v>2.3619533992977976E-2</v>
      </c>
      <c r="P62" s="23">
        <v>5.2665177146504948E-2</v>
      </c>
      <c r="Q62" s="23">
        <v>0.24449409511650175</v>
      </c>
      <c r="R62" s="23">
        <v>0.13246090009575487</v>
      </c>
      <c r="S62" s="24">
        <v>15665</v>
      </c>
      <c r="T62" s="23">
        <v>0.13698630136986301</v>
      </c>
      <c r="U62" s="23">
        <v>0.12557077625570776</v>
      </c>
      <c r="V62" s="23">
        <v>2.2831050228310501E-3</v>
      </c>
      <c r="W62" s="23">
        <v>5.7077625570776253E-3</v>
      </c>
      <c r="X62" s="23">
        <v>0.18835616438356165</v>
      </c>
      <c r="Y62" s="23">
        <v>0.11643835616438356</v>
      </c>
      <c r="Z62" s="23">
        <v>4.1095890410958902E-2</v>
      </c>
      <c r="AA62" s="23">
        <v>3.4246575342465752E-2</v>
      </c>
      <c r="AB62" s="23">
        <v>0.12785388127853881</v>
      </c>
      <c r="AC62" s="23">
        <v>2.0547945205479451E-2</v>
      </c>
      <c r="AD62" s="23">
        <v>2.0547945205479451E-2</v>
      </c>
      <c r="AE62" s="23">
        <v>3.5388127853881277E-2</v>
      </c>
      <c r="AF62" s="23">
        <v>7.7625570776255703E-2</v>
      </c>
      <c r="AG62" s="23">
        <v>6.5068493150684928E-2</v>
      </c>
      <c r="AH62" s="24">
        <v>4380</v>
      </c>
    </row>
    <row r="63" spans="2:34" x14ac:dyDescent="0.3">
      <c r="B63" s="33" t="s">
        <v>253</v>
      </c>
      <c r="C63" s="21" t="s">
        <v>41</v>
      </c>
      <c r="D63" s="18" t="s">
        <v>155</v>
      </c>
      <c r="E63" s="23">
        <v>6.5845570819516822E-2</v>
      </c>
      <c r="F63" s="23">
        <v>0.10800568450971104</v>
      </c>
      <c r="G63" s="23">
        <v>3.3159639981051635E-3</v>
      </c>
      <c r="H63" s="23">
        <v>2.1790620558976789E-2</v>
      </c>
      <c r="I63" s="23">
        <v>0.11795357650402653</v>
      </c>
      <c r="J63" s="23">
        <v>0.13405968735196588</v>
      </c>
      <c r="K63" s="23">
        <v>2.8422548555187114E-2</v>
      </c>
      <c r="L63" s="23">
        <v>3.7896731406916156E-2</v>
      </c>
      <c r="M63" s="23">
        <v>5.7792515395547132E-2</v>
      </c>
      <c r="N63" s="23">
        <v>9.4741828517290391E-3</v>
      </c>
      <c r="O63" s="23">
        <v>2.3211747986736146E-2</v>
      </c>
      <c r="P63" s="23">
        <v>4.973945997157745E-2</v>
      </c>
      <c r="Q63" s="23">
        <v>0.29227854097584083</v>
      </c>
      <c r="R63" s="23">
        <v>5.0213169114163902E-2</v>
      </c>
      <c r="S63" s="24">
        <v>10555</v>
      </c>
      <c r="T63" s="23">
        <v>9.7496706192358368E-2</v>
      </c>
      <c r="U63" s="23">
        <v>0.15678524374176547</v>
      </c>
      <c r="V63" s="23">
        <v>0</v>
      </c>
      <c r="W63" s="23">
        <v>6.587615283267457E-3</v>
      </c>
      <c r="X63" s="23">
        <v>0.1541501976284585</v>
      </c>
      <c r="Y63" s="23">
        <v>0.21870882740447958</v>
      </c>
      <c r="Z63" s="23">
        <v>3.2938076416337288E-2</v>
      </c>
      <c r="AA63" s="23">
        <v>2.3715415019762844E-2</v>
      </c>
      <c r="AB63" s="23">
        <v>8.4321475625823455E-2</v>
      </c>
      <c r="AC63" s="23">
        <v>6.587615283267457E-3</v>
      </c>
      <c r="AD63" s="23">
        <v>1.7127799736495388E-2</v>
      </c>
      <c r="AE63" s="23">
        <v>3.5573122529644272E-2</v>
      </c>
      <c r="AF63" s="23">
        <v>8.0368906455862976E-2</v>
      </c>
      <c r="AG63" s="23">
        <v>8.6956521739130432E-2</v>
      </c>
      <c r="AH63" s="24">
        <v>3795</v>
      </c>
    </row>
    <row r="64" spans="2:34" x14ac:dyDescent="0.3">
      <c r="B64" s="33" t="s">
        <v>253</v>
      </c>
      <c r="C64" s="21" t="s">
        <v>43</v>
      </c>
      <c r="D64" s="18" t="s">
        <v>303</v>
      </c>
      <c r="E64" s="23">
        <v>0.10280373831775701</v>
      </c>
      <c r="F64" s="23">
        <v>0.11390186915887851</v>
      </c>
      <c r="G64" s="23">
        <v>4.6728971962616819E-3</v>
      </c>
      <c r="H64" s="23">
        <v>1.5771028037383176E-2</v>
      </c>
      <c r="I64" s="23">
        <v>0.14135514018691589</v>
      </c>
      <c r="J64" s="23">
        <v>7.5934579439252331E-2</v>
      </c>
      <c r="K64" s="23">
        <v>4.6728971962616821E-2</v>
      </c>
      <c r="L64" s="23">
        <v>3.7967289719626166E-2</v>
      </c>
      <c r="M64" s="23">
        <v>9.4626168224299062E-2</v>
      </c>
      <c r="N64" s="23">
        <v>1.8107476635514017E-2</v>
      </c>
      <c r="O64" s="23">
        <v>2.336448598130841E-2</v>
      </c>
      <c r="P64" s="23">
        <v>5.2570093457943924E-2</v>
      </c>
      <c r="Q64" s="23">
        <v>0.18516355140186916</v>
      </c>
      <c r="R64" s="23">
        <v>8.7032710280373834E-2</v>
      </c>
      <c r="S64" s="24">
        <v>8560</v>
      </c>
      <c r="T64" s="23">
        <v>0.11690140845070422</v>
      </c>
      <c r="U64" s="23">
        <v>0.12112676056338029</v>
      </c>
      <c r="V64" s="23">
        <v>1.4084507042253522E-3</v>
      </c>
      <c r="W64" s="23">
        <v>5.6338028169014088E-3</v>
      </c>
      <c r="X64" s="23">
        <v>0.17183098591549295</v>
      </c>
      <c r="Y64" s="23">
        <v>8.7323943661971826E-2</v>
      </c>
      <c r="Z64" s="23">
        <v>5.2112676056338028E-2</v>
      </c>
      <c r="AA64" s="23">
        <v>3.2394366197183097E-2</v>
      </c>
      <c r="AB64" s="23">
        <v>0.11126760563380282</v>
      </c>
      <c r="AC64" s="23">
        <v>1.8309859154929577E-2</v>
      </c>
      <c r="AD64" s="23">
        <v>1.5492957746478873E-2</v>
      </c>
      <c r="AE64" s="23">
        <v>4.3661971830985913E-2</v>
      </c>
      <c r="AF64" s="23">
        <v>0.15070422535211267</v>
      </c>
      <c r="AG64" s="23">
        <v>7.1830985915492959E-2</v>
      </c>
      <c r="AH64" s="24">
        <v>3550</v>
      </c>
    </row>
    <row r="65" spans="2:34" x14ac:dyDescent="0.3">
      <c r="B65" s="33" t="s">
        <v>253</v>
      </c>
      <c r="C65" s="21" t="s">
        <v>44</v>
      </c>
      <c r="D65" s="18" t="s">
        <v>304</v>
      </c>
      <c r="E65" s="23" t="s">
        <v>574</v>
      </c>
      <c r="F65" s="23" t="s">
        <v>574</v>
      </c>
      <c r="G65" s="23" t="s">
        <v>574</v>
      </c>
      <c r="H65" s="23" t="s">
        <v>574</v>
      </c>
      <c r="I65" s="23" t="s">
        <v>574</v>
      </c>
      <c r="J65" s="23" t="s">
        <v>574</v>
      </c>
      <c r="K65" s="23" t="s">
        <v>574</v>
      </c>
      <c r="L65" s="23" t="s">
        <v>574</v>
      </c>
      <c r="M65" s="23" t="s">
        <v>574</v>
      </c>
      <c r="N65" s="23" t="s">
        <v>574</v>
      </c>
      <c r="O65" s="23" t="s">
        <v>574</v>
      </c>
      <c r="P65" s="23" t="s">
        <v>574</v>
      </c>
      <c r="Q65" s="23" t="s">
        <v>574</v>
      </c>
      <c r="R65" s="23" t="s">
        <v>574</v>
      </c>
      <c r="S65" s="24" t="s">
        <v>574</v>
      </c>
      <c r="T65" s="23" t="s">
        <v>574</v>
      </c>
      <c r="U65" s="23" t="s">
        <v>574</v>
      </c>
      <c r="V65" s="23" t="s">
        <v>574</v>
      </c>
      <c r="W65" s="23" t="s">
        <v>574</v>
      </c>
      <c r="X65" s="23" t="s">
        <v>574</v>
      </c>
      <c r="Y65" s="23" t="s">
        <v>574</v>
      </c>
      <c r="Z65" s="23" t="s">
        <v>574</v>
      </c>
      <c r="AA65" s="23" t="s">
        <v>574</v>
      </c>
      <c r="AB65" s="23" t="s">
        <v>574</v>
      </c>
      <c r="AC65" s="23" t="s">
        <v>574</v>
      </c>
      <c r="AD65" s="23" t="s">
        <v>574</v>
      </c>
      <c r="AE65" s="23" t="s">
        <v>574</v>
      </c>
      <c r="AF65" s="23" t="s">
        <v>574</v>
      </c>
      <c r="AG65" s="23" t="s">
        <v>574</v>
      </c>
      <c r="AH65" s="24" t="s">
        <v>574</v>
      </c>
    </row>
    <row r="66" spans="2:34" x14ac:dyDescent="0.3">
      <c r="B66" s="33" t="s">
        <v>253</v>
      </c>
      <c r="C66" s="21" t="s">
        <v>46</v>
      </c>
      <c r="D66" s="18" t="s">
        <v>158</v>
      </c>
      <c r="E66" s="23">
        <v>6.5896739130434784E-2</v>
      </c>
      <c r="F66" s="23">
        <v>9.1711956521739135E-2</v>
      </c>
      <c r="G66" s="23">
        <v>6.114130434782609E-3</v>
      </c>
      <c r="H66" s="23">
        <v>1.970108695652174E-2</v>
      </c>
      <c r="I66" s="23">
        <v>0.13111413043478262</v>
      </c>
      <c r="J66" s="23">
        <v>6.182065217391304E-2</v>
      </c>
      <c r="K66" s="23">
        <v>4.3478260869565216E-2</v>
      </c>
      <c r="L66" s="23">
        <v>3.6005434782608696E-2</v>
      </c>
      <c r="M66" s="23">
        <v>6.6576086956521743E-2</v>
      </c>
      <c r="N66" s="23">
        <v>1.6304347826086956E-2</v>
      </c>
      <c r="O66" s="23">
        <v>2.1059782608695652E-2</v>
      </c>
      <c r="P66" s="23">
        <v>7.5407608695652176E-2</v>
      </c>
      <c r="Q66" s="23">
        <v>0.30027173913043476</v>
      </c>
      <c r="R66" s="23">
        <v>6.3858695652173919E-2</v>
      </c>
      <c r="S66" s="24">
        <v>7360</v>
      </c>
      <c r="T66" s="23">
        <v>0.13653136531365315</v>
      </c>
      <c r="U66" s="23">
        <v>0.11439114391143912</v>
      </c>
      <c r="V66" s="23">
        <v>3.6900369003690036E-3</v>
      </c>
      <c r="W66" s="23">
        <v>3.6900369003690036E-3</v>
      </c>
      <c r="X66" s="23">
        <v>0.19926199261992619</v>
      </c>
      <c r="Y66" s="23">
        <v>0.11439114391143912</v>
      </c>
      <c r="Z66" s="23">
        <v>4.0590405904059039E-2</v>
      </c>
      <c r="AA66" s="23">
        <v>1.107011070110701E-2</v>
      </c>
      <c r="AB66" s="23">
        <v>9.9630996309963096E-2</v>
      </c>
      <c r="AC66" s="23">
        <v>1.107011070110701E-2</v>
      </c>
      <c r="AD66" s="23">
        <v>2.2140221402214021E-2</v>
      </c>
      <c r="AE66" s="23">
        <v>2.9520295202952029E-2</v>
      </c>
      <c r="AF66" s="23">
        <v>0.13284132841328414</v>
      </c>
      <c r="AG66" s="23">
        <v>7.7490774907749083E-2</v>
      </c>
      <c r="AH66" s="24">
        <v>1355</v>
      </c>
    </row>
    <row r="67" spans="2:34" x14ac:dyDescent="0.3">
      <c r="B67" s="33" t="s">
        <v>253</v>
      </c>
      <c r="C67" s="21" t="s">
        <v>48</v>
      </c>
      <c r="D67" s="18" t="s">
        <v>160</v>
      </c>
      <c r="E67" s="23" t="s">
        <v>574</v>
      </c>
      <c r="F67" s="23" t="s">
        <v>574</v>
      </c>
      <c r="G67" s="23" t="s">
        <v>574</v>
      </c>
      <c r="H67" s="23" t="s">
        <v>574</v>
      </c>
      <c r="I67" s="23" t="s">
        <v>574</v>
      </c>
      <c r="J67" s="23" t="s">
        <v>574</v>
      </c>
      <c r="K67" s="23" t="s">
        <v>574</v>
      </c>
      <c r="L67" s="23" t="s">
        <v>574</v>
      </c>
      <c r="M67" s="23" t="s">
        <v>574</v>
      </c>
      <c r="N67" s="23" t="s">
        <v>574</v>
      </c>
      <c r="O67" s="23" t="s">
        <v>574</v>
      </c>
      <c r="P67" s="23" t="s">
        <v>574</v>
      </c>
      <c r="Q67" s="23" t="s">
        <v>574</v>
      </c>
      <c r="R67" s="23" t="s">
        <v>574</v>
      </c>
      <c r="S67" s="24" t="s">
        <v>574</v>
      </c>
      <c r="T67" s="23" t="s">
        <v>574</v>
      </c>
      <c r="U67" s="23" t="s">
        <v>574</v>
      </c>
      <c r="V67" s="23" t="s">
        <v>574</v>
      </c>
      <c r="W67" s="23" t="s">
        <v>574</v>
      </c>
      <c r="X67" s="23" t="s">
        <v>574</v>
      </c>
      <c r="Y67" s="23" t="s">
        <v>574</v>
      </c>
      <c r="Z67" s="23" t="s">
        <v>574</v>
      </c>
      <c r="AA67" s="23" t="s">
        <v>574</v>
      </c>
      <c r="AB67" s="23" t="s">
        <v>574</v>
      </c>
      <c r="AC67" s="23" t="s">
        <v>574</v>
      </c>
      <c r="AD67" s="23" t="s">
        <v>574</v>
      </c>
      <c r="AE67" s="23" t="s">
        <v>574</v>
      </c>
      <c r="AF67" s="23" t="s">
        <v>574</v>
      </c>
      <c r="AG67" s="23" t="s">
        <v>574</v>
      </c>
      <c r="AH67" s="24" t="s">
        <v>574</v>
      </c>
    </row>
    <row r="68" spans="2:34" x14ac:dyDescent="0.3">
      <c r="B68" s="33" t="s">
        <v>253</v>
      </c>
      <c r="C68" s="21" t="s">
        <v>49</v>
      </c>
      <c r="D68" s="18" t="s">
        <v>161</v>
      </c>
      <c r="E68" s="23" t="s">
        <v>574</v>
      </c>
      <c r="F68" s="23" t="s">
        <v>574</v>
      </c>
      <c r="G68" s="23" t="s">
        <v>574</v>
      </c>
      <c r="H68" s="23" t="s">
        <v>574</v>
      </c>
      <c r="I68" s="23" t="s">
        <v>574</v>
      </c>
      <c r="J68" s="23" t="s">
        <v>574</v>
      </c>
      <c r="K68" s="23" t="s">
        <v>574</v>
      </c>
      <c r="L68" s="23" t="s">
        <v>574</v>
      </c>
      <c r="M68" s="23" t="s">
        <v>574</v>
      </c>
      <c r="N68" s="23" t="s">
        <v>574</v>
      </c>
      <c r="O68" s="23" t="s">
        <v>574</v>
      </c>
      <c r="P68" s="23" t="s">
        <v>574</v>
      </c>
      <c r="Q68" s="23" t="s">
        <v>574</v>
      </c>
      <c r="R68" s="23" t="s">
        <v>574</v>
      </c>
      <c r="S68" s="24" t="s">
        <v>574</v>
      </c>
      <c r="T68" s="23" t="s">
        <v>574</v>
      </c>
      <c r="U68" s="23" t="s">
        <v>574</v>
      </c>
      <c r="V68" s="23" t="s">
        <v>574</v>
      </c>
      <c r="W68" s="23" t="s">
        <v>574</v>
      </c>
      <c r="X68" s="23" t="s">
        <v>574</v>
      </c>
      <c r="Y68" s="23" t="s">
        <v>574</v>
      </c>
      <c r="Z68" s="23" t="s">
        <v>574</v>
      </c>
      <c r="AA68" s="23" t="s">
        <v>574</v>
      </c>
      <c r="AB68" s="23" t="s">
        <v>574</v>
      </c>
      <c r="AC68" s="23" t="s">
        <v>574</v>
      </c>
      <c r="AD68" s="23" t="s">
        <v>574</v>
      </c>
      <c r="AE68" s="23" t="s">
        <v>574</v>
      </c>
      <c r="AF68" s="23" t="s">
        <v>574</v>
      </c>
      <c r="AG68" s="23" t="s">
        <v>574</v>
      </c>
      <c r="AH68" s="24" t="s">
        <v>574</v>
      </c>
    </row>
    <row r="69" spans="2:34" x14ac:dyDescent="0.3">
      <c r="B69" s="33" t="s">
        <v>253</v>
      </c>
      <c r="C69" s="21" t="s">
        <v>50</v>
      </c>
      <c r="D69" s="18" t="s">
        <v>305</v>
      </c>
      <c r="E69" s="23" t="s">
        <v>574</v>
      </c>
      <c r="F69" s="23" t="s">
        <v>574</v>
      </c>
      <c r="G69" s="23" t="s">
        <v>574</v>
      </c>
      <c r="H69" s="23" t="s">
        <v>574</v>
      </c>
      <c r="I69" s="23" t="s">
        <v>574</v>
      </c>
      <c r="J69" s="23" t="s">
        <v>574</v>
      </c>
      <c r="K69" s="23" t="s">
        <v>574</v>
      </c>
      <c r="L69" s="23" t="s">
        <v>574</v>
      </c>
      <c r="M69" s="23" t="s">
        <v>574</v>
      </c>
      <c r="N69" s="23" t="s">
        <v>574</v>
      </c>
      <c r="O69" s="23" t="s">
        <v>574</v>
      </c>
      <c r="P69" s="23" t="s">
        <v>574</v>
      </c>
      <c r="Q69" s="23" t="s">
        <v>574</v>
      </c>
      <c r="R69" s="23" t="s">
        <v>574</v>
      </c>
      <c r="S69" s="24" t="s">
        <v>574</v>
      </c>
      <c r="T69" s="23" t="s">
        <v>574</v>
      </c>
      <c r="U69" s="23" t="s">
        <v>574</v>
      </c>
      <c r="V69" s="23" t="s">
        <v>574</v>
      </c>
      <c r="W69" s="23" t="s">
        <v>574</v>
      </c>
      <c r="X69" s="23" t="s">
        <v>574</v>
      </c>
      <c r="Y69" s="23" t="s">
        <v>574</v>
      </c>
      <c r="Z69" s="23" t="s">
        <v>574</v>
      </c>
      <c r="AA69" s="23" t="s">
        <v>574</v>
      </c>
      <c r="AB69" s="23" t="s">
        <v>574</v>
      </c>
      <c r="AC69" s="23" t="s">
        <v>574</v>
      </c>
      <c r="AD69" s="23" t="s">
        <v>574</v>
      </c>
      <c r="AE69" s="23" t="s">
        <v>574</v>
      </c>
      <c r="AF69" s="23" t="s">
        <v>574</v>
      </c>
      <c r="AG69" s="23" t="s">
        <v>574</v>
      </c>
      <c r="AH69" s="24" t="s">
        <v>574</v>
      </c>
    </row>
    <row r="70" spans="2:34" x14ac:dyDescent="0.3">
      <c r="B70" s="33" t="s">
        <v>253</v>
      </c>
      <c r="C70" s="21" t="s">
        <v>51</v>
      </c>
      <c r="D70" s="18" t="s">
        <v>162</v>
      </c>
      <c r="E70" s="23" t="s">
        <v>574</v>
      </c>
      <c r="F70" s="23" t="s">
        <v>574</v>
      </c>
      <c r="G70" s="23" t="s">
        <v>574</v>
      </c>
      <c r="H70" s="23" t="s">
        <v>574</v>
      </c>
      <c r="I70" s="23" t="s">
        <v>574</v>
      </c>
      <c r="J70" s="23" t="s">
        <v>574</v>
      </c>
      <c r="K70" s="23" t="s">
        <v>574</v>
      </c>
      <c r="L70" s="23" t="s">
        <v>574</v>
      </c>
      <c r="M70" s="23" t="s">
        <v>574</v>
      </c>
      <c r="N70" s="23" t="s">
        <v>574</v>
      </c>
      <c r="O70" s="23" t="s">
        <v>574</v>
      </c>
      <c r="P70" s="23" t="s">
        <v>574</v>
      </c>
      <c r="Q70" s="23" t="s">
        <v>574</v>
      </c>
      <c r="R70" s="23" t="s">
        <v>574</v>
      </c>
      <c r="S70" s="24" t="s">
        <v>574</v>
      </c>
      <c r="T70" s="23" t="s">
        <v>574</v>
      </c>
      <c r="U70" s="23" t="s">
        <v>574</v>
      </c>
      <c r="V70" s="23" t="s">
        <v>574</v>
      </c>
      <c r="W70" s="23" t="s">
        <v>574</v>
      </c>
      <c r="X70" s="23" t="s">
        <v>574</v>
      </c>
      <c r="Y70" s="23" t="s">
        <v>574</v>
      </c>
      <c r="Z70" s="23" t="s">
        <v>574</v>
      </c>
      <c r="AA70" s="23" t="s">
        <v>574</v>
      </c>
      <c r="AB70" s="23" t="s">
        <v>574</v>
      </c>
      <c r="AC70" s="23" t="s">
        <v>574</v>
      </c>
      <c r="AD70" s="23" t="s">
        <v>574</v>
      </c>
      <c r="AE70" s="23" t="s">
        <v>574</v>
      </c>
      <c r="AF70" s="23" t="s">
        <v>574</v>
      </c>
      <c r="AG70" s="23" t="s">
        <v>574</v>
      </c>
      <c r="AH70" s="24" t="s">
        <v>574</v>
      </c>
    </row>
    <row r="71" spans="2:34" x14ac:dyDescent="0.3">
      <c r="B71" s="33" t="s">
        <v>253</v>
      </c>
      <c r="C71" s="21" t="s">
        <v>59</v>
      </c>
      <c r="D71" s="18" t="s">
        <v>168</v>
      </c>
      <c r="E71" s="23">
        <v>7.6262626262626268E-2</v>
      </c>
      <c r="F71" s="23">
        <v>9.0909090909090912E-2</v>
      </c>
      <c r="G71" s="23">
        <v>4.0404040404040404E-3</v>
      </c>
      <c r="H71" s="23">
        <v>2.0707070707070709E-2</v>
      </c>
      <c r="I71" s="23">
        <v>0.12828282828282828</v>
      </c>
      <c r="J71" s="23">
        <v>7.7777777777777779E-2</v>
      </c>
      <c r="K71" s="23">
        <v>4.2424242424242427E-2</v>
      </c>
      <c r="L71" s="23">
        <v>5.3030303030303032E-2</v>
      </c>
      <c r="M71" s="23">
        <v>6.5656565656565663E-2</v>
      </c>
      <c r="N71" s="23">
        <v>1.6666666666666666E-2</v>
      </c>
      <c r="O71" s="23">
        <v>1.5656565656565657E-2</v>
      </c>
      <c r="P71" s="23">
        <v>8.2828282828282834E-2</v>
      </c>
      <c r="Q71" s="23">
        <v>0.26969696969696971</v>
      </c>
      <c r="R71" s="23">
        <v>5.6565656565656569E-2</v>
      </c>
      <c r="S71" s="24">
        <v>9900</v>
      </c>
      <c r="T71" s="23">
        <v>0.1346704871060172</v>
      </c>
      <c r="U71" s="23">
        <v>0.11174785100286533</v>
      </c>
      <c r="V71" s="23">
        <v>5.7306590257879654E-3</v>
      </c>
      <c r="W71" s="23">
        <v>5.7306590257879654E-3</v>
      </c>
      <c r="X71" s="23">
        <v>0.16905444126074498</v>
      </c>
      <c r="Y71" s="23">
        <v>0.1346704871060172</v>
      </c>
      <c r="Z71" s="23">
        <v>4.8710601719197708E-2</v>
      </c>
      <c r="AA71" s="23">
        <v>2.0057306590257881E-2</v>
      </c>
      <c r="AB71" s="23">
        <v>0.10315186246418338</v>
      </c>
      <c r="AC71" s="23">
        <v>1.1461318051575931E-2</v>
      </c>
      <c r="AD71" s="23">
        <v>2.0057306590257881E-2</v>
      </c>
      <c r="AE71" s="23">
        <v>3.7249283667621778E-2</v>
      </c>
      <c r="AF71" s="23">
        <v>0.14613180515759314</v>
      </c>
      <c r="AG71" s="23">
        <v>5.1575931232091692E-2</v>
      </c>
      <c r="AH71" s="24">
        <v>1745</v>
      </c>
    </row>
    <row r="72" spans="2:34" x14ac:dyDescent="0.3">
      <c r="B72" s="33" t="s">
        <v>253</v>
      </c>
      <c r="C72" s="21" t="s">
        <v>60</v>
      </c>
      <c r="D72" s="18" t="s">
        <v>169</v>
      </c>
      <c r="E72" s="23">
        <v>8.2118188795088254E-2</v>
      </c>
      <c r="F72" s="23">
        <v>0.11588641596316193</v>
      </c>
      <c r="G72" s="23">
        <v>3.0698388334612432E-3</v>
      </c>
      <c r="H72" s="23">
        <v>1.6116653875671526E-2</v>
      </c>
      <c r="I72" s="23">
        <v>0.113584036838066</v>
      </c>
      <c r="J72" s="23">
        <v>8.6722947045280122E-2</v>
      </c>
      <c r="K72" s="23">
        <v>4.6815042210283958E-2</v>
      </c>
      <c r="L72" s="23">
        <v>2.9930928626247123E-2</v>
      </c>
      <c r="M72" s="23">
        <v>7.9048349961627018E-2</v>
      </c>
      <c r="N72" s="23">
        <v>1.3046815042210284E-2</v>
      </c>
      <c r="O72" s="23">
        <v>1.841903300076746E-2</v>
      </c>
      <c r="P72" s="23">
        <v>4.9117421335379892E-2</v>
      </c>
      <c r="Q72" s="23">
        <v>0.28702993092862622</v>
      </c>
      <c r="R72" s="23">
        <v>5.832693783576362E-2</v>
      </c>
      <c r="S72" s="24">
        <v>6515</v>
      </c>
      <c r="T72" s="23">
        <v>0.1440329218106996</v>
      </c>
      <c r="U72" s="23">
        <v>0.17901234567901234</v>
      </c>
      <c r="V72" s="23">
        <v>2.05761316872428E-3</v>
      </c>
      <c r="W72" s="23">
        <v>2.05761316872428E-3</v>
      </c>
      <c r="X72" s="23">
        <v>0.15432098765432098</v>
      </c>
      <c r="Y72" s="23">
        <v>0.12757201646090535</v>
      </c>
      <c r="Z72" s="23">
        <v>4.5267489711934158E-2</v>
      </c>
      <c r="AA72" s="23">
        <v>1.8518518518518517E-2</v>
      </c>
      <c r="AB72" s="23">
        <v>0.11316872427983539</v>
      </c>
      <c r="AC72" s="23">
        <v>2.2633744855967079E-2</v>
      </c>
      <c r="AD72" s="23">
        <v>1.646090534979424E-2</v>
      </c>
      <c r="AE72" s="23">
        <v>1.2345679012345678E-2</v>
      </c>
      <c r="AF72" s="23">
        <v>9.4650205761316872E-2</v>
      </c>
      <c r="AG72" s="23">
        <v>6.7901234567901231E-2</v>
      </c>
      <c r="AH72" s="24">
        <v>2430</v>
      </c>
    </row>
    <row r="73" spans="2:34" x14ac:dyDescent="0.3">
      <c r="B73" s="33" t="s">
        <v>253</v>
      </c>
      <c r="C73" s="21" t="s">
        <v>69</v>
      </c>
      <c r="D73" s="18" t="s">
        <v>306</v>
      </c>
      <c r="E73" s="23">
        <v>9.5933926302414235E-2</v>
      </c>
      <c r="F73" s="23">
        <v>0.12452350698856417</v>
      </c>
      <c r="G73" s="23">
        <v>1.9059720457433292E-3</v>
      </c>
      <c r="H73" s="23">
        <v>8.8945362134688691E-3</v>
      </c>
      <c r="I73" s="23">
        <v>0.15438373570520966</v>
      </c>
      <c r="J73" s="23">
        <v>0.12198221092757307</v>
      </c>
      <c r="K73" s="23">
        <v>4.4472681067344345E-2</v>
      </c>
      <c r="L73" s="23">
        <v>2.9224904701397714E-2</v>
      </c>
      <c r="M73" s="23">
        <v>9.0851334180432022E-2</v>
      </c>
      <c r="N73" s="23">
        <v>1.588310038119441E-2</v>
      </c>
      <c r="O73" s="23">
        <v>4.2566709021601014E-2</v>
      </c>
      <c r="P73" s="23">
        <v>3.9390088945362133E-2</v>
      </c>
      <c r="Q73" s="23">
        <v>0.1454891994917408</v>
      </c>
      <c r="R73" s="23">
        <v>8.449809402795426E-2</v>
      </c>
      <c r="S73" s="24">
        <v>7870</v>
      </c>
      <c r="T73" s="23">
        <v>0.12428078250863062</v>
      </c>
      <c r="U73" s="23">
        <v>0.13808975834292289</v>
      </c>
      <c r="V73" s="23">
        <v>1.1507479861910242E-3</v>
      </c>
      <c r="W73" s="23">
        <v>5.7537399309551211E-3</v>
      </c>
      <c r="X73" s="23">
        <v>0.16455696202531644</v>
      </c>
      <c r="Y73" s="23">
        <v>0.13118527042577677</v>
      </c>
      <c r="Z73" s="23">
        <v>4.7180667433831994E-2</v>
      </c>
      <c r="AA73" s="23">
        <v>1.8411967779056387E-2</v>
      </c>
      <c r="AB73" s="23">
        <v>9.6662830840046024E-2</v>
      </c>
      <c r="AC73" s="23">
        <v>1.2658227848101266E-2</v>
      </c>
      <c r="AD73" s="23">
        <v>2.1864211737629459E-2</v>
      </c>
      <c r="AE73" s="23">
        <v>2.8768699654775604E-2</v>
      </c>
      <c r="AF73" s="23">
        <v>0.10356731875719218</v>
      </c>
      <c r="AG73" s="23">
        <v>0.1047180667433832</v>
      </c>
      <c r="AH73" s="24">
        <v>4345</v>
      </c>
    </row>
    <row r="74" spans="2:34" x14ac:dyDescent="0.3">
      <c r="B74" s="33" t="s">
        <v>253</v>
      </c>
      <c r="C74" s="21" t="s">
        <v>70</v>
      </c>
      <c r="D74" s="18" t="s">
        <v>174</v>
      </c>
      <c r="E74" s="23">
        <v>6.49867374005305E-2</v>
      </c>
      <c r="F74" s="23">
        <v>9.4164456233421748E-2</v>
      </c>
      <c r="G74" s="23">
        <v>5.9681697612732091E-3</v>
      </c>
      <c r="H74" s="23">
        <v>2.4535809018567639E-2</v>
      </c>
      <c r="I74" s="23">
        <v>0.11273209549071618</v>
      </c>
      <c r="J74" s="23">
        <v>4.5092838196286469E-2</v>
      </c>
      <c r="K74" s="23">
        <v>3.6472148541114059E-2</v>
      </c>
      <c r="L74" s="23">
        <v>3.1830238726790451E-2</v>
      </c>
      <c r="M74" s="23">
        <v>5.7692307692307696E-2</v>
      </c>
      <c r="N74" s="23">
        <v>1.4588859416445624E-2</v>
      </c>
      <c r="O74" s="23">
        <v>1.9230769230769232E-2</v>
      </c>
      <c r="P74" s="23">
        <v>6.49867374005305E-2</v>
      </c>
      <c r="Q74" s="23">
        <v>0.30106100795755969</v>
      </c>
      <c r="R74" s="23">
        <v>0.12665782493368699</v>
      </c>
      <c r="S74" s="24">
        <v>7540</v>
      </c>
      <c r="T74" s="23">
        <v>0.12796208530805686</v>
      </c>
      <c r="U74" s="23">
        <v>0.13981042654028436</v>
      </c>
      <c r="V74" s="23">
        <v>4.7393364928909956E-3</v>
      </c>
      <c r="W74" s="23">
        <v>4.7393364928909956E-3</v>
      </c>
      <c r="X74" s="23">
        <v>0.16824644549763032</v>
      </c>
      <c r="Y74" s="23">
        <v>7.1090047393364927E-2</v>
      </c>
      <c r="Z74" s="23">
        <v>4.2654028436018961E-2</v>
      </c>
      <c r="AA74" s="23">
        <v>1.6587677725118485E-2</v>
      </c>
      <c r="AB74" s="23">
        <v>9.004739336492891E-2</v>
      </c>
      <c r="AC74" s="23">
        <v>3.5545023696682464E-2</v>
      </c>
      <c r="AD74" s="23">
        <v>1.6587677725118485E-2</v>
      </c>
      <c r="AE74" s="23">
        <v>3.0805687203791468E-2</v>
      </c>
      <c r="AF74" s="23">
        <v>8.2938388625592413E-2</v>
      </c>
      <c r="AG74" s="23">
        <v>0.16587677725118483</v>
      </c>
      <c r="AH74" s="24">
        <v>2110</v>
      </c>
    </row>
    <row r="75" spans="2:34" x14ac:dyDescent="0.3">
      <c r="B75" s="33" t="s">
        <v>243</v>
      </c>
      <c r="C75" s="21" t="s">
        <v>21</v>
      </c>
      <c r="D75" s="18" t="s">
        <v>307</v>
      </c>
      <c r="E75" s="23">
        <v>9.8450946643717729E-2</v>
      </c>
      <c r="F75" s="23">
        <v>9.8795180722891562E-2</v>
      </c>
      <c r="G75" s="23">
        <v>2.4096385542168677E-3</v>
      </c>
      <c r="H75" s="23">
        <v>5.9208261617900174E-2</v>
      </c>
      <c r="I75" s="23">
        <v>0.13631669535283994</v>
      </c>
      <c r="J75" s="23">
        <v>0.10327022375215146</v>
      </c>
      <c r="K75" s="23">
        <v>4.4061962134251294E-2</v>
      </c>
      <c r="L75" s="23">
        <v>1.8588640275387262E-2</v>
      </c>
      <c r="M75" s="23">
        <v>8.5025817555938035E-2</v>
      </c>
      <c r="N75" s="23">
        <v>0.10877796901893287</v>
      </c>
      <c r="O75" s="23">
        <v>2.7882960413080894E-2</v>
      </c>
      <c r="P75" s="23">
        <v>3.9586919104991396E-2</v>
      </c>
      <c r="Q75" s="23">
        <v>9.0877796901893293E-2</v>
      </c>
      <c r="R75" s="23">
        <v>8.6746987951807228E-2</v>
      </c>
      <c r="S75" s="24">
        <v>14525</v>
      </c>
      <c r="T75" s="23">
        <v>0.11839464882943143</v>
      </c>
      <c r="U75" s="23">
        <v>0.12775919732441471</v>
      </c>
      <c r="V75" s="23">
        <v>1.3377926421404682E-3</v>
      </c>
      <c r="W75" s="23">
        <v>4.6822742474916385E-3</v>
      </c>
      <c r="X75" s="23">
        <v>0.16789297658862876</v>
      </c>
      <c r="Y75" s="23">
        <v>0.10234113712374582</v>
      </c>
      <c r="Z75" s="23">
        <v>6.1538461538461542E-2</v>
      </c>
      <c r="AA75" s="23">
        <v>1.9397993311036789E-2</v>
      </c>
      <c r="AB75" s="23">
        <v>0.10903010033444815</v>
      </c>
      <c r="AC75" s="23">
        <v>2.0735785953177259E-2</v>
      </c>
      <c r="AD75" s="23">
        <v>1.2040133779264214E-2</v>
      </c>
      <c r="AE75" s="23">
        <v>3.8795986622073578E-2</v>
      </c>
      <c r="AF75" s="23">
        <v>0.10301003344481606</v>
      </c>
      <c r="AG75" s="23">
        <v>0.11304347826086956</v>
      </c>
      <c r="AH75" s="24">
        <v>7475</v>
      </c>
    </row>
    <row r="76" spans="2:34" x14ac:dyDescent="0.3">
      <c r="B76" s="33" t="s">
        <v>243</v>
      </c>
      <c r="C76" s="21" t="s">
        <v>22</v>
      </c>
      <c r="D76" s="18" t="s">
        <v>142</v>
      </c>
      <c r="E76" s="23" t="s">
        <v>574</v>
      </c>
      <c r="F76" s="23" t="s">
        <v>574</v>
      </c>
      <c r="G76" s="23" t="s">
        <v>574</v>
      </c>
      <c r="H76" s="23" t="s">
        <v>574</v>
      </c>
      <c r="I76" s="23" t="s">
        <v>574</v>
      </c>
      <c r="J76" s="23" t="s">
        <v>574</v>
      </c>
      <c r="K76" s="23" t="s">
        <v>574</v>
      </c>
      <c r="L76" s="23" t="s">
        <v>574</v>
      </c>
      <c r="M76" s="23" t="s">
        <v>574</v>
      </c>
      <c r="N76" s="23" t="s">
        <v>574</v>
      </c>
      <c r="O76" s="23" t="s">
        <v>574</v>
      </c>
      <c r="P76" s="23" t="s">
        <v>574</v>
      </c>
      <c r="Q76" s="23" t="s">
        <v>574</v>
      </c>
      <c r="R76" s="23" t="s">
        <v>574</v>
      </c>
      <c r="S76" s="24" t="s">
        <v>574</v>
      </c>
      <c r="T76" s="23" t="s">
        <v>574</v>
      </c>
      <c r="U76" s="23" t="s">
        <v>574</v>
      </c>
      <c r="V76" s="23" t="s">
        <v>574</v>
      </c>
      <c r="W76" s="23" t="s">
        <v>574</v>
      </c>
      <c r="X76" s="23" t="s">
        <v>574</v>
      </c>
      <c r="Y76" s="23" t="s">
        <v>574</v>
      </c>
      <c r="Z76" s="23" t="s">
        <v>574</v>
      </c>
      <c r="AA76" s="23" t="s">
        <v>574</v>
      </c>
      <c r="AB76" s="23" t="s">
        <v>574</v>
      </c>
      <c r="AC76" s="23" t="s">
        <v>574</v>
      </c>
      <c r="AD76" s="23" t="s">
        <v>574</v>
      </c>
      <c r="AE76" s="23" t="s">
        <v>574</v>
      </c>
      <c r="AF76" s="23" t="s">
        <v>574</v>
      </c>
      <c r="AG76" s="23" t="s">
        <v>574</v>
      </c>
      <c r="AH76" s="24" t="s">
        <v>574</v>
      </c>
    </row>
    <row r="77" spans="2:34" x14ac:dyDescent="0.3">
      <c r="B77" s="33" t="s">
        <v>243</v>
      </c>
      <c r="C77" s="21" t="s">
        <v>23</v>
      </c>
      <c r="D77" s="18" t="s">
        <v>308</v>
      </c>
      <c r="E77" s="23">
        <v>0.10761278195488722</v>
      </c>
      <c r="F77" s="23">
        <v>0.14379699248120301</v>
      </c>
      <c r="G77" s="23">
        <v>2.3496240601503758E-3</v>
      </c>
      <c r="H77" s="23">
        <v>4.6992481203007516E-3</v>
      </c>
      <c r="I77" s="23">
        <v>0.16165413533834586</v>
      </c>
      <c r="J77" s="23">
        <v>9.5394736842105268E-2</v>
      </c>
      <c r="K77" s="23">
        <v>4.3703007518796994E-2</v>
      </c>
      <c r="L77" s="23">
        <v>2.913533834586466E-2</v>
      </c>
      <c r="M77" s="23">
        <v>8.8815789473684209E-2</v>
      </c>
      <c r="N77" s="23">
        <v>2.4906015037593984E-2</v>
      </c>
      <c r="O77" s="23">
        <v>3.8533834586466163E-2</v>
      </c>
      <c r="P77" s="23">
        <v>4.5112781954887216E-2</v>
      </c>
      <c r="Q77" s="23">
        <v>0.16870300751879699</v>
      </c>
      <c r="R77" s="23">
        <v>4.5582706766917294E-2</v>
      </c>
      <c r="S77" s="24">
        <v>10640</v>
      </c>
      <c r="T77" s="23">
        <v>0.12876052948255115</v>
      </c>
      <c r="U77" s="23">
        <v>0.13598074608904934</v>
      </c>
      <c r="V77" s="23">
        <v>1.2033694344163659E-3</v>
      </c>
      <c r="W77" s="23">
        <v>2.4067388688327317E-3</v>
      </c>
      <c r="X77" s="23">
        <v>0.17448856799037304</v>
      </c>
      <c r="Y77" s="23">
        <v>0.1022864019253911</v>
      </c>
      <c r="Z77" s="23">
        <v>4.5728038507821901E-2</v>
      </c>
      <c r="AA77" s="23">
        <v>2.5270758122743681E-2</v>
      </c>
      <c r="AB77" s="23">
        <v>9.5066185318892896E-2</v>
      </c>
      <c r="AC77" s="23">
        <v>2.2864019253910951E-2</v>
      </c>
      <c r="AD77" s="23">
        <v>3.2490974729241874E-2</v>
      </c>
      <c r="AE77" s="23">
        <v>3.4897713598074608E-2</v>
      </c>
      <c r="AF77" s="23">
        <v>0.15403128760529483</v>
      </c>
      <c r="AG77" s="23">
        <v>4.4524669073405534E-2</v>
      </c>
      <c r="AH77" s="24">
        <v>4155</v>
      </c>
    </row>
    <row r="78" spans="2:34" x14ac:dyDescent="0.3">
      <c r="B78" s="33" t="s">
        <v>243</v>
      </c>
      <c r="C78" s="21" t="s">
        <v>24</v>
      </c>
      <c r="D78" s="18" t="s">
        <v>143</v>
      </c>
      <c r="E78" s="23" t="s">
        <v>574</v>
      </c>
      <c r="F78" s="23" t="s">
        <v>574</v>
      </c>
      <c r="G78" s="23" t="s">
        <v>574</v>
      </c>
      <c r="H78" s="23" t="s">
        <v>574</v>
      </c>
      <c r="I78" s="23" t="s">
        <v>574</v>
      </c>
      <c r="J78" s="23" t="s">
        <v>574</v>
      </c>
      <c r="K78" s="23" t="s">
        <v>574</v>
      </c>
      <c r="L78" s="23" t="s">
        <v>574</v>
      </c>
      <c r="M78" s="23" t="s">
        <v>574</v>
      </c>
      <c r="N78" s="23" t="s">
        <v>574</v>
      </c>
      <c r="O78" s="23" t="s">
        <v>574</v>
      </c>
      <c r="P78" s="23" t="s">
        <v>574</v>
      </c>
      <c r="Q78" s="23" t="s">
        <v>574</v>
      </c>
      <c r="R78" s="23" t="s">
        <v>574</v>
      </c>
      <c r="S78" s="24" t="s">
        <v>574</v>
      </c>
      <c r="T78" s="23" t="s">
        <v>574</v>
      </c>
      <c r="U78" s="23" t="s">
        <v>574</v>
      </c>
      <c r="V78" s="23" t="s">
        <v>574</v>
      </c>
      <c r="W78" s="23" t="s">
        <v>574</v>
      </c>
      <c r="X78" s="23" t="s">
        <v>574</v>
      </c>
      <c r="Y78" s="23" t="s">
        <v>574</v>
      </c>
      <c r="Z78" s="23" t="s">
        <v>574</v>
      </c>
      <c r="AA78" s="23" t="s">
        <v>574</v>
      </c>
      <c r="AB78" s="23" t="s">
        <v>574</v>
      </c>
      <c r="AC78" s="23" t="s">
        <v>574</v>
      </c>
      <c r="AD78" s="23" t="s">
        <v>574</v>
      </c>
      <c r="AE78" s="23" t="s">
        <v>574</v>
      </c>
      <c r="AF78" s="23" t="s">
        <v>574</v>
      </c>
      <c r="AG78" s="23" t="s">
        <v>574</v>
      </c>
      <c r="AH78" s="24" t="s">
        <v>574</v>
      </c>
    </row>
    <row r="79" spans="2:34" x14ac:dyDescent="0.3">
      <c r="B79" s="33" t="s">
        <v>243</v>
      </c>
      <c r="C79" s="21" t="s">
        <v>25</v>
      </c>
      <c r="D79" s="18" t="s">
        <v>309</v>
      </c>
      <c r="E79" s="23">
        <v>7.5596816976127315E-2</v>
      </c>
      <c r="F79" s="23">
        <v>0.10477453580901856</v>
      </c>
      <c r="G79" s="23">
        <v>2.6525198938992041E-3</v>
      </c>
      <c r="H79" s="23">
        <v>1.3704686118479222E-2</v>
      </c>
      <c r="I79" s="23">
        <v>0.14898320070733864</v>
      </c>
      <c r="J79" s="23">
        <v>8.0017683465959333E-2</v>
      </c>
      <c r="K79" s="23">
        <v>3.757736516357206E-2</v>
      </c>
      <c r="L79" s="23">
        <v>4.6419098143236075E-2</v>
      </c>
      <c r="M79" s="23">
        <v>6.5870910698496904E-2</v>
      </c>
      <c r="N79" s="23">
        <v>1.3262599469496022E-2</v>
      </c>
      <c r="O79" s="23">
        <v>1.9893899204244031E-2</v>
      </c>
      <c r="P79" s="23">
        <v>4.6861184792219276E-2</v>
      </c>
      <c r="Q79" s="23">
        <v>0.20291777188328913</v>
      </c>
      <c r="R79" s="23">
        <v>0.14146772767462423</v>
      </c>
      <c r="S79" s="24">
        <v>11310</v>
      </c>
      <c r="T79" s="23">
        <v>0.15890410958904111</v>
      </c>
      <c r="U79" s="23">
        <v>7.6712328767123292E-2</v>
      </c>
      <c r="V79" s="23">
        <v>2.7397260273972603E-3</v>
      </c>
      <c r="W79" s="23">
        <v>5.4794520547945206E-3</v>
      </c>
      <c r="X79" s="23">
        <v>0.2</v>
      </c>
      <c r="Y79" s="23">
        <v>0.10410958904109589</v>
      </c>
      <c r="Z79" s="23">
        <v>3.5616438356164383E-2</v>
      </c>
      <c r="AA79" s="23">
        <v>2.4657534246575342E-2</v>
      </c>
      <c r="AB79" s="23">
        <v>7.9452054794520555E-2</v>
      </c>
      <c r="AC79" s="23">
        <v>1.3698630136986301E-2</v>
      </c>
      <c r="AD79" s="23">
        <v>2.1917808219178082E-2</v>
      </c>
      <c r="AE79" s="23">
        <v>1.0958904109589041E-2</v>
      </c>
      <c r="AF79" s="23">
        <v>8.7671232876712329E-2</v>
      </c>
      <c r="AG79" s="23">
        <v>0.17534246575342466</v>
      </c>
      <c r="AH79" s="24">
        <v>1825</v>
      </c>
    </row>
    <row r="80" spans="2:34" x14ac:dyDescent="0.3">
      <c r="B80" s="33" t="s">
        <v>243</v>
      </c>
      <c r="C80" s="21" t="s">
        <v>26</v>
      </c>
      <c r="D80" s="18" t="s">
        <v>310</v>
      </c>
      <c r="E80" s="23">
        <v>6.6857688634192933E-2</v>
      </c>
      <c r="F80" s="23">
        <v>0.13562559694364851</v>
      </c>
      <c r="G80" s="23">
        <v>1.4326647564469914E-3</v>
      </c>
      <c r="H80" s="23">
        <v>3.7249283667621778E-2</v>
      </c>
      <c r="I80" s="23">
        <v>0.14708691499522444</v>
      </c>
      <c r="J80" s="23">
        <v>0.10124164278892073</v>
      </c>
      <c r="K80" s="23">
        <v>3.2951289398280799E-2</v>
      </c>
      <c r="L80" s="23">
        <v>4.4890162368672396E-2</v>
      </c>
      <c r="M80" s="23">
        <v>7.8319006685768869E-2</v>
      </c>
      <c r="N80" s="23">
        <v>1.4326647564469915E-2</v>
      </c>
      <c r="O80" s="23">
        <v>2.5310410697230182E-2</v>
      </c>
      <c r="P80" s="23">
        <v>4.3457497612225407E-2</v>
      </c>
      <c r="Q80" s="23">
        <v>0.15711556829035339</v>
      </c>
      <c r="R80" s="23">
        <v>0.11365807067812798</v>
      </c>
      <c r="S80" s="24">
        <v>10470</v>
      </c>
      <c r="T80" s="23">
        <v>0.11702127659574468</v>
      </c>
      <c r="U80" s="23">
        <v>0.11170212765957446</v>
      </c>
      <c r="V80" s="23">
        <v>1.7730496453900709E-3</v>
      </c>
      <c r="W80" s="23">
        <v>5.3191489361702126E-3</v>
      </c>
      <c r="X80" s="23">
        <v>0.19858156028368795</v>
      </c>
      <c r="Y80" s="23">
        <v>0.13120567375886524</v>
      </c>
      <c r="Z80" s="23">
        <v>3.5460992907801421E-2</v>
      </c>
      <c r="AA80" s="23">
        <v>3.5460992907801421E-2</v>
      </c>
      <c r="AB80" s="23">
        <v>8.1560283687943269E-2</v>
      </c>
      <c r="AC80" s="23">
        <v>1.5957446808510637E-2</v>
      </c>
      <c r="AD80" s="23">
        <v>1.2411347517730497E-2</v>
      </c>
      <c r="AE80" s="23">
        <v>2.8368794326241134E-2</v>
      </c>
      <c r="AF80" s="23">
        <v>0.11879432624113476</v>
      </c>
      <c r="AG80" s="23">
        <v>0.10638297872340426</v>
      </c>
      <c r="AH80" s="24">
        <v>2820</v>
      </c>
    </row>
    <row r="81" spans="2:34" x14ac:dyDescent="0.3">
      <c r="B81" s="33" t="s">
        <v>243</v>
      </c>
      <c r="C81" s="21" t="s">
        <v>27</v>
      </c>
      <c r="D81" s="18" t="s">
        <v>144</v>
      </c>
      <c r="E81" s="23">
        <v>4.8711943793911007E-2</v>
      </c>
      <c r="F81" s="23">
        <v>8.1498829039812648E-2</v>
      </c>
      <c r="G81" s="23">
        <v>3.2786885245901639E-3</v>
      </c>
      <c r="H81" s="23">
        <v>1.0772833723653397E-2</v>
      </c>
      <c r="I81" s="23">
        <v>0.18313817330210772</v>
      </c>
      <c r="J81" s="23">
        <v>8.7119437939110075E-2</v>
      </c>
      <c r="K81" s="23">
        <v>2.9508196721311476E-2</v>
      </c>
      <c r="L81" s="23">
        <v>6.9320843091334891E-2</v>
      </c>
      <c r="M81" s="23">
        <v>5.2927400468384074E-2</v>
      </c>
      <c r="N81" s="23">
        <v>2.9039812646370025E-2</v>
      </c>
      <c r="O81" s="23">
        <v>1.8266978922716628E-2</v>
      </c>
      <c r="P81" s="23">
        <v>6.6042154566744726E-2</v>
      </c>
      <c r="Q81" s="23">
        <v>0.26229508196721313</v>
      </c>
      <c r="R81" s="23">
        <v>5.807962529274005E-2</v>
      </c>
      <c r="S81" s="24">
        <v>10675</v>
      </c>
      <c r="T81" s="23">
        <v>0.112565445026178</v>
      </c>
      <c r="U81" s="23">
        <v>7.5916230366492143E-2</v>
      </c>
      <c r="V81" s="23">
        <v>0</v>
      </c>
      <c r="W81" s="23">
        <v>0</v>
      </c>
      <c r="X81" s="23">
        <v>0.32984293193717279</v>
      </c>
      <c r="Y81" s="23">
        <v>0.11518324607329843</v>
      </c>
      <c r="Z81" s="23">
        <v>2.356020942408377E-2</v>
      </c>
      <c r="AA81" s="23">
        <v>2.8795811518324606E-2</v>
      </c>
      <c r="AB81" s="23">
        <v>8.9005235602094238E-2</v>
      </c>
      <c r="AC81" s="23">
        <v>2.0942408376963352E-2</v>
      </c>
      <c r="AD81" s="23">
        <v>1.3089005235602094E-2</v>
      </c>
      <c r="AE81" s="23">
        <v>2.356020942408377E-2</v>
      </c>
      <c r="AF81" s="23">
        <v>8.6387434554973816E-2</v>
      </c>
      <c r="AG81" s="23">
        <v>7.8534031413612565E-2</v>
      </c>
      <c r="AH81" s="24">
        <v>1910</v>
      </c>
    </row>
    <row r="82" spans="2:34" x14ac:dyDescent="0.3">
      <c r="B82" s="33" t="s">
        <v>243</v>
      </c>
      <c r="C82" s="21" t="s">
        <v>28</v>
      </c>
      <c r="D82" s="18" t="s">
        <v>145</v>
      </c>
      <c r="E82" s="23">
        <v>6.3327948303715673E-2</v>
      </c>
      <c r="F82" s="23">
        <v>9.7576736672051703E-2</v>
      </c>
      <c r="G82" s="23">
        <v>2.9079159935379646E-3</v>
      </c>
      <c r="H82" s="23">
        <v>0.23134087237479806</v>
      </c>
      <c r="I82" s="23">
        <v>0.10403877221324717</v>
      </c>
      <c r="J82" s="23">
        <v>8.3360258481421645E-2</v>
      </c>
      <c r="K82" s="23">
        <v>3.9095315024232635E-2</v>
      </c>
      <c r="L82" s="23">
        <v>3.0048465266558966E-2</v>
      </c>
      <c r="M82" s="23">
        <v>8.2390953150242321E-2</v>
      </c>
      <c r="N82" s="23">
        <v>2.1324717285945073E-2</v>
      </c>
      <c r="O82" s="23">
        <v>2.4555735056542811E-2</v>
      </c>
      <c r="P82" s="23">
        <v>3.9741518578352182E-2</v>
      </c>
      <c r="Q82" s="23">
        <v>0.11954765751211632</v>
      </c>
      <c r="R82" s="23">
        <v>6.0420032310177708E-2</v>
      </c>
      <c r="S82" s="24">
        <v>15475</v>
      </c>
      <c r="T82" s="23">
        <v>0.10127737226277372</v>
      </c>
      <c r="U82" s="23">
        <v>0.12682481751824817</v>
      </c>
      <c r="V82" s="23">
        <v>2.7372262773722629E-3</v>
      </c>
      <c r="W82" s="23">
        <v>1.4598540145985401E-2</v>
      </c>
      <c r="X82" s="23">
        <v>0.13229927007299269</v>
      </c>
      <c r="Y82" s="23">
        <v>0.1104014598540146</v>
      </c>
      <c r="Z82" s="23">
        <v>5.6569343065693431E-2</v>
      </c>
      <c r="AA82" s="23">
        <v>2.9197080291970802E-2</v>
      </c>
      <c r="AB82" s="23">
        <v>0.13412408759124086</v>
      </c>
      <c r="AC82" s="23">
        <v>2.1897810218978103E-2</v>
      </c>
      <c r="AD82" s="23">
        <v>1.7335766423357664E-2</v>
      </c>
      <c r="AE82" s="23">
        <v>4.6532846715328466E-2</v>
      </c>
      <c r="AF82" s="23">
        <v>0.15693430656934307</v>
      </c>
      <c r="AG82" s="23">
        <v>4.7445255474452552E-2</v>
      </c>
      <c r="AH82" s="24">
        <v>5480</v>
      </c>
    </row>
    <row r="83" spans="2:34" x14ac:dyDescent="0.3">
      <c r="B83" s="33" t="s">
        <v>243</v>
      </c>
      <c r="C83" s="21" t="s">
        <v>29</v>
      </c>
      <c r="D83" s="18" t="s">
        <v>146</v>
      </c>
      <c r="E83" s="23">
        <v>7.7822311289245161E-2</v>
      </c>
      <c r="F83" s="23">
        <v>0.11957247828991316</v>
      </c>
      <c r="G83" s="23">
        <v>3.6740146960587841E-3</v>
      </c>
      <c r="H83" s="23">
        <v>7.3480293921175683E-3</v>
      </c>
      <c r="I83" s="23">
        <v>0.14195056780227122</v>
      </c>
      <c r="J83" s="23">
        <v>0.12758851035404142</v>
      </c>
      <c r="K83" s="23">
        <v>3.5404141616566465E-2</v>
      </c>
      <c r="L83" s="23">
        <v>3.8076152304609222E-2</v>
      </c>
      <c r="M83" s="23">
        <v>9.452237808951236E-2</v>
      </c>
      <c r="N83" s="23">
        <v>1.6032064128256512E-2</v>
      </c>
      <c r="O83" s="23">
        <v>1.7702070808283232E-2</v>
      </c>
      <c r="P83" s="23">
        <v>3.0394121576486306E-2</v>
      </c>
      <c r="Q83" s="23">
        <v>0.14094856379425519</v>
      </c>
      <c r="R83" s="23">
        <v>0.14863059452237809</v>
      </c>
      <c r="S83" s="24">
        <v>14970</v>
      </c>
      <c r="T83" s="23">
        <v>9.8639455782312924E-2</v>
      </c>
      <c r="U83" s="23">
        <v>0.10317460317460317</v>
      </c>
      <c r="V83" s="23">
        <v>0</v>
      </c>
      <c r="W83" s="23">
        <v>2.2675736961451248E-3</v>
      </c>
      <c r="X83" s="23">
        <v>0.16213151927437641</v>
      </c>
      <c r="Y83" s="23">
        <v>0.14965986394557823</v>
      </c>
      <c r="Z83" s="23">
        <v>3.5147392290249435E-2</v>
      </c>
      <c r="AA83" s="23">
        <v>2.4943310657596373E-2</v>
      </c>
      <c r="AB83" s="23">
        <v>9.9773242630385492E-2</v>
      </c>
      <c r="AC83" s="23">
        <v>1.020408163265306E-2</v>
      </c>
      <c r="AD83" s="23">
        <v>7.9365079365079361E-3</v>
      </c>
      <c r="AE83" s="23">
        <v>1.7006802721088437E-2</v>
      </c>
      <c r="AF83" s="23">
        <v>8.1632653061224483E-2</v>
      </c>
      <c r="AG83" s="23">
        <v>0.20748299319727892</v>
      </c>
      <c r="AH83" s="24">
        <v>4410</v>
      </c>
    </row>
    <row r="84" spans="2:34" x14ac:dyDescent="0.3">
      <c r="B84" s="33" t="s">
        <v>243</v>
      </c>
      <c r="C84" s="21" t="s">
        <v>30</v>
      </c>
      <c r="D84" s="18" t="s">
        <v>147</v>
      </c>
      <c r="E84" s="23" t="s">
        <v>574</v>
      </c>
      <c r="F84" s="23" t="s">
        <v>574</v>
      </c>
      <c r="G84" s="23" t="s">
        <v>574</v>
      </c>
      <c r="H84" s="23" t="s">
        <v>574</v>
      </c>
      <c r="I84" s="23" t="s">
        <v>574</v>
      </c>
      <c r="J84" s="23" t="s">
        <v>574</v>
      </c>
      <c r="K84" s="23" t="s">
        <v>574</v>
      </c>
      <c r="L84" s="23" t="s">
        <v>574</v>
      </c>
      <c r="M84" s="23" t="s">
        <v>574</v>
      </c>
      <c r="N84" s="23" t="s">
        <v>574</v>
      </c>
      <c r="O84" s="23" t="s">
        <v>574</v>
      </c>
      <c r="P84" s="23" t="s">
        <v>574</v>
      </c>
      <c r="Q84" s="23" t="s">
        <v>574</v>
      </c>
      <c r="R84" s="23" t="s">
        <v>574</v>
      </c>
      <c r="S84" s="24" t="s">
        <v>574</v>
      </c>
      <c r="T84" s="23" t="s">
        <v>574</v>
      </c>
      <c r="U84" s="23" t="s">
        <v>574</v>
      </c>
      <c r="V84" s="23" t="s">
        <v>574</v>
      </c>
      <c r="W84" s="23" t="s">
        <v>574</v>
      </c>
      <c r="X84" s="23" t="s">
        <v>574</v>
      </c>
      <c r="Y84" s="23" t="s">
        <v>574</v>
      </c>
      <c r="Z84" s="23" t="s">
        <v>574</v>
      </c>
      <c r="AA84" s="23" t="s">
        <v>574</v>
      </c>
      <c r="AB84" s="23" t="s">
        <v>574</v>
      </c>
      <c r="AC84" s="23" t="s">
        <v>574</v>
      </c>
      <c r="AD84" s="23" t="s">
        <v>574</v>
      </c>
      <c r="AE84" s="23" t="s">
        <v>574</v>
      </c>
      <c r="AF84" s="23" t="s">
        <v>574</v>
      </c>
      <c r="AG84" s="23" t="s">
        <v>574</v>
      </c>
      <c r="AH84" s="24" t="s">
        <v>574</v>
      </c>
    </row>
    <row r="85" spans="2:34" x14ac:dyDescent="0.3">
      <c r="B85" s="33" t="s">
        <v>243</v>
      </c>
      <c r="C85" s="21" t="s">
        <v>31</v>
      </c>
      <c r="D85" s="18" t="s">
        <v>311</v>
      </c>
      <c r="E85" s="23">
        <v>9.0072057646116893E-2</v>
      </c>
      <c r="F85" s="23">
        <v>0.13650920736589273</v>
      </c>
      <c r="G85" s="23">
        <v>4.4035228182546038E-3</v>
      </c>
      <c r="H85" s="23">
        <v>5.6044835868694952E-3</v>
      </c>
      <c r="I85" s="23">
        <v>0.14531625300240192</v>
      </c>
      <c r="J85" s="23">
        <v>0.11248999199359487</v>
      </c>
      <c r="K85" s="23">
        <v>4.0032025620496396E-2</v>
      </c>
      <c r="L85" s="23">
        <v>2.4019215372297838E-2</v>
      </c>
      <c r="M85" s="23">
        <v>7.6461168935148122E-2</v>
      </c>
      <c r="N85" s="23">
        <v>2.4419535628502801E-2</v>
      </c>
      <c r="O85" s="23">
        <v>2.9623698959167333E-2</v>
      </c>
      <c r="P85" s="23">
        <v>5.4843875100080063E-2</v>
      </c>
      <c r="Q85" s="23">
        <v>0.16333066453162531</v>
      </c>
      <c r="R85" s="23">
        <v>9.3274619695756608E-2</v>
      </c>
      <c r="S85" s="24">
        <v>12490</v>
      </c>
      <c r="T85" s="23">
        <v>0.14173228346456693</v>
      </c>
      <c r="U85" s="23">
        <v>9.8425196850393706E-2</v>
      </c>
      <c r="V85" s="23">
        <v>2.6246719160104987E-3</v>
      </c>
      <c r="W85" s="23">
        <v>3.937007874015748E-3</v>
      </c>
      <c r="X85" s="23">
        <v>0.17585301837270342</v>
      </c>
      <c r="Y85" s="23">
        <v>0.14829396325459318</v>
      </c>
      <c r="Z85" s="23">
        <v>4.1994750656167978E-2</v>
      </c>
      <c r="AA85" s="23">
        <v>2.0997375328083989E-2</v>
      </c>
      <c r="AB85" s="23">
        <v>7.7427821522309717E-2</v>
      </c>
      <c r="AC85" s="23">
        <v>1.8372703412073491E-2</v>
      </c>
      <c r="AD85" s="23">
        <v>1.968503937007874E-2</v>
      </c>
      <c r="AE85" s="23">
        <v>5.3805774278215222E-2</v>
      </c>
      <c r="AF85" s="23">
        <v>9.711286089238845E-2</v>
      </c>
      <c r="AG85" s="23">
        <v>9.8425196850393706E-2</v>
      </c>
      <c r="AH85" s="24">
        <v>3810</v>
      </c>
    </row>
    <row r="86" spans="2:34" x14ac:dyDescent="0.3">
      <c r="B86" s="33" t="s">
        <v>243</v>
      </c>
      <c r="C86" s="21" t="s">
        <v>32</v>
      </c>
      <c r="D86" s="18" t="s">
        <v>312</v>
      </c>
      <c r="E86" s="23" t="s">
        <v>574</v>
      </c>
      <c r="F86" s="23" t="s">
        <v>574</v>
      </c>
      <c r="G86" s="23" t="s">
        <v>574</v>
      </c>
      <c r="H86" s="23" t="s">
        <v>574</v>
      </c>
      <c r="I86" s="23" t="s">
        <v>574</v>
      </c>
      <c r="J86" s="23" t="s">
        <v>574</v>
      </c>
      <c r="K86" s="23" t="s">
        <v>574</v>
      </c>
      <c r="L86" s="23" t="s">
        <v>574</v>
      </c>
      <c r="M86" s="23" t="s">
        <v>574</v>
      </c>
      <c r="N86" s="23" t="s">
        <v>574</v>
      </c>
      <c r="O86" s="23" t="s">
        <v>574</v>
      </c>
      <c r="P86" s="23" t="s">
        <v>574</v>
      </c>
      <c r="Q86" s="23" t="s">
        <v>574</v>
      </c>
      <c r="R86" s="23" t="s">
        <v>574</v>
      </c>
      <c r="S86" s="24" t="s">
        <v>574</v>
      </c>
      <c r="T86" s="23" t="s">
        <v>574</v>
      </c>
      <c r="U86" s="23" t="s">
        <v>574</v>
      </c>
      <c r="V86" s="23" t="s">
        <v>574</v>
      </c>
      <c r="W86" s="23" t="s">
        <v>574</v>
      </c>
      <c r="X86" s="23" t="s">
        <v>574</v>
      </c>
      <c r="Y86" s="23" t="s">
        <v>574</v>
      </c>
      <c r="Z86" s="23" t="s">
        <v>574</v>
      </c>
      <c r="AA86" s="23" t="s">
        <v>574</v>
      </c>
      <c r="AB86" s="23" t="s">
        <v>574</v>
      </c>
      <c r="AC86" s="23" t="s">
        <v>574</v>
      </c>
      <c r="AD86" s="23" t="s">
        <v>574</v>
      </c>
      <c r="AE86" s="23" t="s">
        <v>574</v>
      </c>
      <c r="AF86" s="23" t="s">
        <v>574</v>
      </c>
      <c r="AG86" s="23" t="s">
        <v>574</v>
      </c>
      <c r="AH86" s="24" t="s">
        <v>574</v>
      </c>
    </row>
    <row r="87" spans="2:34" x14ac:dyDescent="0.3">
      <c r="B87" s="33" t="s">
        <v>243</v>
      </c>
      <c r="C87" s="21" t="s">
        <v>428</v>
      </c>
      <c r="D87" s="18" t="s">
        <v>429</v>
      </c>
      <c r="E87" s="23" t="s">
        <v>574</v>
      </c>
      <c r="F87" s="23" t="s">
        <v>574</v>
      </c>
      <c r="G87" s="23" t="s">
        <v>574</v>
      </c>
      <c r="H87" s="23" t="s">
        <v>574</v>
      </c>
      <c r="I87" s="23" t="s">
        <v>574</v>
      </c>
      <c r="J87" s="23" t="s">
        <v>574</v>
      </c>
      <c r="K87" s="23" t="s">
        <v>574</v>
      </c>
      <c r="L87" s="23" t="s">
        <v>574</v>
      </c>
      <c r="M87" s="23" t="s">
        <v>574</v>
      </c>
      <c r="N87" s="23" t="s">
        <v>574</v>
      </c>
      <c r="O87" s="23" t="s">
        <v>574</v>
      </c>
      <c r="P87" s="23" t="s">
        <v>574</v>
      </c>
      <c r="Q87" s="23" t="s">
        <v>574</v>
      </c>
      <c r="R87" s="23" t="s">
        <v>574</v>
      </c>
      <c r="S87" s="24" t="s">
        <v>574</v>
      </c>
      <c r="T87" s="23" t="s">
        <v>574</v>
      </c>
      <c r="U87" s="23" t="s">
        <v>574</v>
      </c>
      <c r="V87" s="23" t="s">
        <v>574</v>
      </c>
      <c r="W87" s="23" t="s">
        <v>574</v>
      </c>
      <c r="X87" s="23" t="s">
        <v>574</v>
      </c>
      <c r="Y87" s="23" t="s">
        <v>574</v>
      </c>
      <c r="Z87" s="23" t="s">
        <v>574</v>
      </c>
      <c r="AA87" s="23" t="s">
        <v>574</v>
      </c>
      <c r="AB87" s="23" t="s">
        <v>574</v>
      </c>
      <c r="AC87" s="23" t="s">
        <v>574</v>
      </c>
      <c r="AD87" s="23" t="s">
        <v>574</v>
      </c>
      <c r="AE87" s="23" t="s">
        <v>574</v>
      </c>
      <c r="AF87" s="23" t="s">
        <v>574</v>
      </c>
      <c r="AG87" s="23" t="s">
        <v>574</v>
      </c>
      <c r="AH87" s="24" t="s">
        <v>574</v>
      </c>
    </row>
    <row r="88" spans="2:34" x14ac:dyDescent="0.3">
      <c r="B88" s="33" t="s">
        <v>243</v>
      </c>
      <c r="C88" s="21" t="s">
        <v>33</v>
      </c>
      <c r="D88" s="18" t="s">
        <v>148</v>
      </c>
      <c r="E88" s="23">
        <v>8.2694414019715223E-2</v>
      </c>
      <c r="F88" s="23">
        <v>0.13198247535596933</v>
      </c>
      <c r="G88" s="23">
        <v>1.0952902519167579E-3</v>
      </c>
      <c r="H88" s="23">
        <v>5.6955093099671415E-2</v>
      </c>
      <c r="I88" s="23">
        <v>0.1533406352683461</v>
      </c>
      <c r="J88" s="23">
        <v>0.16210295728368018</v>
      </c>
      <c r="K88" s="23">
        <v>3.8882803943044907E-2</v>
      </c>
      <c r="L88" s="23">
        <v>1.6976998904709748E-2</v>
      </c>
      <c r="M88" s="23">
        <v>8.2694414019715223E-2</v>
      </c>
      <c r="N88" s="23">
        <v>3.8335158817086525E-2</v>
      </c>
      <c r="O88" s="23">
        <v>2.9572836801752465E-2</v>
      </c>
      <c r="P88" s="23">
        <v>1.6976998904709748E-2</v>
      </c>
      <c r="Q88" s="23">
        <v>9.2004381161007662E-2</v>
      </c>
      <c r="R88" s="23">
        <v>9.529025191675794E-2</v>
      </c>
      <c r="S88" s="24">
        <v>9130</v>
      </c>
      <c r="T88" s="23" t="s">
        <v>574</v>
      </c>
      <c r="U88" s="23" t="s">
        <v>574</v>
      </c>
      <c r="V88" s="23" t="s">
        <v>574</v>
      </c>
      <c r="W88" s="23" t="s">
        <v>574</v>
      </c>
      <c r="X88" s="23" t="s">
        <v>574</v>
      </c>
      <c r="Y88" s="23" t="s">
        <v>574</v>
      </c>
      <c r="Z88" s="23" t="s">
        <v>574</v>
      </c>
      <c r="AA88" s="23" t="s">
        <v>574</v>
      </c>
      <c r="AB88" s="23" t="s">
        <v>574</v>
      </c>
      <c r="AC88" s="23" t="s">
        <v>574</v>
      </c>
      <c r="AD88" s="23" t="s">
        <v>574</v>
      </c>
      <c r="AE88" s="23" t="s">
        <v>574</v>
      </c>
      <c r="AF88" s="23" t="s">
        <v>574</v>
      </c>
      <c r="AG88" s="23" t="s">
        <v>574</v>
      </c>
      <c r="AH88" s="24" t="s">
        <v>574</v>
      </c>
    </row>
    <row r="89" spans="2:34" x14ac:dyDescent="0.3">
      <c r="B89" s="33" t="s">
        <v>243</v>
      </c>
      <c r="C89" s="21" t="s">
        <v>34</v>
      </c>
      <c r="D89" s="18" t="s">
        <v>149</v>
      </c>
      <c r="E89" s="23">
        <v>6.937291729778855E-2</v>
      </c>
      <c r="F89" s="23">
        <v>0.11693426234474402</v>
      </c>
      <c r="G89" s="23">
        <v>2.1205695243865495E-3</v>
      </c>
      <c r="H89" s="23">
        <v>1.0905786125416541E-2</v>
      </c>
      <c r="I89" s="23">
        <v>0.14904574371402604</v>
      </c>
      <c r="J89" s="23">
        <v>0.12178127840048471</v>
      </c>
      <c r="K89" s="23">
        <v>5.3923053620115118E-2</v>
      </c>
      <c r="L89" s="23">
        <v>4.9681914571342016E-2</v>
      </c>
      <c r="M89" s="23">
        <v>6.2405331717661314E-2</v>
      </c>
      <c r="N89" s="23">
        <v>2.3023326264768253E-2</v>
      </c>
      <c r="O89" s="23">
        <v>1.6661617691608604E-2</v>
      </c>
      <c r="P89" s="23">
        <v>7.4522871857013021E-2</v>
      </c>
      <c r="Q89" s="23">
        <v>0.15389275976976674</v>
      </c>
      <c r="R89" s="23">
        <v>9.512269009391093E-2</v>
      </c>
      <c r="S89" s="24">
        <v>16505</v>
      </c>
      <c r="T89" s="23">
        <v>8.8868101028999058E-2</v>
      </c>
      <c r="U89" s="23">
        <v>0.16370439663236669</v>
      </c>
      <c r="V89" s="23">
        <v>9.3545369504209543E-4</v>
      </c>
      <c r="W89" s="23">
        <v>3.7418147801683817E-3</v>
      </c>
      <c r="X89" s="23">
        <v>0.17867165575304023</v>
      </c>
      <c r="Y89" s="23">
        <v>0.1244153414405987</v>
      </c>
      <c r="Z89" s="23">
        <v>6.17399438727783E-2</v>
      </c>
      <c r="AA89" s="23">
        <v>4.0224508886810104E-2</v>
      </c>
      <c r="AB89" s="23">
        <v>7.6707202993451823E-2</v>
      </c>
      <c r="AC89" s="23">
        <v>1.1225444340505144E-2</v>
      </c>
      <c r="AD89" s="23">
        <v>1.4031805425631431E-2</v>
      </c>
      <c r="AE89" s="23">
        <v>4.0224508886810104E-2</v>
      </c>
      <c r="AF89" s="23">
        <v>6.9223573433115054E-2</v>
      </c>
      <c r="AG89" s="23">
        <v>0.12722170252572498</v>
      </c>
      <c r="AH89" s="24">
        <v>5345</v>
      </c>
    </row>
    <row r="90" spans="2:34" x14ac:dyDescent="0.3">
      <c r="B90" s="33" t="s">
        <v>243</v>
      </c>
      <c r="C90" s="21" t="s">
        <v>35</v>
      </c>
      <c r="D90" s="18" t="s">
        <v>150</v>
      </c>
      <c r="E90" s="23" t="s">
        <v>574</v>
      </c>
      <c r="F90" s="23" t="s">
        <v>574</v>
      </c>
      <c r="G90" s="23" t="s">
        <v>574</v>
      </c>
      <c r="H90" s="23" t="s">
        <v>574</v>
      </c>
      <c r="I90" s="23" t="s">
        <v>574</v>
      </c>
      <c r="J90" s="23" t="s">
        <v>574</v>
      </c>
      <c r="K90" s="23" t="s">
        <v>574</v>
      </c>
      <c r="L90" s="23" t="s">
        <v>574</v>
      </c>
      <c r="M90" s="23" t="s">
        <v>574</v>
      </c>
      <c r="N90" s="23" t="s">
        <v>574</v>
      </c>
      <c r="O90" s="23" t="s">
        <v>574</v>
      </c>
      <c r="P90" s="23" t="s">
        <v>574</v>
      </c>
      <c r="Q90" s="23" t="s">
        <v>574</v>
      </c>
      <c r="R90" s="23" t="s">
        <v>574</v>
      </c>
      <c r="S90" s="24" t="s">
        <v>574</v>
      </c>
      <c r="T90" s="23" t="s">
        <v>574</v>
      </c>
      <c r="U90" s="23" t="s">
        <v>574</v>
      </c>
      <c r="V90" s="23" t="s">
        <v>574</v>
      </c>
      <c r="W90" s="23" t="s">
        <v>574</v>
      </c>
      <c r="X90" s="23" t="s">
        <v>574</v>
      </c>
      <c r="Y90" s="23" t="s">
        <v>574</v>
      </c>
      <c r="Z90" s="23" t="s">
        <v>574</v>
      </c>
      <c r="AA90" s="23" t="s">
        <v>574</v>
      </c>
      <c r="AB90" s="23" t="s">
        <v>574</v>
      </c>
      <c r="AC90" s="23" t="s">
        <v>574</v>
      </c>
      <c r="AD90" s="23" t="s">
        <v>574</v>
      </c>
      <c r="AE90" s="23" t="s">
        <v>574</v>
      </c>
      <c r="AF90" s="23" t="s">
        <v>574</v>
      </c>
      <c r="AG90" s="23" t="s">
        <v>574</v>
      </c>
      <c r="AH90" s="24" t="s">
        <v>574</v>
      </c>
    </row>
    <row r="91" spans="2:34" x14ac:dyDescent="0.3">
      <c r="B91" s="33" t="s">
        <v>243</v>
      </c>
      <c r="C91" s="21" t="s">
        <v>36</v>
      </c>
      <c r="D91" s="18" t="s">
        <v>151</v>
      </c>
      <c r="E91" s="23">
        <v>0.1216887417218543</v>
      </c>
      <c r="F91" s="23">
        <v>0.13576158940397351</v>
      </c>
      <c r="G91" s="23">
        <v>3.3112582781456954E-3</v>
      </c>
      <c r="H91" s="23">
        <v>5.794701986754967E-3</v>
      </c>
      <c r="I91" s="23">
        <v>0.15480132450331127</v>
      </c>
      <c r="J91" s="23">
        <v>8.2781456953642391E-2</v>
      </c>
      <c r="K91" s="23">
        <v>3.8079470198675497E-2</v>
      </c>
      <c r="L91" s="23">
        <v>2.6490066225165563E-2</v>
      </c>
      <c r="M91" s="23">
        <v>9.5198675496688742E-2</v>
      </c>
      <c r="N91" s="23">
        <v>1.8211920529801324E-2</v>
      </c>
      <c r="O91" s="23">
        <v>3.5596026490066227E-2</v>
      </c>
      <c r="P91" s="23">
        <v>4.5529801324503308E-2</v>
      </c>
      <c r="Q91" s="23">
        <v>0.17632450331125829</v>
      </c>
      <c r="R91" s="23">
        <v>5.9602649006622516E-2</v>
      </c>
      <c r="S91" s="24">
        <v>6040</v>
      </c>
      <c r="T91" s="23">
        <v>0.1571969696969697</v>
      </c>
      <c r="U91" s="23">
        <v>0.14204545454545456</v>
      </c>
      <c r="V91" s="23">
        <v>3.787878787878788E-3</v>
      </c>
      <c r="W91" s="23">
        <v>1.893939393939394E-3</v>
      </c>
      <c r="X91" s="23">
        <v>0.16287878787878787</v>
      </c>
      <c r="Y91" s="23">
        <v>8.1439393939393936E-2</v>
      </c>
      <c r="Z91" s="23">
        <v>5.113636363636364E-2</v>
      </c>
      <c r="AA91" s="23">
        <v>1.7045454545454544E-2</v>
      </c>
      <c r="AB91" s="23">
        <v>9.2803030303030304E-2</v>
      </c>
      <c r="AC91" s="23">
        <v>2.0833333333333332E-2</v>
      </c>
      <c r="AD91" s="23">
        <v>2.6515151515151516E-2</v>
      </c>
      <c r="AE91" s="23">
        <v>3.5984848484848488E-2</v>
      </c>
      <c r="AF91" s="23">
        <v>0.1553030303030303</v>
      </c>
      <c r="AG91" s="23">
        <v>4.924242424242424E-2</v>
      </c>
      <c r="AH91" s="24">
        <v>2640</v>
      </c>
    </row>
    <row r="92" spans="2:34" x14ac:dyDescent="0.3">
      <c r="B92" s="33" t="s">
        <v>243</v>
      </c>
      <c r="C92" s="21" t="s">
        <v>37</v>
      </c>
      <c r="D92" s="18" t="s">
        <v>152</v>
      </c>
      <c r="E92" s="23" t="s">
        <v>574</v>
      </c>
      <c r="F92" s="23" t="s">
        <v>574</v>
      </c>
      <c r="G92" s="23" t="s">
        <v>574</v>
      </c>
      <c r="H92" s="23" t="s">
        <v>574</v>
      </c>
      <c r="I92" s="23" t="s">
        <v>574</v>
      </c>
      <c r="J92" s="23" t="s">
        <v>574</v>
      </c>
      <c r="K92" s="23" t="s">
        <v>574</v>
      </c>
      <c r="L92" s="23" t="s">
        <v>574</v>
      </c>
      <c r="M92" s="23" t="s">
        <v>574</v>
      </c>
      <c r="N92" s="23" t="s">
        <v>574</v>
      </c>
      <c r="O92" s="23" t="s">
        <v>574</v>
      </c>
      <c r="P92" s="23" t="s">
        <v>574</v>
      </c>
      <c r="Q92" s="23" t="s">
        <v>574</v>
      </c>
      <c r="R92" s="23" t="s">
        <v>574</v>
      </c>
      <c r="S92" s="24" t="s">
        <v>574</v>
      </c>
      <c r="T92" s="23" t="s">
        <v>574</v>
      </c>
      <c r="U92" s="23" t="s">
        <v>574</v>
      </c>
      <c r="V92" s="23" t="s">
        <v>574</v>
      </c>
      <c r="W92" s="23" t="s">
        <v>574</v>
      </c>
      <c r="X92" s="23" t="s">
        <v>574</v>
      </c>
      <c r="Y92" s="23" t="s">
        <v>574</v>
      </c>
      <c r="Z92" s="23" t="s">
        <v>574</v>
      </c>
      <c r="AA92" s="23" t="s">
        <v>574</v>
      </c>
      <c r="AB92" s="23" t="s">
        <v>574</v>
      </c>
      <c r="AC92" s="23" t="s">
        <v>574</v>
      </c>
      <c r="AD92" s="23" t="s">
        <v>574</v>
      </c>
      <c r="AE92" s="23" t="s">
        <v>574</v>
      </c>
      <c r="AF92" s="23" t="s">
        <v>574</v>
      </c>
      <c r="AG92" s="23" t="s">
        <v>574</v>
      </c>
      <c r="AH92" s="24" t="s">
        <v>574</v>
      </c>
    </row>
    <row r="93" spans="2:34" x14ac:dyDescent="0.3">
      <c r="B93" s="33" t="s">
        <v>243</v>
      </c>
      <c r="C93" s="21" t="s">
        <v>38</v>
      </c>
      <c r="D93" s="18" t="s">
        <v>153</v>
      </c>
      <c r="E93" s="23" t="s">
        <v>574</v>
      </c>
      <c r="F93" s="23" t="s">
        <v>574</v>
      </c>
      <c r="G93" s="23" t="s">
        <v>574</v>
      </c>
      <c r="H93" s="23" t="s">
        <v>574</v>
      </c>
      <c r="I93" s="23" t="s">
        <v>574</v>
      </c>
      <c r="J93" s="23" t="s">
        <v>574</v>
      </c>
      <c r="K93" s="23" t="s">
        <v>574</v>
      </c>
      <c r="L93" s="23" t="s">
        <v>574</v>
      </c>
      <c r="M93" s="23" t="s">
        <v>574</v>
      </c>
      <c r="N93" s="23" t="s">
        <v>574</v>
      </c>
      <c r="O93" s="23" t="s">
        <v>574</v>
      </c>
      <c r="P93" s="23" t="s">
        <v>574</v>
      </c>
      <c r="Q93" s="23" t="s">
        <v>574</v>
      </c>
      <c r="R93" s="23" t="s">
        <v>574</v>
      </c>
      <c r="S93" s="24" t="s">
        <v>574</v>
      </c>
      <c r="T93" s="23" t="s">
        <v>574</v>
      </c>
      <c r="U93" s="23" t="s">
        <v>574</v>
      </c>
      <c r="V93" s="23" t="s">
        <v>574</v>
      </c>
      <c r="W93" s="23" t="s">
        <v>574</v>
      </c>
      <c r="X93" s="23" t="s">
        <v>574</v>
      </c>
      <c r="Y93" s="23" t="s">
        <v>574</v>
      </c>
      <c r="Z93" s="23" t="s">
        <v>574</v>
      </c>
      <c r="AA93" s="23" t="s">
        <v>574</v>
      </c>
      <c r="AB93" s="23" t="s">
        <v>574</v>
      </c>
      <c r="AC93" s="23" t="s">
        <v>574</v>
      </c>
      <c r="AD93" s="23" t="s">
        <v>574</v>
      </c>
      <c r="AE93" s="23" t="s">
        <v>574</v>
      </c>
      <c r="AF93" s="23" t="s">
        <v>574</v>
      </c>
      <c r="AG93" s="23" t="s">
        <v>574</v>
      </c>
      <c r="AH93" s="24" t="s">
        <v>574</v>
      </c>
    </row>
    <row r="94" spans="2:34" x14ac:dyDescent="0.3">
      <c r="B94" s="33" t="s">
        <v>265</v>
      </c>
      <c r="C94" s="21" t="s">
        <v>40</v>
      </c>
      <c r="D94" s="18" t="s">
        <v>313</v>
      </c>
      <c r="E94" s="23">
        <v>0.17032967032967034</v>
      </c>
      <c r="F94" s="23">
        <v>1.9780219780219779E-2</v>
      </c>
      <c r="G94" s="23">
        <v>2.1978021978021978E-3</v>
      </c>
      <c r="H94" s="23">
        <v>1.3186813186813187E-2</v>
      </c>
      <c r="I94" s="23">
        <v>0.15054945054945054</v>
      </c>
      <c r="J94" s="23">
        <v>0.14725274725274726</v>
      </c>
      <c r="K94" s="23">
        <v>3.6263736263736267E-2</v>
      </c>
      <c r="L94" s="23">
        <v>6.043956043956044E-2</v>
      </c>
      <c r="M94" s="23">
        <v>3.8461538461538464E-2</v>
      </c>
      <c r="N94" s="23">
        <v>0</v>
      </c>
      <c r="O94" s="23">
        <v>5.4945054945054949E-3</v>
      </c>
      <c r="P94" s="23">
        <v>0.10879120879120879</v>
      </c>
      <c r="Q94" s="23">
        <v>0.23296703296703297</v>
      </c>
      <c r="R94" s="23">
        <v>1.5384615384615385E-2</v>
      </c>
      <c r="S94" s="24">
        <v>4550</v>
      </c>
      <c r="T94" s="23">
        <v>0.2978723404255319</v>
      </c>
      <c r="U94" s="23">
        <v>2.1276595744680851E-2</v>
      </c>
      <c r="V94" s="23">
        <v>0</v>
      </c>
      <c r="W94" s="23">
        <v>0</v>
      </c>
      <c r="X94" s="23">
        <v>0.19148936170212766</v>
      </c>
      <c r="Y94" s="23">
        <v>0.10638297872340426</v>
      </c>
      <c r="Z94" s="23">
        <v>4.2553191489361701E-2</v>
      </c>
      <c r="AA94" s="23">
        <v>4.2553191489361701E-2</v>
      </c>
      <c r="AB94" s="23">
        <v>6.3829787234042548E-2</v>
      </c>
      <c r="AC94" s="23">
        <v>0</v>
      </c>
      <c r="AD94" s="23">
        <v>0</v>
      </c>
      <c r="AE94" s="23">
        <v>0.1276595744680851</v>
      </c>
      <c r="AF94" s="23">
        <v>8.5106382978723402E-2</v>
      </c>
      <c r="AG94" s="23">
        <v>0</v>
      </c>
      <c r="AH94" s="24">
        <v>235</v>
      </c>
    </row>
    <row r="95" spans="2:34" x14ac:dyDescent="0.3">
      <c r="B95" s="33" t="s">
        <v>265</v>
      </c>
      <c r="C95" s="21" t="s">
        <v>42</v>
      </c>
      <c r="D95" s="18" t="s">
        <v>156</v>
      </c>
      <c r="E95" s="23" t="s">
        <v>574</v>
      </c>
      <c r="F95" s="23" t="s">
        <v>574</v>
      </c>
      <c r="G95" s="23" t="s">
        <v>574</v>
      </c>
      <c r="H95" s="23" t="s">
        <v>574</v>
      </c>
      <c r="I95" s="23" t="s">
        <v>574</v>
      </c>
      <c r="J95" s="23" t="s">
        <v>574</v>
      </c>
      <c r="K95" s="23" t="s">
        <v>574</v>
      </c>
      <c r="L95" s="23" t="s">
        <v>574</v>
      </c>
      <c r="M95" s="23" t="s">
        <v>574</v>
      </c>
      <c r="N95" s="23" t="s">
        <v>574</v>
      </c>
      <c r="O95" s="23" t="s">
        <v>574</v>
      </c>
      <c r="P95" s="23" t="s">
        <v>574</v>
      </c>
      <c r="Q95" s="23" t="s">
        <v>574</v>
      </c>
      <c r="R95" s="23" t="s">
        <v>574</v>
      </c>
      <c r="S95" s="24" t="s">
        <v>574</v>
      </c>
      <c r="T95" s="23" t="s">
        <v>574</v>
      </c>
      <c r="U95" s="23" t="s">
        <v>574</v>
      </c>
      <c r="V95" s="23" t="s">
        <v>574</v>
      </c>
      <c r="W95" s="23" t="s">
        <v>574</v>
      </c>
      <c r="X95" s="23" t="s">
        <v>574</v>
      </c>
      <c r="Y95" s="23" t="s">
        <v>574</v>
      </c>
      <c r="Z95" s="23" t="s">
        <v>574</v>
      </c>
      <c r="AA95" s="23" t="s">
        <v>574</v>
      </c>
      <c r="AB95" s="23" t="s">
        <v>574</v>
      </c>
      <c r="AC95" s="23" t="s">
        <v>574</v>
      </c>
      <c r="AD95" s="23" t="s">
        <v>574</v>
      </c>
      <c r="AE95" s="23" t="s">
        <v>574</v>
      </c>
      <c r="AF95" s="23" t="s">
        <v>574</v>
      </c>
      <c r="AG95" s="23" t="s">
        <v>574</v>
      </c>
      <c r="AH95" s="24" t="s">
        <v>574</v>
      </c>
    </row>
    <row r="96" spans="2:34" x14ac:dyDescent="0.3">
      <c r="B96" s="33" t="s">
        <v>265</v>
      </c>
      <c r="C96" s="21" t="s">
        <v>45</v>
      </c>
      <c r="D96" s="18" t="s">
        <v>157</v>
      </c>
      <c r="E96" s="23">
        <v>8.6824067022086823E-2</v>
      </c>
      <c r="F96" s="23">
        <v>0.11728865194211729</v>
      </c>
      <c r="G96" s="23">
        <v>1.4470677837014471E-2</v>
      </c>
      <c r="H96" s="23">
        <v>1.0662604722010662E-2</v>
      </c>
      <c r="I96" s="23">
        <v>0.15308453922315307</v>
      </c>
      <c r="J96" s="23">
        <v>6.8545316070068543E-2</v>
      </c>
      <c r="K96" s="23">
        <v>3.9603960396039604E-2</v>
      </c>
      <c r="L96" s="23">
        <v>4.6458492003046456E-2</v>
      </c>
      <c r="M96" s="23">
        <v>7.311500380807312E-2</v>
      </c>
      <c r="N96" s="23">
        <v>1.5993907083015995E-2</v>
      </c>
      <c r="O96" s="23">
        <v>9.9009900990099011E-3</v>
      </c>
      <c r="P96" s="23">
        <v>4.3412033511043412E-2</v>
      </c>
      <c r="Q96" s="23">
        <v>0.23533891850723535</v>
      </c>
      <c r="R96" s="23">
        <v>8.6062452399086067E-2</v>
      </c>
      <c r="S96" s="24">
        <v>6565</v>
      </c>
      <c r="T96" s="23">
        <v>0.133630289532294</v>
      </c>
      <c r="U96" s="23">
        <v>0.18040089086859687</v>
      </c>
      <c r="V96" s="23">
        <v>1.3363028953229399E-2</v>
      </c>
      <c r="W96" s="23">
        <v>0</v>
      </c>
      <c r="X96" s="23">
        <v>0.17817371937639198</v>
      </c>
      <c r="Y96" s="23">
        <v>7.3496659242761692E-2</v>
      </c>
      <c r="Z96" s="23">
        <v>4.6770601336302897E-2</v>
      </c>
      <c r="AA96" s="23">
        <v>2.6726057906458798E-2</v>
      </c>
      <c r="AB96" s="23">
        <v>0.11804008908685969</v>
      </c>
      <c r="AC96" s="23">
        <v>1.1135857461024499E-2</v>
      </c>
      <c r="AD96" s="23">
        <v>6.6815144766146995E-3</v>
      </c>
      <c r="AE96" s="23">
        <v>2.0044543429844099E-2</v>
      </c>
      <c r="AF96" s="23">
        <v>9.5768374164810696E-2</v>
      </c>
      <c r="AG96" s="23">
        <v>9.3541202672605794E-2</v>
      </c>
      <c r="AH96" s="24">
        <v>2245</v>
      </c>
    </row>
    <row r="97" spans="2:34" x14ac:dyDescent="0.3">
      <c r="B97" s="33" t="s">
        <v>265</v>
      </c>
      <c r="C97" s="21" t="s">
        <v>47</v>
      </c>
      <c r="D97" s="18" t="s">
        <v>159</v>
      </c>
      <c r="E97" s="23">
        <v>7.5039082855653985E-2</v>
      </c>
      <c r="F97" s="23">
        <v>9.7446586763939552E-2</v>
      </c>
      <c r="G97" s="23">
        <v>3.126628452318916E-3</v>
      </c>
      <c r="H97" s="23">
        <v>1.3027618551328817E-2</v>
      </c>
      <c r="I97" s="23">
        <v>0.12819176654507555</v>
      </c>
      <c r="J97" s="23">
        <v>0.17561229807191245</v>
      </c>
      <c r="K97" s="23">
        <v>4.116727462219906E-2</v>
      </c>
      <c r="L97" s="23">
        <v>2.8139656070870246E-2</v>
      </c>
      <c r="M97" s="23">
        <v>6.5138092756644089E-2</v>
      </c>
      <c r="N97" s="23">
        <v>5.211047420531527E-3</v>
      </c>
      <c r="O97" s="23">
        <v>1.6675351745700884E-2</v>
      </c>
      <c r="P97" s="23">
        <v>4.3772798332464828E-2</v>
      </c>
      <c r="Q97" s="23">
        <v>0.19020323084940072</v>
      </c>
      <c r="R97" s="23">
        <v>0.11672746221990619</v>
      </c>
      <c r="S97" s="24">
        <v>9595</v>
      </c>
      <c r="T97" s="23">
        <v>0.1297208538587849</v>
      </c>
      <c r="U97" s="23">
        <v>0.13957307060755336</v>
      </c>
      <c r="V97" s="23">
        <v>1.6420361247947454E-3</v>
      </c>
      <c r="W97" s="23">
        <v>1.6420361247947454E-3</v>
      </c>
      <c r="X97" s="23">
        <v>0.14942528735632185</v>
      </c>
      <c r="Y97" s="23">
        <v>0.19376026272577998</v>
      </c>
      <c r="Z97" s="23">
        <v>3.6124794745484398E-2</v>
      </c>
      <c r="AA97" s="23">
        <v>1.1494252873563218E-2</v>
      </c>
      <c r="AB97" s="23">
        <v>8.3743842364532015E-2</v>
      </c>
      <c r="AC97" s="23">
        <v>1.1494252873563218E-2</v>
      </c>
      <c r="AD97" s="23">
        <v>1.3136288998357963E-2</v>
      </c>
      <c r="AE97" s="23">
        <v>1.9704433497536946E-2</v>
      </c>
      <c r="AF97" s="23">
        <v>8.5385878489326772E-2</v>
      </c>
      <c r="AG97" s="23">
        <v>0.12151067323481117</v>
      </c>
      <c r="AH97" s="24">
        <v>3045</v>
      </c>
    </row>
    <row r="98" spans="2:34" x14ac:dyDescent="0.3">
      <c r="B98" s="33" t="s">
        <v>265</v>
      </c>
      <c r="C98" s="21" t="s">
        <v>52</v>
      </c>
      <c r="D98" s="18" t="s">
        <v>163</v>
      </c>
      <c r="E98" s="23" t="s">
        <v>574</v>
      </c>
      <c r="F98" s="23" t="s">
        <v>574</v>
      </c>
      <c r="G98" s="23" t="s">
        <v>574</v>
      </c>
      <c r="H98" s="23" t="s">
        <v>574</v>
      </c>
      <c r="I98" s="23" t="s">
        <v>574</v>
      </c>
      <c r="J98" s="23" t="s">
        <v>574</v>
      </c>
      <c r="K98" s="23" t="s">
        <v>574</v>
      </c>
      <c r="L98" s="23" t="s">
        <v>574</v>
      </c>
      <c r="M98" s="23" t="s">
        <v>574</v>
      </c>
      <c r="N98" s="23" t="s">
        <v>574</v>
      </c>
      <c r="O98" s="23" t="s">
        <v>574</v>
      </c>
      <c r="P98" s="23" t="s">
        <v>574</v>
      </c>
      <c r="Q98" s="23" t="s">
        <v>574</v>
      </c>
      <c r="R98" s="23" t="s">
        <v>574</v>
      </c>
      <c r="S98" s="24" t="s">
        <v>574</v>
      </c>
      <c r="T98" s="23" t="s">
        <v>574</v>
      </c>
      <c r="U98" s="23" t="s">
        <v>574</v>
      </c>
      <c r="V98" s="23" t="s">
        <v>574</v>
      </c>
      <c r="W98" s="23" t="s">
        <v>574</v>
      </c>
      <c r="X98" s="23" t="s">
        <v>574</v>
      </c>
      <c r="Y98" s="23" t="s">
        <v>574</v>
      </c>
      <c r="Z98" s="23" t="s">
        <v>574</v>
      </c>
      <c r="AA98" s="23" t="s">
        <v>574</v>
      </c>
      <c r="AB98" s="23" t="s">
        <v>574</v>
      </c>
      <c r="AC98" s="23" t="s">
        <v>574</v>
      </c>
      <c r="AD98" s="23" t="s">
        <v>574</v>
      </c>
      <c r="AE98" s="23" t="s">
        <v>574</v>
      </c>
      <c r="AF98" s="23" t="s">
        <v>574</v>
      </c>
      <c r="AG98" s="23" t="s">
        <v>574</v>
      </c>
      <c r="AH98" s="24" t="s">
        <v>574</v>
      </c>
    </row>
    <row r="99" spans="2:34" x14ac:dyDescent="0.3">
      <c r="B99" s="33" t="s">
        <v>265</v>
      </c>
      <c r="C99" s="21" t="s">
        <v>53</v>
      </c>
      <c r="D99" s="18" t="s">
        <v>164</v>
      </c>
      <c r="E99" s="23">
        <v>6.9565217391304349E-2</v>
      </c>
      <c r="F99" s="23">
        <v>0.11420289855072464</v>
      </c>
      <c r="G99" s="23">
        <v>4.0579710144927538E-3</v>
      </c>
      <c r="H99" s="23">
        <v>0.10782608695652174</v>
      </c>
      <c r="I99" s="23">
        <v>0.11217391304347826</v>
      </c>
      <c r="J99" s="23">
        <v>3.5942028985507246E-2</v>
      </c>
      <c r="K99" s="23">
        <v>2.7246376811594204E-2</v>
      </c>
      <c r="L99" s="23">
        <v>3.3333333333333333E-2</v>
      </c>
      <c r="M99" s="23">
        <v>7.5362318840579715E-2</v>
      </c>
      <c r="N99" s="23">
        <v>1.5652173913043479E-2</v>
      </c>
      <c r="O99" s="23">
        <v>2.3478260869565216E-2</v>
      </c>
      <c r="P99" s="23">
        <v>6.3188405797101443E-2</v>
      </c>
      <c r="Q99" s="23">
        <v>0.26144927536231882</v>
      </c>
      <c r="R99" s="23">
        <v>5.6521739130434782E-2</v>
      </c>
      <c r="S99" s="24">
        <v>17250</v>
      </c>
      <c r="T99" s="23">
        <v>0.16311166875784192</v>
      </c>
      <c r="U99" s="23">
        <v>0.1191969887076537</v>
      </c>
      <c r="V99" s="23">
        <v>1.2547051442910915E-3</v>
      </c>
      <c r="W99" s="23">
        <v>1.0037641154328732E-2</v>
      </c>
      <c r="X99" s="23">
        <v>0.18193224592220827</v>
      </c>
      <c r="Y99" s="23">
        <v>6.148055207026349E-2</v>
      </c>
      <c r="Z99" s="23">
        <v>3.262233375156838E-2</v>
      </c>
      <c r="AA99" s="23">
        <v>2.1329987452948559E-2</v>
      </c>
      <c r="AB99" s="23">
        <v>0.1191969887076537</v>
      </c>
      <c r="AC99" s="23">
        <v>1.7565872020075281E-2</v>
      </c>
      <c r="AD99" s="23">
        <v>2.1329987452948559E-2</v>
      </c>
      <c r="AE99" s="23">
        <v>4.51693851944793E-2</v>
      </c>
      <c r="AF99" s="23">
        <v>0.14805520702634881</v>
      </c>
      <c r="AG99" s="23">
        <v>5.520702634880803E-2</v>
      </c>
      <c r="AH99" s="24">
        <v>3985</v>
      </c>
    </row>
    <row r="100" spans="2:34" x14ac:dyDescent="0.3">
      <c r="B100" s="33" t="s">
        <v>265</v>
      </c>
      <c r="C100" s="21" t="s">
        <v>54</v>
      </c>
      <c r="D100" s="18" t="s">
        <v>314</v>
      </c>
      <c r="E100" s="23" t="s">
        <v>574</v>
      </c>
      <c r="F100" s="23" t="s">
        <v>574</v>
      </c>
      <c r="G100" s="23" t="s">
        <v>574</v>
      </c>
      <c r="H100" s="23" t="s">
        <v>574</v>
      </c>
      <c r="I100" s="23" t="s">
        <v>574</v>
      </c>
      <c r="J100" s="23" t="s">
        <v>574</v>
      </c>
      <c r="K100" s="23" t="s">
        <v>574</v>
      </c>
      <c r="L100" s="23" t="s">
        <v>574</v>
      </c>
      <c r="M100" s="23" t="s">
        <v>574</v>
      </c>
      <c r="N100" s="23" t="s">
        <v>574</v>
      </c>
      <c r="O100" s="23" t="s">
        <v>574</v>
      </c>
      <c r="P100" s="23" t="s">
        <v>574</v>
      </c>
      <c r="Q100" s="23" t="s">
        <v>574</v>
      </c>
      <c r="R100" s="23" t="s">
        <v>574</v>
      </c>
      <c r="S100" s="24" t="s">
        <v>574</v>
      </c>
      <c r="T100" s="23" t="s">
        <v>574</v>
      </c>
      <c r="U100" s="23" t="s">
        <v>574</v>
      </c>
      <c r="V100" s="23" t="s">
        <v>574</v>
      </c>
      <c r="W100" s="23" t="s">
        <v>574</v>
      </c>
      <c r="X100" s="23" t="s">
        <v>574</v>
      </c>
      <c r="Y100" s="23" t="s">
        <v>574</v>
      </c>
      <c r="Z100" s="23" t="s">
        <v>574</v>
      </c>
      <c r="AA100" s="23" t="s">
        <v>574</v>
      </c>
      <c r="AB100" s="23" t="s">
        <v>574</v>
      </c>
      <c r="AC100" s="23" t="s">
        <v>574</v>
      </c>
      <c r="AD100" s="23" t="s">
        <v>574</v>
      </c>
      <c r="AE100" s="23" t="s">
        <v>574</v>
      </c>
      <c r="AF100" s="23" t="s">
        <v>574</v>
      </c>
      <c r="AG100" s="23" t="s">
        <v>574</v>
      </c>
      <c r="AH100" s="24" t="s">
        <v>574</v>
      </c>
    </row>
    <row r="101" spans="2:34" x14ac:dyDescent="0.3">
      <c r="B101" s="33" t="s">
        <v>265</v>
      </c>
      <c r="C101" s="21" t="s">
        <v>55</v>
      </c>
      <c r="D101" s="18" t="s">
        <v>165</v>
      </c>
      <c r="E101" s="23">
        <v>5.8904739990796137E-2</v>
      </c>
      <c r="F101" s="23">
        <v>0.10170271514035895</v>
      </c>
      <c r="G101" s="23">
        <v>3.6815462494247586E-3</v>
      </c>
      <c r="H101" s="23">
        <v>2.3469857340082834E-2</v>
      </c>
      <c r="I101" s="23">
        <v>9.1578462954440859E-2</v>
      </c>
      <c r="J101" s="23">
        <v>0.2112287160607455</v>
      </c>
      <c r="K101" s="23">
        <v>2.024850437183617E-2</v>
      </c>
      <c r="L101" s="23">
        <v>2.4850437183617118E-2</v>
      </c>
      <c r="M101" s="23">
        <v>5.7063966866083754E-2</v>
      </c>
      <c r="N101" s="23">
        <v>3.2213529682466636E-3</v>
      </c>
      <c r="O101" s="23">
        <v>2.3930050621260929E-2</v>
      </c>
      <c r="P101" s="23">
        <v>7.5931891394385637E-2</v>
      </c>
      <c r="Q101" s="23">
        <v>0.30004601932811781</v>
      </c>
      <c r="R101" s="23">
        <v>4.6019328117809476E-3</v>
      </c>
      <c r="S101" s="24">
        <v>10865</v>
      </c>
      <c r="T101" s="23">
        <v>0.1062937062937063</v>
      </c>
      <c r="U101" s="23">
        <v>0.15804195804195803</v>
      </c>
      <c r="V101" s="23">
        <v>1.3986013986013986E-3</v>
      </c>
      <c r="W101" s="23">
        <v>5.5944055944055944E-3</v>
      </c>
      <c r="X101" s="23">
        <v>0.11888111888111888</v>
      </c>
      <c r="Y101" s="23">
        <v>0.33006993006993007</v>
      </c>
      <c r="Z101" s="23">
        <v>1.6783216783216783E-2</v>
      </c>
      <c r="AA101" s="23">
        <v>1.2587412587412588E-2</v>
      </c>
      <c r="AB101" s="23">
        <v>7.9720279720279716E-2</v>
      </c>
      <c r="AC101" s="23">
        <v>5.5944055944055944E-3</v>
      </c>
      <c r="AD101" s="23">
        <v>1.5384615384615385E-2</v>
      </c>
      <c r="AE101" s="23">
        <v>4.4755244755244755E-2</v>
      </c>
      <c r="AF101" s="23">
        <v>9.9300699300699305E-2</v>
      </c>
      <c r="AG101" s="23">
        <v>6.993006993006993E-3</v>
      </c>
      <c r="AH101" s="24">
        <v>3575</v>
      </c>
    </row>
    <row r="102" spans="2:34" x14ac:dyDescent="0.3">
      <c r="B102" s="33" t="s">
        <v>265</v>
      </c>
      <c r="C102" s="21" t="s">
        <v>57</v>
      </c>
      <c r="D102" s="18" t="s">
        <v>166</v>
      </c>
      <c r="E102" s="23">
        <v>6.6873065015479877E-2</v>
      </c>
      <c r="F102" s="23">
        <v>0.10464396284829722</v>
      </c>
      <c r="G102" s="23">
        <v>8.6687306501547993E-3</v>
      </c>
      <c r="H102" s="23">
        <v>1.5479876160990712E-2</v>
      </c>
      <c r="I102" s="23">
        <v>0.12631578947368421</v>
      </c>
      <c r="J102" s="23">
        <v>6.6253869969040244E-2</v>
      </c>
      <c r="K102" s="23">
        <v>3.3436532507739938E-2</v>
      </c>
      <c r="L102" s="23">
        <v>5.2012383900928792E-2</v>
      </c>
      <c r="M102" s="23">
        <v>6.5634674922600625E-2</v>
      </c>
      <c r="N102" s="23">
        <v>1.3003095975232198E-2</v>
      </c>
      <c r="O102" s="23">
        <v>1.4860681114551083E-2</v>
      </c>
      <c r="P102" s="23">
        <v>8.297213622291022E-2</v>
      </c>
      <c r="Q102" s="23">
        <v>0.32074303405572757</v>
      </c>
      <c r="R102" s="23">
        <v>2.7863777089783281E-2</v>
      </c>
      <c r="S102" s="24">
        <v>8075</v>
      </c>
      <c r="T102" s="23">
        <v>0.13015184381778741</v>
      </c>
      <c r="U102" s="23">
        <v>0.13449023861171366</v>
      </c>
      <c r="V102" s="23">
        <v>8.6767895878524948E-3</v>
      </c>
      <c r="W102" s="23">
        <v>4.3383947939262474E-3</v>
      </c>
      <c r="X102" s="23">
        <v>0.21475054229934923</v>
      </c>
      <c r="Y102" s="23">
        <v>0.10412147505422993</v>
      </c>
      <c r="Z102" s="23">
        <v>4.3383947939262472E-2</v>
      </c>
      <c r="AA102" s="23">
        <v>3.9045553145336226E-2</v>
      </c>
      <c r="AB102" s="23">
        <v>9.3275488069414311E-2</v>
      </c>
      <c r="AC102" s="23">
        <v>2.3861171366594359E-2</v>
      </c>
      <c r="AD102" s="23">
        <v>1.3015184381778741E-2</v>
      </c>
      <c r="AE102" s="23">
        <v>3.9045553145336226E-2</v>
      </c>
      <c r="AF102" s="23">
        <v>0.11062906724511931</v>
      </c>
      <c r="AG102" s="23">
        <v>4.3383947939262472E-2</v>
      </c>
      <c r="AH102" s="24">
        <v>2305</v>
      </c>
    </row>
    <row r="103" spans="2:34" x14ac:dyDescent="0.3">
      <c r="B103" s="33" t="s">
        <v>265</v>
      </c>
      <c r="C103" s="21" t="s">
        <v>58</v>
      </c>
      <c r="D103" s="18" t="s">
        <v>167</v>
      </c>
      <c r="E103" s="23">
        <v>9.3035908596300329E-2</v>
      </c>
      <c r="F103" s="23">
        <v>0.1381936887921654</v>
      </c>
      <c r="G103" s="23">
        <v>3.2644178454842221E-3</v>
      </c>
      <c r="H103" s="23">
        <v>1.3601741022850925E-2</v>
      </c>
      <c r="I103" s="23">
        <v>8.4874863982589768E-2</v>
      </c>
      <c r="J103" s="23">
        <v>7.5625680087051145E-2</v>
      </c>
      <c r="K103" s="23">
        <v>2.0674646354733407E-2</v>
      </c>
      <c r="L103" s="23">
        <v>1.4145810663764961E-2</v>
      </c>
      <c r="M103" s="23">
        <v>6.9640914036996737E-2</v>
      </c>
      <c r="N103" s="23">
        <v>5.9847660500544067E-3</v>
      </c>
      <c r="O103" s="23">
        <v>2.4483133841131665E-2</v>
      </c>
      <c r="P103" s="23">
        <v>4.6245919477693145E-2</v>
      </c>
      <c r="Q103" s="23">
        <v>0.33188248095756256</v>
      </c>
      <c r="R103" s="23">
        <v>7.7801958650707284E-2</v>
      </c>
      <c r="S103" s="24">
        <v>9190</v>
      </c>
      <c r="T103" s="23">
        <v>0.15044247787610621</v>
      </c>
      <c r="U103" s="23">
        <v>0.21386430678466076</v>
      </c>
      <c r="V103" s="23">
        <v>1.4749262536873156E-3</v>
      </c>
      <c r="W103" s="23">
        <v>4.4247787610619468E-3</v>
      </c>
      <c r="X103" s="23">
        <v>0.12684365781710916</v>
      </c>
      <c r="Y103" s="23">
        <v>0.11356932153392331</v>
      </c>
      <c r="Z103" s="23">
        <v>2.8023598820058997E-2</v>
      </c>
      <c r="AA103" s="23">
        <v>7.3746312684365781E-3</v>
      </c>
      <c r="AB103" s="23">
        <v>0.12094395280235988</v>
      </c>
      <c r="AC103" s="23">
        <v>1.1799410029498525E-2</v>
      </c>
      <c r="AD103" s="23">
        <v>2.359882005899705E-2</v>
      </c>
      <c r="AE103" s="23">
        <v>7.3746312684365781E-3</v>
      </c>
      <c r="AF103" s="23">
        <v>0.10619469026548672</v>
      </c>
      <c r="AG103" s="23">
        <v>8.4070796460176997E-2</v>
      </c>
      <c r="AH103" s="24">
        <v>3390</v>
      </c>
    </row>
    <row r="104" spans="2:34" x14ac:dyDescent="0.3">
      <c r="B104" s="33" t="s">
        <v>265</v>
      </c>
      <c r="C104" s="21" t="s">
        <v>61</v>
      </c>
      <c r="D104" s="18" t="s">
        <v>170</v>
      </c>
      <c r="E104" s="23">
        <v>7.3426573426573424E-2</v>
      </c>
      <c r="F104" s="23">
        <v>0.10878010878010878</v>
      </c>
      <c r="G104" s="23">
        <v>3.4965034965034965E-3</v>
      </c>
      <c r="H104" s="23">
        <v>0.11965811965811966</v>
      </c>
      <c r="I104" s="23">
        <v>8.5470085470085472E-2</v>
      </c>
      <c r="J104" s="23">
        <v>9.4405594405594401E-2</v>
      </c>
      <c r="K104" s="23">
        <v>3.4188034188034191E-2</v>
      </c>
      <c r="L104" s="23">
        <v>2.641802641802642E-2</v>
      </c>
      <c r="M104" s="23">
        <v>6.3714063714063712E-2</v>
      </c>
      <c r="N104" s="23">
        <v>1.554001554001554E-2</v>
      </c>
      <c r="O104" s="23">
        <v>1.9036519036519036E-2</v>
      </c>
      <c r="P104" s="23">
        <v>3.7684537684537688E-2</v>
      </c>
      <c r="Q104" s="23">
        <v>0.26573426573426573</v>
      </c>
      <c r="R104" s="23">
        <v>5.1670551670551672E-2</v>
      </c>
      <c r="S104" s="24">
        <v>12870</v>
      </c>
      <c r="T104" s="23">
        <v>0.10099337748344371</v>
      </c>
      <c r="U104" s="23">
        <v>0.16887417218543047</v>
      </c>
      <c r="V104" s="23">
        <v>2.4834437086092716E-3</v>
      </c>
      <c r="W104" s="23">
        <v>1.7384105960264899E-2</v>
      </c>
      <c r="X104" s="23">
        <v>0.12665562913907286</v>
      </c>
      <c r="Y104" s="23">
        <v>0.13576158940397351</v>
      </c>
      <c r="Z104" s="23">
        <v>5.4635761589403975E-2</v>
      </c>
      <c r="AA104" s="23">
        <v>2.9801324503311258E-2</v>
      </c>
      <c r="AB104" s="23">
        <v>8.9403973509933773E-2</v>
      </c>
      <c r="AC104" s="23">
        <v>2.2350993377483443E-2</v>
      </c>
      <c r="AD104" s="23">
        <v>9.1059602649006619E-3</v>
      </c>
      <c r="AE104" s="23">
        <v>2.0695364238410598E-2</v>
      </c>
      <c r="AF104" s="23">
        <v>0.17963576158940397</v>
      </c>
      <c r="AG104" s="23">
        <v>4.3046357615894038E-2</v>
      </c>
      <c r="AH104" s="24">
        <v>6040</v>
      </c>
    </row>
    <row r="105" spans="2:34" x14ac:dyDescent="0.3">
      <c r="B105" s="33" t="s">
        <v>265</v>
      </c>
      <c r="C105" s="21" t="s">
        <v>56</v>
      </c>
      <c r="D105" s="18" t="s">
        <v>315</v>
      </c>
      <c r="E105" s="23" t="s">
        <v>574</v>
      </c>
      <c r="F105" s="23" t="s">
        <v>574</v>
      </c>
      <c r="G105" s="23" t="s">
        <v>574</v>
      </c>
      <c r="H105" s="23" t="s">
        <v>574</v>
      </c>
      <c r="I105" s="23" t="s">
        <v>574</v>
      </c>
      <c r="J105" s="23" t="s">
        <v>574</v>
      </c>
      <c r="K105" s="23" t="s">
        <v>574</v>
      </c>
      <c r="L105" s="23" t="s">
        <v>574</v>
      </c>
      <c r="M105" s="23" t="s">
        <v>574</v>
      </c>
      <c r="N105" s="23" t="s">
        <v>574</v>
      </c>
      <c r="O105" s="23" t="s">
        <v>574</v>
      </c>
      <c r="P105" s="23" t="s">
        <v>574</v>
      </c>
      <c r="Q105" s="23" t="s">
        <v>574</v>
      </c>
      <c r="R105" s="23" t="s">
        <v>574</v>
      </c>
      <c r="S105" s="24" t="s">
        <v>574</v>
      </c>
      <c r="T105" s="23" t="s">
        <v>574</v>
      </c>
      <c r="U105" s="23" t="s">
        <v>574</v>
      </c>
      <c r="V105" s="23" t="s">
        <v>574</v>
      </c>
      <c r="W105" s="23" t="s">
        <v>574</v>
      </c>
      <c r="X105" s="23" t="s">
        <v>574</v>
      </c>
      <c r="Y105" s="23" t="s">
        <v>574</v>
      </c>
      <c r="Z105" s="23" t="s">
        <v>574</v>
      </c>
      <c r="AA105" s="23" t="s">
        <v>574</v>
      </c>
      <c r="AB105" s="23" t="s">
        <v>574</v>
      </c>
      <c r="AC105" s="23" t="s">
        <v>574</v>
      </c>
      <c r="AD105" s="23" t="s">
        <v>574</v>
      </c>
      <c r="AE105" s="23" t="s">
        <v>574</v>
      </c>
      <c r="AF105" s="23" t="s">
        <v>574</v>
      </c>
      <c r="AG105" s="23" t="s">
        <v>574</v>
      </c>
      <c r="AH105" s="24" t="s">
        <v>574</v>
      </c>
    </row>
    <row r="106" spans="2:34" x14ac:dyDescent="0.3">
      <c r="B106" s="33" t="s">
        <v>265</v>
      </c>
      <c r="C106" s="21" t="s">
        <v>62</v>
      </c>
      <c r="D106" s="18" t="s">
        <v>171</v>
      </c>
      <c r="E106" s="23">
        <v>9.7780126849894289E-2</v>
      </c>
      <c r="F106" s="23">
        <v>0.16966173361522199</v>
      </c>
      <c r="G106" s="23">
        <v>4.2283298097251587E-3</v>
      </c>
      <c r="H106" s="23">
        <v>6.3424947145877377E-3</v>
      </c>
      <c r="I106" s="23">
        <v>0.14534883720930233</v>
      </c>
      <c r="J106" s="23">
        <v>0.11839323467230443</v>
      </c>
      <c r="K106" s="23">
        <v>3.9640591966173359E-2</v>
      </c>
      <c r="L106" s="23">
        <v>2.2198731501057084E-2</v>
      </c>
      <c r="M106" s="23">
        <v>0.10517970401691332</v>
      </c>
      <c r="N106" s="23">
        <v>8.9852008456659613E-3</v>
      </c>
      <c r="O106" s="23">
        <v>3.5940803382663845E-2</v>
      </c>
      <c r="P106" s="23">
        <v>3.0126849894291756E-2</v>
      </c>
      <c r="Q106" s="23">
        <v>0.17970401691331925</v>
      </c>
      <c r="R106" s="23">
        <v>3.6469344608879489E-2</v>
      </c>
      <c r="S106" s="24">
        <v>9460</v>
      </c>
      <c r="T106" s="23">
        <v>0.13066666666666665</v>
      </c>
      <c r="U106" s="23">
        <v>0.17066666666666666</v>
      </c>
      <c r="V106" s="23">
        <v>4.0000000000000001E-3</v>
      </c>
      <c r="W106" s="23">
        <v>1.3333333333333333E-3</v>
      </c>
      <c r="X106" s="23">
        <v>0.15733333333333333</v>
      </c>
      <c r="Y106" s="23">
        <v>0.14000000000000001</v>
      </c>
      <c r="Z106" s="23">
        <v>4.1333333333333333E-2</v>
      </c>
      <c r="AA106" s="23">
        <v>1.6E-2</v>
      </c>
      <c r="AB106" s="23">
        <v>0.1</v>
      </c>
      <c r="AC106" s="23">
        <v>1.7333333333333333E-2</v>
      </c>
      <c r="AD106" s="23">
        <v>2.8000000000000001E-2</v>
      </c>
      <c r="AE106" s="23">
        <v>2.2666666666666668E-2</v>
      </c>
      <c r="AF106" s="23">
        <v>0.12666666666666668</v>
      </c>
      <c r="AG106" s="23">
        <v>4.1333333333333333E-2</v>
      </c>
      <c r="AH106" s="24">
        <v>3750</v>
      </c>
    </row>
    <row r="107" spans="2:34" x14ac:dyDescent="0.3">
      <c r="B107" s="33" t="s">
        <v>265</v>
      </c>
      <c r="C107" s="21" t="s">
        <v>63</v>
      </c>
      <c r="D107" s="18" t="s">
        <v>172</v>
      </c>
      <c r="E107" s="23">
        <v>8.8779284833538835E-2</v>
      </c>
      <c r="F107" s="23">
        <v>0.12900739827373614</v>
      </c>
      <c r="G107" s="23">
        <v>5.7028360049321825E-3</v>
      </c>
      <c r="H107" s="23">
        <v>1.0943279901356351E-2</v>
      </c>
      <c r="I107" s="23">
        <v>0.10819975339087547</v>
      </c>
      <c r="J107" s="23">
        <v>8.8625154130702835E-2</v>
      </c>
      <c r="K107" s="23">
        <v>2.8668310727496916E-2</v>
      </c>
      <c r="L107" s="23">
        <v>4.7472256473489516E-2</v>
      </c>
      <c r="M107" s="23">
        <v>6.5043156596794077E-2</v>
      </c>
      <c r="N107" s="23">
        <v>1.5413070283600493E-2</v>
      </c>
      <c r="O107" s="23">
        <v>2.3736128236744758E-2</v>
      </c>
      <c r="P107" s="23">
        <v>6.8742293464858203E-2</v>
      </c>
      <c r="Q107" s="23">
        <v>0.29161528976572132</v>
      </c>
      <c r="R107" s="23">
        <v>2.8205918618988902E-2</v>
      </c>
      <c r="S107" s="24">
        <v>32440</v>
      </c>
      <c r="T107" s="23">
        <v>0.15996025832091407</v>
      </c>
      <c r="U107" s="23">
        <v>0.18678589170392448</v>
      </c>
      <c r="V107" s="23">
        <v>3.4773969200198708E-3</v>
      </c>
      <c r="W107" s="23">
        <v>5.4644808743169399E-3</v>
      </c>
      <c r="X107" s="23">
        <v>0.13214108296075508</v>
      </c>
      <c r="Y107" s="23">
        <v>0.12170889220069547</v>
      </c>
      <c r="Z107" s="23">
        <v>3.7754595131644315E-2</v>
      </c>
      <c r="AA107" s="23">
        <v>2.3845007451564829E-2</v>
      </c>
      <c r="AB107" s="23">
        <v>7.7496274217585689E-2</v>
      </c>
      <c r="AC107" s="23">
        <v>2.2354694485842028E-2</v>
      </c>
      <c r="AD107" s="23">
        <v>1.838052657724789E-2</v>
      </c>
      <c r="AE107" s="23">
        <v>3.4277198211624442E-2</v>
      </c>
      <c r="AF107" s="23">
        <v>0.14257327372081471</v>
      </c>
      <c r="AG107" s="23">
        <v>3.3283656234475906E-2</v>
      </c>
      <c r="AH107" s="24">
        <v>10065</v>
      </c>
    </row>
    <row r="108" spans="2:34" x14ac:dyDescent="0.3">
      <c r="B108" s="33" t="s">
        <v>265</v>
      </c>
      <c r="C108" s="21" t="s">
        <v>64</v>
      </c>
      <c r="D108" s="18" t="s">
        <v>316</v>
      </c>
      <c r="E108" s="23" t="s">
        <v>574</v>
      </c>
      <c r="F108" s="23" t="s">
        <v>574</v>
      </c>
      <c r="G108" s="23" t="s">
        <v>574</v>
      </c>
      <c r="H108" s="23" t="s">
        <v>574</v>
      </c>
      <c r="I108" s="23" t="s">
        <v>574</v>
      </c>
      <c r="J108" s="23" t="s">
        <v>574</v>
      </c>
      <c r="K108" s="23" t="s">
        <v>574</v>
      </c>
      <c r="L108" s="23" t="s">
        <v>574</v>
      </c>
      <c r="M108" s="23" t="s">
        <v>574</v>
      </c>
      <c r="N108" s="23" t="s">
        <v>574</v>
      </c>
      <c r="O108" s="23" t="s">
        <v>574</v>
      </c>
      <c r="P108" s="23" t="s">
        <v>574</v>
      </c>
      <c r="Q108" s="23" t="s">
        <v>574</v>
      </c>
      <c r="R108" s="23" t="s">
        <v>574</v>
      </c>
      <c r="S108" s="24" t="s">
        <v>574</v>
      </c>
      <c r="T108" s="23" t="s">
        <v>574</v>
      </c>
      <c r="U108" s="23" t="s">
        <v>574</v>
      </c>
      <c r="V108" s="23" t="s">
        <v>574</v>
      </c>
      <c r="W108" s="23" t="s">
        <v>574</v>
      </c>
      <c r="X108" s="23" t="s">
        <v>574</v>
      </c>
      <c r="Y108" s="23" t="s">
        <v>574</v>
      </c>
      <c r="Z108" s="23" t="s">
        <v>574</v>
      </c>
      <c r="AA108" s="23" t="s">
        <v>574</v>
      </c>
      <c r="AB108" s="23" t="s">
        <v>574</v>
      </c>
      <c r="AC108" s="23" t="s">
        <v>574</v>
      </c>
      <c r="AD108" s="23" t="s">
        <v>574</v>
      </c>
      <c r="AE108" s="23" t="s">
        <v>574</v>
      </c>
      <c r="AF108" s="23" t="s">
        <v>574</v>
      </c>
      <c r="AG108" s="23" t="s">
        <v>574</v>
      </c>
      <c r="AH108" s="24" t="s">
        <v>574</v>
      </c>
    </row>
    <row r="109" spans="2:34" x14ac:dyDescent="0.3">
      <c r="B109" s="33" t="s">
        <v>265</v>
      </c>
      <c r="C109" s="21" t="s">
        <v>65</v>
      </c>
      <c r="D109" s="18" t="s">
        <v>317</v>
      </c>
      <c r="E109" s="23" t="s">
        <v>574</v>
      </c>
      <c r="F109" s="23" t="s">
        <v>574</v>
      </c>
      <c r="G109" s="23" t="s">
        <v>574</v>
      </c>
      <c r="H109" s="23" t="s">
        <v>574</v>
      </c>
      <c r="I109" s="23" t="s">
        <v>574</v>
      </c>
      <c r="J109" s="23" t="s">
        <v>574</v>
      </c>
      <c r="K109" s="23" t="s">
        <v>574</v>
      </c>
      <c r="L109" s="23" t="s">
        <v>574</v>
      </c>
      <c r="M109" s="23" t="s">
        <v>574</v>
      </c>
      <c r="N109" s="23" t="s">
        <v>574</v>
      </c>
      <c r="O109" s="23" t="s">
        <v>574</v>
      </c>
      <c r="P109" s="23" t="s">
        <v>574</v>
      </c>
      <c r="Q109" s="23" t="s">
        <v>574</v>
      </c>
      <c r="R109" s="23" t="s">
        <v>574</v>
      </c>
      <c r="S109" s="24" t="s">
        <v>574</v>
      </c>
      <c r="T109" s="23" t="s">
        <v>574</v>
      </c>
      <c r="U109" s="23" t="s">
        <v>574</v>
      </c>
      <c r="V109" s="23" t="s">
        <v>574</v>
      </c>
      <c r="W109" s="23" t="s">
        <v>574</v>
      </c>
      <c r="X109" s="23" t="s">
        <v>574</v>
      </c>
      <c r="Y109" s="23" t="s">
        <v>574</v>
      </c>
      <c r="Z109" s="23" t="s">
        <v>574</v>
      </c>
      <c r="AA109" s="23" t="s">
        <v>574</v>
      </c>
      <c r="AB109" s="23" t="s">
        <v>574</v>
      </c>
      <c r="AC109" s="23" t="s">
        <v>574</v>
      </c>
      <c r="AD109" s="23" t="s">
        <v>574</v>
      </c>
      <c r="AE109" s="23" t="s">
        <v>574</v>
      </c>
      <c r="AF109" s="23" t="s">
        <v>574</v>
      </c>
      <c r="AG109" s="23" t="s">
        <v>574</v>
      </c>
      <c r="AH109" s="24" t="s">
        <v>574</v>
      </c>
    </row>
    <row r="110" spans="2:34" x14ac:dyDescent="0.3">
      <c r="B110" s="33" t="s">
        <v>265</v>
      </c>
      <c r="C110" s="21" t="s">
        <v>66</v>
      </c>
      <c r="D110" s="18" t="s">
        <v>318</v>
      </c>
      <c r="E110" s="23">
        <v>6.9480519480519476E-2</v>
      </c>
      <c r="F110" s="23">
        <v>7.8787878787878782E-2</v>
      </c>
      <c r="G110" s="23">
        <v>1.4718614718614719E-2</v>
      </c>
      <c r="H110" s="23">
        <v>9.2424242424242423E-2</v>
      </c>
      <c r="I110" s="23">
        <v>0.11818181818181818</v>
      </c>
      <c r="J110" s="23">
        <v>9.3073593073593072E-2</v>
      </c>
      <c r="K110" s="23">
        <v>3.1385281385281384E-2</v>
      </c>
      <c r="L110" s="23">
        <v>4.2207792207792208E-2</v>
      </c>
      <c r="M110" s="23">
        <v>7.792207792207792E-2</v>
      </c>
      <c r="N110" s="23">
        <v>1.6666666666666666E-2</v>
      </c>
      <c r="O110" s="23">
        <v>1.8614718614718615E-2</v>
      </c>
      <c r="P110" s="23">
        <v>6.2121212121212119E-2</v>
      </c>
      <c r="Q110" s="23">
        <v>0.24978354978354977</v>
      </c>
      <c r="R110" s="23">
        <v>3.4199134199134201E-2</v>
      </c>
      <c r="S110" s="24">
        <v>23100</v>
      </c>
      <c r="T110" s="23">
        <v>0.12694877505567928</v>
      </c>
      <c r="U110" s="23">
        <v>0.10541945063103192</v>
      </c>
      <c r="V110" s="23">
        <v>1.855976243504083E-2</v>
      </c>
      <c r="W110" s="23">
        <v>1.4847809948032665E-2</v>
      </c>
      <c r="X110" s="23">
        <v>0.1544172234595397</v>
      </c>
      <c r="Y110" s="23">
        <v>0.13808463251670378</v>
      </c>
      <c r="Z110" s="23">
        <v>4.0089086859688199E-2</v>
      </c>
      <c r="AA110" s="23">
        <v>2.6726057906458798E-2</v>
      </c>
      <c r="AB110" s="23">
        <v>0.12175204157386786</v>
      </c>
      <c r="AC110" s="23">
        <v>2.6726057906458798E-2</v>
      </c>
      <c r="AD110" s="23">
        <v>2.7468448403860431E-2</v>
      </c>
      <c r="AE110" s="23">
        <v>3.9346696362286562E-2</v>
      </c>
      <c r="AF110" s="23">
        <v>9.6510764662212326E-2</v>
      </c>
      <c r="AG110" s="23">
        <v>6.2360801781737196E-2</v>
      </c>
      <c r="AH110" s="24">
        <v>6735</v>
      </c>
    </row>
    <row r="111" spans="2:34" x14ac:dyDescent="0.3">
      <c r="B111" s="33" t="s">
        <v>265</v>
      </c>
      <c r="C111" s="21" t="s">
        <v>67</v>
      </c>
      <c r="D111" s="18" t="s">
        <v>319</v>
      </c>
      <c r="E111" s="23">
        <v>9.0443061149761986E-2</v>
      </c>
      <c r="F111" s="23">
        <v>0.14097400219699743</v>
      </c>
      <c r="G111" s="23">
        <v>3.2954961552544857E-3</v>
      </c>
      <c r="H111" s="23">
        <v>1.4280483339436104E-2</v>
      </c>
      <c r="I111" s="23">
        <v>9.5203222262907367E-2</v>
      </c>
      <c r="J111" s="23">
        <v>5.7121933357744417E-2</v>
      </c>
      <c r="K111" s="23">
        <v>3.5518125228853899E-2</v>
      </c>
      <c r="L111" s="23">
        <v>3.0025631636763091E-2</v>
      </c>
      <c r="M111" s="23">
        <v>9.8132552178689131E-2</v>
      </c>
      <c r="N111" s="23">
        <v>1.0618820944708897E-2</v>
      </c>
      <c r="O111" s="23">
        <v>2.7096301720981326E-2</v>
      </c>
      <c r="P111" s="23">
        <v>5.199560600512633E-2</v>
      </c>
      <c r="Q111" s="23">
        <v>0.27389234712559501</v>
      </c>
      <c r="R111" s="23">
        <v>7.1036250457707797E-2</v>
      </c>
      <c r="S111" s="24">
        <v>13655</v>
      </c>
      <c r="T111" s="23">
        <v>0.15773508594539939</v>
      </c>
      <c r="U111" s="23">
        <v>0.15166835187057634</v>
      </c>
      <c r="V111" s="23">
        <v>2.0222446916076846E-3</v>
      </c>
      <c r="W111" s="23">
        <v>4.0444893832153692E-3</v>
      </c>
      <c r="X111" s="23">
        <v>0.12639029322548029</v>
      </c>
      <c r="Y111" s="23">
        <v>8.6956521739130432E-2</v>
      </c>
      <c r="Z111" s="23">
        <v>3.9433771486349849E-2</v>
      </c>
      <c r="AA111" s="23">
        <v>2.0222446916076844E-2</v>
      </c>
      <c r="AB111" s="23">
        <v>0.13346814964610718</v>
      </c>
      <c r="AC111" s="23">
        <v>9.1001011122345803E-3</v>
      </c>
      <c r="AD111" s="23">
        <v>2.7300303336703743E-2</v>
      </c>
      <c r="AE111" s="23">
        <v>2.3255813953488372E-2</v>
      </c>
      <c r="AF111" s="23">
        <v>0.12942366026289182</v>
      </c>
      <c r="AG111" s="23">
        <v>8.8978766430738113E-2</v>
      </c>
      <c r="AH111" s="24">
        <v>4945</v>
      </c>
    </row>
    <row r="112" spans="2:34" x14ac:dyDescent="0.3">
      <c r="B112" s="33" t="s">
        <v>265</v>
      </c>
      <c r="C112" s="21" t="s">
        <v>68</v>
      </c>
      <c r="D112" s="18" t="s">
        <v>173</v>
      </c>
      <c r="E112" s="23">
        <v>0.10589582140812821</v>
      </c>
      <c r="F112" s="23">
        <v>0.15626788780767029</v>
      </c>
      <c r="G112" s="23">
        <v>2.2896393817973667E-3</v>
      </c>
      <c r="H112" s="23">
        <v>7.4413279908414421E-3</v>
      </c>
      <c r="I112" s="23">
        <v>0.11562678878076703</v>
      </c>
      <c r="J112" s="23">
        <v>8.9295935890097308E-2</v>
      </c>
      <c r="K112" s="23">
        <v>2.6903262736119062E-2</v>
      </c>
      <c r="L112" s="23">
        <v>2.2896393817973669E-2</v>
      </c>
      <c r="M112" s="23">
        <v>7.9564968517458506E-2</v>
      </c>
      <c r="N112" s="23">
        <v>1.316542644533486E-2</v>
      </c>
      <c r="O112" s="23">
        <v>2.7475672581568404E-2</v>
      </c>
      <c r="P112" s="23">
        <v>3.5489410417859184E-2</v>
      </c>
      <c r="Q112" s="23">
        <v>0.27475672581568406</v>
      </c>
      <c r="R112" s="23">
        <v>4.2930738408700632E-2</v>
      </c>
      <c r="S112" s="24">
        <v>8735</v>
      </c>
      <c r="T112" s="23">
        <v>0.1731748726655348</v>
      </c>
      <c r="U112" s="23">
        <v>0.14261460101867574</v>
      </c>
      <c r="V112" s="23">
        <v>0</v>
      </c>
      <c r="W112" s="23">
        <v>3.3955857385398981E-3</v>
      </c>
      <c r="X112" s="23">
        <v>0.17147707979626486</v>
      </c>
      <c r="Y112" s="23">
        <v>0.11375212224108659</v>
      </c>
      <c r="Z112" s="23">
        <v>3.2258064516129031E-2</v>
      </c>
      <c r="AA112" s="23">
        <v>1.3582342954159592E-2</v>
      </c>
      <c r="AB112" s="23">
        <v>8.4889643463497449E-2</v>
      </c>
      <c r="AC112" s="23">
        <v>2.5466893039049237E-2</v>
      </c>
      <c r="AD112" s="23">
        <v>2.3769100169779286E-2</v>
      </c>
      <c r="AE112" s="23">
        <v>2.037351443123939E-2</v>
      </c>
      <c r="AF112" s="23">
        <v>0.13412563667232597</v>
      </c>
      <c r="AG112" s="23">
        <v>6.4516129032258063E-2</v>
      </c>
      <c r="AH112" s="24">
        <v>2945</v>
      </c>
    </row>
    <row r="113" spans="2:34" x14ac:dyDescent="0.3">
      <c r="B113" s="33" t="s">
        <v>265</v>
      </c>
      <c r="C113" s="21" t="s">
        <v>71</v>
      </c>
      <c r="D113" s="18" t="s">
        <v>175</v>
      </c>
      <c r="E113" s="23">
        <v>8.0752646021168176E-2</v>
      </c>
      <c r="F113" s="23">
        <v>0.11877695021560172</v>
      </c>
      <c r="G113" s="23">
        <v>3.9200313602508821E-3</v>
      </c>
      <c r="H113" s="23">
        <v>1.7248137985103881E-2</v>
      </c>
      <c r="I113" s="23">
        <v>0.10858486867894943</v>
      </c>
      <c r="J113" s="23">
        <v>8.6240689925519406E-2</v>
      </c>
      <c r="K113" s="23">
        <v>4.3120344962759703E-2</v>
      </c>
      <c r="L113" s="23">
        <v>4.1160329282634259E-2</v>
      </c>
      <c r="M113" s="23">
        <v>7.9576636613092902E-2</v>
      </c>
      <c r="N113" s="23">
        <v>1.1368090944727557E-2</v>
      </c>
      <c r="O113" s="23">
        <v>2.0776166209329674E-2</v>
      </c>
      <c r="P113" s="23">
        <v>5.0960407683261467E-2</v>
      </c>
      <c r="Q113" s="23">
        <v>0.29361034888279108</v>
      </c>
      <c r="R113" s="23">
        <v>4.3904351234809881E-2</v>
      </c>
      <c r="S113" s="24">
        <v>12755</v>
      </c>
      <c r="T113" s="23">
        <v>0.14507042253521127</v>
      </c>
      <c r="U113" s="23">
        <v>0.1647887323943662</v>
      </c>
      <c r="V113" s="23">
        <v>1.4084507042253522E-3</v>
      </c>
      <c r="W113" s="23">
        <v>4.2253521126760559E-3</v>
      </c>
      <c r="X113" s="23">
        <v>0.16056338028169015</v>
      </c>
      <c r="Y113" s="23">
        <v>0.12535211267605634</v>
      </c>
      <c r="Z113" s="23">
        <v>4.788732394366197E-2</v>
      </c>
      <c r="AA113" s="23">
        <v>2.6760563380281689E-2</v>
      </c>
      <c r="AB113" s="23">
        <v>0.11126760563380282</v>
      </c>
      <c r="AC113" s="23">
        <v>1.9718309859154931E-2</v>
      </c>
      <c r="AD113" s="23">
        <v>1.2676056338028169E-2</v>
      </c>
      <c r="AE113" s="23">
        <v>1.9718309859154931E-2</v>
      </c>
      <c r="AF113" s="23">
        <v>0.11408450704225352</v>
      </c>
      <c r="AG113" s="23">
        <v>4.647887323943662E-2</v>
      </c>
      <c r="AH113" s="24">
        <v>3550</v>
      </c>
    </row>
    <row r="114" spans="2:34" x14ac:dyDescent="0.3">
      <c r="B114" s="33" t="s">
        <v>265</v>
      </c>
      <c r="C114" s="21" t="s">
        <v>72</v>
      </c>
      <c r="D114" s="18" t="s">
        <v>176</v>
      </c>
      <c r="E114" s="23" t="s">
        <v>574</v>
      </c>
      <c r="F114" s="23" t="s">
        <v>574</v>
      </c>
      <c r="G114" s="23" t="s">
        <v>574</v>
      </c>
      <c r="H114" s="23" t="s">
        <v>574</v>
      </c>
      <c r="I114" s="23" t="s">
        <v>574</v>
      </c>
      <c r="J114" s="23" t="s">
        <v>574</v>
      </c>
      <c r="K114" s="23" t="s">
        <v>574</v>
      </c>
      <c r="L114" s="23" t="s">
        <v>574</v>
      </c>
      <c r="M114" s="23" t="s">
        <v>574</v>
      </c>
      <c r="N114" s="23" t="s">
        <v>574</v>
      </c>
      <c r="O114" s="23" t="s">
        <v>574</v>
      </c>
      <c r="P114" s="23" t="s">
        <v>574</v>
      </c>
      <c r="Q114" s="23" t="s">
        <v>574</v>
      </c>
      <c r="R114" s="23" t="s">
        <v>574</v>
      </c>
      <c r="S114" s="24" t="s">
        <v>574</v>
      </c>
      <c r="T114" s="23" t="s">
        <v>574</v>
      </c>
      <c r="U114" s="23" t="s">
        <v>574</v>
      </c>
      <c r="V114" s="23" t="s">
        <v>574</v>
      </c>
      <c r="W114" s="23" t="s">
        <v>574</v>
      </c>
      <c r="X114" s="23" t="s">
        <v>574</v>
      </c>
      <c r="Y114" s="23" t="s">
        <v>574</v>
      </c>
      <c r="Z114" s="23" t="s">
        <v>574</v>
      </c>
      <c r="AA114" s="23" t="s">
        <v>574</v>
      </c>
      <c r="AB114" s="23" t="s">
        <v>574</v>
      </c>
      <c r="AC114" s="23" t="s">
        <v>574</v>
      </c>
      <c r="AD114" s="23" t="s">
        <v>574</v>
      </c>
      <c r="AE114" s="23" t="s">
        <v>574</v>
      </c>
      <c r="AF114" s="23" t="s">
        <v>574</v>
      </c>
      <c r="AG114" s="23" t="s">
        <v>574</v>
      </c>
      <c r="AH114" s="24" t="s">
        <v>574</v>
      </c>
    </row>
    <row r="115" spans="2:34" x14ac:dyDescent="0.3">
      <c r="B115" s="33" t="s">
        <v>277</v>
      </c>
      <c r="C115" s="21" t="s">
        <v>74</v>
      </c>
      <c r="D115" s="18" t="s">
        <v>178</v>
      </c>
      <c r="E115" s="23">
        <v>6.5040650406504072E-2</v>
      </c>
      <c r="F115" s="23">
        <v>0.108130081300813</v>
      </c>
      <c r="G115" s="23">
        <v>1.4634146341463415E-2</v>
      </c>
      <c r="H115" s="23">
        <v>1.9512195121951219E-2</v>
      </c>
      <c r="I115" s="23">
        <v>9.4308943089430899E-2</v>
      </c>
      <c r="J115" s="23">
        <v>0.12276422764227642</v>
      </c>
      <c r="K115" s="23">
        <v>3.0081300813008131E-2</v>
      </c>
      <c r="L115" s="23">
        <v>3.4146341463414637E-2</v>
      </c>
      <c r="M115" s="23">
        <v>5.6097560975609757E-2</v>
      </c>
      <c r="N115" s="23">
        <v>4.8780487804878049E-3</v>
      </c>
      <c r="O115" s="23">
        <v>1.056910569105691E-2</v>
      </c>
      <c r="P115" s="23">
        <v>7.0731707317073164E-2</v>
      </c>
      <c r="Q115" s="23">
        <v>0.3260162601626016</v>
      </c>
      <c r="R115" s="23">
        <v>4.3089430894308944E-2</v>
      </c>
      <c r="S115" s="24">
        <v>6150</v>
      </c>
      <c r="T115" s="23">
        <v>0.13194444444444445</v>
      </c>
      <c r="U115" s="23">
        <v>0.1701388888888889</v>
      </c>
      <c r="V115" s="23">
        <v>1.0416666666666666E-2</v>
      </c>
      <c r="W115" s="23">
        <v>3.472222222222222E-3</v>
      </c>
      <c r="X115" s="23">
        <v>0.13541666666666666</v>
      </c>
      <c r="Y115" s="23">
        <v>0.20833333333333334</v>
      </c>
      <c r="Z115" s="23">
        <v>3.125E-2</v>
      </c>
      <c r="AA115" s="23">
        <v>1.3888888888888888E-2</v>
      </c>
      <c r="AB115" s="23">
        <v>7.2916666666666671E-2</v>
      </c>
      <c r="AC115" s="23">
        <v>3.472222222222222E-3</v>
      </c>
      <c r="AD115" s="23">
        <v>3.472222222222222E-3</v>
      </c>
      <c r="AE115" s="23">
        <v>2.7777777777777776E-2</v>
      </c>
      <c r="AF115" s="23">
        <v>0.12847222222222221</v>
      </c>
      <c r="AG115" s="23">
        <v>5.9027777777777776E-2</v>
      </c>
      <c r="AH115" s="24">
        <v>1440</v>
      </c>
    </row>
    <row r="116" spans="2:34" x14ac:dyDescent="0.3">
      <c r="B116" s="33" t="s">
        <v>277</v>
      </c>
      <c r="C116" s="21" t="s">
        <v>76</v>
      </c>
      <c r="D116" s="18" t="s">
        <v>180</v>
      </c>
      <c r="E116" s="23">
        <v>8.4686774941995363E-2</v>
      </c>
      <c r="F116" s="23">
        <v>0.10846867749419954</v>
      </c>
      <c r="G116" s="23">
        <v>4.0603248259860787E-3</v>
      </c>
      <c r="H116" s="23">
        <v>2.4361948955916472E-2</v>
      </c>
      <c r="I116" s="23">
        <v>0.12238979118329467</v>
      </c>
      <c r="J116" s="23">
        <v>6.4385150812064959E-2</v>
      </c>
      <c r="K116" s="23">
        <v>2.9582366589327145E-2</v>
      </c>
      <c r="L116" s="23">
        <v>3.88631090487239E-2</v>
      </c>
      <c r="M116" s="23">
        <v>7.77262180974478E-2</v>
      </c>
      <c r="N116" s="23">
        <v>1.7401392111368909E-2</v>
      </c>
      <c r="O116" s="23">
        <v>2.0881670533642691E-2</v>
      </c>
      <c r="P116" s="23">
        <v>8.8747099767981438E-2</v>
      </c>
      <c r="Q116" s="23">
        <v>0.28886310904872392</v>
      </c>
      <c r="R116" s="23">
        <v>2.9582366589327145E-2</v>
      </c>
      <c r="S116" s="24">
        <v>8620</v>
      </c>
      <c r="T116" s="23">
        <v>0.15357142857142858</v>
      </c>
      <c r="U116" s="23">
        <v>0.12678571428571428</v>
      </c>
      <c r="V116" s="23">
        <v>3.5714285714285713E-3</v>
      </c>
      <c r="W116" s="23">
        <v>1.7857142857142857E-3</v>
      </c>
      <c r="X116" s="23">
        <v>0.17321428571428571</v>
      </c>
      <c r="Y116" s="23">
        <v>8.7499999999999994E-2</v>
      </c>
      <c r="Z116" s="23">
        <v>3.3928571428571426E-2</v>
      </c>
      <c r="AA116" s="23">
        <v>1.9642857142857142E-2</v>
      </c>
      <c r="AB116" s="23">
        <v>0.1125</v>
      </c>
      <c r="AC116" s="23">
        <v>3.214285714285714E-2</v>
      </c>
      <c r="AD116" s="23">
        <v>2.3214285714285715E-2</v>
      </c>
      <c r="AE116" s="23">
        <v>5.3571428571428568E-2</v>
      </c>
      <c r="AF116" s="23">
        <v>0.13214285714285715</v>
      </c>
      <c r="AG116" s="23">
        <v>0.05</v>
      </c>
      <c r="AH116" s="24">
        <v>2800</v>
      </c>
    </row>
    <row r="117" spans="2:34" x14ac:dyDescent="0.3">
      <c r="B117" s="33" t="s">
        <v>277</v>
      </c>
      <c r="C117" s="21" t="s">
        <v>79</v>
      </c>
      <c r="D117" s="18" t="s">
        <v>183</v>
      </c>
      <c r="E117" s="23" t="s">
        <v>574</v>
      </c>
      <c r="F117" s="23" t="s">
        <v>574</v>
      </c>
      <c r="G117" s="23" t="s">
        <v>574</v>
      </c>
      <c r="H117" s="23" t="s">
        <v>574</v>
      </c>
      <c r="I117" s="23" t="s">
        <v>574</v>
      </c>
      <c r="J117" s="23" t="s">
        <v>574</v>
      </c>
      <c r="K117" s="23" t="s">
        <v>574</v>
      </c>
      <c r="L117" s="23" t="s">
        <v>574</v>
      </c>
      <c r="M117" s="23" t="s">
        <v>574</v>
      </c>
      <c r="N117" s="23" t="s">
        <v>574</v>
      </c>
      <c r="O117" s="23" t="s">
        <v>574</v>
      </c>
      <c r="P117" s="23" t="s">
        <v>574</v>
      </c>
      <c r="Q117" s="23" t="s">
        <v>574</v>
      </c>
      <c r="R117" s="23" t="s">
        <v>574</v>
      </c>
      <c r="S117" s="24" t="s">
        <v>574</v>
      </c>
      <c r="T117" s="23" t="s">
        <v>574</v>
      </c>
      <c r="U117" s="23" t="s">
        <v>574</v>
      </c>
      <c r="V117" s="23" t="s">
        <v>574</v>
      </c>
      <c r="W117" s="23" t="s">
        <v>574</v>
      </c>
      <c r="X117" s="23" t="s">
        <v>574</v>
      </c>
      <c r="Y117" s="23" t="s">
        <v>574</v>
      </c>
      <c r="Z117" s="23" t="s">
        <v>574</v>
      </c>
      <c r="AA117" s="23" t="s">
        <v>574</v>
      </c>
      <c r="AB117" s="23" t="s">
        <v>574</v>
      </c>
      <c r="AC117" s="23" t="s">
        <v>574</v>
      </c>
      <c r="AD117" s="23" t="s">
        <v>574</v>
      </c>
      <c r="AE117" s="23" t="s">
        <v>574</v>
      </c>
      <c r="AF117" s="23" t="s">
        <v>574</v>
      </c>
      <c r="AG117" s="23" t="s">
        <v>574</v>
      </c>
      <c r="AH117" s="24" t="s">
        <v>574</v>
      </c>
    </row>
    <row r="118" spans="2:34" x14ac:dyDescent="0.3">
      <c r="B118" s="33" t="s">
        <v>277</v>
      </c>
      <c r="C118" s="21" t="s">
        <v>80</v>
      </c>
      <c r="D118" s="18" t="s">
        <v>320</v>
      </c>
      <c r="E118" s="23">
        <v>8.2828282828282834E-2</v>
      </c>
      <c r="F118" s="23">
        <v>0.10101010101010101</v>
      </c>
      <c r="G118" s="23">
        <v>2.0202020202020202E-3</v>
      </c>
      <c r="H118" s="23">
        <v>2.053872053872054E-2</v>
      </c>
      <c r="I118" s="23">
        <v>0.10572390572390572</v>
      </c>
      <c r="J118" s="23">
        <v>3.8383838383838381E-2</v>
      </c>
      <c r="K118" s="23">
        <v>3.265993265993266E-2</v>
      </c>
      <c r="L118" s="23">
        <v>3.5016835016835016E-2</v>
      </c>
      <c r="M118" s="23">
        <v>7.6767676767676762E-2</v>
      </c>
      <c r="N118" s="23">
        <v>1.4814814814814815E-2</v>
      </c>
      <c r="O118" s="23">
        <v>1.6835016835016835E-2</v>
      </c>
      <c r="P118" s="23">
        <v>7.7104377104377106E-2</v>
      </c>
      <c r="Q118" s="23">
        <v>0.32121212121212123</v>
      </c>
      <c r="R118" s="23">
        <v>7.5084175084175087E-2</v>
      </c>
      <c r="S118" s="24">
        <v>14850</v>
      </c>
      <c r="T118" s="23">
        <v>0.16550764951321278</v>
      </c>
      <c r="U118" s="23">
        <v>0.13908205841446453</v>
      </c>
      <c r="V118" s="23">
        <v>1.3908205841446453E-3</v>
      </c>
      <c r="W118" s="23">
        <v>5.5632823365785811E-3</v>
      </c>
      <c r="X118" s="23">
        <v>0.15438108484005564</v>
      </c>
      <c r="Y118" s="23">
        <v>7.2322670375521564E-2</v>
      </c>
      <c r="Z118" s="23">
        <v>4.3115438108484005E-2</v>
      </c>
      <c r="AA118" s="23">
        <v>2.9207232267037551E-2</v>
      </c>
      <c r="AB118" s="23">
        <v>0.10431154381084839</v>
      </c>
      <c r="AC118" s="23">
        <v>1.1126564673157162E-2</v>
      </c>
      <c r="AD118" s="23">
        <v>1.3908205841446454E-2</v>
      </c>
      <c r="AE118" s="23">
        <v>5.2851182197496523E-2</v>
      </c>
      <c r="AF118" s="23">
        <v>0.11961057023643949</v>
      </c>
      <c r="AG118" s="23">
        <v>8.9012517385257298E-2</v>
      </c>
      <c r="AH118" s="24">
        <v>3595</v>
      </c>
    </row>
    <row r="119" spans="2:34" x14ac:dyDescent="0.3">
      <c r="B119" s="33" t="s">
        <v>277</v>
      </c>
      <c r="C119" s="21" t="s">
        <v>82</v>
      </c>
      <c r="D119" s="18" t="s">
        <v>321</v>
      </c>
      <c r="E119" s="23">
        <v>9.2222222222222219E-2</v>
      </c>
      <c r="F119" s="23">
        <v>0.11481481481481481</v>
      </c>
      <c r="G119" s="23">
        <v>7.7777777777777776E-3</v>
      </c>
      <c r="H119" s="23">
        <v>0.01</v>
      </c>
      <c r="I119" s="23">
        <v>0.11333333333333333</v>
      </c>
      <c r="J119" s="23">
        <v>0.10703703703703704</v>
      </c>
      <c r="K119" s="23">
        <v>2.9629629629629631E-2</v>
      </c>
      <c r="L119" s="23">
        <v>2.6296296296296297E-2</v>
      </c>
      <c r="M119" s="23">
        <v>7.0000000000000007E-2</v>
      </c>
      <c r="N119" s="23">
        <v>1.2222222222222223E-2</v>
      </c>
      <c r="O119" s="23">
        <v>2.7037037037037037E-2</v>
      </c>
      <c r="P119" s="23">
        <v>0.06</v>
      </c>
      <c r="Q119" s="23">
        <v>0.3037037037037037</v>
      </c>
      <c r="R119" s="23">
        <v>2.5555555555555557E-2</v>
      </c>
      <c r="S119" s="24">
        <v>13500</v>
      </c>
      <c r="T119" s="23">
        <v>0.14432989690721648</v>
      </c>
      <c r="U119" s="23">
        <v>0.17783505154639176</v>
      </c>
      <c r="V119" s="23">
        <v>3.8659793814432991E-3</v>
      </c>
      <c r="W119" s="23">
        <v>3.8659793814432991E-3</v>
      </c>
      <c r="X119" s="23">
        <v>0.15335051546391754</v>
      </c>
      <c r="Y119" s="23">
        <v>0.17139175257731959</v>
      </c>
      <c r="Z119" s="23">
        <v>2.7061855670103094E-2</v>
      </c>
      <c r="AA119" s="23">
        <v>1.6752577319587628E-2</v>
      </c>
      <c r="AB119" s="23">
        <v>9.9226804123711335E-2</v>
      </c>
      <c r="AC119" s="23">
        <v>1.6752577319587628E-2</v>
      </c>
      <c r="AD119" s="23">
        <v>2.1907216494845359E-2</v>
      </c>
      <c r="AE119" s="23">
        <v>2.4484536082474227E-2</v>
      </c>
      <c r="AF119" s="23">
        <v>0.1172680412371134</v>
      </c>
      <c r="AG119" s="23">
        <v>2.1907216494845359E-2</v>
      </c>
      <c r="AH119" s="24">
        <v>3880</v>
      </c>
    </row>
    <row r="120" spans="2:34" x14ac:dyDescent="0.3">
      <c r="B120" s="33" t="s">
        <v>277</v>
      </c>
      <c r="C120" s="21" t="s">
        <v>83</v>
      </c>
      <c r="D120" s="18" t="s">
        <v>322</v>
      </c>
      <c r="E120" s="23">
        <v>7.6152304609218444E-2</v>
      </c>
      <c r="F120" s="23">
        <v>0.10454241816967268</v>
      </c>
      <c r="G120" s="23">
        <v>3.3400133600534404E-3</v>
      </c>
      <c r="H120" s="23">
        <v>1.503006012024048E-2</v>
      </c>
      <c r="I120" s="23">
        <v>0.11790247160988644</v>
      </c>
      <c r="J120" s="23">
        <v>6.2792251169004679E-2</v>
      </c>
      <c r="K120" s="23">
        <v>3.1730126920507681E-2</v>
      </c>
      <c r="L120" s="23">
        <v>3.7742150968603873E-2</v>
      </c>
      <c r="M120" s="23">
        <v>7.4482297929191713E-2</v>
      </c>
      <c r="N120" s="23">
        <v>1.8036072144288578E-2</v>
      </c>
      <c r="O120" s="23">
        <v>1.4028056112224449E-2</v>
      </c>
      <c r="P120" s="23">
        <v>6.8470273881095528E-2</v>
      </c>
      <c r="Q120" s="23">
        <v>0.28690714762859054</v>
      </c>
      <c r="R120" s="23">
        <v>8.9512358049432195E-2</v>
      </c>
      <c r="S120" s="24">
        <v>14970</v>
      </c>
      <c r="T120" s="23">
        <v>0.13961813842482101</v>
      </c>
      <c r="U120" s="23">
        <v>0.11455847255369929</v>
      </c>
      <c r="V120" s="23">
        <v>2.3866348448687352E-3</v>
      </c>
      <c r="W120" s="23">
        <v>1.0739856801909307E-2</v>
      </c>
      <c r="X120" s="23">
        <v>0.16587112171837709</v>
      </c>
      <c r="Y120" s="23">
        <v>9.4272076372315036E-2</v>
      </c>
      <c r="Z120" s="23">
        <v>3.8186157517899763E-2</v>
      </c>
      <c r="AA120" s="23">
        <v>4.6539379474940336E-2</v>
      </c>
      <c r="AB120" s="23">
        <v>9.0692124105011929E-2</v>
      </c>
      <c r="AC120" s="23">
        <v>2.7446300715990454E-2</v>
      </c>
      <c r="AD120" s="23">
        <v>8.3532219570405727E-3</v>
      </c>
      <c r="AE120" s="23">
        <v>6.3245823389021474E-2</v>
      </c>
      <c r="AF120" s="23">
        <v>0.10739856801909307</v>
      </c>
      <c r="AG120" s="23">
        <v>8.83054892601432E-2</v>
      </c>
      <c r="AH120" s="24">
        <v>4190</v>
      </c>
    </row>
    <row r="121" spans="2:34" x14ac:dyDescent="0.3">
      <c r="B121" s="33" t="s">
        <v>277</v>
      </c>
      <c r="C121" s="21" t="s">
        <v>86</v>
      </c>
      <c r="D121" s="18" t="s">
        <v>186</v>
      </c>
      <c r="E121" s="23">
        <v>0.12292938099389712</v>
      </c>
      <c r="F121" s="23">
        <v>0.12031386224934612</v>
      </c>
      <c r="G121" s="23">
        <v>3.4873583260680036E-3</v>
      </c>
      <c r="H121" s="23">
        <v>4.3591979075850041E-3</v>
      </c>
      <c r="I121" s="23">
        <v>0.14646904969485613</v>
      </c>
      <c r="J121" s="23">
        <v>0.16477768090671316</v>
      </c>
      <c r="K121" s="23">
        <v>3.4873583260680033E-2</v>
      </c>
      <c r="L121" s="23">
        <v>2.8770706190061029E-2</v>
      </c>
      <c r="M121" s="23">
        <v>7.3234524847428067E-2</v>
      </c>
      <c r="N121" s="23">
        <v>1.8308631211857017E-2</v>
      </c>
      <c r="O121" s="23">
        <v>2.964254577157803E-2</v>
      </c>
      <c r="P121" s="23">
        <v>2.7898866608544029E-2</v>
      </c>
      <c r="Q121" s="23">
        <v>0.14559721011333915</v>
      </c>
      <c r="R121" s="23">
        <v>7.9337401918047085E-2</v>
      </c>
      <c r="S121" s="24">
        <v>5735</v>
      </c>
      <c r="T121" s="23" t="s">
        <v>574</v>
      </c>
      <c r="U121" s="23" t="s">
        <v>574</v>
      </c>
      <c r="V121" s="23" t="s">
        <v>574</v>
      </c>
      <c r="W121" s="23" t="s">
        <v>574</v>
      </c>
      <c r="X121" s="23" t="s">
        <v>574</v>
      </c>
      <c r="Y121" s="23" t="s">
        <v>574</v>
      </c>
      <c r="Z121" s="23" t="s">
        <v>574</v>
      </c>
      <c r="AA121" s="23" t="s">
        <v>574</v>
      </c>
      <c r="AB121" s="23" t="s">
        <v>574</v>
      </c>
      <c r="AC121" s="23" t="s">
        <v>574</v>
      </c>
      <c r="AD121" s="23" t="s">
        <v>574</v>
      </c>
      <c r="AE121" s="23" t="s">
        <v>574</v>
      </c>
      <c r="AF121" s="23" t="s">
        <v>574</v>
      </c>
      <c r="AG121" s="23" t="s">
        <v>574</v>
      </c>
      <c r="AH121" s="24" t="s">
        <v>574</v>
      </c>
    </row>
    <row r="122" spans="2:34" x14ac:dyDescent="0.3">
      <c r="B122" s="33" t="s">
        <v>277</v>
      </c>
      <c r="C122" s="21" t="s">
        <v>87</v>
      </c>
      <c r="D122" s="18" t="s">
        <v>323</v>
      </c>
      <c r="E122" s="23">
        <v>7.1146245059288543E-2</v>
      </c>
      <c r="F122" s="23">
        <v>9.2885375494071151E-2</v>
      </c>
      <c r="G122" s="23">
        <v>5.9288537549407111E-3</v>
      </c>
      <c r="H122" s="23">
        <v>1.9762845849802372E-2</v>
      </c>
      <c r="I122" s="23">
        <v>9.4861660079051377E-2</v>
      </c>
      <c r="J122" s="23">
        <v>7.5098814229249009E-2</v>
      </c>
      <c r="K122" s="23">
        <v>3.2608695652173912E-2</v>
      </c>
      <c r="L122" s="23">
        <v>3.1620553359683792E-2</v>
      </c>
      <c r="M122" s="23">
        <v>7.6086956521739135E-2</v>
      </c>
      <c r="N122" s="23">
        <v>1.1857707509881422E-2</v>
      </c>
      <c r="O122" s="23">
        <v>1.8774703557312252E-2</v>
      </c>
      <c r="P122" s="23">
        <v>8.9920948616600785E-2</v>
      </c>
      <c r="Q122" s="23">
        <v>0.33992094861660077</v>
      </c>
      <c r="R122" s="23">
        <v>4.0513833992094864E-2</v>
      </c>
      <c r="S122" s="24">
        <v>5060</v>
      </c>
      <c r="T122" s="23">
        <v>0.15226337448559671</v>
      </c>
      <c r="U122" s="23">
        <v>0.13991769547325103</v>
      </c>
      <c r="V122" s="23">
        <v>4.11522633744856E-3</v>
      </c>
      <c r="W122" s="23">
        <v>4.11522633744856E-3</v>
      </c>
      <c r="X122" s="23">
        <v>0.13991769547325103</v>
      </c>
      <c r="Y122" s="23">
        <v>0.1440329218106996</v>
      </c>
      <c r="Z122" s="23">
        <v>4.9382716049382713E-2</v>
      </c>
      <c r="AA122" s="23">
        <v>1.646090534979424E-2</v>
      </c>
      <c r="AB122" s="23">
        <v>9.8765432098765427E-2</v>
      </c>
      <c r="AC122" s="23">
        <v>1.2345679012345678E-2</v>
      </c>
      <c r="AD122" s="23">
        <v>1.646090534979424E-2</v>
      </c>
      <c r="AE122" s="23">
        <v>3.292181069958848E-2</v>
      </c>
      <c r="AF122" s="23">
        <v>0.12345679012345678</v>
      </c>
      <c r="AG122" s="23">
        <v>6.9958847736625515E-2</v>
      </c>
      <c r="AH122" s="24">
        <v>1215</v>
      </c>
    </row>
    <row r="123" spans="2:34" x14ac:dyDescent="0.3">
      <c r="B123" s="33" t="s">
        <v>277</v>
      </c>
      <c r="C123" s="21" t="s">
        <v>88</v>
      </c>
      <c r="D123" s="18" t="s">
        <v>324</v>
      </c>
      <c r="E123" s="23">
        <v>7.4264362447454463E-2</v>
      </c>
      <c r="F123" s="23">
        <v>0.12237272302662307</v>
      </c>
      <c r="G123" s="23">
        <v>1.2143858010275572E-2</v>
      </c>
      <c r="H123" s="23">
        <v>1.2610929472209247E-2</v>
      </c>
      <c r="I123" s="23">
        <v>0.1373190098085007</v>
      </c>
      <c r="J123" s="23">
        <v>9.1546006539000468E-2</v>
      </c>
      <c r="K123" s="23">
        <v>3.5497431106959368E-2</v>
      </c>
      <c r="L123" s="23">
        <v>4.5773003269500234E-2</v>
      </c>
      <c r="M123" s="23">
        <v>7.753386268099019E-2</v>
      </c>
      <c r="N123" s="23">
        <v>1.1209715086408221E-2</v>
      </c>
      <c r="O123" s="23">
        <v>2.2419430172816442E-2</v>
      </c>
      <c r="P123" s="23">
        <v>2.3353573096683792E-2</v>
      </c>
      <c r="Q123" s="23">
        <v>0.24007473143390939</v>
      </c>
      <c r="R123" s="23">
        <v>9.4815506772536196E-2</v>
      </c>
      <c r="S123" s="24">
        <v>10705</v>
      </c>
      <c r="T123" s="23">
        <v>0.10153846153846154</v>
      </c>
      <c r="U123" s="23">
        <v>0.11282051282051282</v>
      </c>
      <c r="V123" s="23">
        <v>4.1025641025641026E-3</v>
      </c>
      <c r="W123" s="23">
        <v>1.641025641025641E-2</v>
      </c>
      <c r="X123" s="23">
        <v>0.13230769230769232</v>
      </c>
      <c r="Y123" s="23">
        <v>0.11384615384615385</v>
      </c>
      <c r="Z123" s="23">
        <v>3.0769230769230771E-2</v>
      </c>
      <c r="AA123" s="23">
        <v>0.04</v>
      </c>
      <c r="AB123" s="23">
        <v>7.4871794871794878E-2</v>
      </c>
      <c r="AC123" s="23">
        <v>1.2307692307692308E-2</v>
      </c>
      <c r="AD123" s="23">
        <v>1.2307692307692308E-2</v>
      </c>
      <c r="AE123" s="23">
        <v>2.9743589743589743E-2</v>
      </c>
      <c r="AF123" s="23">
        <v>0.23076923076923078</v>
      </c>
      <c r="AG123" s="23">
        <v>8.615384615384615E-2</v>
      </c>
      <c r="AH123" s="24">
        <v>4875</v>
      </c>
    </row>
    <row r="124" spans="2:34" x14ac:dyDescent="0.3">
      <c r="B124" s="33" t="s">
        <v>277</v>
      </c>
      <c r="C124" s="21" t="s">
        <v>90</v>
      </c>
      <c r="D124" s="18" t="s">
        <v>188</v>
      </c>
      <c r="E124" s="23">
        <v>8.4510727367870228E-2</v>
      </c>
      <c r="F124" s="23">
        <v>0.11250654107796965</v>
      </c>
      <c r="G124" s="23">
        <v>5.4945054945054949E-3</v>
      </c>
      <c r="H124" s="23">
        <v>2.0146520146520148E-2</v>
      </c>
      <c r="I124" s="23">
        <v>0.11800104657247515</v>
      </c>
      <c r="J124" s="23">
        <v>6.8027210884353748E-2</v>
      </c>
      <c r="K124" s="23">
        <v>2.956567242281528E-2</v>
      </c>
      <c r="L124" s="23">
        <v>3.5060177917320773E-2</v>
      </c>
      <c r="M124" s="23">
        <v>8.0847723704866564E-2</v>
      </c>
      <c r="N124" s="23">
        <v>7.8492935635792772E-3</v>
      </c>
      <c r="O124" s="23">
        <v>3.2182103610675042E-2</v>
      </c>
      <c r="P124" s="23">
        <v>7.1951857666143385E-2</v>
      </c>
      <c r="Q124" s="23">
        <v>0.27341705913134484</v>
      </c>
      <c r="R124" s="23">
        <v>6.0177917320774467E-2</v>
      </c>
      <c r="S124" s="24">
        <v>19110</v>
      </c>
      <c r="T124" s="23">
        <v>0.14307811291569991</v>
      </c>
      <c r="U124" s="23">
        <v>0.13921113689095127</v>
      </c>
      <c r="V124" s="23">
        <v>3.0935808197989174E-3</v>
      </c>
      <c r="W124" s="23">
        <v>3.8669760247486465E-3</v>
      </c>
      <c r="X124" s="23">
        <v>0.13921113689095127</v>
      </c>
      <c r="Y124" s="23">
        <v>9.9767981438515077E-2</v>
      </c>
      <c r="Z124" s="23">
        <v>4.563031709203403E-2</v>
      </c>
      <c r="AA124" s="23">
        <v>2.5522041763341066E-2</v>
      </c>
      <c r="AB124" s="23">
        <v>9.9767981438515077E-2</v>
      </c>
      <c r="AC124" s="23">
        <v>9.2807424593967514E-3</v>
      </c>
      <c r="AD124" s="23">
        <v>2.4748646558391339E-2</v>
      </c>
      <c r="AE124" s="23">
        <v>4.9497293116782679E-2</v>
      </c>
      <c r="AF124" s="23">
        <v>0.13379737045630316</v>
      </c>
      <c r="AG124" s="23">
        <v>8.1206496519721574E-2</v>
      </c>
      <c r="AH124" s="24">
        <v>6465</v>
      </c>
    </row>
    <row r="125" spans="2:34" x14ac:dyDescent="0.3">
      <c r="B125" s="33" t="s">
        <v>277</v>
      </c>
      <c r="C125" s="21" t="s">
        <v>93</v>
      </c>
      <c r="D125" s="18" t="s">
        <v>191</v>
      </c>
      <c r="E125" s="23">
        <v>8.1998114985862389E-2</v>
      </c>
      <c r="F125" s="23">
        <v>0.10273327049952875</v>
      </c>
      <c r="G125" s="23">
        <v>4.7125353440150798E-3</v>
      </c>
      <c r="H125" s="23">
        <v>1.8535972353125981E-2</v>
      </c>
      <c r="I125" s="23">
        <v>0.12032673578385171</v>
      </c>
      <c r="J125" s="23">
        <v>7.697141061891298E-2</v>
      </c>
      <c r="K125" s="23">
        <v>2.9531888155827836E-2</v>
      </c>
      <c r="L125" s="23">
        <v>4.4926170279610433E-2</v>
      </c>
      <c r="M125" s="23">
        <v>7.2258875274897896E-2</v>
      </c>
      <c r="N125" s="23">
        <v>1.5394282123782596E-2</v>
      </c>
      <c r="O125" s="23">
        <v>1.6022620169651274E-2</v>
      </c>
      <c r="P125" s="23">
        <v>7.005969211435753E-2</v>
      </c>
      <c r="Q125" s="23">
        <v>0.29846057178762175</v>
      </c>
      <c r="R125" s="23">
        <v>4.8067860508953821E-2</v>
      </c>
      <c r="S125" s="24">
        <v>15915</v>
      </c>
      <c r="T125" s="23">
        <v>0.16033254156769597</v>
      </c>
      <c r="U125" s="23">
        <v>0.14608076009501186</v>
      </c>
      <c r="V125" s="23">
        <v>2.3752969121140144E-3</v>
      </c>
      <c r="W125" s="23">
        <v>2.3752969121140144E-3</v>
      </c>
      <c r="X125" s="23">
        <v>0.16270783847980996</v>
      </c>
      <c r="Y125" s="23">
        <v>0.11757719714964371</v>
      </c>
      <c r="Z125" s="23">
        <v>3.4441805225653203E-2</v>
      </c>
      <c r="AA125" s="23">
        <v>2.3752969121140142E-2</v>
      </c>
      <c r="AB125" s="23">
        <v>0.10570071258907364</v>
      </c>
      <c r="AC125" s="23">
        <v>1.3064133016627079E-2</v>
      </c>
      <c r="AD125" s="23">
        <v>1.3064133016627079E-2</v>
      </c>
      <c r="AE125" s="23">
        <v>4.3942992874109264E-2</v>
      </c>
      <c r="AF125" s="23">
        <v>0.12114014251781473</v>
      </c>
      <c r="AG125" s="23">
        <v>5.3444180522565318E-2</v>
      </c>
      <c r="AH125" s="24">
        <v>4210</v>
      </c>
    </row>
    <row r="126" spans="2:34" x14ac:dyDescent="0.3">
      <c r="B126" s="33" t="s">
        <v>277</v>
      </c>
      <c r="C126" s="21" t="s">
        <v>94</v>
      </c>
      <c r="D126" s="18" t="s">
        <v>192</v>
      </c>
      <c r="E126" s="23">
        <v>8.3196496989600438E-2</v>
      </c>
      <c r="F126" s="23">
        <v>0.1023535851122058</v>
      </c>
      <c r="G126" s="23">
        <v>4.3787629994526548E-3</v>
      </c>
      <c r="H126" s="23">
        <v>2.40831964969896E-2</v>
      </c>
      <c r="I126" s="23">
        <v>0.11330049261083744</v>
      </c>
      <c r="J126" s="23">
        <v>5.7471264367816091E-2</v>
      </c>
      <c r="K126" s="23">
        <v>3.8861521620142309E-2</v>
      </c>
      <c r="L126" s="23">
        <v>3.8314176245210725E-2</v>
      </c>
      <c r="M126" s="23">
        <v>8.4838533114395182E-2</v>
      </c>
      <c r="N126" s="23">
        <v>8.7575259989053095E-3</v>
      </c>
      <c r="O126" s="23">
        <v>1.6967706622879036E-2</v>
      </c>
      <c r="P126" s="23">
        <v>8.5385878489326772E-2</v>
      </c>
      <c r="Q126" s="23">
        <v>0.28790366721401206</v>
      </c>
      <c r="R126" s="23">
        <v>5.4187192118226604E-2</v>
      </c>
      <c r="S126" s="24">
        <v>9135</v>
      </c>
      <c r="T126" s="23">
        <v>0.17555555555555555</v>
      </c>
      <c r="U126" s="23">
        <v>0.13111111111111112</v>
      </c>
      <c r="V126" s="23">
        <v>4.4444444444444444E-3</v>
      </c>
      <c r="W126" s="23">
        <v>6.6666666666666671E-3</v>
      </c>
      <c r="X126" s="23">
        <v>0.16444444444444445</v>
      </c>
      <c r="Y126" s="23">
        <v>0.1</v>
      </c>
      <c r="Z126" s="23">
        <v>0.04</v>
      </c>
      <c r="AA126" s="23">
        <v>1.3333333333333334E-2</v>
      </c>
      <c r="AB126" s="23">
        <v>0.12666666666666668</v>
      </c>
      <c r="AC126" s="23">
        <v>6.6666666666666671E-3</v>
      </c>
      <c r="AD126" s="23">
        <v>1.1111111111111112E-2</v>
      </c>
      <c r="AE126" s="23">
        <v>3.7777777777777778E-2</v>
      </c>
      <c r="AF126" s="23">
        <v>0.10666666666666667</v>
      </c>
      <c r="AG126" s="23">
        <v>7.3333333333333334E-2</v>
      </c>
      <c r="AH126" s="24">
        <v>2250</v>
      </c>
    </row>
    <row r="127" spans="2:34" x14ac:dyDescent="0.3">
      <c r="B127" s="33" t="s">
        <v>277</v>
      </c>
      <c r="C127" s="21" t="s">
        <v>95</v>
      </c>
      <c r="D127" s="18" t="s">
        <v>325</v>
      </c>
      <c r="E127" s="23">
        <v>0.10879120879120879</v>
      </c>
      <c r="F127" s="23">
        <v>0.11428571428571428</v>
      </c>
      <c r="G127" s="23">
        <v>4.2857142857142858E-2</v>
      </c>
      <c r="H127" s="23">
        <v>3.2967032967032967E-3</v>
      </c>
      <c r="I127" s="23">
        <v>0.13296703296703297</v>
      </c>
      <c r="J127" s="23">
        <v>0.12857142857142856</v>
      </c>
      <c r="K127" s="23">
        <v>2.9670329670329669E-2</v>
      </c>
      <c r="L127" s="23">
        <v>3.5164835164835165E-2</v>
      </c>
      <c r="M127" s="23">
        <v>8.681318681318681E-2</v>
      </c>
      <c r="N127" s="23">
        <v>9.8901098901098897E-3</v>
      </c>
      <c r="O127" s="23">
        <v>2.7472527472527472E-2</v>
      </c>
      <c r="P127" s="23">
        <v>1.7582417582417582E-2</v>
      </c>
      <c r="Q127" s="23">
        <v>0.16483516483516483</v>
      </c>
      <c r="R127" s="23">
        <v>9.5604395604395598E-2</v>
      </c>
      <c r="S127" s="24">
        <v>4550</v>
      </c>
      <c r="T127" s="23">
        <v>0.17771084337349397</v>
      </c>
      <c r="U127" s="23">
        <v>9.337349397590361E-2</v>
      </c>
      <c r="V127" s="23">
        <v>2.710843373493976E-2</v>
      </c>
      <c r="W127" s="23">
        <v>0</v>
      </c>
      <c r="X127" s="23">
        <v>0.16566265060240964</v>
      </c>
      <c r="Y127" s="23">
        <v>0.1716867469879518</v>
      </c>
      <c r="Z127" s="23">
        <v>2.1084337349397589E-2</v>
      </c>
      <c r="AA127" s="23">
        <v>1.5060240963855422E-2</v>
      </c>
      <c r="AB127" s="23">
        <v>9.337349397590361E-2</v>
      </c>
      <c r="AC127" s="23">
        <v>1.5060240963855422E-2</v>
      </c>
      <c r="AD127" s="23">
        <v>1.8072289156626505E-2</v>
      </c>
      <c r="AE127" s="23">
        <v>9.0361445783132526E-3</v>
      </c>
      <c r="AF127" s="23">
        <v>0.11746987951807229</v>
      </c>
      <c r="AG127" s="23">
        <v>7.5301204819277115E-2</v>
      </c>
      <c r="AH127" s="24">
        <v>1660</v>
      </c>
    </row>
    <row r="128" spans="2:34" x14ac:dyDescent="0.3">
      <c r="B128" s="33" t="s">
        <v>277</v>
      </c>
      <c r="C128" s="21" t="s">
        <v>96</v>
      </c>
      <c r="D128" s="18" t="s">
        <v>326</v>
      </c>
      <c r="E128" s="23" t="s">
        <v>574</v>
      </c>
      <c r="F128" s="23" t="s">
        <v>574</v>
      </c>
      <c r="G128" s="23" t="s">
        <v>574</v>
      </c>
      <c r="H128" s="23" t="s">
        <v>574</v>
      </c>
      <c r="I128" s="23" t="s">
        <v>574</v>
      </c>
      <c r="J128" s="23" t="s">
        <v>574</v>
      </c>
      <c r="K128" s="23" t="s">
        <v>574</v>
      </c>
      <c r="L128" s="23" t="s">
        <v>574</v>
      </c>
      <c r="M128" s="23" t="s">
        <v>574</v>
      </c>
      <c r="N128" s="23" t="s">
        <v>574</v>
      </c>
      <c r="O128" s="23" t="s">
        <v>574</v>
      </c>
      <c r="P128" s="23" t="s">
        <v>574</v>
      </c>
      <c r="Q128" s="23" t="s">
        <v>574</v>
      </c>
      <c r="R128" s="23" t="s">
        <v>574</v>
      </c>
      <c r="S128" s="24" t="s">
        <v>574</v>
      </c>
      <c r="T128" s="23" t="s">
        <v>574</v>
      </c>
      <c r="U128" s="23" t="s">
        <v>574</v>
      </c>
      <c r="V128" s="23" t="s">
        <v>574</v>
      </c>
      <c r="W128" s="23" t="s">
        <v>574</v>
      </c>
      <c r="X128" s="23" t="s">
        <v>574</v>
      </c>
      <c r="Y128" s="23" t="s">
        <v>574</v>
      </c>
      <c r="Z128" s="23" t="s">
        <v>574</v>
      </c>
      <c r="AA128" s="23" t="s">
        <v>574</v>
      </c>
      <c r="AB128" s="23" t="s">
        <v>574</v>
      </c>
      <c r="AC128" s="23" t="s">
        <v>574</v>
      </c>
      <c r="AD128" s="23" t="s">
        <v>574</v>
      </c>
      <c r="AE128" s="23" t="s">
        <v>574</v>
      </c>
      <c r="AF128" s="23" t="s">
        <v>574</v>
      </c>
      <c r="AG128" s="23" t="s">
        <v>574</v>
      </c>
      <c r="AH128" s="24" t="s">
        <v>574</v>
      </c>
    </row>
    <row r="129" spans="2:34" x14ac:dyDescent="0.3">
      <c r="B129" s="33" t="s">
        <v>277</v>
      </c>
      <c r="C129" s="21" t="s">
        <v>97</v>
      </c>
      <c r="D129" s="18" t="s">
        <v>193</v>
      </c>
      <c r="E129" s="23">
        <v>8.9512711864406777E-2</v>
      </c>
      <c r="F129" s="23">
        <v>0.11917372881355932</v>
      </c>
      <c r="G129" s="23">
        <v>6.3559322033898309E-3</v>
      </c>
      <c r="H129" s="23">
        <v>8.4745762711864406E-3</v>
      </c>
      <c r="I129" s="23">
        <v>0.1361228813559322</v>
      </c>
      <c r="J129" s="23">
        <v>0.11016949152542373</v>
      </c>
      <c r="K129" s="23">
        <v>3.9724576271186439E-2</v>
      </c>
      <c r="L129" s="23">
        <v>2.9661016949152543E-2</v>
      </c>
      <c r="M129" s="23">
        <v>9.639830508474577E-2</v>
      </c>
      <c r="N129" s="23">
        <v>1.5360169491525424E-2</v>
      </c>
      <c r="O129" s="23">
        <v>3.3368644067796611E-2</v>
      </c>
      <c r="P129" s="23">
        <v>5.349576271186441E-2</v>
      </c>
      <c r="Q129" s="23">
        <v>0.21080508474576271</v>
      </c>
      <c r="R129" s="23">
        <v>5.190677966101695E-2</v>
      </c>
      <c r="S129" s="24">
        <v>9440</v>
      </c>
      <c r="T129" s="23">
        <v>0.11642411642411643</v>
      </c>
      <c r="U129" s="23">
        <v>0.12577962577962579</v>
      </c>
      <c r="V129" s="23">
        <v>4.1580041580041582E-3</v>
      </c>
      <c r="W129" s="23">
        <v>4.1580041580041582E-3</v>
      </c>
      <c r="X129" s="23">
        <v>0.1496881496881497</v>
      </c>
      <c r="Y129" s="23">
        <v>0.13097713097713098</v>
      </c>
      <c r="Z129" s="23">
        <v>3.4303534303534305E-2</v>
      </c>
      <c r="AA129" s="23">
        <v>1.6632016632016633E-2</v>
      </c>
      <c r="AB129" s="23">
        <v>0.11018711018711019</v>
      </c>
      <c r="AC129" s="23">
        <v>1.5592515592515593E-2</v>
      </c>
      <c r="AD129" s="23">
        <v>3.1185031185031187E-2</v>
      </c>
      <c r="AE129" s="23">
        <v>3.8461538461538464E-2</v>
      </c>
      <c r="AF129" s="23">
        <v>0.16008316008316009</v>
      </c>
      <c r="AG129" s="23">
        <v>6.1330561330561334E-2</v>
      </c>
      <c r="AH129" s="24">
        <v>4810</v>
      </c>
    </row>
    <row r="130" spans="2:34" x14ac:dyDescent="0.3">
      <c r="B130" s="33" t="s">
        <v>277</v>
      </c>
      <c r="C130" s="21" t="s">
        <v>99</v>
      </c>
      <c r="D130" s="18" t="s">
        <v>194</v>
      </c>
      <c r="E130" s="23">
        <v>0.10404040404040404</v>
      </c>
      <c r="F130" s="23">
        <v>1.8181818181818181E-2</v>
      </c>
      <c r="G130" s="23">
        <v>1.5151515151515152E-2</v>
      </c>
      <c r="H130" s="23">
        <v>2.5252525252525252E-2</v>
      </c>
      <c r="I130" s="23">
        <v>0.1393939393939394</v>
      </c>
      <c r="J130" s="23">
        <v>0.1191919191919192</v>
      </c>
      <c r="K130" s="23">
        <v>2.6262626262626262E-2</v>
      </c>
      <c r="L130" s="23">
        <v>0.12121212121212122</v>
      </c>
      <c r="M130" s="23">
        <v>1.9191919191919191E-2</v>
      </c>
      <c r="N130" s="23">
        <v>0</v>
      </c>
      <c r="O130" s="23">
        <v>1.1111111111111112E-2</v>
      </c>
      <c r="P130" s="23">
        <v>8.3838383838383837E-2</v>
      </c>
      <c r="Q130" s="23">
        <v>0.30404040404040406</v>
      </c>
      <c r="R130" s="23">
        <v>1.5151515151515152E-2</v>
      </c>
      <c r="S130" s="24">
        <v>4950</v>
      </c>
      <c r="T130" s="23">
        <v>0.21296296296296297</v>
      </c>
      <c r="U130" s="23">
        <v>1.3888888888888888E-2</v>
      </c>
      <c r="V130" s="23">
        <v>1.3888888888888888E-2</v>
      </c>
      <c r="W130" s="23">
        <v>2.3148148148148147E-2</v>
      </c>
      <c r="X130" s="23">
        <v>0.16666666666666666</v>
      </c>
      <c r="Y130" s="23">
        <v>0.19907407407407407</v>
      </c>
      <c r="Z130" s="23">
        <v>4.1666666666666664E-2</v>
      </c>
      <c r="AA130" s="23">
        <v>0.1111111111111111</v>
      </c>
      <c r="AB130" s="23">
        <v>3.2407407407407406E-2</v>
      </c>
      <c r="AC130" s="23">
        <v>0</v>
      </c>
      <c r="AD130" s="23">
        <v>1.3888888888888888E-2</v>
      </c>
      <c r="AE130" s="23">
        <v>6.0185185185185182E-2</v>
      </c>
      <c r="AF130" s="23">
        <v>6.0185185185185182E-2</v>
      </c>
      <c r="AG130" s="23">
        <v>4.6296296296296294E-2</v>
      </c>
      <c r="AH130" s="24">
        <v>1080</v>
      </c>
    </row>
    <row r="131" spans="2:34" x14ac:dyDescent="0.3">
      <c r="B131" s="33" t="s">
        <v>277</v>
      </c>
      <c r="C131" s="21" t="s">
        <v>100</v>
      </c>
      <c r="D131" s="18" t="s">
        <v>195</v>
      </c>
      <c r="E131" s="23">
        <v>7.3146784486990676E-2</v>
      </c>
      <c r="F131" s="23">
        <v>0.14383897889052527</v>
      </c>
      <c r="G131" s="23">
        <v>1.8163966617574866E-2</v>
      </c>
      <c r="H131" s="23">
        <v>6.3819342169857629E-2</v>
      </c>
      <c r="I131" s="23">
        <v>8.4437898870888567E-2</v>
      </c>
      <c r="J131" s="23">
        <v>6.0382916053019146E-2</v>
      </c>
      <c r="K131" s="23">
        <v>2.4545900834560628E-2</v>
      </c>
      <c r="L131" s="23">
        <v>1.6691212567501227E-2</v>
      </c>
      <c r="M131" s="23">
        <v>7.8055964653902798E-2</v>
      </c>
      <c r="N131" s="23">
        <v>5.4000981836033381E-3</v>
      </c>
      <c r="O131" s="23">
        <v>2.1109474717722142E-2</v>
      </c>
      <c r="P131" s="23">
        <v>4.4673539518900345E-2</v>
      </c>
      <c r="Q131" s="23">
        <v>0.22974963181148747</v>
      </c>
      <c r="R131" s="23">
        <v>0.13549337260677466</v>
      </c>
      <c r="S131" s="24">
        <v>10185</v>
      </c>
      <c r="T131" s="23">
        <v>0.14758620689655172</v>
      </c>
      <c r="U131" s="23">
        <v>0.16551724137931034</v>
      </c>
      <c r="V131" s="23">
        <v>1.6551724137931035E-2</v>
      </c>
      <c r="W131" s="23">
        <v>4.1379310344827587E-3</v>
      </c>
      <c r="X131" s="23">
        <v>0.1406896551724138</v>
      </c>
      <c r="Y131" s="23">
        <v>0.11724137931034483</v>
      </c>
      <c r="Z131" s="23">
        <v>3.4482758620689655E-2</v>
      </c>
      <c r="AA131" s="23">
        <v>1.1034482758620689E-2</v>
      </c>
      <c r="AB131" s="23">
        <v>0.11172413793103449</v>
      </c>
      <c r="AC131" s="23">
        <v>5.5172413793103444E-3</v>
      </c>
      <c r="AD131" s="23">
        <v>1.3793103448275862E-2</v>
      </c>
      <c r="AE131" s="23">
        <v>2.2068965517241378E-2</v>
      </c>
      <c r="AF131" s="23">
        <v>0.11862068965517242</v>
      </c>
      <c r="AG131" s="23">
        <v>8.9655172413793102E-2</v>
      </c>
      <c r="AH131" s="24">
        <v>3625</v>
      </c>
    </row>
    <row r="132" spans="2:34" x14ac:dyDescent="0.3">
      <c r="B132" s="33" t="s">
        <v>277</v>
      </c>
      <c r="C132" s="21" t="s">
        <v>101</v>
      </c>
      <c r="D132" s="18" t="s">
        <v>196</v>
      </c>
      <c r="E132" s="23" t="s">
        <v>574</v>
      </c>
      <c r="F132" s="23" t="s">
        <v>574</v>
      </c>
      <c r="G132" s="23" t="s">
        <v>574</v>
      </c>
      <c r="H132" s="23" t="s">
        <v>574</v>
      </c>
      <c r="I132" s="23" t="s">
        <v>574</v>
      </c>
      <c r="J132" s="23" t="s">
        <v>574</v>
      </c>
      <c r="K132" s="23" t="s">
        <v>574</v>
      </c>
      <c r="L132" s="23" t="s">
        <v>574</v>
      </c>
      <c r="M132" s="23" t="s">
        <v>574</v>
      </c>
      <c r="N132" s="23" t="s">
        <v>574</v>
      </c>
      <c r="O132" s="23" t="s">
        <v>574</v>
      </c>
      <c r="P132" s="23" t="s">
        <v>574</v>
      </c>
      <c r="Q132" s="23" t="s">
        <v>574</v>
      </c>
      <c r="R132" s="23" t="s">
        <v>574</v>
      </c>
      <c r="S132" s="24" t="s">
        <v>574</v>
      </c>
      <c r="T132" s="23" t="s">
        <v>574</v>
      </c>
      <c r="U132" s="23" t="s">
        <v>574</v>
      </c>
      <c r="V132" s="23" t="s">
        <v>574</v>
      </c>
      <c r="W132" s="23" t="s">
        <v>574</v>
      </c>
      <c r="X132" s="23" t="s">
        <v>574</v>
      </c>
      <c r="Y132" s="23" t="s">
        <v>574</v>
      </c>
      <c r="Z132" s="23" t="s">
        <v>574</v>
      </c>
      <c r="AA132" s="23" t="s">
        <v>574</v>
      </c>
      <c r="AB132" s="23" t="s">
        <v>574</v>
      </c>
      <c r="AC132" s="23" t="s">
        <v>574</v>
      </c>
      <c r="AD132" s="23" t="s">
        <v>574</v>
      </c>
      <c r="AE132" s="23" t="s">
        <v>574</v>
      </c>
      <c r="AF132" s="23" t="s">
        <v>574</v>
      </c>
      <c r="AG132" s="23" t="s">
        <v>574</v>
      </c>
      <c r="AH132" s="24" t="s">
        <v>574</v>
      </c>
    </row>
    <row r="133" spans="2:34" x14ac:dyDescent="0.3">
      <c r="B133" s="33" t="s">
        <v>277</v>
      </c>
      <c r="C133" s="21" t="s">
        <v>102</v>
      </c>
      <c r="D133" s="18" t="s">
        <v>197</v>
      </c>
      <c r="E133" s="23">
        <v>8.0170410534469397E-2</v>
      </c>
      <c r="F133" s="23">
        <v>0.11502711076684741</v>
      </c>
      <c r="G133" s="23">
        <v>1.9752130131680867E-2</v>
      </c>
      <c r="H133" s="23">
        <v>9.3338497288923308E-2</v>
      </c>
      <c r="I133" s="23">
        <v>0.11154144074360961</v>
      </c>
      <c r="J133" s="23">
        <v>0.21417505809450038</v>
      </c>
      <c r="K133" s="23">
        <v>2.7885360185902403E-2</v>
      </c>
      <c r="L133" s="23">
        <v>1.7041053446940357E-2</v>
      </c>
      <c r="M133" s="23">
        <v>4.2989930286599538E-2</v>
      </c>
      <c r="N133" s="23">
        <v>1.1618900077459334E-2</v>
      </c>
      <c r="O133" s="23">
        <v>3.0209140201394268E-2</v>
      </c>
      <c r="P133" s="23">
        <v>5.0735863671572422E-2</v>
      </c>
      <c r="Q133" s="23">
        <v>0.13051897753679317</v>
      </c>
      <c r="R133" s="23">
        <v>5.4996127033307515E-2</v>
      </c>
      <c r="S133" s="24">
        <v>12910</v>
      </c>
      <c r="T133" s="23">
        <v>0.11726384364820847</v>
      </c>
      <c r="U133" s="23">
        <v>0.11400651465798045</v>
      </c>
      <c r="V133" s="23">
        <v>1.737242128121607E-2</v>
      </c>
      <c r="W133" s="23">
        <v>5.4288816503800215E-3</v>
      </c>
      <c r="X133" s="23">
        <v>0.13137893593919653</v>
      </c>
      <c r="Y133" s="23">
        <v>0.28664495114006516</v>
      </c>
      <c r="Z133" s="23">
        <v>3.0401737242128121E-2</v>
      </c>
      <c r="AA133" s="23">
        <v>9.7719869706840382E-3</v>
      </c>
      <c r="AB133" s="23">
        <v>5.9717698154180238E-2</v>
      </c>
      <c r="AC133" s="23">
        <v>1.0857763300760043E-2</v>
      </c>
      <c r="AD133" s="23">
        <v>1.8458197611292075E-2</v>
      </c>
      <c r="AE133" s="23">
        <v>2.6058631921824105E-2</v>
      </c>
      <c r="AF133" s="23">
        <v>9.0119435396308359E-2</v>
      </c>
      <c r="AG133" s="23">
        <v>8.0347448425624315E-2</v>
      </c>
      <c r="AH133" s="24">
        <v>4605</v>
      </c>
    </row>
    <row r="134" spans="2:34" x14ac:dyDescent="0.3">
      <c r="B134" s="33" t="s">
        <v>277</v>
      </c>
      <c r="C134" s="21" t="s">
        <v>106</v>
      </c>
      <c r="D134" s="18" t="s">
        <v>199</v>
      </c>
      <c r="E134" s="23" t="s">
        <v>574</v>
      </c>
      <c r="F134" s="23" t="s">
        <v>574</v>
      </c>
      <c r="G134" s="23" t="s">
        <v>574</v>
      </c>
      <c r="H134" s="23" t="s">
        <v>574</v>
      </c>
      <c r="I134" s="23" t="s">
        <v>574</v>
      </c>
      <c r="J134" s="23" t="s">
        <v>574</v>
      </c>
      <c r="K134" s="23" t="s">
        <v>574</v>
      </c>
      <c r="L134" s="23" t="s">
        <v>574</v>
      </c>
      <c r="M134" s="23" t="s">
        <v>574</v>
      </c>
      <c r="N134" s="23" t="s">
        <v>574</v>
      </c>
      <c r="O134" s="23" t="s">
        <v>574</v>
      </c>
      <c r="P134" s="23" t="s">
        <v>574</v>
      </c>
      <c r="Q134" s="23" t="s">
        <v>574</v>
      </c>
      <c r="R134" s="23" t="s">
        <v>574</v>
      </c>
      <c r="S134" s="24" t="s">
        <v>574</v>
      </c>
      <c r="T134" s="23" t="s">
        <v>574</v>
      </c>
      <c r="U134" s="23" t="s">
        <v>574</v>
      </c>
      <c r="V134" s="23" t="s">
        <v>574</v>
      </c>
      <c r="W134" s="23" t="s">
        <v>574</v>
      </c>
      <c r="X134" s="23" t="s">
        <v>574</v>
      </c>
      <c r="Y134" s="23" t="s">
        <v>574</v>
      </c>
      <c r="Z134" s="23" t="s">
        <v>574</v>
      </c>
      <c r="AA134" s="23" t="s">
        <v>574</v>
      </c>
      <c r="AB134" s="23" t="s">
        <v>574</v>
      </c>
      <c r="AC134" s="23" t="s">
        <v>574</v>
      </c>
      <c r="AD134" s="23" t="s">
        <v>574</v>
      </c>
      <c r="AE134" s="23" t="s">
        <v>574</v>
      </c>
      <c r="AF134" s="23" t="s">
        <v>574</v>
      </c>
      <c r="AG134" s="23" t="s">
        <v>574</v>
      </c>
      <c r="AH134" s="24" t="s">
        <v>574</v>
      </c>
    </row>
    <row r="135" spans="2:34" x14ac:dyDescent="0.3">
      <c r="B135" s="33" t="s">
        <v>277</v>
      </c>
      <c r="C135" s="21" t="s">
        <v>107</v>
      </c>
      <c r="D135" s="18" t="s">
        <v>200</v>
      </c>
      <c r="E135" s="23" t="s">
        <v>574</v>
      </c>
      <c r="F135" s="23" t="s">
        <v>574</v>
      </c>
      <c r="G135" s="23" t="s">
        <v>574</v>
      </c>
      <c r="H135" s="23" t="s">
        <v>574</v>
      </c>
      <c r="I135" s="23" t="s">
        <v>574</v>
      </c>
      <c r="J135" s="23" t="s">
        <v>574</v>
      </c>
      <c r="K135" s="23" t="s">
        <v>574</v>
      </c>
      <c r="L135" s="23" t="s">
        <v>574</v>
      </c>
      <c r="M135" s="23" t="s">
        <v>574</v>
      </c>
      <c r="N135" s="23" t="s">
        <v>574</v>
      </c>
      <c r="O135" s="23" t="s">
        <v>574</v>
      </c>
      <c r="P135" s="23" t="s">
        <v>574</v>
      </c>
      <c r="Q135" s="23" t="s">
        <v>574</v>
      </c>
      <c r="R135" s="23" t="s">
        <v>574</v>
      </c>
      <c r="S135" s="24" t="s">
        <v>574</v>
      </c>
      <c r="T135" s="23" t="s">
        <v>574</v>
      </c>
      <c r="U135" s="23" t="s">
        <v>574</v>
      </c>
      <c r="V135" s="23" t="s">
        <v>574</v>
      </c>
      <c r="W135" s="23" t="s">
        <v>574</v>
      </c>
      <c r="X135" s="23" t="s">
        <v>574</v>
      </c>
      <c r="Y135" s="23" t="s">
        <v>574</v>
      </c>
      <c r="Z135" s="23" t="s">
        <v>574</v>
      </c>
      <c r="AA135" s="23" t="s">
        <v>574</v>
      </c>
      <c r="AB135" s="23" t="s">
        <v>574</v>
      </c>
      <c r="AC135" s="23" t="s">
        <v>574</v>
      </c>
      <c r="AD135" s="23" t="s">
        <v>574</v>
      </c>
      <c r="AE135" s="23" t="s">
        <v>574</v>
      </c>
      <c r="AF135" s="23" t="s">
        <v>574</v>
      </c>
      <c r="AG135" s="23" t="s">
        <v>574</v>
      </c>
      <c r="AH135" s="24" t="s">
        <v>574</v>
      </c>
    </row>
    <row r="136" spans="2:34" x14ac:dyDescent="0.3">
      <c r="B136" s="33" t="s">
        <v>277</v>
      </c>
      <c r="C136" s="21" t="s">
        <v>112</v>
      </c>
      <c r="D136" s="18" t="s">
        <v>327</v>
      </c>
      <c r="E136" s="23">
        <v>0.1038961038961039</v>
      </c>
      <c r="F136" s="23">
        <v>0.139009139009139</v>
      </c>
      <c r="G136" s="23">
        <v>7.6960076960076963E-3</v>
      </c>
      <c r="H136" s="23">
        <v>1.1063011063011063E-2</v>
      </c>
      <c r="I136" s="23">
        <v>0.13131313131313133</v>
      </c>
      <c r="J136" s="23">
        <v>8.4656084656084651E-2</v>
      </c>
      <c r="K136" s="23">
        <v>4.6657046657046654E-2</v>
      </c>
      <c r="L136" s="23">
        <v>3.4151034151034154E-2</v>
      </c>
      <c r="M136" s="23">
        <v>0.1111111111111111</v>
      </c>
      <c r="N136" s="23">
        <v>1.5392015392015393E-2</v>
      </c>
      <c r="O136" s="23">
        <v>3.0303030303030304E-2</v>
      </c>
      <c r="P136" s="23">
        <v>4.5214045214045213E-2</v>
      </c>
      <c r="Q136" s="23">
        <v>0.19672919672919673</v>
      </c>
      <c r="R136" s="23">
        <v>4.2328042328042326E-2</v>
      </c>
      <c r="S136" s="24">
        <v>10395</v>
      </c>
      <c r="T136" s="23">
        <v>0.15016322089227421</v>
      </c>
      <c r="U136" s="23">
        <v>0.17192600652883569</v>
      </c>
      <c r="V136" s="23">
        <v>2.176278563656148E-3</v>
      </c>
      <c r="W136" s="23">
        <v>4.3525571273122961E-3</v>
      </c>
      <c r="X136" s="23">
        <v>0.14581066376496191</v>
      </c>
      <c r="Y136" s="23">
        <v>9.5756256800870507E-2</v>
      </c>
      <c r="Z136" s="23">
        <v>5.5495103373231776E-2</v>
      </c>
      <c r="AA136" s="23">
        <v>2.6115342763873776E-2</v>
      </c>
      <c r="AB136" s="23">
        <v>0.13166485310119697</v>
      </c>
      <c r="AC136" s="23">
        <v>1.7410228509249184E-2</v>
      </c>
      <c r="AD136" s="23">
        <v>1.1969532100108813E-2</v>
      </c>
      <c r="AE136" s="23">
        <v>3.2644178454842222E-2</v>
      </c>
      <c r="AF136" s="23">
        <v>0.12078346028291621</v>
      </c>
      <c r="AG136" s="23">
        <v>3.3732317736670292E-2</v>
      </c>
      <c r="AH136" s="24">
        <v>4595</v>
      </c>
    </row>
    <row r="137" spans="2:34" x14ac:dyDescent="0.3">
      <c r="B137" s="33" t="s">
        <v>282</v>
      </c>
      <c r="C137" s="21" t="s">
        <v>75</v>
      </c>
      <c r="D137" s="18" t="s">
        <v>179</v>
      </c>
      <c r="E137" s="23" t="s">
        <v>574</v>
      </c>
      <c r="F137" s="23" t="s">
        <v>574</v>
      </c>
      <c r="G137" s="23" t="s">
        <v>574</v>
      </c>
      <c r="H137" s="23" t="s">
        <v>574</v>
      </c>
      <c r="I137" s="23" t="s">
        <v>574</v>
      </c>
      <c r="J137" s="23" t="s">
        <v>574</v>
      </c>
      <c r="K137" s="23" t="s">
        <v>574</v>
      </c>
      <c r="L137" s="23" t="s">
        <v>574</v>
      </c>
      <c r="M137" s="23" t="s">
        <v>574</v>
      </c>
      <c r="N137" s="23" t="s">
        <v>574</v>
      </c>
      <c r="O137" s="23" t="s">
        <v>574</v>
      </c>
      <c r="P137" s="23" t="s">
        <v>574</v>
      </c>
      <c r="Q137" s="23" t="s">
        <v>574</v>
      </c>
      <c r="R137" s="23" t="s">
        <v>574</v>
      </c>
      <c r="S137" s="24" t="s">
        <v>574</v>
      </c>
      <c r="T137" s="23" t="s">
        <v>574</v>
      </c>
      <c r="U137" s="23" t="s">
        <v>574</v>
      </c>
      <c r="V137" s="23" t="s">
        <v>574</v>
      </c>
      <c r="W137" s="23" t="s">
        <v>574</v>
      </c>
      <c r="X137" s="23" t="s">
        <v>574</v>
      </c>
      <c r="Y137" s="23" t="s">
        <v>574</v>
      </c>
      <c r="Z137" s="23" t="s">
        <v>574</v>
      </c>
      <c r="AA137" s="23" t="s">
        <v>574</v>
      </c>
      <c r="AB137" s="23" t="s">
        <v>574</v>
      </c>
      <c r="AC137" s="23" t="s">
        <v>574</v>
      </c>
      <c r="AD137" s="23" t="s">
        <v>574</v>
      </c>
      <c r="AE137" s="23" t="s">
        <v>574</v>
      </c>
      <c r="AF137" s="23" t="s">
        <v>574</v>
      </c>
      <c r="AG137" s="23" t="s">
        <v>574</v>
      </c>
      <c r="AH137" s="24" t="s">
        <v>574</v>
      </c>
    </row>
    <row r="138" spans="2:34" x14ac:dyDescent="0.3">
      <c r="B138" s="33" t="s">
        <v>282</v>
      </c>
      <c r="C138" s="21" t="s">
        <v>77</v>
      </c>
      <c r="D138" s="18" t="s">
        <v>181</v>
      </c>
      <c r="E138" s="23">
        <v>8.0527086383601759E-2</v>
      </c>
      <c r="F138" s="23">
        <v>0.15300146412884333</v>
      </c>
      <c r="G138" s="23">
        <v>1.8301610541727673E-2</v>
      </c>
      <c r="H138" s="23">
        <v>1.4641288433382138E-2</v>
      </c>
      <c r="I138" s="23">
        <v>0.11273792093704246</v>
      </c>
      <c r="J138" s="23">
        <v>9.7364568081991218E-2</v>
      </c>
      <c r="K138" s="23">
        <v>3.8799414348462666E-2</v>
      </c>
      <c r="L138" s="23">
        <v>2.2693997071742314E-2</v>
      </c>
      <c r="M138" s="23">
        <v>9.2972181551976577E-2</v>
      </c>
      <c r="N138" s="23">
        <v>1.2445095168374817E-2</v>
      </c>
      <c r="O138" s="23">
        <v>4.1727672035139093E-2</v>
      </c>
      <c r="P138" s="23">
        <v>3.6603221083455345E-2</v>
      </c>
      <c r="Q138" s="23">
        <v>0.19399707174231332</v>
      </c>
      <c r="R138" s="23">
        <v>8.4187408491947294E-2</v>
      </c>
      <c r="S138" s="24">
        <v>6830</v>
      </c>
      <c r="T138" s="23">
        <v>0.13127413127413126</v>
      </c>
      <c r="U138" s="23">
        <v>0.20270270270270271</v>
      </c>
      <c r="V138" s="23">
        <v>7.7220077220077222E-3</v>
      </c>
      <c r="W138" s="23">
        <v>1.9305019305019305E-3</v>
      </c>
      <c r="X138" s="23">
        <v>0.13513513513513514</v>
      </c>
      <c r="Y138" s="23">
        <v>0.15830115830115829</v>
      </c>
      <c r="Z138" s="23">
        <v>4.0540540540540543E-2</v>
      </c>
      <c r="AA138" s="23">
        <v>1.5444015444015444E-2</v>
      </c>
      <c r="AB138" s="23">
        <v>0.11196911196911197</v>
      </c>
      <c r="AC138" s="23">
        <v>9.6525096525096523E-3</v>
      </c>
      <c r="AD138" s="23">
        <v>2.1235521235521235E-2</v>
      </c>
      <c r="AE138" s="23">
        <v>1.9305019305019305E-2</v>
      </c>
      <c r="AF138" s="23">
        <v>6.9498069498069498E-2</v>
      </c>
      <c r="AG138" s="23">
        <v>7.3359073359073365E-2</v>
      </c>
      <c r="AH138" s="24">
        <v>2590</v>
      </c>
    </row>
    <row r="139" spans="2:34" x14ac:dyDescent="0.3">
      <c r="B139" s="33" t="s">
        <v>282</v>
      </c>
      <c r="C139" s="21" t="s">
        <v>78</v>
      </c>
      <c r="D139" s="18" t="s">
        <v>182</v>
      </c>
      <c r="E139" s="23" t="s">
        <v>574</v>
      </c>
      <c r="F139" s="23" t="s">
        <v>574</v>
      </c>
      <c r="G139" s="23" t="s">
        <v>574</v>
      </c>
      <c r="H139" s="23" t="s">
        <v>574</v>
      </c>
      <c r="I139" s="23" t="s">
        <v>574</v>
      </c>
      <c r="J139" s="23" t="s">
        <v>574</v>
      </c>
      <c r="K139" s="23" t="s">
        <v>574</v>
      </c>
      <c r="L139" s="23" t="s">
        <v>574</v>
      </c>
      <c r="M139" s="23" t="s">
        <v>574</v>
      </c>
      <c r="N139" s="23" t="s">
        <v>574</v>
      </c>
      <c r="O139" s="23" t="s">
        <v>574</v>
      </c>
      <c r="P139" s="23" t="s">
        <v>574</v>
      </c>
      <c r="Q139" s="23" t="s">
        <v>574</v>
      </c>
      <c r="R139" s="23" t="s">
        <v>574</v>
      </c>
      <c r="S139" s="24" t="s">
        <v>574</v>
      </c>
      <c r="T139" s="23" t="s">
        <v>574</v>
      </c>
      <c r="U139" s="23" t="s">
        <v>574</v>
      </c>
      <c r="V139" s="23" t="s">
        <v>574</v>
      </c>
      <c r="W139" s="23" t="s">
        <v>574</v>
      </c>
      <c r="X139" s="23" t="s">
        <v>574</v>
      </c>
      <c r="Y139" s="23" t="s">
        <v>574</v>
      </c>
      <c r="Z139" s="23" t="s">
        <v>574</v>
      </c>
      <c r="AA139" s="23" t="s">
        <v>574</v>
      </c>
      <c r="AB139" s="23" t="s">
        <v>574</v>
      </c>
      <c r="AC139" s="23" t="s">
        <v>574</v>
      </c>
      <c r="AD139" s="23" t="s">
        <v>574</v>
      </c>
      <c r="AE139" s="23" t="s">
        <v>574</v>
      </c>
      <c r="AF139" s="23" t="s">
        <v>574</v>
      </c>
      <c r="AG139" s="23" t="s">
        <v>574</v>
      </c>
      <c r="AH139" s="24" t="s">
        <v>574</v>
      </c>
    </row>
    <row r="140" spans="2:34" x14ac:dyDescent="0.3">
      <c r="B140" s="33" t="s">
        <v>282</v>
      </c>
      <c r="C140" s="21" t="s">
        <v>81</v>
      </c>
      <c r="D140" s="18" t="s">
        <v>328</v>
      </c>
      <c r="E140" s="23">
        <v>9.6173733195449848E-2</v>
      </c>
      <c r="F140" s="23">
        <v>0.1437435367114788</v>
      </c>
      <c r="G140" s="23">
        <v>6.2047569803516025E-3</v>
      </c>
      <c r="H140" s="23">
        <v>1.4477766287487074E-2</v>
      </c>
      <c r="I140" s="23">
        <v>0.12202688728024819</v>
      </c>
      <c r="J140" s="23">
        <v>7.6525336091003107E-2</v>
      </c>
      <c r="K140" s="23">
        <v>4.5501551189245086E-2</v>
      </c>
      <c r="L140" s="23">
        <v>2.7921406411582212E-2</v>
      </c>
      <c r="M140" s="23">
        <v>9.2037228541882107E-2</v>
      </c>
      <c r="N140" s="23">
        <v>1.5511892450879007E-2</v>
      </c>
      <c r="O140" s="23">
        <v>3.7228541882109618E-2</v>
      </c>
      <c r="P140" s="23">
        <v>4.963805584281282E-2</v>
      </c>
      <c r="Q140" s="23">
        <v>0.1768355739400207</v>
      </c>
      <c r="R140" s="23">
        <v>9.6173733195449848E-2</v>
      </c>
      <c r="S140" s="24">
        <v>4835</v>
      </c>
      <c r="T140" s="23">
        <v>0.15946843853820597</v>
      </c>
      <c r="U140" s="23">
        <v>9.634551495016612E-2</v>
      </c>
      <c r="V140" s="23">
        <v>3.3222591362126247E-3</v>
      </c>
      <c r="W140" s="23">
        <v>3.3222591362126247E-3</v>
      </c>
      <c r="X140" s="23">
        <v>0.15282392026578073</v>
      </c>
      <c r="Y140" s="23">
        <v>0.11295681063122924</v>
      </c>
      <c r="Z140" s="23">
        <v>5.3156146179401995E-2</v>
      </c>
      <c r="AA140" s="23">
        <v>2.3255813953488372E-2</v>
      </c>
      <c r="AB140" s="23">
        <v>0.10299003322259136</v>
      </c>
      <c r="AC140" s="23">
        <v>1.3289036544850499E-2</v>
      </c>
      <c r="AD140" s="23">
        <v>1.6611295681063124E-2</v>
      </c>
      <c r="AE140" s="23">
        <v>2.9900332225913623E-2</v>
      </c>
      <c r="AF140" s="23">
        <v>0.11295681063122924</v>
      </c>
      <c r="AG140" s="23">
        <v>0.11960132890365449</v>
      </c>
      <c r="AH140" s="24">
        <v>1505</v>
      </c>
    </row>
    <row r="141" spans="2:34" x14ac:dyDescent="0.3">
      <c r="B141" s="33" t="s">
        <v>282</v>
      </c>
      <c r="C141" s="21" t="s">
        <v>84</v>
      </c>
      <c r="D141" s="18" t="s">
        <v>184</v>
      </c>
      <c r="E141" s="23" t="s">
        <v>574</v>
      </c>
      <c r="F141" s="23" t="s">
        <v>574</v>
      </c>
      <c r="G141" s="23" t="s">
        <v>574</v>
      </c>
      <c r="H141" s="23" t="s">
        <v>574</v>
      </c>
      <c r="I141" s="23" t="s">
        <v>574</v>
      </c>
      <c r="J141" s="23" t="s">
        <v>574</v>
      </c>
      <c r="K141" s="23" t="s">
        <v>574</v>
      </c>
      <c r="L141" s="23" t="s">
        <v>574</v>
      </c>
      <c r="M141" s="23" t="s">
        <v>574</v>
      </c>
      <c r="N141" s="23" t="s">
        <v>574</v>
      </c>
      <c r="O141" s="23" t="s">
        <v>574</v>
      </c>
      <c r="P141" s="23" t="s">
        <v>574</v>
      </c>
      <c r="Q141" s="23" t="s">
        <v>574</v>
      </c>
      <c r="R141" s="23" t="s">
        <v>574</v>
      </c>
      <c r="S141" s="24" t="s">
        <v>574</v>
      </c>
      <c r="T141" s="23" t="s">
        <v>574</v>
      </c>
      <c r="U141" s="23" t="s">
        <v>574</v>
      </c>
      <c r="V141" s="23" t="s">
        <v>574</v>
      </c>
      <c r="W141" s="23" t="s">
        <v>574</v>
      </c>
      <c r="X141" s="23" t="s">
        <v>574</v>
      </c>
      <c r="Y141" s="23" t="s">
        <v>574</v>
      </c>
      <c r="Z141" s="23" t="s">
        <v>574</v>
      </c>
      <c r="AA141" s="23" t="s">
        <v>574</v>
      </c>
      <c r="AB141" s="23" t="s">
        <v>574</v>
      </c>
      <c r="AC141" s="23" t="s">
        <v>574</v>
      </c>
      <c r="AD141" s="23" t="s">
        <v>574</v>
      </c>
      <c r="AE141" s="23" t="s">
        <v>574</v>
      </c>
      <c r="AF141" s="23" t="s">
        <v>574</v>
      </c>
      <c r="AG141" s="23" t="s">
        <v>574</v>
      </c>
      <c r="AH141" s="24" t="s">
        <v>574</v>
      </c>
    </row>
    <row r="142" spans="2:34" x14ac:dyDescent="0.3">
      <c r="B142" s="33" t="s">
        <v>282</v>
      </c>
      <c r="C142" s="21" t="s">
        <v>85</v>
      </c>
      <c r="D142" s="18" t="s">
        <v>185</v>
      </c>
      <c r="E142" s="23" t="s">
        <v>574</v>
      </c>
      <c r="F142" s="23" t="s">
        <v>574</v>
      </c>
      <c r="G142" s="23" t="s">
        <v>574</v>
      </c>
      <c r="H142" s="23" t="s">
        <v>574</v>
      </c>
      <c r="I142" s="23" t="s">
        <v>574</v>
      </c>
      <c r="J142" s="23" t="s">
        <v>574</v>
      </c>
      <c r="K142" s="23" t="s">
        <v>574</v>
      </c>
      <c r="L142" s="23" t="s">
        <v>574</v>
      </c>
      <c r="M142" s="23" t="s">
        <v>574</v>
      </c>
      <c r="N142" s="23" t="s">
        <v>574</v>
      </c>
      <c r="O142" s="23" t="s">
        <v>574</v>
      </c>
      <c r="P142" s="23" t="s">
        <v>574</v>
      </c>
      <c r="Q142" s="23" t="s">
        <v>574</v>
      </c>
      <c r="R142" s="23" t="s">
        <v>574</v>
      </c>
      <c r="S142" s="24" t="s">
        <v>574</v>
      </c>
      <c r="T142" s="23" t="s">
        <v>574</v>
      </c>
      <c r="U142" s="23" t="s">
        <v>574</v>
      </c>
      <c r="V142" s="23" t="s">
        <v>574</v>
      </c>
      <c r="W142" s="23" t="s">
        <v>574</v>
      </c>
      <c r="X142" s="23" t="s">
        <v>574</v>
      </c>
      <c r="Y142" s="23" t="s">
        <v>574</v>
      </c>
      <c r="Z142" s="23" t="s">
        <v>574</v>
      </c>
      <c r="AA142" s="23" t="s">
        <v>574</v>
      </c>
      <c r="AB142" s="23" t="s">
        <v>574</v>
      </c>
      <c r="AC142" s="23" t="s">
        <v>574</v>
      </c>
      <c r="AD142" s="23" t="s">
        <v>574</v>
      </c>
      <c r="AE142" s="23" t="s">
        <v>574</v>
      </c>
      <c r="AF142" s="23" t="s">
        <v>574</v>
      </c>
      <c r="AG142" s="23" t="s">
        <v>574</v>
      </c>
      <c r="AH142" s="24" t="s">
        <v>574</v>
      </c>
    </row>
    <row r="143" spans="2:34" x14ac:dyDescent="0.3">
      <c r="B143" s="33" t="s">
        <v>282</v>
      </c>
      <c r="C143" s="21" t="s">
        <v>89</v>
      </c>
      <c r="D143" s="18" t="s">
        <v>187</v>
      </c>
      <c r="E143" s="23">
        <v>5.9613769941225858E-2</v>
      </c>
      <c r="F143" s="23">
        <v>0.10033585222502099</v>
      </c>
      <c r="G143" s="23">
        <v>1.2594458438287154E-2</v>
      </c>
      <c r="H143" s="23">
        <v>2.4769101595298069E-2</v>
      </c>
      <c r="I143" s="23">
        <v>9.2779177162048698E-2</v>
      </c>
      <c r="J143" s="23">
        <v>7.8925272879932826E-2</v>
      </c>
      <c r="K143" s="23">
        <v>2.938706968933669E-2</v>
      </c>
      <c r="L143" s="23">
        <v>4.8278757346767419E-2</v>
      </c>
      <c r="M143" s="23">
        <v>7.6406381192275399E-2</v>
      </c>
      <c r="N143" s="23">
        <v>1.09151973131822E-2</v>
      </c>
      <c r="O143" s="23">
        <v>1.8891687657430732E-2</v>
      </c>
      <c r="P143" s="23">
        <v>6.381192275398824E-2</v>
      </c>
      <c r="Q143" s="23">
        <v>0.32493702770780858</v>
      </c>
      <c r="R143" s="23">
        <v>5.7514693534844667E-2</v>
      </c>
      <c r="S143" s="24">
        <v>11910</v>
      </c>
      <c r="T143" s="23">
        <v>0.12199312714776632</v>
      </c>
      <c r="U143" s="23">
        <v>0.15120274914089346</v>
      </c>
      <c r="V143" s="23">
        <v>1.0309278350515464E-2</v>
      </c>
      <c r="W143" s="23">
        <v>8.5910652920962206E-3</v>
      </c>
      <c r="X143" s="23">
        <v>0.14604810996563575</v>
      </c>
      <c r="Y143" s="23">
        <v>0.11168384879725086</v>
      </c>
      <c r="Z143" s="23">
        <v>3.4364261168384883E-2</v>
      </c>
      <c r="AA143" s="23">
        <v>2.9209621993127148E-2</v>
      </c>
      <c r="AB143" s="23">
        <v>0.13402061855670103</v>
      </c>
      <c r="AC143" s="23">
        <v>1.5463917525773196E-2</v>
      </c>
      <c r="AD143" s="23">
        <v>1.8900343642611683E-2</v>
      </c>
      <c r="AE143" s="23">
        <v>3.608247422680412E-2</v>
      </c>
      <c r="AF143" s="23">
        <v>0.10652920962199312</v>
      </c>
      <c r="AG143" s="23">
        <v>7.7319587628865982E-2</v>
      </c>
      <c r="AH143" s="24">
        <v>2910</v>
      </c>
    </row>
    <row r="144" spans="2:34" x14ac:dyDescent="0.3">
      <c r="B144" s="33" t="s">
        <v>282</v>
      </c>
      <c r="C144" s="21" t="s">
        <v>73</v>
      </c>
      <c r="D144" s="18" t="s">
        <v>177</v>
      </c>
      <c r="E144" s="23">
        <v>0.10555234239444766</v>
      </c>
      <c r="F144" s="23">
        <v>0.1139386928860613</v>
      </c>
      <c r="G144" s="23">
        <v>1.1856564488143435E-2</v>
      </c>
      <c r="H144" s="23">
        <v>9.803354540196646E-2</v>
      </c>
      <c r="I144" s="23">
        <v>0.1139386928860613</v>
      </c>
      <c r="J144" s="23">
        <v>7.3163678426836326E-2</v>
      </c>
      <c r="K144" s="23">
        <v>2.9496818970503182E-2</v>
      </c>
      <c r="L144" s="23">
        <v>5.725853094274147E-2</v>
      </c>
      <c r="M144" s="23">
        <v>7.28744939271255E-2</v>
      </c>
      <c r="N144" s="23">
        <v>4.6269519953730477E-3</v>
      </c>
      <c r="O144" s="23">
        <v>1.9953730480046269E-2</v>
      </c>
      <c r="P144" s="23">
        <v>2.5737420474262581E-2</v>
      </c>
      <c r="Q144" s="23">
        <v>0.19230769230769232</v>
      </c>
      <c r="R144" s="23">
        <v>8.1550028918449965E-2</v>
      </c>
      <c r="S144" s="24">
        <v>17290</v>
      </c>
      <c r="T144" s="23">
        <v>0.18383060635226178</v>
      </c>
      <c r="U144" s="23">
        <v>0.11357074109720885</v>
      </c>
      <c r="V144" s="23">
        <v>1.1549566891241578E-2</v>
      </c>
      <c r="W144" s="23">
        <v>1.0587102983638113E-2</v>
      </c>
      <c r="X144" s="23">
        <v>0.15110683349374399</v>
      </c>
      <c r="Y144" s="23">
        <v>9.2396535129932622E-2</v>
      </c>
      <c r="Z144" s="23">
        <v>3.4648700673724733E-2</v>
      </c>
      <c r="AA144" s="23">
        <v>5.389797882579403E-2</v>
      </c>
      <c r="AB144" s="23">
        <v>8.2771896053897981E-2</v>
      </c>
      <c r="AC144" s="23">
        <v>3.8498556304138597E-3</v>
      </c>
      <c r="AD144" s="23">
        <v>2.1174205967276226E-2</v>
      </c>
      <c r="AE144" s="23">
        <v>1.5399422521655439E-2</v>
      </c>
      <c r="AF144" s="23">
        <v>0.10587102983638114</v>
      </c>
      <c r="AG144" s="23">
        <v>0.11934552454282965</v>
      </c>
      <c r="AH144" s="24">
        <v>5195</v>
      </c>
    </row>
    <row r="145" spans="2:34" x14ac:dyDescent="0.3">
      <c r="B145" s="33" t="s">
        <v>282</v>
      </c>
      <c r="C145" s="21" t="s">
        <v>426</v>
      </c>
      <c r="D145" s="18" t="s">
        <v>427</v>
      </c>
      <c r="E145" s="23" t="s">
        <v>574</v>
      </c>
      <c r="F145" s="23" t="s">
        <v>574</v>
      </c>
      <c r="G145" s="23" t="s">
        <v>574</v>
      </c>
      <c r="H145" s="23" t="s">
        <v>574</v>
      </c>
      <c r="I145" s="23" t="s">
        <v>574</v>
      </c>
      <c r="J145" s="23" t="s">
        <v>574</v>
      </c>
      <c r="K145" s="23" t="s">
        <v>574</v>
      </c>
      <c r="L145" s="23" t="s">
        <v>574</v>
      </c>
      <c r="M145" s="23" t="s">
        <v>574</v>
      </c>
      <c r="N145" s="23" t="s">
        <v>574</v>
      </c>
      <c r="O145" s="23" t="s">
        <v>574</v>
      </c>
      <c r="P145" s="23" t="s">
        <v>574</v>
      </c>
      <c r="Q145" s="23" t="s">
        <v>574</v>
      </c>
      <c r="R145" s="23" t="s">
        <v>574</v>
      </c>
      <c r="S145" s="24" t="s">
        <v>574</v>
      </c>
      <c r="T145" s="23" t="s">
        <v>574</v>
      </c>
      <c r="U145" s="23" t="s">
        <v>574</v>
      </c>
      <c r="V145" s="23" t="s">
        <v>574</v>
      </c>
      <c r="W145" s="23" t="s">
        <v>574</v>
      </c>
      <c r="X145" s="23" t="s">
        <v>574</v>
      </c>
      <c r="Y145" s="23" t="s">
        <v>574</v>
      </c>
      <c r="Z145" s="23" t="s">
        <v>574</v>
      </c>
      <c r="AA145" s="23" t="s">
        <v>574</v>
      </c>
      <c r="AB145" s="23" t="s">
        <v>574</v>
      </c>
      <c r="AC145" s="23" t="s">
        <v>574</v>
      </c>
      <c r="AD145" s="23" t="s">
        <v>574</v>
      </c>
      <c r="AE145" s="23" t="s">
        <v>574</v>
      </c>
      <c r="AF145" s="23" t="s">
        <v>574</v>
      </c>
      <c r="AG145" s="23" t="s">
        <v>574</v>
      </c>
      <c r="AH145" s="24" t="s">
        <v>574</v>
      </c>
    </row>
    <row r="146" spans="2:34" x14ac:dyDescent="0.3">
      <c r="B146" s="33" t="s">
        <v>282</v>
      </c>
      <c r="C146" s="21" t="s">
        <v>91</v>
      </c>
      <c r="D146" s="18" t="s">
        <v>189</v>
      </c>
      <c r="E146" s="23" t="s">
        <v>574</v>
      </c>
      <c r="F146" s="23" t="s">
        <v>574</v>
      </c>
      <c r="G146" s="23" t="s">
        <v>574</v>
      </c>
      <c r="H146" s="23" t="s">
        <v>574</v>
      </c>
      <c r="I146" s="23" t="s">
        <v>574</v>
      </c>
      <c r="J146" s="23" t="s">
        <v>574</v>
      </c>
      <c r="K146" s="23" t="s">
        <v>574</v>
      </c>
      <c r="L146" s="23" t="s">
        <v>574</v>
      </c>
      <c r="M146" s="23" t="s">
        <v>574</v>
      </c>
      <c r="N146" s="23" t="s">
        <v>574</v>
      </c>
      <c r="O146" s="23" t="s">
        <v>574</v>
      </c>
      <c r="P146" s="23" t="s">
        <v>574</v>
      </c>
      <c r="Q146" s="23" t="s">
        <v>574</v>
      </c>
      <c r="R146" s="23" t="s">
        <v>574</v>
      </c>
      <c r="S146" s="24" t="s">
        <v>574</v>
      </c>
      <c r="T146" s="23" t="s">
        <v>574</v>
      </c>
      <c r="U146" s="23" t="s">
        <v>574</v>
      </c>
      <c r="V146" s="23" t="s">
        <v>574</v>
      </c>
      <c r="W146" s="23" t="s">
        <v>574</v>
      </c>
      <c r="X146" s="23" t="s">
        <v>574</v>
      </c>
      <c r="Y146" s="23" t="s">
        <v>574</v>
      </c>
      <c r="Z146" s="23" t="s">
        <v>574</v>
      </c>
      <c r="AA146" s="23" t="s">
        <v>574</v>
      </c>
      <c r="AB146" s="23" t="s">
        <v>574</v>
      </c>
      <c r="AC146" s="23" t="s">
        <v>574</v>
      </c>
      <c r="AD146" s="23" t="s">
        <v>574</v>
      </c>
      <c r="AE146" s="23" t="s">
        <v>574</v>
      </c>
      <c r="AF146" s="23" t="s">
        <v>574</v>
      </c>
      <c r="AG146" s="23" t="s">
        <v>574</v>
      </c>
      <c r="AH146" s="24" t="s">
        <v>574</v>
      </c>
    </row>
    <row r="147" spans="2:34" x14ac:dyDescent="0.3">
      <c r="B147" s="33" t="s">
        <v>282</v>
      </c>
      <c r="C147" s="21" t="s">
        <v>103</v>
      </c>
      <c r="D147" s="18" t="s">
        <v>425</v>
      </c>
      <c r="E147" s="23" t="s">
        <v>574</v>
      </c>
      <c r="F147" s="23" t="s">
        <v>574</v>
      </c>
      <c r="G147" s="23" t="s">
        <v>574</v>
      </c>
      <c r="H147" s="23" t="s">
        <v>574</v>
      </c>
      <c r="I147" s="23" t="s">
        <v>574</v>
      </c>
      <c r="J147" s="23" t="s">
        <v>574</v>
      </c>
      <c r="K147" s="23" t="s">
        <v>574</v>
      </c>
      <c r="L147" s="23" t="s">
        <v>574</v>
      </c>
      <c r="M147" s="23" t="s">
        <v>574</v>
      </c>
      <c r="N147" s="23" t="s">
        <v>574</v>
      </c>
      <c r="O147" s="23" t="s">
        <v>574</v>
      </c>
      <c r="P147" s="23" t="s">
        <v>574</v>
      </c>
      <c r="Q147" s="23" t="s">
        <v>574</v>
      </c>
      <c r="R147" s="23" t="s">
        <v>574</v>
      </c>
      <c r="S147" s="24" t="s">
        <v>574</v>
      </c>
      <c r="T147" s="23" t="s">
        <v>574</v>
      </c>
      <c r="U147" s="23" t="s">
        <v>574</v>
      </c>
      <c r="V147" s="23" t="s">
        <v>574</v>
      </c>
      <c r="W147" s="23" t="s">
        <v>574</v>
      </c>
      <c r="X147" s="23" t="s">
        <v>574</v>
      </c>
      <c r="Y147" s="23" t="s">
        <v>574</v>
      </c>
      <c r="Z147" s="23" t="s">
        <v>574</v>
      </c>
      <c r="AA147" s="23" t="s">
        <v>574</v>
      </c>
      <c r="AB147" s="23" t="s">
        <v>574</v>
      </c>
      <c r="AC147" s="23" t="s">
        <v>574</v>
      </c>
      <c r="AD147" s="23" t="s">
        <v>574</v>
      </c>
      <c r="AE147" s="23" t="s">
        <v>574</v>
      </c>
      <c r="AF147" s="23" t="s">
        <v>574</v>
      </c>
      <c r="AG147" s="23" t="s">
        <v>574</v>
      </c>
      <c r="AH147" s="24" t="s">
        <v>574</v>
      </c>
    </row>
    <row r="148" spans="2:34" x14ac:dyDescent="0.3">
      <c r="B148" s="33" t="s">
        <v>282</v>
      </c>
      <c r="C148" s="21" t="s">
        <v>92</v>
      </c>
      <c r="D148" s="18" t="s">
        <v>190</v>
      </c>
      <c r="E148" s="23">
        <v>7.3979591836734693E-2</v>
      </c>
      <c r="F148" s="23">
        <v>0.11033163265306123</v>
      </c>
      <c r="G148" s="23">
        <v>1.3392857142857142E-2</v>
      </c>
      <c r="H148" s="23">
        <v>2.0408163265306121E-2</v>
      </c>
      <c r="I148" s="23">
        <v>9.2474489795918366E-2</v>
      </c>
      <c r="J148" s="23">
        <v>0.11033163265306123</v>
      </c>
      <c r="K148" s="23">
        <v>3.8903061224489797E-2</v>
      </c>
      <c r="L148" s="23">
        <v>3.7627551020408163E-2</v>
      </c>
      <c r="M148" s="23">
        <v>7.4617346938775517E-2</v>
      </c>
      <c r="N148" s="23">
        <v>1.2755102040816327E-2</v>
      </c>
      <c r="O148" s="23">
        <v>1.5943877551020409E-2</v>
      </c>
      <c r="P148" s="23">
        <v>7.3979591836734693E-2</v>
      </c>
      <c r="Q148" s="23">
        <v>0.29400510204081631</v>
      </c>
      <c r="R148" s="23">
        <v>3.125E-2</v>
      </c>
      <c r="S148" s="24">
        <v>7840</v>
      </c>
      <c r="T148" s="23">
        <v>0.12298387096774194</v>
      </c>
      <c r="U148" s="23">
        <v>0.16330645161290322</v>
      </c>
      <c r="V148" s="23">
        <v>1.4112903225806451E-2</v>
      </c>
      <c r="W148" s="23">
        <v>6.0483870967741934E-3</v>
      </c>
      <c r="X148" s="23">
        <v>0.10483870967741936</v>
      </c>
      <c r="Y148" s="23">
        <v>0.16935483870967741</v>
      </c>
      <c r="Z148" s="23">
        <v>4.6370967741935484E-2</v>
      </c>
      <c r="AA148" s="23">
        <v>1.4112903225806451E-2</v>
      </c>
      <c r="AB148" s="23">
        <v>0.11088709677419355</v>
      </c>
      <c r="AC148" s="23">
        <v>1.0080645161290322E-2</v>
      </c>
      <c r="AD148" s="23">
        <v>1.4112903225806451E-2</v>
      </c>
      <c r="AE148" s="23">
        <v>2.4193548387096774E-2</v>
      </c>
      <c r="AF148" s="23">
        <v>0.15725806451612903</v>
      </c>
      <c r="AG148" s="23">
        <v>4.0322580645161289E-2</v>
      </c>
      <c r="AH148" s="24">
        <v>2480</v>
      </c>
    </row>
    <row r="149" spans="2:34" x14ac:dyDescent="0.3">
      <c r="B149" s="33" t="s">
        <v>282</v>
      </c>
      <c r="C149" s="21" t="s">
        <v>98</v>
      </c>
      <c r="D149" s="18" t="s">
        <v>329</v>
      </c>
      <c r="E149" s="23" t="s">
        <v>574</v>
      </c>
      <c r="F149" s="23" t="s">
        <v>574</v>
      </c>
      <c r="G149" s="23" t="s">
        <v>574</v>
      </c>
      <c r="H149" s="23" t="s">
        <v>574</v>
      </c>
      <c r="I149" s="23" t="s">
        <v>574</v>
      </c>
      <c r="J149" s="23" t="s">
        <v>574</v>
      </c>
      <c r="K149" s="23" t="s">
        <v>574</v>
      </c>
      <c r="L149" s="23" t="s">
        <v>574</v>
      </c>
      <c r="M149" s="23" t="s">
        <v>574</v>
      </c>
      <c r="N149" s="23" t="s">
        <v>574</v>
      </c>
      <c r="O149" s="23" t="s">
        <v>574</v>
      </c>
      <c r="P149" s="23" t="s">
        <v>574</v>
      </c>
      <c r="Q149" s="23" t="s">
        <v>574</v>
      </c>
      <c r="R149" s="23" t="s">
        <v>574</v>
      </c>
      <c r="S149" s="24" t="s">
        <v>574</v>
      </c>
      <c r="T149" s="23" t="s">
        <v>574</v>
      </c>
      <c r="U149" s="23" t="s">
        <v>574</v>
      </c>
      <c r="V149" s="23" t="s">
        <v>574</v>
      </c>
      <c r="W149" s="23" t="s">
        <v>574</v>
      </c>
      <c r="X149" s="23" t="s">
        <v>574</v>
      </c>
      <c r="Y149" s="23" t="s">
        <v>574</v>
      </c>
      <c r="Z149" s="23" t="s">
        <v>574</v>
      </c>
      <c r="AA149" s="23" t="s">
        <v>574</v>
      </c>
      <c r="AB149" s="23" t="s">
        <v>574</v>
      </c>
      <c r="AC149" s="23" t="s">
        <v>574</v>
      </c>
      <c r="AD149" s="23" t="s">
        <v>574</v>
      </c>
      <c r="AE149" s="23" t="s">
        <v>574</v>
      </c>
      <c r="AF149" s="23" t="s">
        <v>574</v>
      </c>
      <c r="AG149" s="23" t="s">
        <v>574</v>
      </c>
      <c r="AH149" s="24" t="s">
        <v>574</v>
      </c>
    </row>
    <row r="150" spans="2:34" x14ac:dyDescent="0.3">
      <c r="B150" s="33" t="s">
        <v>282</v>
      </c>
      <c r="C150" s="21" t="s">
        <v>104</v>
      </c>
      <c r="D150" s="18" t="s">
        <v>198</v>
      </c>
      <c r="E150" s="23">
        <v>8.1300813008130079E-2</v>
      </c>
      <c r="F150" s="23">
        <v>0.1207004377736085</v>
      </c>
      <c r="G150" s="23">
        <v>3.1269543464665416E-3</v>
      </c>
      <c r="H150" s="23">
        <v>1.50093808630394E-2</v>
      </c>
      <c r="I150" s="23">
        <v>0.10756722951844903</v>
      </c>
      <c r="J150" s="23">
        <v>5.128205128205128E-2</v>
      </c>
      <c r="K150" s="23">
        <v>3.1269543464665414E-2</v>
      </c>
      <c r="L150" s="23">
        <v>3.0018761726078799E-2</v>
      </c>
      <c r="M150" s="23">
        <v>9.6310193871169486E-2</v>
      </c>
      <c r="N150" s="23">
        <v>9.3808630393996256E-3</v>
      </c>
      <c r="O150" s="23">
        <v>1.813633520950594E-2</v>
      </c>
      <c r="P150" s="23">
        <v>4.878048780487805E-2</v>
      </c>
      <c r="Q150" s="23">
        <v>0.34083802376485306</v>
      </c>
      <c r="R150" s="23">
        <v>4.5028142589118199E-2</v>
      </c>
      <c r="S150" s="24">
        <v>7995</v>
      </c>
      <c r="T150" s="23">
        <v>0.1442125237191651</v>
      </c>
      <c r="U150" s="23">
        <v>0.19734345351043645</v>
      </c>
      <c r="V150" s="23">
        <v>1.8975332068311196E-3</v>
      </c>
      <c r="W150" s="23">
        <v>3.7950664136622392E-3</v>
      </c>
      <c r="X150" s="23">
        <v>0.15180265654648956</v>
      </c>
      <c r="Y150" s="23">
        <v>6.6413662239089177E-2</v>
      </c>
      <c r="Z150" s="23">
        <v>4.3643263757115747E-2</v>
      </c>
      <c r="AA150" s="23">
        <v>2.4667931688804556E-2</v>
      </c>
      <c r="AB150" s="23">
        <v>0.14800759013282733</v>
      </c>
      <c r="AC150" s="23">
        <v>2.0872865275142316E-2</v>
      </c>
      <c r="AD150" s="23">
        <v>1.3282732447817837E-2</v>
      </c>
      <c r="AE150" s="23">
        <v>1.8975332068311195E-2</v>
      </c>
      <c r="AF150" s="23">
        <v>0.13662239089184061</v>
      </c>
      <c r="AG150" s="23">
        <v>2.8462998102466792E-2</v>
      </c>
      <c r="AH150" s="24">
        <v>2635</v>
      </c>
    </row>
    <row r="151" spans="2:34" x14ac:dyDescent="0.3">
      <c r="B151" s="33" t="s">
        <v>282</v>
      </c>
      <c r="C151" s="21" t="s">
        <v>105</v>
      </c>
      <c r="D151" s="18" t="s">
        <v>331</v>
      </c>
      <c r="E151" s="23" t="s">
        <v>574</v>
      </c>
      <c r="F151" s="23" t="s">
        <v>574</v>
      </c>
      <c r="G151" s="23" t="s">
        <v>574</v>
      </c>
      <c r="H151" s="23" t="s">
        <v>574</v>
      </c>
      <c r="I151" s="23" t="s">
        <v>574</v>
      </c>
      <c r="J151" s="23" t="s">
        <v>574</v>
      </c>
      <c r="K151" s="23" t="s">
        <v>574</v>
      </c>
      <c r="L151" s="23" t="s">
        <v>574</v>
      </c>
      <c r="M151" s="23" t="s">
        <v>574</v>
      </c>
      <c r="N151" s="23" t="s">
        <v>574</v>
      </c>
      <c r="O151" s="23" t="s">
        <v>574</v>
      </c>
      <c r="P151" s="23" t="s">
        <v>574</v>
      </c>
      <c r="Q151" s="23" t="s">
        <v>574</v>
      </c>
      <c r="R151" s="23" t="s">
        <v>574</v>
      </c>
      <c r="S151" s="24" t="s">
        <v>574</v>
      </c>
      <c r="T151" s="23" t="s">
        <v>574</v>
      </c>
      <c r="U151" s="23" t="s">
        <v>574</v>
      </c>
      <c r="V151" s="23" t="s">
        <v>574</v>
      </c>
      <c r="W151" s="23" t="s">
        <v>574</v>
      </c>
      <c r="X151" s="23" t="s">
        <v>574</v>
      </c>
      <c r="Y151" s="23" t="s">
        <v>574</v>
      </c>
      <c r="Z151" s="23" t="s">
        <v>574</v>
      </c>
      <c r="AA151" s="23" t="s">
        <v>574</v>
      </c>
      <c r="AB151" s="23" t="s">
        <v>574</v>
      </c>
      <c r="AC151" s="23" t="s">
        <v>574</v>
      </c>
      <c r="AD151" s="23" t="s">
        <v>574</v>
      </c>
      <c r="AE151" s="23" t="s">
        <v>574</v>
      </c>
      <c r="AF151" s="23" t="s">
        <v>574</v>
      </c>
      <c r="AG151" s="23" t="s">
        <v>574</v>
      </c>
      <c r="AH151" s="24" t="s">
        <v>574</v>
      </c>
    </row>
    <row r="152" spans="2:34" x14ac:dyDescent="0.3">
      <c r="B152" s="33" t="s">
        <v>282</v>
      </c>
      <c r="C152" s="21" t="s">
        <v>108</v>
      </c>
      <c r="D152" s="18" t="s">
        <v>332</v>
      </c>
      <c r="E152" s="23">
        <v>7.6836158192090401E-2</v>
      </c>
      <c r="F152" s="23">
        <v>9.9435028248587576E-2</v>
      </c>
      <c r="G152" s="23">
        <v>5.6497175141242938E-3</v>
      </c>
      <c r="H152" s="23">
        <v>2.0903954802259886E-2</v>
      </c>
      <c r="I152" s="23">
        <v>0.11186440677966102</v>
      </c>
      <c r="J152" s="23">
        <v>3.7853107344632771E-2</v>
      </c>
      <c r="K152" s="23">
        <v>3.1638418079096044E-2</v>
      </c>
      <c r="L152" s="23">
        <v>2.5423728813559324E-2</v>
      </c>
      <c r="M152" s="23">
        <v>7.2881355932203393E-2</v>
      </c>
      <c r="N152" s="23">
        <v>1.2429378531073447E-2</v>
      </c>
      <c r="O152" s="23">
        <v>3.3898305084745763E-2</v>
      </c>
      <c r="P152" s="23">
        <v>6.3841807909604517E-2</v>
      </c>
      <c r="Q152" s="23">
        <v>0.30960451977401132</v>
      </c>
      <c r="R152" s="23">
        <v>9.6610169491525427E-2</v>
      </c>
      <c r="S152" s="24">
        <v>8850</v>
      </c>
      <c r="T152" s="23">
        <v>0.13376835236541598</v>
      </c>
      <c r="U152" s="23">
        <v>0.15823817292006526</v>
      </c>
      <c r="V152" s="23">
        <v>4.8939641109298528E-3</v>
      </c>
      <c r="W152" s="23">
        <v>0</v>
      </c>
      <c r="X152" s="23">
        <v>0.16313213703099511</v>
      </c>
      <c r="Y152" s="23">
        <v>5.7096247960848286E-2</v>
      </c>
      <c r="Z152" s="23">
        <v>3.588907014681892E-2</v>
      </c>
      <c r="AA152" s="23">
        <v>9.7879282218597055E-3</v>
      </c>
      <c r="AB152" s="23">
        <v>0.10440456769983687</v>
      </c>
      <c r="AC152" s="23">
        <v>2.6101141924959218E-2</v>
      </c>
      <c r="AD152" s="23">
        <v>2.1207177814029365E-2</v>
      </c>
      <c r="AE152" s="23">
        <v>2.6101141924959218E-2</v>
      </c>
      <c r="AF152" s="23">
        <v>0.13050570962479607</v>
      </c>
      <c r="AG152" s="23">
        <v>0.13050570962479607</v>
      </c>
      <c r="AH152" s="24">
        <v>3065</v>
      </c>
    </row>
    <row r="153" spans="2:34" x14ac:dyDescent="0.3">
      <c r="B153" s="33" t="s">
        <v>282</v>
      </c>
      <c r="C153" s="21" t="s">
        <v>109</v>
      </c>
      <c r="D153" s="18" t="s">
        <v>333</v>
      </c>
      <c r="E153" s="23">
        <v>7.7530509691313712E-2</v>
      </c>
      <c r="F153" s="23">
        <v>0.12778176597272076</v>
      </c>
      <c r="G153" s="23">
        <v>1.148600143575018E-2</v>
      </c>
      <c r="H153" s="23">
        <v>2.1536252692031587E-2</v>
      </c>
      <c r="I153" s="23">
        <v>0.1249102656137832</v>
      </c>
      <c r="J153" s="23">
        <v>0.11342426417803302</v>
      </c>
      <c r="K153" s="23">
        <v>2.7279253409906678E-2</v>
      </c>
      <c r="L153" s="23">
        <v>4.2354630294328788E-2</v>
      </c>
      <c r="M153" s="23">
        <v>6.5326633165829151E-2</v>
      </c>
      <c r="N153" s="23">
        <v>1.148600143575018E-2</v>
      </c>
      <c r="O153" s="23">
        <v>8.6145010768126345E-3</v>
      </c>
      <c r="P153" s="23">
        <v>2.8715003589375447E-2</v>
      </c>
      <c r="Q153" s="23">
        <v>0.25340990667623836</v>
      </c>
      <c r="R153" s="23">
        <v>8.6145010768126348E-2</v>
      </c>
      <c r="S153" s="24">
        <v>6965</v>
      </c>
      <c r="T153" s="23">
        <v>0.11798839458413926</v>
      </c>
      <c r="U153" s="23">
        <v>0.1702127659574468</v>
      </c>
      <c r="V153" s="23">
        <v>7.7369439071566732E-3</v>
      </c>
      <c r="W153" s="23">
        <v>7.7369439071566732E-3</v>
      </c>
      <c r="X153" s="23">
        <v>0.1760154738878143</v>
      </c>
      <c r="Y153" s="23">
        <v>0.14313346228239845</v>
      </c>
      <c r="Z153" s="23">
        <v>3.6750483558994199E-2</v>
      </c>
      <c r="AA153" s="23">
        <v>3.8684719535783368E-2</v>
      </c>
      <c r="AB153" s="23">
        <v>7.5435203094777567E-2</v>
      </c>
      <c r="AC153" s="23">
        <v>1.9342359767891684E-2</v>
      </c>
      <c r="AD153" s="23">
        <v>5.8027079303675051E-3</v>
      </c>
      <c r="AE153" s="23">
        <v>1.3539651837524178E-2</v>
      </c>
      <c r="AF153" s="23">
        <v>0.10251450676982592</v>
      </c>
      <c r="AG153" s="23">
        <v>8.5106382978723402E-2</v>
      </c>
      <c r="AH153" s="24">
        <v>2585</v>
      </c>
    </row>
    <row r="154" spans="2:34" x14ac:dyDescent="0.3">
      <c r="B154" s="33" t="s">
        <v>282</v>
      </c>
      <c r="C154" s="21" t="s">
        <v>110</v>
      </c>
      <c r="D154" s="18" t="s">
        <v>201</v>
      </c>
      <c r="E154" s="23" t="s">
        <v>574</v>
      </c>
      <c r="F154" s="23" t="s">
        <v>574</v>
      </c>
      <c r="G154" s="23" t="s">
        <v>574</v>
      </c>
      <c r="H154" s="23" t="s">
        <v>574</v>
      </c>
      <c r="I154" s="23" t="s">
        <v>574</v>
      </c>
      <c r="J154" s="23" t="s">
        <v>574</v>
      </c>
      <c r="K154" s="23" t="s">
        <v>574</v>
      </c>
      <c r="L154" s="23" t="s">
        <v>574</v>
      </c>
      <c r="M154" s="23" t="s">
        <v>574</v>
      </c>
      <c r="N154" s="23" t="s">
        <v>574</v>
      </c>
      <c r="O154" s="23" t="s">
        <v>574</v>
      </c>
      <c r="P154" s="23" t="s">
        <v>574</v>
      </c>
      <c r="Q154" s="23" t="s">
        <v>574</v>
      </c>
      <c r="R154" s="23" t="s">
        <v>574</v>
      </c>
      <c r="S154" s="24" t="s">
        <v>574</v>
      </c>
      <c r="T154" s="23" t="s">
        <v>574</v>
      </c>
      <c r="U154" s="23" t="s">
        <v>574</v>
      </c>
      <c r="V154" s="23" t="s">
        <v>574</v>
      </c>
      <c r="W154" s="23" t="s">
        <v>574</v>
      </c>
      <c r="X154" s="23" t="s">
        <v>574</v>
      </c>
      <c r="Y154" s="23" t="s">
        <v>574</v>
      </c>
      <c r="Z154" s="23" t="s">
        <v>574</v>
      </c>
      <c r="AA154" s="23" t="s">
        <v>574</v>
      </c>
      <c r="AB154" s="23" t="s">
        <v>574</v>
      </c>
      <c r="AC154" s="23" t="s">
        <v>574</v>
      </c>
      <c r="AD154" s="23" t="s">
        <v>574</v>
      </c>
      <c r="AE154" s="23" t="s">
        <v>574</v>
      </c>
      <c r="AF154" s="23" t="s">
        <v>574</v>
      </c>
      <c r="AG154" s="23" t="s">
        <v>574</v>
      </c>
      <c r="AH154" s="24" t="s">
        <v>574</v>
      </c>
    </row>
    <row r="155" spans="2:34" x14ac:dyDescent="0.3">
      <c r="B155" s="33" t="s">
        <v>282</v>
      </c>
      <c r="C155" s="21" t="s">
        <v>111</v>
      </c>
      <c r="D155" s="18" t="s">
        <v>334</v>
      </c>
      <c r="E155" s="23" t="s">
        <v>574</v>
      </c>
      <c r="F155" s="23" t="s">
        <v>574</v>
      </c>
      <c r="G155" s="23" t="s">
        <v>574</v>
      </c>
      <c r="H155" s="23" t="s">
        <v>574</v>
      </c>
      <c r="I155" s="23" t="s">
        <v>574</v>
      </c>
      <c r="J155" s="23" t="s">
        <v>574</v>
      </c>
      <c r="K155" s="23" t="s">
        <v>574</v>
      </c>
      <c r="L155" s="23" t="s">
        <v>574</v>
      </c>
      <c r="M155" s="23" t="s">
        <v>574</v>
      </c>
      <c r="N155" s="23" t="s">
        <v>574</v>
      </c>
      <c r="O155" s="23" t="s">
        <v>574</v>
      </c>
      <c r="P155" s="23" t="s">
        <v>574</v>
      </c>
      <c r="Q155" s="23" t="s">
        <v>574</v>
      </c>
      <c r="R155" s="23" t="s">
        <v>574</v>
      </c>
      <c r="S155" s="24" t="s">
        <v>574</v>
      </c>
      <c r="T155" s="23" t="s">
        <v>574</v>
      </c>
      <c r="U155" s="23" t="s">
        <v>574</v>
      </c>
      <c r="V155" s="23" t="s">
        <v>574</v>
      </c>
      <c r="W155" s="23" t="s">
        <v>574</v>
      </c>
      <c r="X155" s="23" t="s">
        <v>574</v>
      </c>
      <c r="Y155" s="23" t="s">
        <v>574</v>
      </c>
      <c r="Z155" s="23" t="s">
        <v>574</v>
      </c>
      <c r="AA155" s="23" t="s">
        <v>574</v>
      </c>
      <c r="AB155" s="23" t="s">
        <v>574</v>
      </c>
      <c r="AC155" s="23" t="s">
        <v>574</v>
      </c>
      <c r="AD155" s="23" t="s">
        <v>574</v>
      </c>
      <c r="AE155" s="23" t="s">
        <v>574</v>
      </c>
      <c r="AF155" s="23" t="s">
        <v>574</v>
      </c>
      <c r="AG155" s="23" t="s">
        <v>574</v>
      </c>
      <c r="AH155" s="24" t="s">
        <v>574</v>
      </c>
    </row>
    <row r="156" spans="2:34" x14ac:dyDescent="0.3">
      <c r="B156" s="33" t="s">
        <v>286</v>
      </c>
      <c r="C156" s="21" t="s">
        <v>113</v>
      </c>
      <c r="D156" s="18" t="s">
        <v>335</v>
      </c>
      <c r="E156" s="23" t="s">
        <v>574</v>
      </c>
      <c r="F156" s="23" t="s">
        <v>574</v>
      </c>
      <c r="G156" s="23" t="s">
        <v>574</v>
      </c>
      <c r="H156" s="23" t="s">
        <v>574</v>
      </c>
      <c r="I156" s="23" t="s">
        <v>574</v>
      </c>
      <c r="J156" s="23" t="s">
        <v>574</v>
      </c>
      <c r="K156" s="23" t="s">
        <v>574</v>
      </c>
      <c r="L156" s="23" t="s">
        <v>574</v>
      </c>
      <c r="M156" s="23" t="s">
        <v>574</v>
      </c>
      <c r="N156" s="23" t="s">
        <v>574</v>
      </c>
      <c r="O156" s="23" t="s">
        <v>574</v>
      </c>
      <c r="P156" s="23" t="s">
        <v>574</v>
      </c>
      <c r="Q156" s="23" t="s">
        <v>574</v>
      </c>
      <c r="R156" s="23" t="s">
        <v>574</v>
      </c>
      <c r="S156" s="24" t="s">
        <v>574</v>
      </c>
      <c r="T156" s="23" t="s">
        <v>574</v>
      </c>
      <c r="U156" s="23" t="s">
        <v>574</v>
      </c>
      <c r="V156" s="23" t="s">
        <v>574</v>
      </c>
      <c r="W156" s="23" t="s">
        <v>574</v>
      </c>
      <c r="X156" s="23" t="s">
        <v>574</v>
      </c>
      <c r="Y156" s="23" t="s">
        <v>574</v>
      </c>
      <c r="Z156" s="23" t="s">
        <v>574</v>
      </c>
      <c r="AA156" s="23" t="s">
        <v>574</v>
      </c>
      <c r="AB156" s="23" t="s">
        <v>574</v>
      </c>
      <c r="AC156" s="23" t="s">
        <v>574</v>
      </c>
      <c r="AD156" s="23" t="s">
        <v>574</v>
      </c>
      <c r="AE156" s="23" t="s">
        <v>574</v>
      </c>
      <c r="AF156" s="23" t="s">
        <v>574</v>
      </c>
      <c r="AG156" s="23" t="s">
        <v>574</v>
      </c>
      <c r="AH156" s="24" t="s">
        <v>574</v>
      </c>
    </row>
    <row r="157" spans="2:34" x14ac:dyDescent="0.3">
      <c r="B157" s="33" t="s">
        <v>286</v>
      </c>
      <c r="C157" s="21" t="s">
        <v>114</v>
      </c>
      <c r="D157" s="18" t="s">
        <v>202</v>
      </c>
      <c r="E157" s="23" t="s">
        <v>574</v>
      </c>
      <c r="F157" s="23" t="s">
        <v>574</v>
      </c>
      <c r="G157" s="23" t="s">
        <v>574</v>
      </c>
      <c r="H157" s="23" t="s">
        <v>574</v>
      </c>
      <c r="I157" s="23" t="s">
        <v>574</v>
      </c>
      <c r="J157" s="23" t="s">
        <v>574</v>
      </c>
      <c r="K157" s="23" t="s">
        <v>574</v>
      </c>
      <c r="L157" s="23" t="s">
        <v>574</v>
      </c>
      <c r="M157" s="23" t="s">
        <v>574</v>
      </c>
      <c r="N157" s="23" t="s">
        <v>574</v>
      </c>
      <c r="O157" s="23" t="s">
        <v>574</v>
      </c>
      <c r="P157" s="23" t="s">
        <v>574</v>
      </c>
      <c r="Q157" s="23" t="s">
        <v>574</v>
      </c>
      <c r="R157" s="23" t="s">
        <v>574</v>
      </c>
      <c r="S157" s="24" t="s">
        <v>574</v>
      </c>
      <c r="T157" s="23" t="s">
        <v>574</v>
      </c>
      <c r="U157" s="23" t="s">
        <v>574</v>
      </c>
      <c r="V157" s="23" t="s">
        <v>574</v>
      </c>
      <c r="W157" s="23" t="s">
        <v>574</v>
      </c>
      <c r="X157" s="23" t="s">
        <v>574</v>
      </c>
      <c r="Y157" s="23" t="s">
        <v>574</v>
      </c>
      <c r="Z157" s="23" t="s">
        <v>574</v>
      </c>
      <c r="AA157" s="23" t="s">
        <v>574</v>
      </c>
      <c r="AB157" s="23" t="s">
        <v>574</v>
      </c>
      <c r="AC157" s="23" t="s">
        <v>574</v>
      </c>
      <c r="AD157" s="23" t="s">
        <v>574</v>
      </c>
      <c r="AE157" s="23" t="s">
        <v>574</v>
      </c>
      <c r="AF157" s="23" t="s">
        <v>574</v>
      </c>
      <c r="AG157" s="23" t="s">
        <v>574</v>
      </c>
      <c r="AH157" s="24" t="s">
        <v>574</v>
      </c>
    </row>
    <row r="158" spans="2:34" x14ac:dyDescent="0.3">
      <c r="B158" s="33" t="s">
        <v>286</v>
      </c>
      <c r="C158" s="21" t="s">
        <v>115</v>
      </c>
      <c r="D158" s="18" t="s">
        <v>336</v>
      </c>
      <c r="E158" s="23" t="s">
        <v>574</v>
      </c>
      <c r="F158" s="23" t="s">
        <v>574</v>
      </c>
      <c r="G158" s="23" t="s">
        <v>574</v>
      </c>
      <c r="H158" s="23" t="s">
        <v>574</v>
      </c>
      <c r="I158" s="23" t="s">
        <v>574</v>
      </c>
      <c r="J158" s="23" t="s">
        <v>574</v>
      </c>
      <c r="K158" s="23" t="s">
        <v>574</v>
      </c>
      <c r="L158" s="23" t="s">
        <v>574</v>
      </c>
      <c r="M158" s="23" t="s">
        <v>574</v>
      </c>
      <c r="N158" s="23" t="s">
        <v>574</v>
      </c>
      <c r="O158" s="23" t="s">
        <v>574</v>
      </c>
      <c r="P158" s="23" t="s">
        <v>574</v>
      </c>
      <c r="Q158" s="23" t="s">
        <v>574</v>
      </c>
      <c r="R158" s="23" t="s">
        <v>574</v>
      </c>
      <c r="S158" s="24" t="s">
        <v>574</v>
      </c>
      <c r="T158" s="23" t="s">
        <v>574</v>
      </c>
      <c r="U158" s="23" t="s">
        <v>574</v>
      </c>
      <c r="V158" s="23" t="s">
        <v>574</v>
      </c>
      <c r="W158" s="23" t="s">
        <v>574</v>
      </c>
      <c r="X158" s="23" t="s">
        <v>574</v>
      </c>
      <c r="Y158" s="23" t="s">
        <v>574</v>
      </c>
      <c r="Z158" s="23" t="s">
        <v>574</v>
      </c>
      <c r="AA158" s="23" t="s">
        <v>574</v>
      </c>
      <c r="AB158" s="23" t="s">
        <v>574</v>
      </c>
      <c r="AC158" s="23" t="s">
        <v>574</v>
      </c>
      <c r="AD158" s="23" t="s">
        <v>574</v>
      </c>
      <c r="AE158" s="23" t="s">
        <v>574</v>
      </c>
      <c r="AF158" s="23" t="s">
        <v>574</v>
      </c>
      <c r="AG158" s="23" t="s">
        <v>574</v>
      </c>
      <c r="AH158" s="24" t="s">
        <v>574</v>
      </c>
    </row>
    <row r="159" spans="2:34" x14ac:dyDescent="0.3">
      <c r="B159" s="33" t="s">
        <v>286</v>
      </c>
      <c r="C159" s="21" t="s">
        <v>116</v>
      </c>
      <c r="D159" s="18" t="s">
        <v>203</v>
      </c>
      <c r="E159" s="23" t="s">
        <v>574</v>
      </c>
      <c r="F159" s="23" t="s">
        <v>574</v>
      </c>
      <c r="G159" s="23" t="s">
        <v>574</v>
      </c>
      <c r="H159" s="23" t="s">
        <v>574</v>
      </c>
      <c r="I159" s="23" t="s">
        <v>574</v>
      </c>
      <c r="J159" s="23" t="s">
        <v>574</v>
      </c>
      <c r="K159" s="23" t="s">
        <v>574</v>
      </c>
      <c r="L159" s="23" t="s">
        <v>574</v>
      </c>
      <c r="M159" s="23" t="s">
        <v>574</v>
      </c>
      <c r="N159" s="23" t="s">
        <v>574</v>
      </c>
      <c r="O159" s="23" t="s">
        <v>574</v>
      </c>
      <c r="P159" s="23" t="s">
        <v>574</v>
      </c>
      <c r="Q159" s="23" t="s">
        <v>574</v>
      </c>
      <c r="R159" s="23" t="s">
        <v>574</v>
      </c>
      <c r="S159" s="24" t="s">
        <v>574</v>
      </c>
      <c r="T159" s="23" t="s">
        <v>574</v>
      </c>
      <c r="U159" s="23" t="s">
        <v>574</v>
      </c>
      <c r="V159" s="23" t="s">
        <v>574</v>
      </c>
      <c r="W159" s="23" t="s">
        <v>574</v>
      </c>
      <c r="X159" s="23" t="s">
        <v>574</v>
      </c>
      <c r="Y159" s="23" t="s">
        <v>574</v>
      </c>
      <c r="Z159" s="23" t="s">
        <v>574</v>
      </c>
      <c r="AA159" s="23" t="s">
        <v>574</v>
      </c>
      <c r="AB159" s="23" t="s">
        <v>574</v>
      </c>
      <c r="AC159" s="23" t="s">
        <v>574</v>
      </c>
      <c r="AD159" s="23" t="s">
        <v>574</v>
      </c>
      <c r="AE159" s="23" t="s">
        <v>574</v>
      </c>
      <c r="AF159" s="23" t="s">
        <v>574</v>
      </c>
      <c r="AG159" s="23" t="s">
        <v>574</v>
      </c>
      <c r="AH159" s="24" t="s">
        <v>574</v>
      </c>
    </row>
    <row r="160" spans="2:34" x14ac:dyDescent="0.3">
      <c r="B160" s="33" t="s">
        <v>286</v>
      </c>
      <c r="C160" s="21" t="s">
        <v>117</v>
      </c>
      <c r="D160" s="18" t="s">
        <v>204</v>
      </c>
      <c r="E160" s="23">
        <v>7.6328004125838067E-2</v>
      </c>
      <c r="F160" s="23">
        <v>0.13563692625064466</v>
      </c>
      <c r="G160" s="23">
        <v>1.186178442496132E-2</v>
      </c>
      <c r="H160" s="23">
        <v>2.2692109334708613E-2</v>
      </c>
      <c r="I160" s="23">
        <v>0.12429087158329036</v>
      </c>
      <c r="J160" s="23">
        <v>8.3032490974729242E-2</v>
      </c>
      <c r="K160" s="23">
        <v>4.9510056730273339E-2</v>
      </c>
      <c r="L160" s="23">
        <v>4.7447137699845279E-2</v>
      </c>
      <c r="M160" s="23">
        <v>8.4063950489943265E-2</v>
      </c>
      <c r="N160" s="23">
        <v>1.2377514182568335E-2</v>
      </c>
      <c r="O160" s="23">
        <v>2.4755028365136669E-2</v>
      </c>
      <c r="P160" s="23">
        <v>5.1057246003094379E-2</v>
      </c>
      <c r="Q160" s="23">
        <v>0.2150593089221248</v>
      </c>
      <c r="R160" s="23">
        <v>6.1371841155234655E-2</v>
      </c>
      <c r="S160" s="24">
        <v>9695</v>
      </c>
      <c r="T160" s="23">
        <v>0.1371308016877637</v>
      </c>
      <c r="U160" s="23">
        <v>0.11392405063291139</v>
      </c>
      <c r="V160" s="23">
        <v>1.2658227848101266E-2</v>
      </c>
      <c r="W160" s="23">
        <v>4.2194092827004216E-3</v>
      </c>
      <c r="X160" s="23">
        <v>0.13924050632911392</v>
      </c>
      <c r="Y160" s="23">
        <v>0.1160337552742616</v>
      </c>
      <c r="Z160" s="23">
        <v>5.6962025316455694E-2</v>
      </c>
      <c r="AA160" s="23">
        <v>2.7426160337552744E-2</v>
      </c>
      <c r="AB160" s="23">
        <v>0.10337552742616034</v>
      </c>
      <c r="AC160" s="23">
        <v>1.8987341772151899E-2</v>
      </c>
      <c r="AD160" s="23">
        <v>2.9535864978902954E-2</v>
      </c>
      <c r="AE160" s="23">
        <v>2.1097046413502109E-2</v>
      </c>
      <c r="AF160" s="23">
        <v>0.11814345991561181</v>
      </c>
      <c r="AG160" s="23">
        <v>9.9156118143459912E-2</v>
      </c>
      <c r="AH160" s="24">
        <v>2370</v>
      </c>
    </row>
    <row r="161" spans="2:34" x14ac:dyDescent="0.3">
      <c r="B161" s="33" t="s">
        <v>286</v>
      </c>
      <c r="C161" s="21" t="s">
        <v>118</v>
      </c>
      <c r="D161" s="18" t="s">
        <v>205</v>
      </c>
      <c r="E161" s="23">
        <v>6.5685164212910527E-2</v>
      </c>
      <c r="F161" s="23">
        <v>0.1259343148357871</v>
      </c>
      <c r="G161" s="23">
        <v>3.3975084937712344E-3</v>
      </c>
      <c r="H161" s="23">
        <v>1.9479048697621744E-2</v>
      </c>
      <c r="I161" s="23">
        <v>0.12797281993204984</v>
      </c>
      <c r="J161" s="23">
        <v>9.0600226500566247E-2</v>
      </c>
      <c r="K161" s="23">
        <v>3.5334088335220837E-2</v>
      </c>
      <c r="L161" s="23">
        <v>4.8244620611551527E-2</v>
      </c>
      <c r="M161" s="23">
        <v>7.112117780294451E-2</v>
      </c>
      <c r="N161" s="23">
        <v>1.6761041902604756E-2</v>
      </c>
      <c r="O161" s="23">
        <v>9.2865232163080406E-3</v>
      </c>
      <c r="P161" s="23">
        <v>6.8403171007927518E-2</v>
      </c>
      <c r="Q161" s="23">
        <v>0.24643261608154021</v>
      </c>
      <c r="R161" s="23">
        <v>7.1574178935447333E-2</v>
      </c>
      <c r="S161" s="24">
        <v>22075</v>
      </c>
      <c r="T161" s="23">
        <v>0.12532637075718014</v>
      </c>
      <c r="U161" s="23">
        <v>0.18276762402088773</v>
      </c>
      <c r="V161" s="23">
        <v>8.703220191470844E-4</v>
      </c>
      <c r="W161" s="23">
        <v>4.3516100957354219E-3</v>
      </c>
      <c r="X161" s="23">
        <v>0.15839860748476936</v>
      </c>
      <c r="Y161" s="23">
        <v>0.12184508268059181</v>
      </c>
      <c r="Z161" s="23">
        <v>2.8720626631853787E-2</v>
      </c>
      <c r="AA161" s="23">
        <v>3.3942558746736295E-2</v>
      </c>
      <c r="AB161" s="23">
        <v>9.8346388163620541E-2</v>
      </c>
      <c r="AC161" s="23">
        <v>1.1314186248912098E-2</v>
      </c>
      <c r="AD161" s="23">
        <v>8.7032201914708437E-3</v>
      </c>
      <c r="AE161" s="23">
        <v>3.6553524804177548E-2</v>
      </c>
      <c r="AF161" s="23">
        <v>9.2254134029590942E-2</v>
      </c>
      <c r="AG161" s="23">
        <v>9.7476066144473461E-2</v>
      </c>
      <c r="AH161" s="24">
        <v>5745</v>
      </c>
    </row>
    <row r="162" spans="2:34" x14ac:dyDescent="0.3">
      <c r="B162" s="33" t="s">
        <v>286</v>
      </c>
      <c r="C162" s="21" t="s">
        <v>119</v>
      </c>
      <c r="D162" s="18" t="s">
        <v>206</v>
      </c>
      <c r="E162" s="23">
        <v>7.6453843025620166E-2</v>
      </c>
      <c r="F162" s="23">
        <v>0.10532736884912566</v>
      </c>
      <c r="G162" s="23">
        <v>1.1386742578283855E-2</v>
      </c>
      <c r="H162" s="23">
        <v>2.1146807645384302E-2</v>
      </c>
      <c r="I162" s="23">
        <v>0.11996746644977634</v>
      </c>
      <c r="J162" s="23">
        <v>5.774705164701098E-2</v>
      </c>
      <c r="K162" s="23">
        <v>3.294021960146401E-2</v>
      </c>
      <c r="L162" s="23">
        <v>4.1480276535176899E-2</v>
      </c>
      <c r="M162" s="23">
        <v>7.1980479869865804E-2</v>
      </c>
      <c r="N162" s="23">
        <v>8.1333875559170387E-3</v>
      </c>
      <c r="O162" s="23">
        <v>1.8300122000813338E-2</v>
      </c>
      <c r="P162" s="23">
        <v>6.8320455469703126E-2</v>
      </c>
      <c r="Q162" s="23">
        <v>0.2936152907686051</v>
      </c>
      <c r="R162" s="23">
        <v>7.2387149247661653E-2</v>
      </c>
      <c r="S162" s="24">
        <v>12295</v>
      </c>
      <c r="T162" s="23">
        <v>0.13151658767772512</v>
      </c>
      <c r="U162" s="23">
        <v>0.15639810426540285</v>
      </c>
      <c r="V162" s="23">
        <v>1.1848341232227487E-2</v>
      </c>
      <c r="W162" s="23">
        <v>5.9241706161137437E-3</v>
      </c>
      <c r="X162" s="23">
        <v>0.16943127962085308</v>
      </c>
      <c r="Y162" s="23">
        <v>8.5308056872037921E-2</v>
      </c>
      <c r="Z162" s="23">
        <v>4.2654028436018961E-2</v>
      </c>
      <c r="AA162" s="23">
        <v>2.132701421800948E-2</v>
      </c>
      <c r="AB162" s="23">
        <v>0.11966824644549763</v>
      </c>
      <c r="AC162" s="23">
        <v>1.4218009478672985E-2</v>
      </c>
      <c r="AD162" s="23">
        <v>1.6587677725118485E-2</v>
      </c>
      <c r="AE162" s="23">
        <v>3.0805687203791468E-2</v>
      </c>
      <c r="AF162" s="23">
        <v>9.3601895734597151E-2</v>
      </c>
      <c r="AG162" s="23">
        <v>0.10071090047393365</v>
      </c>
      <c r="AH162" s="24">
        <v>4220</v>
      </c>
    </row>
    <row r="163" spans="2:34" x14ac:dyDescent="0.3">
      <c r="B163" s="33" t="s">
        <v>286</v>
      </c>
      <c r="C163" s="21" t="s">
        <v>120</v>
      </c>
      <c r="D163" s="18" t="s">
        <v>337</v>
      </c>
      <c r="E163" s="23">
        <v>7.8078078078078081E-2</v>
      </c>
      <c r="F163" s="23">
        <v>9.3093093093093091E-2</v>
      </c>
      <c r="G163" s="23">
        <v>3.003003003003003E-3</v>
      </c>
      <c r="H163" s="23">
        <v>3.003003003003003E-2</v>
      </c>
      <c r="I163" s="23">
        <v>0.11411411411411411</v>
      </c>
      <c r="J163" s="23">
        <v>0.11011011011011011</v>
      </c>
      <c r="K163" s="23">
        <v>3.3033033033033031E-2</v>
      </c>
      <c r="L163" s="23">
        <v>3.4034034034034037E-2</v>
      </c>
      <c r="M163" s="23">
        <v>7.3073073073073078E-2</v>
      </c>
      <c r="N163" s="23">
        <v>1.2012012012012012E-2</v>
      </c>
      <c r="O163" s="23">
        <v>2.3023023023023025E-2</v>
      </c>
      <c r="P163" s="23">
        <v>7.3073073073073078E-2</v>
      </c>
      <c r="Q163" s="23">
        <v>0.29829829829829829</v>
      </c>
      <c r="R163" s="23">
        <v>2.4024024024024024E-2</v>
      </c>
      <c r="S163" s="24">
        <v>4995</v>
      </c>
      <c r="T163" s="23">
        <v>0.16203703703703703</v>
      </c>
      <c r="U163" s="23">
        <v>9.7222222222222224E-2</v>
      </c>
      <c r="V163" s="23">
        <v>0</v>
      </c>
      <c r="W163" s="23">
        <v>4.6296296296296294E-3</v>
      </c>
      <c r="X163" s="23">
        <v>0.16666666666666666</v>
      </c>
      <c r="Y163" s="23">
        <v>0.15740740740740741</v>
      </c>
      <c r="Z163" s="23">
        <v>4.1666666666666664E-2</v>
      </c>
      <c r="AA163" s="23">
        <v>9.2592592592592587E-3</v>
      </c>
      <c r="AB163" s="23">
        <v>0.125</v>
      </c>
      <c r="AC163" s="23">
        <v>1.3888888888888888E-2</v>
      </c>
      <c r="AD163" s="23">
        <v>2.7777777777777776E-2</v>
      </c>
      <c r="AE163" s="23">
        <v>2.7777777777777776E-2</v>
      </c>
      <c r="AF163" s="23">
        <v>0.14814814814814814</v>
      </c>
      <c r="AG163" s="23">
        <v>1.8518518518518517E-2</v>
      </c>
      <c r="AH163" s="24">
        <v>1080</v>
      </c>
    </row>
    <row r="164" spans="2:34" x14ac:dyDescent="0.3">
      <c r="B164" s="33" t="s">
        <v>286</v>
      </c>
      <c r="C164" s="21" t="s">
        <v>121</v>
      </c>
      <c r="D164" s="18" t="s">
        <v>338</v>
      </c>
      <c r="E164" s="23" t="s">
        <v>574</v>
      </c>
      <c r="F164" s="23" t="s">
        <v>574</v>
      </c>
      <c r="G164" s="23" t="s">
        <v>574</v>
      </c>
      <c r="H164" s="23" t="s">
        <v>574</v>
      </c>
      <c r="I164" s="23" t="s">
        <v>574</v>
      </c>
      <c r="J164" s="23" t="s">
        <v>574</v>
      </c>
      <c r="K164" s="23" t="s">
        <v>574</v>
      </c>
      <c r="L164" s="23" t="s">
        <v>574</v>
      </c>
      <c r="M164" s="23" t="s">
        <v>574</v>
      </c>
      <c r="N164" s="23" t="s">
        <v>574</v>
      </c>
      <c r="O164" s="23" t="s">
        <v>574</v>
      </c>
      <c r="P164" s="23" t="s">
        <v>574</v>
      </c>
      <c r="Q164" s="23" t="s">
        <v>574</v>
      </c>
      <c r="R164" s="23" t="s">
        <v>574</v>
      </c>
      <c r="S164" s="24" t="s">
        <v>574</v>
      </c>
      <c r="T164" s="23" t="s">
        <v>574</v>
      </c>
      <c r="U164" s="23" t="s">
        <v>574</v>
      </c>
      <c r="V164" s="23" t="s">
        <v>574</v>
      </c>
      <c r="W164" s="23" t="s">
        <v>574</v>
      </c>
      <c r="X164" s="23" t="s">
        <v>574</v>
      </c>
      <c r="Y164" s="23" t="s">
        <v>574</v>
      </c>
      <c r="Z164" s="23" t="s">
        <v>574</v>
      </c>
      <c r="AA164" s="23" t="s">
        <v>574</v>
      </c>
      <c r="AB164" s="23" t="s">
        <v>574</v>
      </c>
      <c r="AC164" s="23" t="s">
        <v>574</v>
      </c>
      <c r="AD164" s="23" t="s">
        <v>574</v>
      </c>
      <c r="AE164" s="23" t="s">
        <v>574</v>
      </c>
      <c r="AF164" s="23" t="s">
        <v>574</v>
      </c>
      <c r="AG164" s="23" t="s">
        <v>574</v>
      </c>
      <c r="AH164" s="24" t="s">
        <v>574</v>
      </c>
    </row>
    <row r="165" spans="2:34" x14ac:dyDescent="0.3">
      <c r="B165" s="33" t="s">
        <v>286</v>
      </c>
      <c r="C165" s="21" t="s">
        <v>122</v>
      </c>
      <c r="D165" s="18" t="s">
        <v>207</v>
      </c>
      <c r="E165" s="23" t="s">
        <v>574</v>
      </c>
      <c r="F165" s="23" t="s">
        <v>574</v>
      </c>
      <c r="G165" s="23" t="s">
        <v>574</v>
      </c>
      <c r="H165" s="23" t="s">
        <v>574</v>
      </c>
      <c r="I165" s="23" t="s">
        <v>574</v>
      </c>
      <c r="J165" s="23" t="s">
        <v>574</v>
      </c>
      <c r="K165" s="23" t="s">
        <v>574</v>
      </c>
      <c r="L165" s="23" t="s">
        <v>574</v>
      </c>
      <c r="M165" s="23" t="s">
        <v>574</v>
      </c>
      <c r="N165" s="23" t="s">
        <v>574</v>
      </c>
      <c r="O165" s="23" t="s">
        <v>574</v>
      </c>
      <c r="P165" s="23" t="s">
        <v>574</v>
      </c>
      <c r="Q165" s="23" t="s">
        <v>574</v>
      </c>
      <c r="R165" s="23" t="s">
        <v>574</v>
      </c>
      <c r="S165" s="24" t="s">
        <v>574</v>
      </c>
      <c r="T165" s="23" t="s">
        <v>574</v>
      </c>
      <c r="U165" s="23" t="s">
        <v>574</v>
      </c>
      <c r="V165" s="23" t="s">
        <v>574</v>
      </c>
      <c r="W165" s="23" t="s">
        <v>574</v>
      </c>
      <c r="X165" s="23" t="s">
        <v>574</v>
      </c>
      <c r="Y165" s="23" t="s">
        <v>574</v>
      </c>
      <c r="Z165" s="23" t="s">
        <v>574</v>
      </c>
      <c r="AA165" s="23" t="s">
        <v>574</v>
      </c>
      <c r="AB165" s="23" t="s">
        <v>574</v>
      </c>
      <c r="AC165" s="23" t="s">
        <v>574</v>
      </c>
      <c r="AD165" s="23" t="s">
        <v>574</v>
      </c>
      <c r="AE165" s="23" t="s">
        <v>574</v>
      </c>
      <c r="AF165" s="23" t="s">
        <v>574</v>
      </c>
      <c r="AG165" s="23" t="s">
        <v>574</v>
      </c>
      <c r="AH165" s="24" t="s">
        <v>574</v>
      </c>
    </row>
    <row r="166" spans="2:34" x14ac:dyDescent="0.3">
      <c r="B166" s="33" t="s">
        <v>286</v>
      </c>
      <c r="C166" s="21" t="s">
        <v>123</v>
      </c>
      <c r="D166" s="18" t="s">
        <v>208</v>
      </c>
      <c r="E166" s="23">
        <v>8.0136726167869349E-2</v>
      </c>
      <c r="F166" s="23">
        <v>0.10938093429548044</v>
      </c>
      <c r="G166" s="23">
        <v>3.7979491074819596E-3</v>
      </c>
      <c r="H166" s="23">
        <v>1.3292821876186859E-2</v>
      </c>
      <c r="I166" s="23">
        <v>0.12001519179642993</v>
      </c>
      <c r="J166" s="23">
        <v>4.5575389289783517E-2</v>
      </c>
      <c r="K166" s="23">
        <v>3.4561336878085831E-2</v>
      </c>
      <c r="L166" s="23">
        <v>3.3042157235093052E-2</v>
      </c>
      <c r="M166" s="23">
        <v>7.9756931257121161E-2</v>
      </c>
      <c r="N166" s="23">
        <v>1.595138625142423E-2</v>
      </c>
      <c r="O166" s="23">
        <v>2.9244208127611089E-2</v>
      </c>
      <c r="P166" s="23">
        <v>6.5704519559437902E-2</v>
      </c>
      <c r="Q166" s="23">
        <v>0.32092669958222558</v>
      </c>
      <c r="R166" s="23">
        <v>4.8233953665020889E-2</v>
      </c>
      <c r="S166" s="24">
        <v>13165</v>
      </c>
      <c r="T166" s="23">
        <v>0.12267657992565056</v>
      </c>
      <c r="U166" s="23">
        <v>0.1809169764560099</v>
      </c>
      <c r="V166" s="23">
        <v>1.2391573729863693E-3</v>
      </c>
      <c r="W166" s="23">
        <v>4.9566294919454771E-3</v>
      </c>
      <c r="X166" s="23">
        <v>0.13135068153655513</v>
      </c>
      <c r="Y166" s="23">
        <v>5.3283767038413879E-2</v>
      </c>
      <c r="Z166" s="23">
        <v>4.584882280049566E-2</v>
      </c>
      <c r="AA166" s="23">
        <v>2.1065675340768277E-2</v>
      </c>
      <c r="AB166" s="23">
        <v>0.12639405204460966</v>
      </c>
      <c r="AC166" s="23">
        <v>7.4349442379182153E-3</v>
      </c>
      <c r="AD166" s="23">
        <v>2.9739776951672861E-2</v>
      </c>
      <c r="AE166" s="23">
        <v>2.8500619578686492E-2</v>
      </c>
      <c r="AF166" s="23">
        <v>0.18587360594795538</v>
      </c>
      <c r="AG166" s="23">
        <v>5.9479553903345722E-2</v>
      </c>
      <c r="AH166" s="24">
        <v>4035</v>
      </c>
    </row>
    <row r="167" spans="2:34" x14ac:dyDescent="0.3">
      <c r="B167" s="33" t="s">
        <v>286</v>
      </c>
      <c r="C167" s="21" t="s">
        <v>124</v>
      </c>
      <c r="D167" s="18" t="s">
        <v>339</v>
      </c>
      <c r="E167" s="23">
        <v>8.5292761641309361E-2</v>
      </c>
      <c r="F167" s="23">
        <v>0.14107883817427386</v>
      </c>
      <c r="G167" s="23">
        <v>2.39741816505302E-2</v>
      </c>
      <c r="H167" s="23">
        <v>2.581834946980175E-2</v>
      </c>
      <c r="I167" s="23">
        <v>0.12217611802674043</v>
      </c>
      <c r="J167" s="23">
        <v>8.5292761641309361E-2</v>
      </c>
      <c r="K167" s="23">
        <v>4.1493775933609957E-2</v>
      </c>
      <c r="L167" s="23">
        <v>3.9188566159520516E-2</v>
      </c>
      <c r="M167" s="23">
        <v>8.4370677731673588E-2</v>
      </c>
      <c r="N167" s="23">
        <v>1.7980636237897647E-2</v>
      </c>
      <c r="O167" s="23">
        <v>1.8902720147533424E-2</v>
      </c>
      <c r="P167" s="23">
        <v>5.3480866758875055E-2</v>
      </c>
      <c r="Q167" s="23">
        <v>0.21807284462886123</v>
      </c>
      <c r="R167" s="23">
        <v>4.2415859843245737E-2</v>
      </c>
      <c r="S167" s="24">
        <v>10845</v>
      </c>
      <c r="T167" s="23">
        <v>0.13924050632911392</v>
      </c>
      <c r="U167" s="23">
        <v>0.13783403656821377</v>
      </c>
      <c r="V167" s="23">
        <v>1.5471167369901548E-2</v>
      </c>
      <c r="W167" s="23">
        <v>4.2194092827004216E-3</v>
      </c>
      <c r="X167" s="23">
        <v>0.14627285513361463</v>
      </c>
      <c r="Y167" s="23">
        <v>0.13220815752461323</v>
      </c>
      <c r="Z167" s="23">
        <v>3.6568213783403657E-2</v>
      </c>
      <c r="AA167" s="23">
        <v>2.6722925457102673E-2</v>
      </c>
      <c r="AB167" s="23">
        <v>0.10829817158931083</v>
      </c>
      <c r="AC167" s="23">
        <v>3.3755274261603373E-2</v>
      </c>
      <c r="AD167" s="23">
        <v>1.5471167369901548E-2</v>
      </c>
      <c r="AE167" s="23">
        <v>2.8129395218002812E-2</v>
      </c>
      <c r="AF167" s="23">
        <v>0.11533052039381153</v>
      </c>
      <c r="AG167" s="23">
        <v>6.1884669479606191E-2</v>
      </c>
      <c r="AH167" s="24">
        <v>3555</v>
      </c>
    </row>
    <row r="168" spans="2:34" x14ac:dyDescent="0.3">
      <c r="B168" s="33" t="s">
        <v>286</v>
      </c>
      <c r="C168" s="21" t="s">
        <v>125</v>
      </c>
      <c r="D168" s="18" t="s">
        <v>209</v>
      </c>
      <c r="E168" s="23">
        <v>6.6712754925682682E-2</v>
      </c>
      <c r="F168" s="23">
        <v>8.606982371240926E-2</v>
      </c>
      <c r="G168" s="23">
        <v>5.1849291393017633E-3</v>
      </c>
      <c r="H168" s="23">
        <v>0.17248530936743864</v>
      </c>
      <c r="I168" s="23">
        <v>9.8859315589353611E-2</v>
      </c>
      <c r="J168" s="23">
        <v>6.3256135499481503E-2</v>
      </c>
      <c r="K168" s="23">
        <v>2.8344279294849638E-2</v>
      </c>
      <c r="L168" s="23">
        <v>3.7677151745592809E-2</v>
      </c>
      <c r="M168" s="23">
        <v>5.6342896647079158E-2</v>
      </c>
      <c r="N168" s="23">
        <v>1.4863463532665053E-2</v>
      </c>
      <c r="O168" s="23">
        <v>1.5900449360525405E-2</v>
      </c>
      <c r="P168" s="23">
        <v>7.5354303491185617E-2</v>
      </c>
      <c r="Q168" s="23">
        <v>0.22640857241617698</v>
      </c>
      <c r="R168" s="23">
        <v>5.1849291393017631E-2</v>
      </c>
      <c r="S168" s="24">
        <v>14465</v>
      </c>
      <c r="T168" s="23">
        <v>0.1864406779661017</v>
      </c>
      <c r="U168" s="23">
        <v>9.110169491525423E-2</v>
      </c>
      <c r="V168" s="23">
        <v>4.2372881355932203E-3</v>
      </c>
      <c r="W168" s="23">
        <v>4.2372881355932203E-3</v>
      </c>
      <c r="X168" s="23">
        <v>0.18432203389830509</v>
      </c>
      <c r="Y168" s="23">
        <v>0.11440677966101695</v>
      </c>
      <c r="Z168" s="23">
        <v>3.1779661016949151E-2</v>
      </c>
      <c r="AA168" s="23">
        <v>2.7542372881355932E-2</v>
      </c>
      <c r="AB168" s="23">
        <v>0.10805084745762712</v>
      </c>
      <c r="AC168" s="23">
        <v>1.2711864406779662E-2</v>
      </c>
      <c r="AD168" s="23">
        <v>8.4745762711864406E-3</v>
      </c>
      <c r="AE168" s="23">
        <v>4.8728813559322036E-2</v>
      </c>
      <c r="AF168" s="23">
        <v>8.4745762711864403E-2</v>
      </c>
      <c r="AG168" s="23">
        <v>8.8983050847457626E-2</v>
      </c>
      <c r="AH168" s="24">
        <v>2360</v>
      </c>
    </row>
    <row r="169" spans="2:34" x14ac:dyDescent="0.3">
      <c r="B169" s="33" t="s">
        <v>286</v>
      </c>
      <c r="C169" s="21" t="s">
        <v>126</v>
      </c>
      <c r="D169" s="18" t="s">
        <v>210</v>
      </c>
      <c r="E169" s="23" t="s">
        <v>574</v>
      </c>
      <c r="F169" s="23" t="s">
        <v>574</v>
      </c>
      <c r="G169" s="23" t="s">
        <v>574</v>
      </c>
      <c r="H169" s="23" t="s">
        <v>574</v>
      </c>
      <c r="I169" s="23" t="s">
        <v>574</v>
      </c>
      <c r="J169" s="23" t="s">
        <v>574</v>
      </c>
      <c r="K169" s="23" t="s">
        <v>574</v>
      </c>
      <c r="L169" s="23" t="s">
        <v>574</v>
      </c>
      <c r="M169" s="23" t="s">
        <v>574</v>
      </c>
      <c r="N169" s="23" t="s">
        <v>574</v>
      </c>
      <c r="O169" s="23" t="s">
        <v>574</v>
      </c>
      <c r="P169" s="23" t="s">
        <v>574</v>
      </c>
      <c r="Q169" s="23" t="s">
        <v>574</v>
      </c>
      <c r="R169" s="23" t="s">
        <v>574</v>
      </c>
      <c r="S169" s="24" t="s">
        <v>574</v>
      </c>
      <c r="T169" s="23" t="s">
        <v>574</v>
      </c>
      <c r="U169" s="23" t="s">
        <v>574</v>
      </c>
      <c r="V169" s="23" t="s">
        <v>574</v>
      </c>
      <c r="W169" s="23" t="s">
        <v>574</v>
      </c>
      <c r="X169" s="23" t="s">
        <v>574</v>
      </c>
      <c r="Y169" s="23" t="s">
        <v>574</v>
      </c>
      <c r="Z169" s="23" t="s">
        <v>574</v>
      </c>
      <c r="AA169" s="23" t="s">
        <v>574</v>
      </c>
      <c r="AB169" s="23" t="s">
        <v>574</v>
      </c>
      <c r="AC169" s="23" t="s">
        <v>574</v>
      </c>
      <c r="AD169" s="23" t="s">
        <v>574</v>
      </c>
      <c r="AE169" s="23" t="s">
        <v>574</v>
      </c>
      <c r="AF169" s="23" t="s">
        <v>574</v>
      </c>
      <c r="AG169" s="23" t="s">
        <v>574</v>
      </c>
      <c r="AH169" s="24" t="s">
        <v>574</v>
      </c>
    </row>
    <row r="170" spans="2:34" x14ac:dyDescent="0.3">
      <c r="B170" s="33" t="s">
        <v>286</v>
      </c>
      <c r="C170" s="21" t="s">
        <v>127</v>
      </c>
      <c r="D170" s="18" t="s">
        <v>340</v>
      </c>
      <c r="E170" s="23" t="s">
        <v>574</v>
      </c>
      <c r="F170" s="23" t="s">
        <v>574</v>
      </c>
      <c r="G170" s="23" t="s">
        <v>574</v>
      </c>
      <c r="H170" s="23" t="s">
        <v>574</v>
      </c>
      <c r="I170" s="23" t="s">
        <v>574</v>
      </c>
      <c r="J170" s="23" t="s">
        <v>574</v>
      </c>
      <c r="K170" s="23" t="s">
        <v>574</v>
      </c>
      <c r="L170" s="23" t="s">
        <v>574</v>
      </c>
      <c r="M170" s="23" t="s">
        <v>574</v>
      </c>
      <c r="N170" s="23" t="s">
        <v>574</v>
      </c>
      <c r="O170" s="23" t="s">
        <v>574</v>
      </c>
      <c r="P170" s="23" t="s">
        <v>574</v>
      </c>
      <c r="Q170" s="23" t="s">
        <v>574</v>
      </c>
      <c r="R170" s="23" t="s">
        <v>574</v>
      </c>
      <c r="S170" s="24" t="s">
        <v>574</v>
      </c>
      <c r="T170" s="23" t="s">
        <v>574</v>
      </c>
      <c r="U170" s="23" t="s">
        <v>574</v>
      </c>
      <c r="V170" s="23" t="s">
        <v>574</v>
      </c>
      <c r="W170" s="23" t="s">
        <v>574</v>
      </c>
      <c r="X170" s="23" t="s">
        <v>574</v>
      </c>
      <c r="Y170" s="23" t="s">
        <v>574</v>
      </c>
      <c r="Z170" s="23" t="s">
        <v>574</v>
      </c>
      <c r="AA170" s="23" t="s">
        <v>574</v>
      </c>
      <c r="AB170" s="23" t="s">
        <v>574</v>
      </c>
      <c r="AC170" s="23" t="s">
        <v>574</v>
      </c>
      <c r="AD170" s="23" t="s">
        <v>574</v>
      </c>
      <c r="AE170" s="23" t="s">
        <v>574</v>
      </c>
      <c r="AF170" s="23" t="s">
        <v>574</v>
      </c>
      <c r="AG170" s="23" t="s">
        <v>574</v>
      </c>
      <c r="AH170" s="24" t="s">
        <v>574</v>
      </c>
    </row>
    <row r="171" spans="2:34" x14ac:dyDescent="0.3">
      <c r="B171" s="33" t="s">
        <v>286</v>
      </c>
      <c r="C171" s="21" t="s">
        <v>128</v>
      </c>
      <c r="D171" s="18" t="s">
        <v>211</v>
      </c>
      <c r="E171" s="23">
        <v>8.2398452611218573E-2</v>
      </c>
      <c r="F171" s="23">
        <v>0.13578336557059961</v>
      </c>
      <c r="G171" s="23">
        <v>6.9632495164410058E-3</v>
      </c>
      <c r="H171" s="23">
        <v>9.9032882011605414E-2</v>
      </c>
      <c r="I171" s="23">
        <v>0.1230174081237911</v>
      </c>
      <c r="J171" s="23">
        <v>5.3384912959381046E-2</v>
      </c>
      <c r="K171" s="23">
        <v>3.2108317214700192E-2</v>
      </c>
      <c r="L171" s="23">
        <v>3.4042553191489362E-2</v>
      </c>
      <c r="M171" s="23">
        <v>7.4274661508704057E-2</v>
      </c>
      <c r="N171" s="23">
        <v>5.415860735009671E-3</v>
      </c>
      <c r="O171" s="23">
        <v>1.9342359767891684E-2</v>
      </c>
      <c r="P171" s="23">
        <v>5.5705996131528046E-2</v>
      </c>
      <c r="Q171" s="23">
        <v>0.22978723404255319</v>
      </c>
      <c r="R171" s="23">
        <v>4.874274661508704E-2</v>
      </c>
      <c r="S171" s="24">
        <v>12925</v>
      </c>
      <c r="T171" s="23">
        <v>0.13834586466165413</v>
      </c>
      <c r="U171" s="23">
        <v>0.14736842105263157</v>
      </c>
      <c r="V171" s="23">
        <v>6.0150375939849628E-3</v>
      </c>
      <c r="W171" s="23">
        <v>6.0150375939849628E-3</v>
      </c>
      <c r="X171" s="23">
        <v>0.18045112781954886</v>
      </c>
      <c r="Y171" s="23">
        <v>7.067669172932331E-2</v>
      </c>
      <c r="Z171" s="23">
        <v>3.9097744360902256E-2</v>
      </c>
      <c r="AA171" s="23">
        <v>3.308270676691729E-2</v>
      </c>
      <c r="AB171" s="23">
        <v>0.10375939849624061</v>
      </c>
      <c r="AC171" s="23">
        <v>6.0150375939849628E-3</v>
      </c>
      <c r="AD171" s="23">
        <v>2.2556390977443608E-2</v>
      </c>
      <c r="AE171" s="23">
        <v>2.5563909774436091E-2</v>
      </c>
      <c r="AF171" s="23">
        <v>0.17443609022556392</v>
      </c>
      <c r="AG171" s="23">
        <v>4.6616541353383459E-2</v>
      </c>
      <c r="AH171" s="24">
        <v>3325</v>
      </c>
    </row>
    <row r="172" spans="2:34" x14ac:dyDescent="0.3">
      <c r="B172" s="33" t="s">
        <v>286</v>
      </c>
      <c r="C172" s="21" t="s">
        <v>129</v>
      </c>
      <c r="D172" s="18" t="s">
        <v>341</v>
      </c>
      <c r="E172" s="23">
        <v>9.9132947976878619E-2</v>
      </c>
      <c r="F172" s="23">
        <v>0.11445086705202312</v>
      </c>
      <c r="G172" s="23">
        <v>8.959537572254336E-3</v>
      </c>
      <c r="H172" s="23">
        <v>9.3352601156069359E-2</v>
      </c>
      <c r="I172" s="23">
        <v>0.1222543352601156</v>
      </c>
      <c r="J172" s="23">
        <v>7.0520231213872839E-2</v>
      </c>
      <c r="K172" s="23">
        <v>3.7283236994219655E-2</v>
      </c>
      <c r="L172" s="23">
        <v>4.0173410404624278E-2</v>
      </c>
      <c r="M172" s="23">
        <v>8.9306358381502887E-2</v>
      </c>
      <c r="N172" s="23">
        <v>6.3583815028901737E-3</v>
      </c>
      <c r="O172" s="23">
        <v>2.4277456647398842E-2</v>
      </c>
      <c r="P172" s="23">
        <v>5.4046242774566475E-2</v>
      </c>
      <c r="Q172" s="23">
        <v>0.1777456647398844</v>
      </c>
      <c r="R172" s="23">
        <v>6.2427745664739881E-2</v>
      </c>
      <c r="S172" s="24">
        <v>17300</v>
      </c>
      <c r="T172" s="23">
        <v>0.16666666666666666</v>
      </c>
      <c r="U172" s="23">
        <v>0.1187624750499002</v>
      </c>
      <c r="V172" s="23">
        <v>5.9880239520958087E-3</v>
      </c>
      <c r="W172" s="23">
        <v>4.9900199600798403E-3</v>
      </c>
      <c r="X172" s="23">
        <v>0.16766467065868262</v>
      </c>
      <c r="Y172" s="23">
        <v>9.7804391217564873E-2</v>
      </c>
      <c r="Z172" s="23">
        <v>3.3932135728542916E-2</v>
      </c>
      <c r="AA172" s="23">
        <v>1.8962075848303395E-2</v>
      </c>
      <c r="AB172" s="23">
        <v>0.12674650698602793</v>
      </c>
      <c r="AC172" s="23">
        <v>5.9880239520958087E-3</v>
      </c>
      <c r="AD172" s="23">
        <v>1.2974051896207584E-2</v>
      </c>
      <c r="AE172" s="23">
        <v>2.2954091816367265E-2</v>
      </c>
      <c r="AF172" s="23">
        <v>0.12075848303393213</v>
      </c>
      <c r="AG172" s="23">
        <v>9.3812375249500993E-2</v>
      </c>
      <c r="AH172" s="24">
        <v>5010</v>
      </c>
    </row>
    <row r="173" spans="2:34" x14ac:dyDescent="0.3">
      <c r="B173" s="33" t="s">
        <v>293</v>
      </c>
      <c r="C173" s="21" t="s">
        <v>130</v>
      </c>
      <c r="D173" s="18" t="s">
        <v>212</v>
      </c>
      <c r="E173" s="23">
        <v>7.454739084132056E-2</v>
      </c>
      <c r="F173" s="23">
        <v>0.12140575079872204</v>
      </c>
      <c r="G173" s="23">
        <v>9.5846645367412137E-3</v>
      </c>
      <c r="H173" s="23">
        <v>2.8753993610223641E-2</v>
      </c>
      <c r="I173" s="23">
        <v>0.11075612353567625</v>
      </c>
      <c r="J173" s="23">
        <v>8.8391906283280086E-2</v>
      </c>
      <c r="K173" s="23">
        <v>4.0468583599574018E-2</v>
      </c>
      <c r="L173" s="23">
        <v>3.8338658146964855E-2</v>
      </c>
      <c r="M173" s="23">
        <v>8.4132055378061774E-2</v>
      </c>
      <c r="N173" s="23">
        <v>2.2364217252396165E-2</v>
      </c>
      <c r="O173" s="23">
        <v>2.7689030883919063E-2</v>
      </c>
      <c r="P173" s="23">
        <v>5.7507987220447282E-2</v>
      </c>
      <c r="Q173" s="23">
        <v>0.27582534611288606</v>
      </c>
      <c r="R173" s="23">
        <v>1.9169329073482427E-2</v>
      </c>
      <c r="S173" s="24">
        <v>4695</v>
      </c>
      <c r="T173" s="23">
        <v>0.11140583554376658</v>
      </c>
      <c r="U173" s="23">
        <v>0.1273209549071618</v>
      </c>
      <c r="V173" s="23">
        <v>2.6525198938992041E-3</v>
      </c>
      <c r="W173" s="23">
        <v>7.9575596816976128E-3</v>
      </c>
      <c r="X173" s="23">
        <v>0.14588859416445624</v>
      </c>
      <c r="Y173" s="23">
        <v>0.13793103448275862</v>
      </c>
      <c r="Z173" s="23">
        <v>5.3050397877984087E-2</v>
      </c>
      <c r="AA173" s="23">
        <v>2.9177718832891247E-2</v>
      </c>
      <c r="AB173" s="23">
        <v>0.11405835543766578</v>
      </c>
      <c r="AC173" s="23">
        <v>1.8567639257294429E-2</v>
      </c>
      <c r="AD173" s="23">
        <v>3.1830238726790451E-2</v>
      </c>
      <c r="AE173" s="23">
        <v>3.4482758620689655E-2</v>
      </c>
      <c r="AF173" s="23">
        <v>0.16710875331564987</v>
      </c>
      <c r="AG173" s="23">
        <v>1.8567639257294429E-2</v>
      </c>
      <c r="AH173" s="24">
        <v>1885</v>
      </c>
    </row>
    <row r="174" spans="2:34" x14ac:dyDescent="0.3">
      <c r="B174" s="33" t="s">
        <v>293</v>
      </c>
      <c r="C174" s="21" t="s">
        <v>131</v>
      </c>
      <c r="D174" s="18" t="s">
        <v>213</v>
      </c>
      <c r="E174" s="23">
        <v>5.0637958532695378E-2</v>
      </c>
      <c r="F174" s="23">
        <v>0.12440191387559808</v>
      </c>
      <c r="G174" s="23">
        <v>1.1961722488038277E-2</v>
      </c>
      <c r="H174" s="23">
        <v>1.9537480063795853E-2</v>
      </c>
      <c r="I174" s="23">
        <v>0.12041467304625199</v>
      </c>
      <c r="J174" s="23">
        <v>7.9744816586921854E-2</v>
      </c>
      <c r="K174" s="23">
        <v>2.9505582137161084E-2</v>
      </c>
      <c r="L174" s="23">
        <v>4.9043062200956937E-2</v>
      </c>
      <c r="M174" s="23">
        <v>7.3763955342902712E-2</v>
      </c>
      <c r="N174" s="23">
        <v>9.9681020733652318E-3</v>
      </c>
      <c r="O174" s="23">
        <v>1.8341307814992026E-2</v>
      </c>
      <c r="P174" s="23">
        <v>5.2232854864433811E-2</v>
      </c>
      <c r="Q174" s="23">
        <v>0.3022328548644338</v>
      </c>
      <c r="R174" s="23">
        <v>5.8213716108452954E-2</v>
      </c>
      <c r="S174" s="24">
        <v>12540</v>
      </c>
      <c r="T174" s="23">
        <v>0.10315186246418338</v>
      </c>
      <c r="U174" s="23">
        <v>0.19770773638968481</v>
      </c>
      <c r="V174" s="23">
        <v>7.1633237822349575E-3</v>
      </c>
      <c r="W174" s="23">
        <v>7.1633237822349575E-3</v>
      </c>
      <c r="X174" s="23">
        <v>0.19197707736389685</v>
      </c>
      <c r="Y174" s="23">
        <v>8.5959885386819479E-2</v>
      </c>
      <c r="Z174" s="23">
        <v>3.0085959885386818E-2</v>
      </c>
      <c r="AA174" s="23">
        <v>3.4383954154727794E-2</v>
      </c>
      <c r="AB174" s="23">
        <v>9.0257879656160458E-2</v>
      </c>
      <c r="AC174" s="23">
        <v>1.4326647564469915E-2</v>
      </c>
      <c r="AD174" s="23">
        <v>1.7191977077363897E-2</v>
      </c>
      <c r="AE174" s="23">
        <v>2.865329512893983E-2</v>
      </c>
      <c r="AF174" s="23">
        <v>0.12750716332378223</v>
      </c>
      <c r="AG174" s="23">
        <v>6.4469914040114609E-2</v>
      </c>
      <c r="AH174" s="24">
        <v>3490</v>
      </c>
    </row>
    <row r="175" spans="2:34" x14ac:dyDescent="0.3">
      <c r="B175" s="33" t="s">
        <v>293</v>
      </c>
      <c r="C175" s="21" t="s">
        <v>132</v>
      </c>
      <c r="D175" s="18" t="s">
        <v>214</v>
      </c>
      <c r="E175" s="23">
        <v>0.1166365280289331</v>
      </c>
      <c r="F175" s="23">
        <v>0.21066907775768534</v>
      </c>
      <c r="G175" s="23">
        <v>6.3291139240506328E-3</v>
      </c>
      <c r="H175" s="23">
        <v>8.1374321880651E-3</v>
      </c>
      <c r="I175" s="23">
        <v>0.12477396021699819</v>
      </c>
      <c r="J175" s="23">
        <v>5.9674502712477394E-2</v>
      </c>
      <c r="K175" s="23">
        <v>2.3508137432188065E-2</v>
      </c>
      <c r="L175" s="23">
        <v>2.5316455696202531E-2</v>
      </c>
      <c r="M175" s="23">
        <v>0.11754068716094032</v>
      </c>
      <c r="N175" s="23">
        <v>8.1374321880651E-3</v>
      </c>
      <c r="O175" s="23">
        <v>3.8878842676311032E-2</v>
      </c>
      <c r="P175" s="23">
        <v>3.3453887884267633E-2</v>
      </c>
      <c r="Q175" s="23">
        <v>0.18173598553345388</v>
      </c>
      <c r="R175" s="23">
        <v>4.4303797468354431E-2</v>
      </c>
      <c r="S175" s="24">
        <v>5530</v>
      </c>
      <c r="T175" s="23">
        <v>0.16666666666666666</v>
      </c>
      <c r="U175" s="23">
        <v>0.15873015873015872</v>
      </c>
      <c r="V175" s="23">
        <v>2.6455026455026454E-3</v>
      </c>
      <c r="W175" s="23">
        <v>2.6455026455026454E-3</v>
      </c>
      <c r="X175" s="23">
        <v>0.16137566137566137</v>
      </c>
      <c r="Y175" s="23">
        <v>6.3492063492063489E-2</v>
      </c>
      <c r="Z175" s="23">
        <v>2.6455026455026454E-2</v>
      </c>
      <c r="AA175" s="23">
        <v>1.5873015873015872E-2</v>
      </c>
      <c r="AB175" s="23">
        <v>0.12962962962962962</v>
      </c>
      <c r="AC175" s="23">
        <v>7.9365079365079361E-3</v>
      </c>
      <c r="AD175" s="23">
        <v>5.5555555555555552E-2</v>
      </c>
      <c r="AE175" s="23">
        <v>1.3227513227513227E-2</v>
      </c>
      <c r="AF175" s="23">
        <v>0.12962962962962962</v>
      </c>
      <c r="AG175" s="23">
        <v>6.6137566137566134E-2</v>
      </c>
      <c r="AH175" s="24">
        <v>1890</v>
      </c>
    </row>
    <row r="176" spans="2:34" x14ac:dyDescent="0.3">
      <c r="B176" s="33" t="s">
        <v>293</v>
      </c>
      <c r="C176" s="21" t="s">
        <v>133</v>
      </c>
      <c r="D176" s="18" t="s">
        <v>215</v>
      </c>
      <c r="E176" s="23">
        <v>5.7386363636363638E-2</v>
      </c>
      <c r="F176" s="23">
        <v>0.13181818181818181</v>
      </c>
      <c r="G176" s="23">
        <v>2.840909090909091E-3</v>
      </c>
      <c r="H176" s="23">
        <v>9.0909090909090905E-3</v>
      </c>
      <c r="I176" s="23">
        <v>0.11704545454545455</v>
      </c>
      <c r="J176" s="23">
        <v>3.2386363636363637E-2</v>
      </c>
      <c r="K176" s="23">
        <v>4.3749999999999997E-2</v>
      </c>
      <c r="L176" s="23">
        <v>2.8409090909090908E-2</v>
      </c>
      <c r="M176" s="23">
        <v>9.9431818181818177E-2</v>
      </c>
      <c r="N176" s="23">
        <v>1.9886363636363636E-2</v>
      </c>
      <c r="O176" s="23">
        <v>2.7272727272727271E-2</v>
      </c>
      <c r="P176" s="23">
        <v>6.1931818181818185E-2</v>
      </c>
      <c r="Q176" s="23">
        <v>0.35056818181818183</v>
      </c>
      <c r="R176" s="23">
        <v>1.8749999999999999E-2</v>
      </c>
      <c r="S176" s="24">
        <v>8800</v>
      </c>
      <c r="T176" s="23">
        <v>0.1</v>
      </c>
      <c r="U176" s="23">
        <v>0.15737704918032788</v>
      </c>
      <c r="V176" s="23">
        <v>1.639344262295082E-3</v>
      </c>
      <c r="W176" s="23">
        <v>3.2786885245901639E-3</v>
      </c>
      <c r="X176" s="23">
        <v>0.16885245901639345</v>
      </c>
      <c r="Y176" s="23">
        <v>3.7704918032786888E-2</v>
      </c>
      <c r="Z176" s="23">
        <v>6.5573770491803282E-2</v>
      </c>
      <c r="AA176" s="23">
        <v>1.1475409836065573E-2</v>
      </c>
      <c r="AB176" s="23">
        <v>0.15081967213114755</v>
      </c>
      <c r="AC176" s="23">
        <v>3.2786885245901641E-2</v>
      </c>
      <c r="AD176" s="23">
        <v>2.9508196721311476E-2</v>
      </c>
      <c r="AE176" s="23">
        <v>3.4426229508196723E-2</v>
      </c>
      <c r="AF176" s="23">
        <v>0.17704918032786884</v>
      </c>
      <c r="AG176" s="23">
        <v>2.9508196721311476E-2</v>
      </c>
      <c r="AH176" s="24">
        <v>3050</v>
      </c>
    </row>
    <row r="177" spans="2:34" x14ac:dyDescent="0.3">
      <c r="B177" s="33" t="s">
        <v>293</v>
      </c>
      <c r="C177" s="21" t="s">
        <v>135</v>
      </c>
      <c r="D177" s="18" t="s">
        <v>216</v>
      </c>
      <c r="E177" s="23">
        <v>8.0246913580246909E-2</v>
      </c>
      <c r="F177" s="23">
        <v>0.14969135802469136</v>
      </c>
      <c r="G177" s="23">
        <v>2.0061728395061727E-2</v>
      </c>
      <c r="H177" s="23">
        <v>2.2376543209876542E-2</v>
      </c>
      <c r="I177" s="23">
        <v>9.6450617283950615E-2</v>
      </c>
      <c r="J177" s="23">
        <v>0.14043209876543211</v>
      </c>
      <c r="K177" s="23">
        <v>2.1604938271604937E-2</v>
      </c>
      <c r="L177" s="23">
        <v>2.3919753086419752E-2</v>
      </c>
      <c r="M177" s="23">
        <v>0.11188271604938271</v>
      </c>
      <c r="N177" s="23">
        <v>1.2345679012345678E-2</v>
      </c>
      <c r="O177" s="23">
        <v>2.5462962962962962E-2</v>
      </c>
      <c r="P177" s="23">
        <v>4.2438271604938273E-2</v>
      </c>
      <c r="Q177" s="23">
        <v>0.22762345679012347</v>
      </c>
      <c r="R177" s="23">
        <v>2.4691358024691357E-2</v>
      </c>
      <c r="S177" s="24">
        <v>6480</v>
      </c>
      <c r="T177" s="23">
        <v>0.11468812877263582</v>
      </c>
      <c r="U177" s="23">
        <v>0.12474849094567404</v>
      </c>
      <c r="V177" s="23">
        <v>1.6096579476861168E-2</v>
      </c>
      <c r="W177" s="23">
        <v>8.0482897384305842E-3</v>
      </c>
      <c r="X177" s="23">
        <v>0.13480885311871227</v>
      </c>
      <c r="Y177" s="23">
        <v>0.21730382293762576</v>
      </c>
      <c r="Z177" s="23">
        <v>2.6156941649899398E-2</v>
      </c>
      <c r="AA177" s="23">
        <v>1.2072434607645875E-2</v>
      </c>
      <c r="AB177" s="23">
        <v>0.12474849094567404</v>
      </c>
      <c r="AC177" s="23">
        <v>1.6096579476861168E-2</v>
      </c>
      <c r="AD177" s="23">
        <v>2.8169014084507043E-2</v>
      </c>
      <c r="AE177" s="23">
        <v>2.0120724346076459E-2</v>
      </c>
      <c r="AF177" s="23">
        <v>0.12072434607645875</v>
      </c>
      <c r="AG177" s="23">
        <v>3.6217303822937627E-2</v>
      </c>
      <c r="AH177" s="24">
        <v>2485</v>
      </c>
    </row>
    <row r="178" spans="2:34" x14ac:dyDescent="0.3">
      <c r="B178" s="33" t="s">
        <v>293</v>
      </c>
      <c r="C178" s="21" t="s">
        <v>136</v>
      </c>
      <c r="D178" s="18" t="s">
        <v>342</v>
      </c>
      <c r="E178" s="23" t="s">
        <v>574</v>
      </c>
      <c r="F178" s="23" t="s">
        <v>574</v>
      </c>
      <c r="G178" s="23" t="s">
        <v>574</v>
      </c>
      <c r="H178" s="23" t="s">
        <v>574</v>
      </c>
      <c r="I178" s="23" t="s">
        <v>574</v>
      </c>
      <c r="J178" s="23" t="s">
        <v>574</v>
      </c>
      <c r="K178" s="23" t="s">
        <v>574</v>
      </c>
      <c r="L178" s="23" t="s">
        <v>574</v>
      </c>
      <c r="M178" s="23" t="s">
        <v>574</v>
      </c>
      <c r="N178" s="23" t="s">
        <v>574</v>
      </c>
      <c r="O178" s="23" t="s">
        <v>574</v>
      </c>
      <c r="P178" s="23" t="s">
        <v>574</v>
      </c>
      <c r="Q178" s="23" t="s">
        <v>574</v>
      </c>
      <c r="R178" s="23" t="s">
        <v>574</v>
      </c>
      <c r="S178" s="24" t="s">
        <v>574</v>
      </c>
      <c r="T178" s="23" t="s">
        <v>574</v>
      </c>
      <c r="U178" s="23" t="s">
        <v>574</v>
      </c>
      <c r="V178" s="23" t="s">
        <v>574</v>
      </c>
      <c r="W178" s="23" t="s">
        <v>574</v>
      </c>
      <c r="X178" s="23" t="s">
        <v>574</v>
      </c>
      <c r="Y178" s="23" t="s">
        <v>574</v>
      </c>
      <c r="Z178" s="23" t="s">
        <v>574</v>
      </c>
      <c r="AA178" s="23" t="s">
        <v>574</v>
      </c>
      <c r="AB178" s="23" t="s">
        <v>574</v>
      </c>
      <c r="AC178" s="23" t="s">
        <v>574</v>
      </c>
      <c r="AD178" s="23" t="s">
        <v>574</v>
      </c>
      <c r="AE178" s="23" t="s">
        <v>574</v>
      </c>
      <c r="AF178" s="23" t="s">
        <v>574</v>
      </c>
      <c r="AG178" s="23" t="s">
        <v>574</v>
      </c>
      <c r="AH178" s="24" t="s">
        <v>574</v>
      </c>
    </row>
    <row r="179" spans="2:34" x14ac:dyDescent="0.3">
      <c r="B179" s="33" t="s">
        <v>293</v>
      </c>
      <c r="C179" s="21" t="s">
        <v>137</v>
      </c>
      <c r="D179" s="18" t="s">
        <v>217</v>
      </c>
      <c r="E179" s="23">
        <v>6.8844807467911315E-2</v>
      </c>
      <c r="F179" s="23">
        <v>0.12368728121353559</v>
      </c>
      <c r="G179" s="23">
        <v>1.9253208868144692E-2</v>
      </c>
      <c r="H179" s="23">
        <v>2.4504084014002333E-2</v>
      </c>
      <c r="I179" s="23">
        <v>0.11376896149358226</v>
      </c>
      <c r="J179" s="23">
        <v>4.2007001166861145E-2</v>
      </c>
      <c r="K179" s="23">
        <v>4.1423570595099185E-2</v>
      </c>
      <c r="L179" s="23">
        <v>4.7257876312718786E-2</v>
      </c>
      <c r="M179" s="23">
        <v>8.7514585764294051E-2</v>
      </c>
      <c r="N179" s="23">
        <v>1.4002333722287048E-2</v>
      </c>
      <c r="O179" s="23">
        <v>9.3348891481913644E-3</v>
      </c>
      <c r="P179" s="23">
        <v>6.8844807467911315E-2</v>
      </c>
      <c r="Q179" s="23">
        <v>0.2572928821470245</v>
      </c>
      <c r="R179" s="23">
        <v>8.284714119019837E-2</v>
      </c>
      <c r="S179" s="24">
        <v>8570</v>
      </c>
      <c r="T179" s="23">
        <v>0.12890625</v>
      </c>
      <c r="U179" s="23">
        <v>0.12109375</v>
      </c>
      <c r="V179" s="23">
        <v>2.9296875E-2</v>
      </c>
      <c r="W179" s="23">
        <v>3.90625E-3</v>
      </c>
      <c r="X179" s="23">
        <v>0.173828125</v>
      </c>
      <c r="Y179" s="23">
        <v>5.859375E-2</v>
      </c>
      <c r="Z179" s="23">
        <v>3.3203125E-2</v>
      </c>
      <c r="AA179" s="23">
        <v>2.1484375E-2</v>
      </c>
      <c r="AB179" s="23">
        <v>0.142578125</v>
      </c>
      <c r="AC179" s="23">
        <v>7.8125E-3</v>
      </c>
      <c r="AD179" s="23">
        <v>9.765625E-3</v>
      </c>
      <c r="AE179" s="23">
        <v>2.734375E-2</v>
      </c>
      <c r="AF179" s="23">
        <v>0.11328125</v>
      </c>
      <c r="AG179" s="23">
        <v>0.12890625</v>
      </c>
      <c r="AH179" s="24">
        <v>2560</v>
      </c>
    </row>
    <row r="180" spans="2:34" x14ac:dyDescent="0.3">
      <c r="B180" s="33" t="s">
        <v>293</v>
      </c>
      <c r="C180" s="21" t="s">
        <v>138</v>
      </c>
      <c r="D180" s="18" t="s">
        <v>218</v>
      </c>
      <c r="E180" s="23">
        <v>6.2032085561497328E-2</v>
      </c>
      <c r="F180" s="23">
        <v>0.10267379679144385</v>
      </c>
      <c r="G180" s="23">
        <v>1.3903743315508022E-2</v>
      </c>
      <c r="H180" s="23">
        <v>2.7807486631016044E-2</v>
      </c>
      <c r="I180" s="23">
        <v>0.11122994652406418</v>
      </c>
      <c r="J180" s="23">
        <v>4.4919786096256686E-2</v>
      </c>
      <c r="K180" s="23">
        <v>2.9946524064171122E-2</v>
      </c>
      <c r="L180" s="23">
        <v>4.0641711229946524E-2</v>
      </c>
      <c r="M180" s="23">
        <v>6.6310160427807491E-2</v>
      </c>
      <c r="N180" s="23">
        <v>1.1764705882352941E-2</v>
      </c>
      <c r="O180" s="23">
        <v>2.3529411764705882E-2</v>
      </c>
      <c r="P180" s="23">
        <v>3.6363636363636362E-2</v>
      </c>
      <c r="Q180" s="23">
        <v>0.35401069518716577</v>
      </c>
      <c r="R180" s="23">
        <v>7.4866310160427801E-2</v>
      </c>
      <c r="S180" s="24">
        <v>4675</v>
      </c>
      <c r="T180" s="23">
        <v>0.12109375</v>
      </c>
      <c r="U180" s="23">
        <v>0.14453125</v>
      </c>
      <c r="V180" s="23">
        <v>1.171875E-2</v>
      </c>
      <c r="W180" s="23">
        <v>7.8125E-3</v>
      </c>
      <c r="X180" s="23">
        <v>0.171875</v>
      </c>
      <c r="Y180" s="23">
        <v>7.421875E-2</v>
      </c>
      <c r="Z180" s="23">
        <v>3.90625E-2</v>
      </c>
      <c r="AA180" s="23">
        <v>2.734375E-2</v>
      </c>
      <c r="AB180" s="23">
        <v>0.1015625</v>
      </c>
      <c r="AC180" s="23">
        <v>1.171875E-2</v>
      </c>
      <c r="AD180" s="23">
        <v>2.734375E-2</v>
      </c>
      <c r="AE180" s="23">
        <v>1.5625E-2</v>
      </c>
      <c r="AF180" s="23">
        <v>0.12109375</v>
      </c>
      <c r="AG180" s="23">
        <v>0.125</v>
      </c>
      <c r="AH180" s="24">
        <v>1280</v>
      </c>
    </row>
    <row r="181" spans="2:34" x14ac:dyDescent="0.3">
      <c r="B181" s="33" t="s">
        <v>293</v>
      </c>
      <c r="C181" s="21" t="s">
        <v>139</v>
      </c>
      <c r="D181" s="18" t="s">
        <v>219</v>
      </c>
      <c r="E181" s="23">
        <v>6.623845845042152E-2</v>
      </c>
      <c r="F181" s="23">
        <v>0.12966680048173423</v>
      </c>
      <c r="G181" s="23">
        <v>1.4853472501003613E-2</v>
      </c>
      <c r="H181" s="23">
        <v>1.846647932557206E-2</v>
      </c>
      <c r="I181" s="23">
        <v>0.1188277800080289</v>
      </c>
      <c r="J181" s="23">
        <v>4.8574869530309116E-2</v>
      </c>
      <c r="K181" s="23">
        <v>3.2918506623845843E-2</v>
      </c>
      <c r="L181" s="23">
        <v>4.4560417503010839E-2</v>
      </c>
      <c r="M181" s="23">
        <v>7.5070252910477725E-2</v>
      </c>
      <c r="N181" s="23">
        <v>1.2043356081894821E-2</v>
      </c>
      <c r="O181" s="23">
        <v>1.8867924528301886E-2</v>
      </c>
      <c r="P181" s="23">
        <v>5.1384985949417906E-2</v>
      </c>
      <c r="Q181" s="23">
        <v>0.29626655961461262</v>
      </c>
      <c r="R181" s="23">
        <v>7.2260136491368934E-2</v>
      </c>
      <c r="S181" s="24">
        <v>12455</v>
      </c>
      <c r="T181" s="23" t="s">
        <v>574</v>
      </c>
      <c r="U181" s="23" t="s">
        <v>574</v>
      </c>
      <c r="V181" s="23" t="s">
        <v>574</v>
      </c>
      <c r="W181" s="23" t="s">
        <v>574</v>
      </c>
      <c r="X181" s="23" t="s">
        <v>574</v>
      </c>
      <c r="Y181" s="23" t="s">
        <v>574</v>
      </c>
      <c r="Z181" s="23" t="s">
        <v>574</v>
      </c>
      <c r="AA181" s="23" t="s">
        <v>574</v>
      </c>
      <c r="AB181" s="23" t="s">
        <v>574</v>
      </c>
      <c r="AC181" s="23" t="s">
        <v>574</v>
      </c>
      <c r="AD181" s="23" t="s">
        <v>574</v>
      </c>
      <c r="AE181" s="23" t="s">
        <v>574</v>
      </c>
      <c r="AF181" s="23" t="s">
        <v>574</v>
      </c>
      <c r="AG181" s="23" t="s">
        <v>574</v>
      </c>
      <c r="AH181" s="24" t="s">
        <v>574</v>
      </c>
    </row>
    <row r="182" spans="2:34" x14ac:dyDescent="0.3">
      <c r="B182" s="33" t="s">
        <v>293</v>
      </c>
      <c r="C182" s="21" t="s">
        <v>140</v>
      </c>
      <c r="D182" s="18" t="s">
        <v>343</v>
      </c>
      <c r="E182" s="23">
        <v>7.8431372549019607E-2</v>
      </c>
      <c r="F182" s="23">
        <v>0.12141779788838612</v>
      </c>
      <c r="G182" s="23">
        <v>5.279034690799397E-3</v>
      </c>
      <c r="H182" s="23">
        <v>2.1116138763197588E-2</v>
      </c>
      <c r="I182" s="23">
        <v>0.11689291101055807</v>
      </c>
      <c r="J182" s="23">
        <v>6.485671191553545E-2</v>
      </c>
      <c r="K182" s="23">
        <v>3.3182503770739065E-2</v>
      </c>
      <c r="L182" s="23">
        <v>4.1478129713423829E-2</v>
      </c>
      <c r="M182" s="23">
        <v>9.5776772247360489E-2</v>
      </c>
      <c r="N182" s="23">
        <v>1.2066365007541479E-2</v>
      </c>
      <c r="O182" s="23">
        <v>3.3182503770739065E-2</v>
      </c>
      <c r="P182" s="23">
        <v>5.8069381598793365E-2</v>
      </c>
      <c r="Q182" s="23">
        <v>0.29034690799396684</v>
      </c>
      <c r="R182" s="23">
        <v>2.7149321266968326E-2</v>
      </c>
      <c r="S182" s="24">
        <v>6630</v>
      </c>
      <c r="T182" s="23">
        <v>0.13461538461538461</v>
      </c>
      <c r="U182" s="23">
        <v>0.12980769230769232</v>
      </c>
      <c r="V182" s="23">
        <v>2.403846153846154E-3</v>
      </c>
      <c r="W182" s="23">
        <v>4.807692307692308E-3</v>
      </c>
      <c r="X182" s="23">
        <v>0.16346153846153846</v>
      </c>
      <c r="Y182" s="23">
        <v>9.6153846153846159E-2</v>
      </c>
      <c r="Z182" s="23">
        <v>3.6057692307692304E-2</v>
      </c>
      <c r="AA182" s="23">
        <v>1.9230769230769232E-2</v>
      </c>
      <c r="AB182" s="23">
        <v>0.14182692307692307</v>
      </c>
      <c r="AC182" s="23">
        <v>1.6826923076923076E-2</v>
      </c>
      <c r="AD182" s="23">
        <v>2.1634615384615384E-2</v>
      </c>
      <c r="AE182" s="23">
        <v>3.8461538461538464E-2</v>
      </c>
      <c r="AF182" s="23">
        <v>0.15865384615384615</v>
      </c>
      <c r="AG182" s="23">
        <v>3.6057692307692304E-2</v>
      </c>
      <c r="AH182" s="24">
        <v>2080</v>
      </c>
    </row>
    <row r="183" spans="2:34" x14ac:dyDescent="0.3">
      <c r="B183" s="33" t="s">
        <v>293</v>
      </c>
      <c r="C183" s="21" t="s">
        <v>141</v>
      </c>
      <c r="D183" s="18" t="s">
        <v>220</v>
      </c>
      <c r="E183" s="23">
        <v>9.2058823529411762E-2</v>
      </c>
      <c r="F183" s="23">
        <v>8.9117647058823524E-2</v>
      </c>
      <c r="G183" s="23">
        <v>4.7058823529411761E-3</v>
      </c>
      <c r="H183" s="23">
        <v>0.14147058823529413</v>
      </c>
      <c r="I183" s="23">
        <v>0.1161764705882353</v>
      </c>
      <c r="J183" s="23">
        <v>9.1176470588235289E-2</v>
      </c>
      <c r="K183" s="23">
        <v>2.3823529411764705E-2</v>
      </c>
      <c r="L183" s="23">
        <v>3.7941176470588235E-2</v>
      </c>
      <c r="M183" s="23">
        <v>5.2941176470588235E-2</v>
      </c>
      <c r="N183" s="23">
        <v>8.2352941176470594E-3</v>
      </c>
      <c r="O183" s="23">
        <v>2.2352941176470589E-2</v>
      </c>
      <c r="P183" s="23">
        <v>4.4705882352941179E-2</v>
      </c>
      <c r="Q183" s="23">
        <v>0.21264705882352941</v>
      </c>
      <c r="R183" s="23">
        <v>6.235294117647059E-2</v>
      </c>
      <c r="S183" s="24">
        <v>17000</v>
      </c>
      <c r="T183" s="23" t="s">
        <v>574</v>
      </c>
      <c r="U183" s="23" t="s">
        <v>574</v>
      </c>
      <c r="V183" s="23" t="s">
        <v>574</v>
      </c>
      <c r="W183" s="23" t="s">
        <v>574</v>
      </c>
      <c r="X183" s="23" t="s">
        <v>574</v>
      </c>
      <c r="Y183" s="23" t="s">
        <v>574</v>
      </c>
      <c r="Z183" s="23" t="s">
        <v>574</v>
      </c>
      <c r="AA183" s="23" t="s">
        <v>574</v>
      </c>
      <c r="AB183" s="23" t="s">
        <v>574</v>
      </c>
      <c r="AC183" s="23" t="s">
        <v>574</v>
      </c>
      <c r="AD183" s="23" t="s">
        <v>574</v>
      </c>
      <c r="AE183" s="23" t="s">
        <v>574</v>
      </c>
      <c r="AF183" s="23" t="s">
        <v>574</v>
      </c>
      <c r="AG183" s="23" t="s">
        <v>574</v>
      </c>
      <c r="AH183" s="24" t="s">
        <v>574</v>
      </c>
    </row>
    <row r="184" spans="2:34" x14ac:dyDescent="0.3">
      <c r="B184" s="33" t="s">
        <v>293</v>
      </c>
      <c r="C184" s="21" t="s">
        <v>344</v>
      </c>
      <c r="D184" s="18" t="s">
        <v>345</v>
      </c>
      <c r="E184" s="23">
        <v>7.6762037683182141E-2</v>
      </c>
      <c r="F184" s="23">
        <v>0.12526168876482904</v>
      </c>
      <c r="G184" s="23">
        <v>1.5352407536636426E-2</v>
      </c>
      <c r="H184" s="23">
        <v>1.1863224005582694E-2</v>
      </c>
      <c r="I184" s="23">
        <v>0.11479413817166784</v>
      </c>
      <c r="J184" s="23">
        <v>4.2916957431960924E-2</v>
      </c>
      <c r="K184" s="23">
        <v>2.930914166085136E-2</v>
      </c>
      <c r="L184" s="23">
        <v>4.2568039078855549E-2</v>
      </c>
      <c r="M184" s="23">
        <v>7.3621772505233773E-2</v>
      </c>
      <c r="N184" s="23">
        <v>1.360781577110956E-2</v>
      </c>
      <c r="O184" s="23">
        <v>1.7445917655268667E-2</v>
      </c>
      <c r="P184" s="23">
        <v>7.9553384508025127E-2</v>
      </c>
      <c r="Q184" s="23">
        <v>0.32868108862526169</v>
      </c>
      <c r="R184" s="23">
        <v>2.8611304954640614E-2</v>
      </c>
      <c r="S184" s="24">
        <v>14330</v>
      </c>
      <c r="T184" s="23">
        <v>0.1571994715984148</v>
      </c>
      <c r="U184" s="23">
        <v>0.17569352708058125</v>
      </c>
      <c r="V184" s="23">
        <v>1.3210039630118891E-2</v>
      </c>
      <c r="W184" s="23">
        <v>3.9630118890356669E-3</v>
      </c>
      <c r="X184" s="23">
        <v>0.15587846763540292</v>
      </c>
      <c r="Y184" s="23">
        <v>6.8692206076618231E-2</v>
      </c>
      <c r="Z184" s="23">
        <v>3.8309114927344783E-2</v>
      </c>
      <c r="AA184" s="23">
        <v>2.5099075297225892E-2</v>
      </c>
      <c r="AB184" s="23">
        <v>0.12813738441215325</v>
      </c>
      <c r="AC184" s="23">
        <v>1.0568031704095112E-2</v>
      </c>
      <c r="AD184" s="23">
        <v>1.4531043593130779E-2</v>
      </c>
      <c r="AE184" s="23">
        <v>2.3778071334214002E-2</v>
      </c>
      <c r="AF184" s="23">
        <v>0.15191545574636725</v>
      </c>
      <c r="AG184" s="23">
        <v>3.0383091149273449E-2</v>
      </c>
      <c r="AH184" s="24">
        <v>3785</v>
      </c>
    </row>
    <row r="185" spans="2:34" x14ac:dyDescent="0.3">
      <c r="B185" s="33" t="s">
        <v>293</v>
      </c>
      <c r="C185" s="21" t="s">
        <v>134</v>
      </c>
      <c r="D185" s="18" t="s">
        <v>346</v>
      </c>
      <c r="E185" s="23">
        <v>7.6275939427930456E-2</v>
      </c>
      <c r="F185" s="23">
        <v>0.13460459899046551</v>
      </c>
      <c r="G185" s="23">
        <v>7.8519349411104878E-3</v>
      </c>
      <c r="H185" s="23">
        <v>1.7947279865395401E-2</v>
      </c>
      <c r="I185" s="23">
        <v>0.11273135165451487</v>
      </c>
      <c r="J185" s="23">
        <v>6.1693774537296693E-2</v>
      </c>
      <c r="K185" s="23">
        <v>3.1407739764441951E-2</v>
      </c>
      <c r="L185" s="23">
        <v>4.318564217610768E-2</v>
      </c>
      <c r="M185" s="23">
        <v>9.0858104318564212E-2</v>
      </c>
      <c r="N185" s="23">
        <v>7.8519349411104878E-3</v>
      </c>
      <c r="O185" s="23">
        <v>2.8042624789680313E-2</v>
      </c>
      <c r="P185" s="23">
        <v>6.2254627033090294E-2</v>
      </c>
      <c r="Q185" s="23">
        <v>0.25350532809871001</v>
      </c>
      <c r="R185" s="23">
        <v>7.1789119461581605E-2</v>
      </c>
      <c r="S185" s="24">
        <v>8915</v>
      </c>
      <c r="T185" s="23">
        <v>0.12145110410094637</v>
      </c>
      <c r="U185" s="23">
        <v>0.15141955835962145</v>
      </c>
      <c r="V185" s="23">
        <v>4.7318611987381704E-3</v>
      </c>
      <c r="W185" s="23">
        <v>6.3091482649842269E-3</v>
      </c>
      <c r="X185" s="23">
        <v>0.1892744479495268</v>
      </c>
      <c r="Y185" s="23">
        <v>8.3596214511041003E-2</v>
      </c>
      <c r="Z185" s="23">
        <v>4.2586750788643532E-2</v>
      </c>
      <c r="AA185" s="23">
        <v>2.0504731861198739E-2</v>
      </c>
      <c r="AB185" s="23">
        <v>0.10410094637223975</v>
      </c>
      <c r="AC185" s="23">
        <v>1.2618296529968454E-2</v>
      </c>
      <c r="AD185" s="23">
        <v>1.7350157728706624E-2</v>
      </c>
      <c r="AE185" s="23">
        <v>3.1545741324921134E-2</v>
      </c>
      <c r="AF185" s="23">
        <v>0.12460567823343849</v>
      </c>
      <c r="AG185" s="23">
        <v>8.9905362776025233E-2</v>
      </c>
      <c r="AH185" s="24">
        <v>3170</v>
      </c>
    </row>
    <row r="186" spans="2:34" x14ac:dyDescent="0.3">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3">
      <c r="B187" s="35" t="s">
        <v>244</v>
      </c>
    </row>
    <row r="188" spans="2:34" x14ac:dyDescent="0.3">
      <c r="B188" s="16"/>
    </row>
    <row r="189" spans="2:34" x14ac:dyDescent="0.3">
      <c r="B189" s="16" t="s">
        <v>567</v>
      </c>
    </row>
    <row r="190" spans="2:34" x14ac:dyDescent="0.3">
      <c r="B190" s="16" t="s">
        <v>245</v>
      </c>
    </row>
    <row r="191" spans="2:34" x14ac:dyDescent="0.3">
      <c r="B191" s="16" t="s">
        <v>246</v>
      </c>
    </row>
    <row r="192" spans="2:34" x14ac:dyDescent="0.3">
      <c r="B192" s="16" t="s">
        <v>415</v>
      </c>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c r="C202" s="14"/>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6"/>
  <sheetViews>
    <sheetView showGridLines="0" zoomScale="85" zoomScaleNormal="85" zoomScaleSheetLayoutView="25" workbookViewId="0"/>
  </sheetViews>
  <sheetFormatPr defaultColWidth="9.36328125" defaultRowHeight="13.5" x14ac:dyDescent="0.3"/>
  <cols>
    <col min="1" max="1" width="1.6328125" style="2" customWidth="1"/>
    <col min="2" max="2" width="26.453125" style="2" customWidth="1"/>
    <col min="3" max="3" width="10.6328125" style="2" customWidth="1"/>
    <col min="4" max="4" width="82.6328125" style="2" bestFit="1" customWidth="1"/>
    <col min="5" max="5" width="14.36328125" style="2" customWidth="1"/>
    <col min="6" max="6" width="15.36328125" style="2" customWidth="1"/>
    <col min="7" max="7" width="18.36328125" style="2" customWidth="1"/>
    <col min="8" max="8" width="13.453125" style="2" customWidth="1"/>
    <col min="9" max="9" width="18.6328125" style="2" customWidth="1"/>
    <col min="10" max="10" width="13.54296875" style="2" customWidth="1"/>
    <col min="11" max="11" width="16.54296875" style="2" customWidth="1"/>
    <col min="12" max="12" width="12.6328125" style="2" customWidth="1"/>
    <col min="13" max="13" width="16.36328125" style="2" customWidth="1"/>
    <col min="14" max="14" width="11.6328125" style="2" customWidth="1"/>
    <col min="15" max="15" width="15.6328125" style="2" customWidth="1"/>
    <col min="16" max="16" width="11.453125" style="2" customWidth="1"/>
    <col min="17" max="17" width="19.453125" style="2" customWidth="1"/>
    <col min="18" max="18" width="12.36328125" style="2" customWidth="1"/>
    <col min="19" max="19" width="15.453125" style="2" customWidth="1"/>
    <col min="20" max="20" width="12.54296875" style="2" customWidth="1"/>
    <col min="21" max="21" width="13" style="2" customWidth="1"/>
    <col min="22" max="22" width="18" style="2" customWidth="1"/>
    <col min="23" max="23" width="9.36328125" style="2" customWidth="1"/>
    <col min="24" max="24" width="19.54296875" style="2" customWidth="1"/>
    <col min="25" max="25" width="12" style="2" customWidth="1"/>
    <col min="26" max="26" width="17.453125" style="2" customWidth="1"/>
    <col min="27" max="27" width="11.6328125" style="2" customWidth="1"/>
    <col min="28" max="28" width="14.6328125" style="2" customWidth="1"/>
    <col min="29" max="29" width="9.36328125" style="2" customWidth="1"/>
    <col min="30" max="30" width="18.36328125" style="2" customWidth="1"/>
    <col min="31" max="31" width="9" style="2" customWidth="1"/>
    <col min="32" max="32" width="20" style="2" customWidth="1"/>
    <col min="33" max="33" width="12.6328125" style="2" customWidth="1"/>
    <col min="34" max="34" width="15.54296875" style="2" customWidth="1"/>
    <col min="35" max="35" width="9.36328125" style="2" customWidth="1"/>
    <col min="36" max="16384" width="9.36328125" style="2"/>
  </cols>
  <sheetData>
    <row r="1" spans="2:34" s="15" customFormat="1" ht="18" customHeight="1" x14ac:dyDescent="0.35"/>
    <row r="2" spans="2:34" ht="19.5" customHeight="1" x14ac:dyDescent="0.3">
      <c r="B2" s="3" t="s">
        <v>0</v>
      </c>
      <c r="C2" s="22" t="s">
        <v>398</v>
      </c>
    </row>
    <row r="3" spans="2:34" ht="12.75" customHeight="1" x14ac:dyDescent="0.3">
      <c r="B3" s="3" t="s">
        <v>4</v>
      </c>
      <c r="C3" s="12" t="s">
        <v>544</v>
      </c>
    </row>
    <row r="4" spans="2:34" ht="12.75" customHeight="1" x14ac:dyDescent="0.3">
      <c r="B4" s="3"/>
      <c r="C4" s="12"/>
    </row>
    <row r="5" spans="2:34" ht="15" x14ac:dyDescent="0.3">
      <c r="B5" s="3" t="s">
        <v>1</v>
      </c>
      <c r="C5" s="46" t="str">
        <f>'System &amp; Provider Summary - T1'!$C$5</f>
        <v>September 2024</v>
      </c>
    </row>
    <row r="6" spans="2:34" x14ac:dyDescent="0.3">
      <c r="B6" s="3" t="s">
        <v>2</v>
      </c>
      <c r="C6" s="2" t="s">
        <v>399</v>
      </c>
    </row>
    <row r="7" spans="2:34" ht="12.75" customHeight="1" x14ac:dyDescent="0.3">
      <c r="B7" s="3" t="s">
        <v>6</v>
      </c>
      <c r="C7" s="2" t="s">
        <v>540</v>
      </c>
    </row>
    <row r="8" spans="2:34" ht="12.75" customHeight="1" x14ac:dyDescent="0.3">
      <c r="B8" s="3" t="s">
        <v>3</v>
      </c>
      <c r="C8" s="2" t="str">
        <f>'System &amp; Provider Summary - T1'!C8</f>
        <v>14th November 2024</v>
      </c>
    </row>
    <row r="9" spans="2:34" ht="12.75" customHeight="1" x14ac:dyDescent="0.3">
      <c r="B9" s="3" t="s">
        <v>5</v>
      </c>
      <c r="C9" s="8" t="s">
        <v>403</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england.nhsdata@nhs.net</v>
      </c>
    </row>
    <row r="12" spans="2:34" x14ac:dyDescent="0.3">
      <c r="B12" s="3"/>
    </row>
    <row r="13" spans="2:34" ht="15" x14ac:dyDescent="0.3">
      <c r="B13" s="5" t="s">
        <v>411</v>
      </c>
    </row>
    <row r="14" spans="2:34" ht="15" x14ac:dyDescent="0.3">
      <c r="B14" s="5"/>
      <c r="C14" s="5"/>
    </row>
    <row r="15" spans="2:34" ht="15" x14ac:dyDescent="0.3">
      <c r="B15" s="5"/>
      <c r="C15" s="9"/>
      <c r="E15" s="67" t="s">
        <v>396</v>
      </c>
      <c r="F15" s="68"/>
      <c r="G15" s="68"/>
      <c r="H15" s="68"/>
      <c r="I15" s="68"/>
      <c r="J15" s="68"/>
      <c r="K15" s="68"/>
      <c r="L15" s="68"/>
      <c r="M15" s="68"/>
      <c r="N15" s="68"/>
      <c r="O15" s="68"/>
      <c r="P15" s="68"/>
      <c r="Q15" s="68"/>
      <c r="R15" s="68"/>
      <c r="S15" s="69"/>
      <c r="T15" s="67" t="s">
        <v>395</v>
      </c>
      <c r="U15" s="68"/>
      <c r="V15" s="68"/>
      <c r="W15" s="68"/>
      <c r="X15" s="68"/>
      <c r="Y15" s="68"/>
      <c r="Z15" s="68"/>
      <c r="AA15" s="68"/>
      <c r="AB15" s="68"/>
      <c r="AC15" s="68"/>
      <c r="AD15" s="68"/>
      <c r="AE15" s="68"/>
      <c r="AF15" s="68"/>
      <c r="AG15" s="68"/>
      <c r="AH15" s="69"/>
    </row>
    <row r="16" spans="2:34" s="12" customFormat="1" ht="40.5" x14ac:dyDescent="0.25">
      <c r="B16" s="48" t="s">
        <v>242</v>
      </c>
      <c r="C16" s="11" t="s">
        <v>251</v>
      </c>
      <c r="D16" s="10" t="s">
        <v>252</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347</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347</v>
      </c>
    </row>
    <row r="17" spans="2:34" x14ac:dyDescent="0.3">
      <c r="B17" s="50" t="s">
        <v>7</v>
      </c>
      <c r="C17" s="1" t="s">
        <v>7</v>
      </c>
      <c r="D17" s="13" t="s">
        <v>10</v>
      </c>
      <c r="E17" s="26">
        <v>2.6707881159935956E-2</v>
      </c>
      <c r="F17" s="26">
        <v>3.5136096779932395E-2</v>
      </c>
      <c r="G17" s="26">
        <v>1.2675680483899662E-3</v>
      </c>
      <c r="H17" s="26">
        <v>2.7575164561465932E-2</v>
      </c>
      <c r="I17" s="26">
        <v>7.38080412737947E-2</v>
      </c>
      <c r="J17" s="26">
        <v>7.518679950186799E-2</v>
      </c>
      <c r="K17" s="26">
        <v>4.2519124710905534E-2</v>
      </c>
      <c r="L17" s="26">
        <v>0.10823252090375378</v>
      </c>
      <c r="M17" s="26">
        <v>2.9198541184842556E-2</v>
      </c>
      <c r="N17" s="26">
        <v>1.223091976516634E-2</v>
      </c>
      <c r="O17" s="26">
        <v>3.0021348514499197E-3</v>
      </c>
      <c r="P17" s="26">
        <v>0.15880181462373244</v>
      </c>
      <c r="Q17" s="26">
        <v>0.36997420387831348</v>
      </c>
      <c r="R17" s="26">
        <v>3.6336950720512365E-2</v>
      </c>
      <c r="S17" s="25">
        <v>224842</v>
      </c>
      <c r="T17" s="26">
        <v>5.6829035339063992E-2</v>
      </c>
      <c r="U17" s="26">
        <v>0.1069723018147087</v>
      </c>
      <c r="V17" s="26">
        <v>3.3428844317096467E-3</v>
      </c>
      <c r="W17" s="26">
        <v>2.3400191021967526E-2</v>
      </c>
      <c r="X17" s="26">
        <v>0.14613180515759314</v>
      </c>
      <c r="Y17" s="26">
        <v>7.1633237822349566E-2</v>
      </c>
      <c r="Z17" s="26">
        <v>4.5845272206303724E-2</v>
      </c>
      <c r="AA17" s="26">
        <v>6.3037249283667621E-2</v>
      </c>
      <c r="AB17" s="26">
        <v>5.778414517669532E-2</v>
      </c>
      <c r="AC17" s="26">
        <v>2.7698185291308502E-2</v>
      </c>
      <c r="AD17" s="26">
        <v>4.2979942693409743E-3</v>
      </c>
      <c r="AE17" s="26">
        <v>9.6466093600764094E-2</v>
      </c>
      <c r="AF17" s="26">
        <v>0.25596943648519582</v>
      </c>
      <c r="AG17" s="26">
        <v>4.0592168099331423E-2</v>
      </c>
      <c r="AH17" s="25">
        <v>10469</v>
      </c>
    </row>
    <row r="18" spans="2:34" ht="6" customHeight="1" x14ac:dyDescent="0.3">
      <c r="D18" s="4"/>
    </row>
    <row r="19" spans="2:34" x14ac:dyDescent="0.3">
      <c r="B19" s="33" t="s">
        <v>253</v>
      </c>
      <c r="C19" s="18" t="s">
        <v>254</v>
      </c>
      <c r="D19" s="18" t="s">
        <v>368</v>
      </c>
      <c r="E19" s="23" t="s">
        <v>574</v>
      </c>
      <c r="F19" s="23" t="s">
        <v>574</v>
      </c>
      <c r="G19" s="23" t="s">
        <v>574</v>
      </c>
      <c r="H19" s="23" t="s">
        <v>574</v>
      </c>
      <c r="I19" s="23" t="s">
        <v>574</v>
      </c>
      <c r="J19" s="23" t="s">
        <v>574</v>
      </c>
      <c r="K19" s="23" t="s">
        <v>574</v>
      </c>
      <c r="L19" s="23" t="s">
        <v>574</v>
      </c>
      <c r="M19" s="23" t="s">
        <v>574</v>
      </c>
      <c r="N19" s="23" t="s">
        <v>574</v>
      </c>
      <c r="O19" s="23" t="s">
        <v>574</v>
      </c>
      <c r="P19" s="23" t="s">
        <v>574</v>
      </c>
      <c r="Q19" s="23" t="s">
        <v>574</v>
      </c>
      <c r="R19" s="23" t="s">
        <v>574</v>
      </c>
      <c r="S19" s="24" t="s">
        <v>574</v>
      </c>
      <c r="T19" s="23" t="s">
        <v>574</v>
      </c>
      <c r="U19" s="23" t="s">
        <v>574</v>
      </c>
      <c r="V19" s="23" t="s">
        <v>574</v>
      </c>
      <c r="W19" s="23" t="s">
        <v>574</v>
      </c>
      <c r="X19" s="23" t="s">
        <v>574</v>
      </c>
      <c r="Y19" s="23" t="s">
        <v>574</v>
      </c>
      <c r="Z19" s="23" t="s">
        <v>574</v>
      </c>
      <c r="AA19" s="23" t="s">
        <v>574</v>
      </c>
      <c r="AB19" s="23" t="s">
        <v>574</v>
      </c>
      <c r="AC19" s="23" t="s">
        <v>574</v>
      </c>
      <c r="AD19" s="23" t="s">
        <v>574</v>
      </c>
      <c r="AE19" s="23" t="s">
        <v>574</v>
      </c>
      <c r="AF19" s="23" t="s">
        <v>574</v>
      </c>
      <c r="AG19" s="23" t="s">
        <v>574</v>
      </c>
      <c r="AH19" s="24" t="s">
        <v>574</v>
      </c>
    </row>
    <row r="20" spans="2:34" x14ac:dyDescent="0.3">
      <c r="B20" s="33" t="s">
        <v>253</v>
      </c>
      <c r="C20" s="18" t="s">
        <v>255</v>
      </c>
      <c r="D20" s="18" t="s">
        <v>369</v>
      </c>
      <c r="E20" s="23">
        <v>1.8487394957983194E-2</v>
      </c>
      <c r="F20" s="23">
        <v>4.8739495798319328E-2</v>
      </c>
      <c r="G20" s="23">
        <v>0</v>
      </c>
      <c r="H20" s="23">
        <v>2.5210084033613446E-2</v>
      </c>
      <c r="I20" s="23">
        <v>0.23529411764705882</v>
      </c>
      <c r="J20" s="23">
        <v>9.07563025210084E-2</v>
      </c>
      <c r="K20" s="23">
        <v>5.378151260504202E-2</v>
      </c>
      <c r="L20" s="23">
        <v>0.15966386554621848</v>
      </c>
      <c r="M20" s="23">
        <v>7.8991596638655459E-2</v>
      </c>
      <c r="N20" s="23">
        <v>2.5210084033613446E-2</v>
      </c>
      <c r="O20" s="23">
        <v>1.6806722689075631E-3</v>
      </c>
      <c r="P20" s="23">
        <v>0.14117647058823529</v>
      </c>
      <c r="Q20" s="23">
        <v>0.11428571428571428</v>
      </c>
      <c r="R20" s="23">
        <v>1.0084033613445379E-2</v>
      </c>
      <c r="S20" s="24">
        <v>2975</v>
      </c>
      <c r="T20" s="23" t="s">
        <v>574</v>
      </c>
      <c r="U20" s="23" t="s">
        <v>574</v>
      </c>
      <c r="V20" s="23" t="s">
        <v>574</v>
      </c>
      <c r="W20" s="23" t="s">
        <v>574</v>
      </c>
      <c r="X20" s="23" t="s">
        <v>574</v>
      </c>
      <c r="Y20" s="23" t="s">
        <v>574</v>
      </c>
      <c r="Z20" s="23" t="s">
        <v>574</v>
      </c>
      <c r="AA20" s="23" t="s">
        <v>574</v>
      </c>
      <c r="AB20" s="23" t="s">
        <v>574</v>
      </c>
      <c r="AC20" s="23" t="s">
        <v>574</v>
      </c>
      <c r="AD20" s="23" t="s">
        <v>574</v>
      </c>
      <c r="AE20" s="23" t="s">
        <v>574</v>
      </c>
      <c r="AF20" s="23" t="s">
        <v>574</v>
      </c>
      <c r="AG20" s="23" t="s">
        <v>574</v>
      </c>
      <c r="AH20" s="24" t="s">
        <v>574</v>
      </c>
    </row>
    <row r="21" spans="2:34" x14ac:dyDescent="0.3">
      <c r="B21" s="33" t="s">
        <v>253</v>
      </c>
      <c r="C21" s="18" t="s">
        <v>256</v>
      </c>
      <c r="D21" s="18" t="s">
        <v>370</v>
      </c>
      <c r="E21" s="23">
        <v>1.8529241459177764E-2</v>
      </c>
      <c r="F21" s="23">
        <v>2.8372900984365953E-2</v>
      </c>
      <c r="G21" s="23">
        <v>1.7371163867979154E-3</v>
      </c>
      <c r="H21" s="23">
        <v>3.1847133757961783E-2</v>
      </c>
      <c r="I21" s="23">
        <v>7.5854082223508978E-2</v>
      </c>
      <c r="J21" s="23">
        <v>5.9640995946728434E-2</v>
      </c>
      <c r="K21" s="23">
        <v>4.1111754487550667E-2</v>
      </c>
      <c r="L21" s="23">
        <v>0.11812391430225826</v>
      </c>
      <c r="M21" s="23">
        <v>2.4319629415170817E-2</v>
      </c>
      <c r="N21" s="23">
        <v>6.9484655471916618E-3</v>
      </c>
      <c r="O21" s="23">
        <v>2.3161551823972205E-3</v>
      </c>
      <c r="P21" s="23">
        <v>0.18529241459177764</v>
      </c>
      <c r="Q21" s="23">
        <v>0.39258830341632889</v>
      </c>
      <c r="R21" s="23">
        <v>1.5055008685581933E-2</v>
      </c>
      <c r="S21" s="24">
        <v>8635</v>
      </c>
      <c r="T21" s="23">
        <v>4.5977011494252873E-2</v>
      </c>
      <c r="U21" s="23">
        <v>9.1954022988505746E-2</v>
      </c>
      <c r="V21" s="23">
        <v>0</v>
      </c>
      <c r="W21" s="23">
        <v>1.1494252873563218E-2</v>
      </c>
      <c r="X21" s="23">
        <v>0.19540229885057472</v>
      </c>
      <c r="Y21" s="23">
        <v>6.8965517241379309E-2</v>
      </c>
      <c r="Z21" s="23">
        <v>5.7471264367816091E-2</v>
      </c>
      <c r="AA21" s="23">
        <v>8.0459770114942528E-2</v>
      </c>
      <c r="AB21" s="23">
        <v>3.4482758620689655E-2</v>
      </c>
      <c r="AC21" s="23">
        <v>1.1494252873563218E-2</v>
      </c>
      <c r="AD21" s="23">
        <v>0</v>
      </c>
      <c r="AE21" s="23">
        <v>8.0459770114942528E-2</v>
      </c>
      <c r="AF21" s="23">
        <v>0.2413793103448276</v>
      </c>
      <c r="AG21" s="23">
        <v>6.8965517241379309E-2</v>
      </c>
      <c r="AH21" s="24">
        <v>435</v>
      </c>
    </row>
    <row r="22" spans="2:34" x14ac:dyDescent="0.3">
      <c r="B22" s="33" t="s">
        <v>253</v>
      </c>
      <c r="C22" s="18" t="s">
        <v>257</v>
      </c>
      <c r="D22" s="18" t="s">
        <v>371</v>
      </c>
      <c r="E22" s="23" t="s">
        <v>574</v>
      </c>
      <c r="F22" s="23" t="s">
        <v>574</v>
      </c>
      <c r="G22" s="23" t="s">
        <v>574</v>
      </c>
      <c r="H22" s="23" t="s">
        <v>574</v>
      </c>
      <c r="I22" s="23" t="s">
        <v>574</v>
      </c>
      <c r="J22" s="23" t="s">
        <v>574</v>
      </c>
      <c r="K22" s="23" t="s">
        <v>574</v>
      </c>
      <c r="L22" s="23" t="s">
        <v>574</v>
      </c>
      <c r="M22" s="23" t="s">
        <v>574</v>
      </c>
      <c r="N22" s="23" t="s">
        <v>574</v>
      </c>
      <c r="O22" s="23" t="s">
        <v>574</v>
      </c>
      <c r="P22" s="23" t="s">
        <v>574</v>
      </c>
      <c r="Q22" s="23" t="s">
        <v>574</v>
      </c>
      <c r="R22" s="23" t="s">
        <v>574</v>
      </c>
      <c r="S22" s="24" t="s">
        <v>574</v>
      </c>
      <c r="T22" s="23" t="s">
        <v>574</v>
      </c>
      <c r="U22" s="23" t="s">
        <v>574</v>
      </c>
      <c r="V22" s="23" t="s">
        <v>574</v>
      </c>
      <c r="W22" s="23" t="s">
        <v>574</v>
      </c>
      <c r="X22" s="23" t="s">
        <v>574</v>
      </c>
      <c r="Y22" s="23" t="s">
        <v>574</v>
      </c>
      <c r="Z22" s="23" t="s">
        <v>574</v>
      </c>
      <c r="AA22" s="23" t="s">
        <v>574</v>
      </c>
      <c r="AB22" s="23" t="s">
        <v>574</v>
      </c>
      <c r="AC22" s="23" t="s">
        <v>574</v>
      </c>
      <c r="AD22" s="23" t="s">
        <v>574</v>
      </c>
      <c r="AE22" s="23" t="s">
        <v>574</v>
      </c>
      <c r="AF22" s="23" t="s">
        <v>574</v>
      </c>
      <c r="AG22" s="23" t="s">
        <v>574</v>
      </c>
      <c r="AH22" s="24" t="s">
        <v>574</v>
      </c>
    </row>
    <row r="23" spans="2:34" x14ac:dyDescent="0.3">
      <c r="B23" s="33" t="s">
        <v>253</v>
      </c>
      <c r="C23" s="18" t="s">
        <v>258</v>
      </c>
      <c r="D23" s="18" t="s">
        <v>372</v>
      </c>
      <c r="E23" s="23" t="s">
        <v>574</v>
      </c>
      <c r="F23" s="23" t="s">
        <v>574</v>
      </c>
      <c r="G23" s="23" t="s">
        <v>574</v>
      </c>
      <c r="H23" s="23" t="s">
        <v>574</v>
      </c>
      <c r="I23" s="23" t="s">
        <v>574</v>
      </c>
      <c r="J23" s="23" t="s">
        <v>574</v>
      </c>
      <c r="K23" s="23" t="s">
        <v>574</v>
      </c>
      <c r="L23" s="23" t="s">
        <v>574</v>
      </c>
      <c r="M23" s="23" t="s">
        <v>574</v>
      </c>
      <c r="N23" s="23" t="s">
        <v>574</v>
      </c>
      <c r="O23" s="23" t="s">
        <v>574</v>
      </c>
      <c r="P23" s="23" t="s">
        <v>574</v>
      </c>
      <c r="Q23" s="23" t="s">
        <v>574</v>
      </c>
      <c r="R23" s="23" t="s">
        <v>574</v>
      </c>
      <c r="S23" s="24" t="s">
        <v>574</v>
      </c>
      <c r="T23" s="23" t="s">
        <v>574</v>
      </c>
      <c r="U23" s="23" t="s">
        <v>574</v>
      </c>
      <c r="V23" s="23" t="s">
        <v>574</v>
      </c>
      <c r="W23" s="23" t="s">
        <v>574</v>
      </c>
      <c r="X23" s="23" t="s">
        <v>574</v>
      </c>
      <c r="Y23" s="23" t="s">
        <v>574</v>
      </c>
      <c r="Z23" s="23" t="s">
        <v>574</v>
      </c>
      <c r="AA23" s="23" t="s">
        <v>574</v>
      </c>
      <c r="AB23" s="23" t="s">
        <v>574</v>
      </c>
      <c r="AC23" s="23" t="s">
        <v>574</v>
      </c>
      <c r="AD23" s="23" t="s">
        <v>574</v>
      </c>
      <c r="AE23" s="23" t="s">
        <v>574</v>
      </c>
      <c r="AF23" s="23" t="s">
        <v>574</v>
      </c>
      <c r="AG23" s="23" t="s">
        <v>574</v>
      </c>
      <c r="AH23" s="24" t="s">
        <v>574</v>
      </c>
    </row>
    <row r="24" spans="2:34" x14ac:dyDescent="0.3">
      <c r="B24" s="33" t="s">
        <v>253</v>
      </c>
      <c r="C24" s="18" t="s">
        <v>259</v>
      </c>
      <c r="D24" s="18" t="s">
        <v>373</v>
      </c>
      <c r="E24" s="23">
        <v>3.4375000000000003E-2</v>
      </c>
      <c r="F24" s="23">
        <v>7.4999999999999997E-2</v>
      </c>
      <c r="G24" s="23">
        <v>3.1250000000000002E-3</v>
      </c>
      <c r="H24" s="23">
        <v>8.4375000000000006E-2</v>
      </c>
      <c r="I24" s="23">
        <v>9.0624999999999997E-2</v>
      </c>
      <c r="J24" s="23">
        <v>8.4375000000000006E-2</v>
      </c>
      <c r="K24" s="23">
        <v>4.3749999999999997E-2</v>
      </c>
      <c r="L24" s="23">
        <v>0.15937499999999999</v>
      </c>
      <c r="M24" s="23">
        <v>5.3124999999999999E-2</v>
      </c>
      <c r="N24" s="23">
        <v>6.2500000000000003E-3</v>
      </c>
      <c r="O24" s="23">
        <v>3.1250000000000002E-3</v>
      </c>
      <c r="P24" s="23">
        <v>0.11562500000000001</v>
      </c>
      <c r="Q24" s="23">
        <v>0.234375</v>
      </c>
      <c r="R24" s="23">
        <v>1.2500000000000001E-2</v>
      </c>
      <c r="S24" s="24">
        <v>1600</v>
      </c>
      <c r="T24" s="23" t="s">
        <v>575</v>
      </c>
      <c r="U24" s="23" t="s">
        <v>575</v>
      </c>
      <c r="V24" s="23" t="s">
        <v>575</v>
      </c>
      <c r="W24" s="23" t="s">
        <v>575</v>
      </c>
      <c r="X24" s="23" t="s">
        <v>575</v>
      </c>
      <c r="Y24" s="23" t="s">
        <v>575</v>
      </c>
      <c r="Z24" s="23" t="s">
        <v>575</v>
      </c>
      <c r="AA24" s="23" t="s">
        <v>575</v>
      </c>
      <c r="AB24" s="23" t="s">
        <v>575</v>
      </c>
      <c r="AC24" s="23" t="s">
        <v>575</v>
      </c>
      <c r="AD24" s="23" t="s">
        <v>575</v>
      </c>
      <c r="AE24" s="23" t="s">
        <v>575</v>
      </c>
      <c r="AF24" s="23" t="s">
        <v>575</v>
      </c>
      <c r="AG24" s="23" t="s">
        <v>575</v>
      </c>
      <c r="AH24" s="24" t="s">
        <v>575</v>
      </c>
    </row>
    <row r="25" spans="2:34" x14ac:dyDescent="0.3">
      <c r="B25" s="33" t="s">
        <v>243</v>
      </c>
      <c r="C25" s="18" t="s">
        <v>260</v>
      </c>
      <c r="D25" s="18" t="s">
        <v>350</v>
      </c>
      <c r="E25" s="23">
        <v>2.2020725388601035E-2</v>
      </c>
      <c r="F25" s="23">
        <v>3.367875647668394E-2</v>
      </c>
      <c r="G25" s="23">
        <v>1.2953367875647669E-3</v>
      </c>
      <c r="H25" s="23">
        <v>1.8134715025906734E-2</v>
      </c>
      <c r="I25" s="23">
        <v>5.3108808290155442E-2</v>
      </c>
      <c r="J25" s="23">
        <v>9.0673575129533682E-2</v>
      </c>
      <c r="K25" s="23">
        <v>4.5336787564766841E-2</v>
      </c>
      <c r="L25" s="23">
        <v>0.12046632124352331</v>
      </c>
      <c r="M25" s="23">
        <v>2.8497409326424871E-2</v>
      </c>
      <c r="N25" s="23">
        <v>6.4766839378238338E-3</v>
      </c>
      <c r="O25" s="23">
        <v>0</v>
      </c>
      <c r="P25" s="23">
        <v>0.16968911917098445</v>
      </c>
      <c r="Q25" s="23">
        <v>0.35362694300518133</v>
      </c>
      <c r="R25" s="23">
        <v>5.6994818652849742E-2</v>
      </c>
      <c r="S25" s="24">
        <v>3860</v>
      </c>
      <c r="T25" s="23">
        <v>6.1728395061728392E-2</v>
      </c>
      <c r="U25" s="23">
        <v>7.407407407407407E-2</v>
      </c>
      <c r="V25" s="23">
        <v>0</v>
      </c>
      <c r="W25" s="23">
        <v>2.4691358024691357E-2</v>
      </c>
      <c r="X25" s="23">
        <v>8.6419753086419748E-2</v>
      </c>
      <c r="Y25" s="23">
        <v>2.4691358024691357E-2</v>
      </c>
      <c r="Z25" s="23">
        <v>1.2345679012345678E-2</v>
      </c>
      <c r="AA25" s="23">
        <v>6.1728395061728392E-2</v>
      </c>
      <c r="AB25" s="23">
        <v>4.9382716049382713E-2</v>
      </c>
      <c r="AC25" s="23">
        <v>2.4691358024691357E-2</v>
      </c>
      <c r="AD25" s="23">
        <v>0</v>
      </c>
      <c r="AE25" s="23">
        <v>8.6419753086419748E-2</v>
      </c>
      <c r="AF25" s="23">
        <v>0.41975308641975306</v>
      </c>
      <c r="AG25" s="23">
        <v>4.9382716049382713E-2</v>
      </c>
      <c r="AH25" s="24">
        <v>405</v>
      </c>
    </row>
    <row r="26" spans="2:34" x14ac:dyDescent="0.3">
      <c r="B26" s="33" t="s">
        <v>243</v>
      </c>
      <c r="C26" s="18" t="s">
        <v>261</v>
      </c>
      <c r="D26" s="18" t="s">
        <v>351</v>
      </c>
      <c r="E26" s="23">
        <v>1.2909632571996028E-2</v>
      </c>
      <c r="F26" s="23">
        <v>5.9582919563058591E-2</v>
      </c>
      <c r="G26" s="23">
        <v>9.930486593843098E-4</v>
      </c>
      <c r="H26" s="23">
        <v>2.5819265143992055E-2</v>
      </c>
      <c r="I26" s="23">
        <v>7.845084409136048E-2</v>
      </c>
      <c r="J26" s="23">
        <v>8.3416087388282031E-2</v>
      </c>
      <c r="K26" s="23">
        <v>3.2770605759682221E-2</v>
      </c>
      <c r="L26" s="23">
        <v>0.11519364448857994</v>
      </c>
      <c r="M26" s="23">
        <v>4.2701092353525323E-2</v>
      </c>
      <c r="N26" s="23">
        <v>1.5888778550148957E-2</v>
      </c>
      <c r="O26" s="23">
        <v>9.930486593843098E-4</v>
      </c>
      <c r="P26" s="23">
        <v>8.6395233366434954E-2</v>
      </c>
      <c r="Q26" s="23">
        <v>0.38728897715988081</v>
      </c>
      <c r="R26" s="23">
        <v>5.7596822244289969E-2</v>
      </c>
      <c r="S26" s="24">
        <v>5035</v>
      </c>
      <c r="T26" s="23">
        <v>0.04</v>
      </c>
      <c r="U26" s="23">
        <v>0.16</v>
      </c>
      <c r="V26" s="23">
        <v>0</v>
      </c>
      <c r="W26" s="23">
        <v>0.04</v>
      </c>
      <c r="X26" s="23">
        <v>0.08</v>
      </c>
      <c r="Y26" s="23">
        <v>0.04</v>
      </c>
      <c r="Z26" s="23">
        <v>0.08</v>
      </c>
      <c r="AA26" s="23">
        <v>0.12</v>
      </c>
      <c r="AB26" s="23">
        <v>0.04</v>
      </c>
      <c r="AC26" s="23">
        <v>0</v>
      </c>
      <c r="AD26" s="23">
        <v>0</v>
      </c>
      <c r="AE26" s="23">
        <v>0.04</v>
      </c>
      <c r="AF26" s="23">
        <v>0.28000000000000003</v>
      </c>
      <c r="AG26" s="23">
        <v>0.08</v>
      </c>
      <c r="AH26" s="24">
        <v>125</v>
      </c>
    </row>
    <row r="27" spans="2:34" x14ac:dyDescent="0.3">
      <c r="B27" s="33" t="s">
        <v>243</v>
      </c>
      <c r="C27" s="18" t="s">
        <v>262</v>
      </c>
      <c r="D27" s="18" t="s">
        <v>352</v>
      </c>
      <c r="E27" s="23">
        <v>1.8970189701897018E-2</v>
      </c>
      <c r="F27" s="23">
        <v>3.1842818428184282E-2</v>
      </c>
      <c r="G27" s="23">
        <v>3.3875338753387534E-4</v>
      </c>
      <c r="H27" s="23">
        <v>2.3712737127371274E-2</v>
      </c>
      <c r="I27" s="23">
        <v>8.0284552845528462E-2</v>
      </c>
      <c r="J27" s="23">
        <v>9.3157181571815711E-2</v>
      </c>
      <c r="K27" s="23">
        <v>2.9810298102981029E-2</v>
      </c>
      <c r="L27" s="23">
        <v>0.10738482384823848</v>
      </c>
      <c r="M27" s="23">
        <v>3.3875338753387531E-2</v>
      </c>
      <c r="N27" s="23">
        <v>8.8075880758807581E-3</v>
      </c>
      <c r="O27" s="23">
        <v>1.0162601626016261E-3</v>
      </c>
      <c r="P27" s="23">
        <v>0.11720867208672087</v>
      </c>
      <c r="Q27" s="23">
        <v>0.38719512195121952</v>
      </c>
      <c r="R27" s="23">
        <v>6.605691056910569E-2</v>
      </c>
      <c r="S27" s="24">
        <v>14760</v>
      </c>
      <c r="T27" s="23">
        <v>3.4482758620689655E-2</v>
      </c>
      <c r="U27" s="23">
        <v>0.1206896551724138</v>
      </c>
      <c r="V27" s="23">
        <v>0</v>
      </c>
      <c r="W27" s="23">
        <v>1.7241379310344827E-2</v>
      </c>
      <c r="X27" s="23">
        <v>0.1206896551724138</v>
      </c>
      <c r="Y27" s="23">
        <v>8.6206896551724144E-2</v>
      </c>
      <c r="Z27" s="23">
        <v>6.8965517241379309E-2</v>
      </c>
      <c r="AA27" s="23">
        <v>5.1724137931034482E-2</v>
      </c>
      <c r="AB27" s="23">
        <v>5.1724137931034482E-2</v>
      </c>
      <c r="AC27" s="23">
        <v>5.1724137931034482E-2</v>
      </c>
      <c r="AD27" s="23">
        <v>0</v>
      </c>
      <c r="AE27" s="23">
        <v>0.1206896551724138</v>
      </c>
      <c r="AF27" s="23">
        <v>0.18965517241379309</v>
      </c>
      <c r="AG27" s="23">
        <v>6.8965517241379309E-2</v>
      </c>
      <c r="AH27" s="24">
        <v>290</v>
      </c>
    </row>
    <row r="28" spans="2:34" x14ac:dyDescent="0.3">
      <c r="B28" s="33" t="s">
        <v>243</v>
      </c>
      <c r="C28" s="18" t="s">
        <v>263</v>
      </c>
      <c r="D28" s="18" t="s">
        <v>353</v>
      </c>
      <c r="E28" s="23">
        <v>3.1783681214421253E-2</v>
      </c>
      <c r="F28" s="23">
        <v>3.1309297912713474E-2</v>
      </c>
      <c r="G28" s="23">
        <v>4.743833017077799E-4</v>
      </c>
      <c r="H28" s="23">
        <v>2.9886148007590131E-2</v>
      </c>
      <c r="I28" s="23">
        <v>0.10815939278937381</v>
      </c>
      <c r="J28" s="23">
        <v>5.8349146110056926E-2</v>
      </c>
      <c r="K28" s="23">
        <v>3.3681214421252374E-2</v>
      </c>
      <c r="L28" s="23">
        <v>0.10294117647058823</v>
      </c>
      <c r="M28" s="23">
        <v>3.1783681214421253E-2</v>
      </c>
      <c r="N28" s="23">
        <v>3.9373814041745732E-2</v>
      </c>
      <c r="O28" s="23">
        <v>1.4231499051233396E-3</v>
      </c>
      <c r="P28" s="23">
        <v>0.16129032258064516</v>
      </c>
      <c r="Q28" s="23">
        <v>0.34629981024667933</v>
      </c>
      <c r="R28" s="23">
        <v>2.2770398481973434E-2</v>
      </c>
      <c r="S28" s="24">
        <v>10540</v>
      </c>
      <c r="T28" s="23">
        <v>3.2967032967032968E-2</v>
      </c>
      <c r="U28" s="23">
        <v>7.6923076923076927E-2</v>
      </c>
      <c r="V28" s="23">
        <v>0</v>
      </c>
      <c r="W28" s="23">
        <v>2.197802197802198E-2</v>
      </c>
      <c r="X28" s="23">
        <v>0.16483516483516483</v>
      </c>
      <c r="Y28" s="23">
        <v>6.5934065934065936E-2</v>
      </c>
      <c r="Z28" s="23">
        <v>3.2967032967032968E-2</v>
      </c>
      <c r="AA28" s="23">
        <v>3.2967032967032968E-2</v>
      </c>
      <c r="AB28" s="23">
        <v>4.3956043956043959E-2</v>
      </c>
      <c r="AC28" s="23">
        <v>8.7912087912087919E-2</v>
      </c>
      <c r="AD28" s="23">
        <v>0</v>
      </c>
      <c r="AE28" s="23">
        <v>0.2087912087912088</v>
      </c>
      <c r="AF28" s="23">
        <v>0.2087912087912088</v>
      </c>
      <c r="AG28" s="23">
        <v>4.3956043956043959E-2</v>
      </c>
      <c r="AH28" s="24">
        <v>455</v>
      </c>
    </row>
    <row r="29" spans="2:34" x14ac:dyDescent="0.3">
      <c r="B29" s="33" t="s">
        <v>243</v>
      </c>
      <c r="C29" s="18" t="s">
        <v>264</v>
      </c>
      <c r="D29" s="18" t="s">
        <v>354</v>
      </c>
      <c r="E29" s="23">
        <v>3.3333333333333335E-3</v>
      </c>
      <c r="F29" s="23">
        <v>0.01</v>
      </c>
      <c r="G29" s="23">
        <v>0</v>
      </c>
      <c r="H29" s="23">
        <v>2.6666666666666668E-2</v>
      </c>
      <c r="I29" s="23">
        <v>2.3333333333333334E-2</v>
      </c>
      <c r="J29" s="23">
        <v>4.3333333333333335E-2</v>
      </c>
      <c r="K29" s="23">
        <v>1.6666666666666666E-2</v>
      </c>
      <c r="L29" s="23">
        <v>8.666666666666667E-2</v>
      </c>
      <c r="M29" s="23">
        <v>3.3333333333333333E-2</v>
      </c>
      <c r="N29" s="23">
        <v>3.3333333333333335E-3</v>
      </c>
      <c r="O29" s="23">
        <v>0</v>
      </c>
      <c r="P29" s="23">
        <v>0.12</v>
      </c>
      <c r="Q29" s="23">
        <v>0.56666666666666665</v>
      </c>
      <c r="R29" s="23">
        <v>6.3333333333333339E-2</v>
      </c>
      <c r="S29" s="24">
        <v>1500</v>
      </c>
      <c r="T29" s="23">
        <v>0</v>
      </c>
      <c r="U29" s="23">
        <v>0</v>
      </c>
      <c r="V29" s="23">
        <v>0</v>
      </c>
      <c r="W29" s="23">
        <v>0</v>
      </c>
      <c r="X29" s="23">
        <v>0</v>
      </c>
      <c r="Y29" s="23">
        <v>0</v>
      </c>
      <c r="Z29" s="23">
        <v>0</v>
      </c>
      <c r="AA29" s="23">
        <v>0</v>
      </c>
      <c r="AB29" s="23">
        <v>0</v>
      </c>
      <c r="AC29" s="23">
        <v>0</v>
      </c>
      <c r="AD29" s="23">
        <v>0</v>
      </c>
      <c r="AE29" s="23">
        <v>0</v>
      </c>
      <c r="AF29" s="23">
        <v>0.5</v>
      </c>
      <c r="AG29" s="23">
        <v>0</v>
      </c>
      <c r="AH29" s="24">
        <v>10</v>
      </c>
    </row>
    <row r="30" spans="2:34" x14ac:dyDescent="0.3">
      <c r="B30" s="33" t="s">
        <v>265</v>
      </c>
      <c r="C30" s="18" t="s">
        <v>266</v>
      </c>
      <c r="D30" s="18" t="s">
        <v>374</v>
      </c>
      <c r="E30" s="23" t="s">
        <v>574</v>
      </c>
      <c r="F30" s="23" t="s">
        <v>574</v>
      </c>
      <c r="G30" s="23" t="s">
        <v>574</v>
      </c>
      <c r="H30" s="23" t="s">
        <v>574</v>
      </c>
      <c r="I30" s="23" t="s">
        <v>574</v>
      </c>
      <c r="J30" s="23" t="s">
        <v>574</v>
      </c>
      <c r="K30" s="23" t="s">
        <v>574</v>
      </c>
      <c r="L30" s="23" t="s">
        <v>574</v>
      </c>
      <c r="M30" s="23" t="s">
        <v>574</v>
      </c>
      <c r="N30" s="23" t="s">
        <v>574</v>
      </c>
      <c r="O30" s="23" t="s">
        <v>574</v>
      </c>
      <c r="P30" s="23" t="s">
        <v>574</v>
      </c>
      <c r="Q30" s="23" t="s">
        <v>574</v>
      </c>
      <c r="R30" s="23" t="s">
        <v>574</v>
      </c>
      <c r="S30" s="24" t="s">
        <v>574</v>
      </c>
      <c r="T30" s="23" t="s">
        <v>574</v>
      </c>
      <c r="U30" s="23" t="s">
        <v>574</v>
      </c>
      <c r="V30" s="23" t="s">
        <v>574</v>
      </c>
      <c r="W30" s="23" t="s">
        <v>574</v>
      </c>
      <c r="X30" s="23" t="s">
        <v>574</v>
      </c>
      <c r="Y30" s="23" t="s">
        <v>574</v>
      </c>
      <c r="Z30" s="23" t="s">
        <v>574</v>
      </c>
      <c r="AA30" s="23" t="s">
        <v>574</v>
      </c>
      <c r="AB30" s="23" t="s">
        <v>574</v>
      </c>
      <c r="AC30" s="23" t="s">
        <v>574</v>
      </c>
      <c r="AD30" s="23" t="s">
        <v>574</v>
      </c>
      <c r="AE30" s="23" t="s">
        <v>574</v>
      </c>
      <c r="AF30" s="23" t="s">
        <v>574</v>
      </c>
      <c r="AG30" s="23" t="s">
        <v>574</v>
      </c>
      <c r="AH30" s="24" t="s">
        <v>574</v>
      </c>
    </row>
    <row r="31" spans="2:34" x14ac:dyDescent="0.3">
      <c r="B31" s="33" t="s">
        <v>265</v>
      </c>
      <c r="C31" s="18" t="s">
        <v>267</v>
      </c>
      <c r="D31" s="18" t="s">
        <v>375</v>
      </c>
      <c r="E31" s="23">
        <v>2.9670329670329669E-2</v>
      </c>
      <c r="F31" s="23">
        <v>1.9780219780219779E-2</v>
      </c>
      <c r="G31" s="23">
        <v>2.1978021978021978E-3</v>
      </c>
      <c r="H31" s="23">
        <v>8.7912087912087912E-3</v>
      </c>
      <c r="I31" s="23">
        <v>8.0219780219780226E-2</v>
      </c>
      <c r="J31" s="23">
        <v>6.5934065934065936E-2</v>
      </c>
      <c r="K31" s="23">
        <v>5.9340659340659338E-2</v>
      </c>
      <c r="L31" s="23">
        <v>0.12857142857142856</v>
      </c>
      <c r="M31" s="23">
        <v>2.5274725274725275E-2</v>
      </c>
      <c r="N31" s="23">
        <v>1.9780219780219779E-2</v>
      </c>
      <c r="O31" s="23">
        <v>2.1978021978021978E-3</v>
      </c>
      <c r="P31" s="23">
        <v>0.15604395604395604</v>
      </c>
      <c r="Q31" s="23">
        <v>0.36813186813186816</v>
      </c>
      <c r="R31" s="23">
        <v>3.4065934065934063E-2</v>
      </c>
      <c r="S31" s="24">
        <v>4550</v>
      </c>
      <c r="T31" s="23">
        <v>2.1276595744680851E-2</v>
      </c>
      <c r="U31" s="23">
        <v>4.2553191489361701E-2</v>
      </c>
      <c r="V31" s="23">
        <v>0</v>
      </c>
      <c r="W31" s="23">
        <v>2.1276595744680851E-2</v>
      </c>
      <c r="X31" s="23">
        <v>4.2553191489361701E-2</v>
      </c>
      <c r="Y31" s="23">
        <v>6.3829787234042548E-2</v>
      </c>
      <c r="Z31" s="23">
        <v>2.1276595744680851E-2</v>
      </c>
      <c r="AA31" s="23">
        <v>6.3829787234042548E-2</v>
      </c>
      <c r="AB31" s="23">
        <v>2.1276595744680851E-2</v>
      </c>
      <c r="AC31" s="23">
        <v>2.1276595744680851E-2</v>
      </c>
      <c r="AD31" s="23">
        <v>0</v>
      </c>
      <c r="AE31" s="23">
        <v>8.5106382978723402E-2</v>
      </c>
      <c r="AF31" s="23">
        <v>0.5957446808510638</v>
      </c>
      <c r="AG31" s="23">
        <v>2.1276595744680851E-2</v>
      </c>
      <c r="AH31" s="24">
        <v>235</v>
      </c>
    </row>
    <row r="32" spans="2:34" x14ac:dyDescent="0.3">
      <c r="B32" s="33" t="s">
        <v>265</v>
      </c>
      <c r="C32" s="18" t="s">
        <v>268</v>
      </c>
      <c r="D32" s="18" t="s">
        <v>376</v>
      </c>
      <c r="E32" s="23" t="s">
        <v>574</v>
      </c>
      <c r="F32" s="23" t="s">
        <v>574</v>
      </c>
      <c r="G32" s="23" t="s">
        <v>574</v>
      </c>
      <c r="H32" s="23" t="s">
        <v>574</v>
      </c>
      <c r="I32" s="23" t="s">
        <v>574</v>
      </c>
      <c r="J32" s="23" t="s">
        <v>574</v>
      </c>
      <c r="K32" s="23" t="s">
        <v>574</v>
      </c>
      <c r="L32" s="23" t="s">
        <v>574</v>
      </c>
      <c r="M32" s="23" t="s">
        <v>574</v>
      </c>
      <c r="N32" s="23" t="s">
        <v>574</v>
      </c>
      <c r="O32" s="23" t="s">
        <v>574</v>
      </c>
      <c r="P32" s="23" t="s">
        <v>574</v>
      </c>
      <c r="Q32" s="23" t="s">
        <v>574</v>
      </c>
      <c r="R32" s="23" t="s">
        <v>574</v>
      </c>
      <c r="S32" s="24" t="s">
        <v>574</v>
      </c>
      <c r="T32" s="23" t="s">
        <v>574</v>
      </c>
      <c r="U32" s="23" t="s">
        <v>574</v>
      </c>
      <c r="V32" s="23" t="s">
        <v>574</v>
      </c>
      <c r="W32" s="23" t="s">
        <v>574</v>
      </c>
      <c r="X32" s="23" t="s">
        <v>574</v>
      </c>
      <c r="Y32" s="23" t="s">
        <v>574</v>
      </c>
      <c r="Z32" s="23" t="s">
        <v>574</v>
      </c>
      <c r="AA32" s="23" t="s">
        <v>574</v>
      </c>
      <c r="AB32" s="23" t="s">
        <v>574</v>
      </c>
      <c r="AC32" s="23" t="s">
        <v>574</v>
      </c>
      <c r="AD32" s="23" t="s">
        <v>574</v>
      </c>
      <c r="AE32" s="23" t="s">
        <v>574</v>
      </c>
      <c r="AF32" s="23" t="s">
        <v>574</v>
      </c>
      <c r="AG32" s="23" t="s">
        <v>574</v>
      </c>
      <c r="AH32" s="24" t="s">
        <v>574</v>
      </c>
    </row>
    <row r="33" spans="2:34" x14ac:dyDescent="0.3">
      <c r="B33" s="33" t="s">
        <v>265</v>
      </c>
      <c r="C33" s="18" t="s">
        <v>269</v>
      </c>
      <c r="D33" s="18" t="s">
        <v>355</v>
      </c>
      <c r="E33" s="23" t="s">
        <v>574</v>
      </c>
      <c r="F33" s="23" t="s">
        <v>574</v>
      </c>
      <c r="G33" s="23" t="s">
        <v>574</v>
      </c>
      <c r="H33" s="23" t="s">
        <v>574</v>
      </c>
      <c r="I33" s="23" t="s">
        <v>574</v>
      </c>
      <c r="J33" s="23" t="s">
        <v>574</v>
      </c>
      <c r="K33" s="23" t="s">
        <v>574</v>
      </c>
      <c r="L33" s="23" t="s">
        <v>574</v>
      </c>
      <c r="M33" s="23" t="s">
        <v>574</v>
      </c>
      <c r="N33" s="23" t="s">
        <v>574</v>
      </c>
      <c r="O33" s="23" t="s">
        <v>574</v>
      </c>
      <c r="P33" s="23" t="s">
        <v>574</v>
      </c>
      <c r="Q33" s="23" t="s">
        <v>574</v>
      </c>
      <c r="R33" s="23" t="s">
        <v>574</v>
      </c>
      <c r="S33" s="24" t="s">
        <v>574</v>
      </c>
      <c r="T33" s="23" t="s">
        <v>574</v>
      </c>
      <c r="U33" s="23" t="s">
        <v>574</v>
      </c>
      <c r="V33" s="23" t="s">
        <v>574</v>
      </c>
      <c r="W33" s="23" t="s">
        <v>574</v>
      </c>
      <c r="X33" s="23" t="s">
        <v>574</v>
      </c>
      <c r="Y33" s="23" t="s">
        <v>574</v>
      </c>
      <c r="Z33" s="23" t="s">
        <v>574</v>
      </c>
      <c r="AA33" s="23" t="s">
        <v>574</v>
      </c>
      <c r="AB33" s="23" t="s">
        <v>574</v>
      </c>
      <c r="AC33" s="23" t="s">
        <v>574</v>
      </c>
      <c r="AD33" s="23" t="s">
        <v>574</v>
      </c>
      <c r="AE33" s="23" t="s">
        <v>574</v>
      </c>
      <c r="AF33" s="23" t="s">
        <v>574</v>
      </c>
      <c r="AG33" s="23" t="s">
        <v>574</v>
      </c>
      <c r="AH33" s="24" t="s">
        <v>574</v>
      </c>
    </row>
    <row r="34" spans="2:34" x14ac:dyDescent="0.3">
      <c r="B34" s="33" t="s">
        <v>265</v>
      </c>
      <c r="C34" s="18" t="s">
        <v>270</v>
      </c>
      <c r="D34" s="18" t="s">
        <v>377</v>
      </c>
      <c r="E34" s="23" t="s">
        <v>574</v>
      </c>
      <c r="F34" s="23" t="s">
        <v>574</v>
      </c>
      <c r="G34" s="23" t="s">
        <v>574</v>
      </c>
      <c r="H34" s="23" t="s">
        <v>574</v>
      </c>
      <c r="I34" s="23" t="s">
        <v>574</v>
      </c>
      <c r="J34" s="23" t="s">
        <v>574</v>
      </c>
      <c r="K34" s="23" t="s">
        <v>574</v>
      </c>
      <c r="L34" s="23" t="s">
        <v>574</v>
      </c>
      <c r="M34" s="23" t="s">
        <v>574</v>
      </c>
      <c r="N34" s="23" t="s">
        <v>574</v>
      </c>
      <c r="O34" s="23" t="s">
        <v>574</v>
      </c>
      <c r="P34" s="23" t="s">
        <v>574</v>
      </c>
      <c r="Q34" s="23" t="s">
        <v>574</v>
      </c>
      <c r="R34" s="23" t="s">
        <v>574</v>
      </c>
      <c r="S34" s="24" t="s">
        <v>574</v>
      </c>
      <c r="T34" s="23" t="s">
        <v>574</v>
      </c>
      <c r="U34" s="23" t="s">
        <v>574</v>
      </c>
      <c r="V34" s="23" t="s">
        <v>574</v>
      </c>
      <c r="W34" s="23" t="s">
        <v>574</v>
      </c>
      <c r="X34" s="23" t="s">
        <v>574</v>
      </c>
      <c r="Y34" s="23" t="s">
        <v>574</v>
      </c>
      <c r="Z34" s="23" t="s">
        <v>574</v>
      </c>
      <c r="AA34" s="23" t="s">
        <v>574</v>
      </c>
      <c r="AB34" s="23" t="s">
        <v>574</v>
      </c>
      <c r="AC34" s="23" t="s">
        <v>574</v>
      </c>
      <c r="AD34" s="23" t="s">
        <v>574</v>
      </c>
      <c r="AE34" s="23" t="s">
        <v>574</v>
      </c>
      <c r="AF34" s="23" t="s">
        <v>574</v>
      </c>
      <c r="AG34" s="23" t="s">
        <v>574</v>
      </c>
      <c r="AH34" s="24" t="s">
        <v>574</v>
      </c>
    </row>
    <row r="35" spans="2:34" x14ac:dyDescent="0.3">
      <c r="B35" s="33" t="s">
        <v>265</v>
      </c>
      <c r="C35" s="18" t="s">
        <v>271</v>
      </c>
      <c r="D35" s="18" t="s">
        <v>378</v>
      </c>
      <c r="E35" s="23" t="s">
        <v>574</v>
      </c>
      <c r="F35" s="23" t="s">
        <v>574</v>
      </c>
      <c r="G35" s="23" t="s">
        <v>574</v>
      </c>
      <c r="H35" s="23" t="s">
        <v>574</v>
      </c>
      <c r="I35" s="23" t="s">
        <v>574</v>
      </c>
      <c r="J35" s="23" t="s">
        <v>574</v>
      </c>
      <c r="K35" s="23" t="s">
        <v>574</v>
      </c>
      <c r="L35" s="23" t="s">
        <v>574</v>
      </c>
      <c r="M35" s="23" t="s">
        <v>574</v>
      </c>
      <c r="N35" s="23" t="s">
        <v>574</v>
      </c>
      <c r="O35" s="23" t="s">
        <v>574</v>
      </c>
      <c r="P35" s="23" t="s">
        <v>574</v>
      </c>
      <c r="Q35" s="23" t="s">
        <v>574</v>
      </c>
      <c r="R35" s="23" t="s">
        <v>574</v>
      </c>
      <c r="S35" s="24" t="s">
        <v>574</v>
      </c>
      <c r="T35" s="23" t="s">
        <v>574</v>
      </c>
      <c r="U35" s="23" t="s">
        <v>574</v>
      </c>
      <c r="V35" s="23" t="s">
        <v>574</v>
      </c>
      <c r="W35" s="23" t="s">
        <v>574</v>
      </c>
      <c r="X35" s="23" t="s">
        <v>574</v>
      </c>
      <c r="Y35" s="23" t="s">
        <v>574</v>
      </c>
      <c r="Z35" s="23" t="s">
        <v>574</v>
      </c>
      <c r="AA35" s="23" t="s">
        <v>574</v>
      </c>
      <c r="AB35" s="23" t="s">
        <v>574</v>
      </c>
      <c r="AC35" s="23" t="s">
        <v>574</v>
      </c>
      <c r="AD35" s="23" t="s">
        <v>574</v>
      </c>
      <c r="AE35" s="23" t="s">
        <v>574</v>
      </c>
      <c r="AF35" s="23" t="s">
        <v>574</v>
      </c>
      <c r="AG35" s="23" t="s">
        <v>574</v>
      </c>
      <c r="AH35" s="24" t="s">
        <v>574</v>
      </c>
    </row>
    <row r="36" spans="2:34" x14ac:dyDescent="0.3">
      <c r="B36" s="33" t="s">
        <v>265</v>
      </c>
      <c r="C36" s="18" t="s">
        <v>272</v>
      </c>
      <c r="D36" s="18" t="s">
        <v>379</v>
      </c>
      <c r="E36" s="23" t="s">
        <v>574</v>
      </c>
      <c r="F36" s="23" t="s">
        <v>574</v>
      </c>
      <c r="G36" s="23" t="s">
        <v>574</v>
      </c>
      <c r="H36" s="23" t="s">
        <v>574</v>
      </c>
      <c r="I36" s="23" t="s">
        <v>574</v>
      </c>
      <c r="J36" s="23" t="s">
        <v>574</v>
      </c>
      <c r="K36" s="23" t="s">
        <v>574</v>
      </c>
      <c r="L36" s="23" t="s">
        <v>574</v>
      </c>
      <c r="M36" s="23" t="s">
        <v>574</v>
      </c>
      <c r="N36" s="23" t="s">
        <v>574</v>
      </c>
      <c r="O36" s="23" t="s">
        <v>574</v>
      </c>
      <c r="P36" s="23" t="s">
        <v>574</v>
      </c>
      <c r="Q36" s="23" t="s">
        <v>574</v>
      </c>
      <c r="R36" s="23" t="s">
        <v>574</v>
      </c>
      <c r="S36" s="24" t="s">
        <v>574</v>
      </c>
      <c r="T36" s="23" t="s">
        <v>574</v>
      </c>
      <c r="U36" s="23" t="s">
        <v>574</v>
      </c>
      <c r="V36" s="23" t="s">
        <v>574</v>
      </c>
      <c r="W36" s="23" t="s">
        <v>574</v>
      </c>
      <c r="X36" s="23" t="s">
        <v>574</v>
      </c>
      <c r="Y36" s="23" t="s">
        <v>574</v>
      </c>
      <c r="Z36" s="23" t="s">
        <v>574</v>
      </c>
      <c r="AA36" s="23" t="s">
        <v>574</v>
      </c>
      <c r="AB36" s="23" t="s">
        <v>574</v>
      </c>
      <c r="AC36" s="23" t="s">
        <v>574</v>
      </c>
      <c r="AD36" s="23" t="s">
        <v>574</v>
      </c>
      <c r="AE36" s="23" t="s">
        <v>574</v>
      </c>
      <c r="AF36" s="23" t="s">
        <v>574</v>
      </c>
      <c r="AG36" s="23" t="s">
        <v>574</v>
      </c>
      <c r="AH36" s="24" t="s">
        <v>574</v>
      </c>
    </row>
    <row r="37" spans="2:34" x14ac:dyDescent="0.3">
      <c r="B37" s="33" t="s">
        <v>265</v>
      </c>
      <c r="C37" s="18" t="s">
        <v>273</v>
      </c>
      <c r="D37" s="18" t="s">
        <v>356</v>
      </c>
      <c r="E37" s="23" t="s">
        <v>574</v>
      </c>
      <c r="F37" s="23" t="s">
        <v>574</v>
      </c>
      <c r="G37" s="23" t="s">
        <v>574</v>
      </c>
      <c r="H37" s="23" t="s">
        <v>574</v>
      </c>
      <c r="I37" s="23" t="s">
        <v>574</v>
      </c>
      <c r="J37" s="23" t="s">
        <v>574</v>
      </c>
      <c r="K37" s="23" t="s">
        <v>574</v>
      </c>
      <c r="L37" s="23" t="s">
        <v>574</v>
      </c>
      <c r="M37" s="23" t="s">
        <v>574</v>
      </c>
      <c r="N37" s="23" t="s">
        <v>574</v>
      </c>
      <c r="O37" s="23" t="s">
        <v>574</v>
      </c>
      <c r="P37" s="23" t="s">
        <v>574</v>
      </c>
      <c r="Q37" s="23" t="s">
        <v>574</v>
      </c>
      <c r="R37" s="23" t="s">
        <v>574</v>
      </c>
      <c r="S37" s="24" t="s">
        <v>574</v>
      </c>
      <c r="T37" s="23" t="s">
        <v>574</v>
      </c>
      <c r="U37" s="23" t="s">
        <v>574</v>
      </c>
      <c r="V37" s="23" t="s">
        <v>574</v>
      </c>
      <c r="W37" s="23" t="s">
        <v>574</v>
      </c>
      <c r="X37" s="23" t="s">
        <v>574</v>
      </c>
      <c r="Y37" s="23" t="s">
        <v>574</v>
      </c>
      <c r="Z37" s="23" t="s">
        <v>574</v>
      </c>
      <c r="AA37" s="23" t="s">
        <v>574</v>
      </c>
      <c r="AB37" s="23" t="s">
        <v>574</v>
      </c>
      <c r="AC37" s="23" t="s">
        <v>574</v>
      </c>
      <c r="AD37" s="23" t="s">
        <v>574</v>
      </c>
      <c r="AE37" s="23" t="s">
        <v>574</v>
      </c>
      <c r="AF37" s="23" t="s">
        <v>574</v>
      </c>
      <c r="AG37" s="23" t="s">
        <v>574</v>
      </c>
      <c r="AH37" s="24" t="s">
        <v>574</v>
      </c>
    </row>
    <row r="38" spans="2:34" x14ac:dyDescent="0.3">
      <c r="B38" s="33" t="s">
        <v>265</v>
      </c>
      <c r="C38" s="18" t="s">
        <v>274</v>
      </c>
      <c r="D38" s="18" t="s">
        <v>380</v>
      </c>
      <c r="E38" s="23">
        <v>1.5815085158150853E-2</v>
      </c>
      <c r="F38" s="23">
        <v>3.223844282238443E-2</v>
      </c>
      <c r="G38" s="23">
        <v>0</v>
      </c>
      <c r="H38" s="23">
        <v>2.2506082725060828E-2</v>
      </c>
      <c r="I38" s="23">
        <v>4.7445255474452552E-2</v>
      </c>
      <c r="J38" s="23">
        <v>0.12530413625304138</v>
      </c>
      <c r="K38" s="23">
        <v>3.8929440389294405E-2</v>
      </c>
      <c r="L38" s="23">
        <v>0.11739659367396593</v>
      </c>
      <c r="M38" s="23">
        <v>2.1897810218978103E-2</v>
      </c>
      <c r="N38" s="23">
        <v>6.6909975669099753E-3</v>
      </c>
      <c r="O38" s="23">
        <v>6.0827250608272508E-4</v>
      </c>
      <c r="P38" s="23">
        <v>0.10948905109489052</v>
      </c>
      <c r="Q38" s="23">
        <v>0.41058394160583944</v>
      </c>
      <c r="R38" s="23">
        <v>5.0486618004866181E-2</v>
      </c>
      <c r="S38" s="24">
        <v>8220</v>
      </c>
      <c r="T38" s="23">
        <v>0.04</v>
      </c>
      <c r="U38" s="23">
        <v>0.08</v>
      </c>
      <c r="V38" s="23">
        <v>0</v>
      </c>
      <c r="W38" s="23">
        <v>0.04</v>
      </c>
      <c r="X38" s="23">
        <v>9.3333333333333338E-2</v>
      </c>
      <c r="Y38" s="23">
        <v>0.17333333333333334</v>
      </c>
      <c r="Z38" s="23">
        <v>0.04</v>
      </c>
      <c r="AA38" s="23">
        <v>9.3333333333333338E-2</v>
      </c>
      <c r="AB38" s="23">
        <v>6.6666666666666666E-2</v>
      </c>
      <c r="AC38" s="23">
        <v>1.3333333333333334E-2</v>
      </c>
      <c r="AD38" s="23">
        <v>0</v>
      </c>
      <c r="AE38" s="23">
        <v>0.08</v>
      </c>
      <c r="AF38" s="23">
        <v>0.25333333333333335</v>
      </c>
      <c r="AG38" s="23">
        <v>0.04</v>
      </c>
      <c r="AH38" s="24">
        <v>375</v>
      </c>
    </row>
    <row r="39" spans="2:34" x14ac:dyDescent="0.3">
      <c r="B39" s="33" t="s">
        <v>265</v>
      </c>
      <c r="C39" s="18" t="s">
        <v>275</v>
      </c>
      <c r="D39" s="18" t="s">
        <v>357</v>
      </c>
      <c r="E39" s="23">
        <v>5.4188304357642811E-2</v>
      </c>
      <c r="F39" s="23">
        <v>6.4800180627681198E-2</v>
      </c>
      <c r="G39" s="23">
        <v>1.1289230074508919E-3</v>
      </c>
      <c r="H39" s="23">
        <v>1.8288552720704447E-2</v>
      </c>
      <c r="I39" s="23">
        <v>0.11379543915104989</v>
      </c>
      <c r="J39" s="23">
        <v>9.5281101828855269E-2</v>
      </c>
      <c r="K39" s="23">
        <v>5.5317227365093702E-2</v>
      </c>
      <c r="L39" s="23">
        <v>0.13524497629261684</v>
      </c>
      <c r="M39" s="23">
        <v>3.9963874463761574E-2</v>
      </c>
      <c r="N39" s="23">
        <v>2.7094152178821405E-2</v>
      </c>
      <c r="O39" s="23">
        <v>4.9672612327839238E-3</v>
      </c>
      <c r="P39" s="23">
        <v>0.12982614585685257</v>
      </c>
      <c r="Q39" s="23">
        <v>0.18017611198916234</v>
      </c>
      <c r="R39" s="23">
        <v>8.0379318130503502E-2</v>
      </c>
      <c r="S39" s="24">
        <v>22145</v>
      </c>
      <c r="T39" s="23">
        <v>0.04</v>
      </c>
      <c r="U39" s="23">
        <v>0.08</v>
      </c>
      <c r="V39" s="23">
        <v>0</v>
      </c>
      <c r="W39" s="23">
        <v>0</v>
      </c>
      <c r="X39" s="23">
        <v>0.28000000000000003</v>
      </c>
      <c r="Y39" s="23">
        <v>0.04</v>
      </c>
      <c r="Z39" s="23">
        <v>0.08</v>
      </c>
      <c r="AA39" s="23">
        <v>0.04</v>
      </c>
      <c r="AB39" s="23">
        <v>0.08</v>
      </c>
      <c r="AC39" s="23">
        <v>0.12</v>
      </c>
      <c r="AD39" s="23">
        <v>0</v>
      </c>
      <c r="AE39" s="23">
        <v>0.08</v>
      </c>
      <c r="AF39" s="23">
        <v>0.08</v>
      </c>
      <c r="AG39" s="23">
        <v>0</v>
      </c>
      <c r="AH39" s="24">
        <v>125</v>
      </c>
    </row>
    <row r="40" spans="2:34" x14ac:dyDescent="0.3">
      <c r="B40" s="33" t="s">
        <v>265</v>
      </c>
      <c r="C40" s="18" t="s">
        <v>276</v>
      </c>
      <c r="D40" s="18" t="s">
        <v>381</v>
      </c>
      <c r="E40" s="23">
        <v>3.0395136778115501E-3</v>
      </c>
      <c r="F40" s="23">
        <v>6.0790273556231003E-3</v>
      </c>
      <c r="G40" s="23">
        <v>6.0790273556231003E-3</v>
      </c>
      <c r="H40" s="23">
        <v>1.2158054711246201E-2</v>
      </c>
      <c r="I40" s="23">
        <v>1.5197568389057751E-2</v>
      </c>
      <c r="J40" s="23">
        <v>5.7750759878419454E-2</v>
      </c>
      <c r="K40" s="23">
        <v>2.7355623100303952E-2</v>
      </c>
      <c r="L40" s="23">
        <v>5.4711246200607903E-2</v>
      </c>
      <c r="M40" s="23">
        <v>9.11854103343465E-3</v>
      </c>
      <c r="N40" s="23">
        <v>3.0395136778115501E-3</v>
      </c>
      <c r="O40" s="23">
        <v>0</v>
      </c>
      <c r="P40" s="23">
        <v>0.11246200607902736</v>
      </c>
      <c r="Q40" s="23">
        <v>0.64437689969604861</v>
      </c>
      <c r="R40" s="23">
        <v>5.1671732522796353E-2</v>
      </c>
      <c r="S40" s="24">
        <v>1645</v>
      </c>
      <c r="T40" s="23">
        <v>0</v>
      </c>
      <c r="U40" s="23">
        <v>0</v>
      </c>
      <c r="V40" s="23">
        <v>0</v>
      </c>
      <c r="W40" s="23">
        <v>0</v>
      </c>
      <c r="X40" s="23">
        <v>0</v>
      </c>
      <c r="Y40" s="23">
        <v>0</v>
      </c>
      <c r="Z40" s="23">
        <v>0.2</v>
      </c>
      <c r="AA40" s="23">
        <v>0</v>
      </c>
      <c r="AB40" s="23">
        <v>0</v>
      </c>
      <c r="AC40" s="23">
        <v>0</v>
      </c>
      <c r="AD40" s="23">
        <v>0</v>
      </c>
      <c r="AE40" s="23">
        <v>0.2</v>
      </c>
      <c r="AF40" s="23">
        <v>0.6</v>
      </c>
      <c r="AG40" s="23">
        <v>0</v>
      </c>
      <c r="AH40" s="24">
        <v>25</v>
      </c>
    </row>
    <row r="41" spans="2:34" x14ac:dyDescent="0.3">
      <c r="B41" s="33" t="s">
        <v>277</v>
      </c>
      <c r="C41" s="18" t="s">
        <v>278</v>
      </c>
      <c r="D41" s="18" t="s">
        <v>358</v>
      </c>
      <c r="E41" s="23" t="s">
        <v>574</v>
      </c>
      <c r="F41" s="23" t="s">
        <v>574</v>
      </c>
      <c r="G41" s="23" t="s">
        <v>574</v>
      </c>
      <c r="H41" s="23" t="s">
        <v>574</v>
      </c>
      <c r="I41" s="23" t="s">
        <v>574</v>
      </c>
      <c r="J41" s="23" t="s">
        <v>574</v>
      </c>
      <c r="K41" s="23" t="s">
        <v>574</v>
      </c>
      <c r="L41" s="23" t="s">
        <v>574</v>
      </c>
      <c r="M41" s="23" t="s">
        <v>574</v>
      </c>
      <c r="N41" s="23" t="s">
        <v>574</v>
      </c>
      <c r="O41" s="23" t="s">
        <v>574</v>
      </c>
      <c r="P41" s="23" t="s">
        <v>574</v>
      </c>
      <c r="Q41" s="23" t="s">
        <v>574</v>
      </c>
      <c r="R41" s="23" t="s">
        <v>574</v>
      </c>
      <c r="S41" s="24" t="s">
        <v>574</v>
      </c>
      <c r="T41" s="23" t="s">
        <v>574</v>
      </c>
      <c r="U41" s="23" t="s">
        <v>574</v>
      </c>
      <c r="V41" s="23" t="s">
        <v>574</v>
      </c>
      <c r="W41" s="23" t="s">
        <v>574</v>
      </c>
      <c r="X41" s="23" t="s">
        <v>574</v>
      </c>
      <c r="Y41" s="23" t="s">
        <v>574</v>
      </c>
      <c r="Z41" s="23" t="s">
        <v>574</v>
      </c>
      <c r="AA41" s="23" t="s">
        <v>574</v>
      </c>
      <c r="AB41" s="23" t="s">
        <v>574</v>
      </c>
      <c r="AC41" s="23" t="s">
        <v>574</v>
      </c>
      <c r="AD41" s="23" t="s">
        <v>574</v>
      </c>
      <c r="AE41" s="23" t="s">
        <v>574</v>
      </c>
      <c r="AF41" s="23" t="s">
        <v>574</v>
      </c>
      <c r="AG41" s="23" t="s">
        <v>574</v>
      </c>
      <c r="AH41" s="24" t="s">
        <v>574</v>
      </c>
    </row>
    <row r="42" spans="2:34" x14ac:dyDescent="0.3">
      <c r="B42" s="33" t="s">
        <v>277</v>
      </c>
      <c r="C42" s="18" t="s">
        <v>279</v>
      </c>
      <c r="D42" s="18" t="s">
        <v>382</v>
      </c>
      <c r="E42" s="23">
        <v>2.4263944370469005E-2</v>
      </c>
      <c r="F42" s="23">
        <v>2.2044681165852936E-2</v>
      </c>
      <c r="G42" s="23">
        <v>1.3315579227696406E-3</v>
      </c>
      <c r="H42" s="23">
        <v>2.0861074123391034E-2</v>
      </c>
      <c r="I42" s="23">
        <v>6.3914780292942744E-2</v>
      </c>
      <c r="J42" s="23">
        <v>6.9536913744636775E-2</v>
      </c>
      <c r="K42" s="23">
        <v>4.6308625536321944E-2</v>
      </c>
      <c r="L42" s="23">
        <v>0.103269714454801</v>
      </c>
      <c r="M42" s="23">
        <v>2.4707797011392217E-2</v>
      </c>
      <c r="N42" s="23">
        <v>8.2852492972333193E-3</v>
      </c>
      <c r="O42" s="23">
        <v>1.9233614440005919E-3</v>
      </c>
      <c r="P42" s="23">
        <v>0.16496523154312767</v>
      </c>
      <c r="Q42" s="23">
        <v>0.41588992454505103</v>
      </c>
      <c r="R42" s="23">
        <v>3.2697144548010058E-2</v>
      </c>
      <c r="S42" s="24">
        <v>33795</v>
      </c>
      <c r="T42" s="23">
        <v>5.9701492537313432E-2</v>
      </c>
      <c r="U42" s="23">
        <v>8.9552238805970144E-2</v>
      </c>
      <c r="V42" s="23">
        <v>4.9751243781094526E-3</v>
      </c>
      <c r="W42" s="23">
        <v>3.482587064676617E-2</v>
      </c>
      <c r="X42" s="23">
        <v>0.15920398009950248</v>
      </c>
      <c r="Y42" s="23">
        <v>0.11442786069651742</v>
      </c>
      <c r="Z42" s="23">
        <v>4.975124378109453E-2</v>
      </c>
      <c r="AA42" s="23">
        <v>3.9800995024875621E-2</v>
      </c>
      <c r="AB42" s="23">
        <v>5.4726368159203981E-2</v>
      </c>
      <c r="AC42" s="23">
        <v>1.4925373134328358E-2</v>
      </c>
      <c r="AD42" s="23">
        <v>9.9502487562189053E-3</v>
      </c>
      <c r="AE42" s="23">
        <v>9.4527363184079602E-2</v>
      </c>
      <c r="AF42" s="23">
        <v>0.23383084577114427</v>
      </c>
      <c r="AG42" s="23">
        <v>3.482587064676617E-2</v>
      </c>
      <c r="AH42" s="24">
        <v>1005</v>
      </c>
    </row>
    <row r="43" spans="2:34" x14ac:dyDescent="0.3">
      <c r="B43" s="33" t="s">
        <v>277</v>
      </c>
      <c r="C43" s="18" t="s">
        <v>280</v>
      </c>
      <c r="D43" s="18" t="s">
        <v>383</v>
      </c>
      <c r="E43" s="23">
        <v>1.5766347893512535E-2</v>
      </c>
      <c r="F43" s="23">
        <v>3.3600413543551304E-2</v>
      </c>
      <c r="G43" s="23">
        <v>1.2923235978288964E-3</v>
      </c>
      <c r="H43" s="23">
        <v>3.7477384337037997E-2</v>
      </c>
      <c r="I43" s="23">
        <v>6.1773067976221244E-2</v>
      </c>
      <c r="J43" s="23">
        <v>5.634530886533988E-2</v>
      </c>
      <c r="K43" s="23">
        <v>3.0498836908761952E-2</v>
      </c>
      <c r="L43" s="23">
        <v>0.11165675885241665</v>
      </c>
      <c r="M43" s="23">
        <v>2.429568363918325E-2</v>
      </c>
      <c r="N43" s="23">
        <v>7.4954768674075989E-3</v>
      </c>
      <c r="O43" s="23">
        <v>3.8769707934866891E-3</v>
      </c>
      <c r="P43" s="23">
        <v>0.1845438097699664</v>
      </c>
      <c r="Q43" s="23">
        <v>0.41638666322047041</v>
      </c>
      <c r="R43" s="23">
        <v>1.4990953734815198E-2</v>
      </c>
      <c r="S43" s="24">
        <v>19345</v>
      </c>
      <c r="T43" s="23">
        <v>3.6809815950920248E-2</v>
      </c>
      <c r="U43" s="23">
        <v>0.24539877300613497</v>
      </c>
      <c r="V43" s="23">
        <v>0</v>
      </c>
      <c r="W43" s="23">
        <v>2.4539877300613498E-2</v>
      </c>
      <c r="X43" s="23">
        <v>0.19631901840490798</v>
      </c>
      <c r="Y43" s="23">
        <v>4.9079754601226995E-2</v>
      </c>
      <c r="Z43" s="23">
        <v>1.8404907975460124E-2</v>
      </c>
      <c r="AA43" s="23">
        <v>2.4539877300613498E-2</v>
      </c>
      <c r="AB43" s="23">
        <v>5.5214723926380369E-2</v>
      </c>
      <c r="AC43" s="23">
        <v>4.2944785276073622E-2</v>
      </c>
      <c r="AD43" s="23">
        <v>0</v>
      </c>
      <c r="AE43" s="23">
        <v>6.7484662576687116E-2</v>
      </c>
      <c r="AF43" s="23">
        <v>0.13496932515337423</v>
      </c>
      <c r="AG43" s="23">
        <v>8.5889570552147243E-2</v>
      </c>
      <c r="AH43" s="24">
        <v>815</v>
      </c>
    </row>
    <row r="44" spans="2:34" x14ac:dyDescent="0.3">
      <c r="B44" s="33" t="s">
        <v>277</v>
      </c>
      <c r="C44" s="18" t="s">
        <v>281</v>
      </c>
      <c r="D44" s="18" t="s">
        <v>359</v>
      </c>
      <c r="E44" s="23">
        <v>8.5478887744593196E-2</v>
      </c>
      <c r="F44" s="23">
        <v>2.8836251287332648E-2</v>
      </c>
      <c r="G44" s="23">
        <v>2.0597322348094747E-3</v>
      </c>
      <c r="H44" s="23">
        <v>1.9567456230690009E-2</v>
      </c>
      <c r="I44" s="23">
        <v>6.2821833161688975E-2</v>
      </c>
      <c r="J44" s="23">
        <v>3.9134912461380018E-2</v>
      </c>
      <c r="K44" s="23">
        <v>3.9134912461380018E-2</v>
      </c>
      <c r="L44" s="23">
        <v>7.209062821833162E-2</v>
      </c>
      <c r="M44" s="23">
        <v>2.368692070030896E-2</v>
      </c>
      <c r="N44" s="23">
        <v>7.2090628218331619E-3</v>
      </c>
      <c r="O44" s="23">
        <v>4.1194644696189494E-3</v>
      </c>
      <c r="P44" s="23">
        <v>0.18228630278063851</v>
      </c>
      <c r="Q44" s="23">
        <v>0.39546858908341914</v>
      </c>
      <c r="R44" s="23">
        <v>3.9134912461380018E-2</v>
      </c>
      <c r="S44" s="24">
        <v>4855</v>
      </c>
      <c r="T44" s="23">
        <v>8.2191780821917804E-2</v>
      </c>
      <c r="U44" s="23">
        <v>0.1095890410958904</v>
      </c>
      <c r="V44" s="23">
        <v>0</v>
      </c>
      <c r="W44" s="23">
        <v>0</v>
      </c>
      <c r="X44" s="23">
        <v>0.1095890410958904</v>
      </c>
      <c r="Y44" s="23">
        <v>5.4794520547945202E-2</v>
      </c>
      <c r="Z44" s="23">
        <v>6.8493150684931503E-2</v>
      </c>
      <c r="AA44" s="23">
        <v>5.4794520547945202E-2</v>
      </c>
      <c r="AB44" s="23">
        <v>6.8493150684931503E-2</v>
      </c>
      <c r="AC44" s="23">
        <v>1.3698630136986301E-2</v>
      </c>
      <c r="AD44" s="23">
        <v>1.3698630136986301E-2</v>
      </c>
      <c r="AE44" s="23">
        <v>0.12328767123287671</v>
      </c>
      <c r="AF44" s="23">
        <v>0.30136986301369861</v>
      </c>
      <c r="AG44" s="23">
        <v>0</v>
      </c>
      <c r="AH44" s="24">
        <v>365</v>
      </c>
    </row>
    <row r="45" spans="2:34" x14ac:dyDescent="0.3">
      <c r="B45" s="33" t="s">
        <v>282</v>
      </c>
      <c r="C45" s="18" t="s">
        <v>283</v>
      </c>
      <c r="D45" s="18" t="s">
        <v>384</v>
      </c>
      <c r="E45" s="23">
        <v>4.9632352941176468E-2</v>
      </c>
      <c r="F45" s="23">
        <v>6.0661764705882353E-2</v>
      </c>
      <c r="G45" s="23">
        <v>3.6764705882352941E-3</v>
      </c>
      <c r="H45" s="23">
        <v>4.2279411764705885E-2</v>
      </c>
      <c r="I45" s="23">
        <v>9.1911764705882359E-2</v>
      </c>
      <c r="J45" s="23">
        <v>9.375E-2</v>
      </c>
      <c r="K45" s="23">
        <v>5.1470588235294115E-2</v>
      </c>
      <c r="L45" s="23">
        <v>0.125</v>
      </c>
      <c r="M45" s="23">
        <v>4.779411764705882E-2</v>
      </c>
      <c r="N45" s="23">
        <v>1.2867647058823529E-2</v>
      </c>
      <c r="O45" s="23">
        <v>5.5147058823529415E-3</v>
      </c>
      <c r="P45" s="23">
        <v>0.13419117647058823</v>
      </c>
      <c r="Q45" s="23">
        <v>0.23713235294117646</v>
      </c>
      <c r="R45" s="23">
        <v>4.4117647058823532E-2</v>
      </c>
      <c r="S45" s="24">
        <v>2720</v>
      </c>
      <c r="T45" s="23">
        <v>0.10638297872340426</v>
      </c>
      <c r="U45" s="23">
        <v>8.5106382978723402E-2</v>
      </c>
      <c r="V45" s="23">
        <v>0</v>
      </c>
      <c r="W45" s="23">
        <v>2.1276595744680851E-2</v>
      </c>
      <c r="X45" s="23">
        <v>0.19148936170212766</v>
      </c>
      <c r="Y45" s="23">
        <v>6.3829787234042548E-2</v>
      </c>
      <c r="Z45" s="23">
        <v>2.1276595744680851E-2</v>
      </c>
      <c r="AA45" s="23">
        <v>4.2553191489361701E-2</v>
      </c>
      <c r="AB45" s="23">
        <v>0.10638297872340426</v>
      </c>
      <c r="AC45" s="23">
        <v>2.1276595744680851E-2</v>
      </c>
      <c r="AD45" s="23">
        <v>2.1276595744680851E-2</v>
      </c>
      <c r="AE45" s="23">
        <v>6.3829787234042548E-2</v>
      </c>
      <c r="AF45" s="23">
        <v>0.19148936170212766</v>
      </c>
      <c r="AG45" s="23">
        <v>6.3829787234042548E-2</v>
      </c>
      <c r="AH45" s="24">
        <v>235</v>
      </c>
    </row>
    <row r="46" spans="2:34" x14ac:dyDescent="0.3">
      <c r="B46" s="33" t="s">
        <v>282</v>
      </c>
      <c r="C46" s="18" t="s">
        <v>284</v>
      </c>
      <c r="D46" s="18" t="s">
        <v>360</v>
      </c>
      <c r="E46" s="23">
        <v>5.5992141453831044E-2</v>
      </c>
      <c r="F46" s="23">
        <v>7.8585461689587424E-2</v>
      </c>
      <c r="G46" s="23">
        <v>9.8231827111984276E-4</v>
      </c>
      <c r="H46" s="23">
        <v>5.0098231827111983E-2</v>
      </c>
      <c r="I46" s="23">
        <v>9.5284872298624756E-2</v>
      </c>
      <c r="J46" s="23">
        <v>5.0098231827111983E-2</v>
      </c>
      <c r="K46" s="23">
        <v>3.8310412573673867E-2</v>
      </c>
      <c r="L46" s="23">
        <v>8.7426326129666013E-2</v>
      </c>
      <c r="M46" s="23">
        <v>4.1257367387033402E-2</v>
      </c>
      <c r="N46" s="23">
        <v>9.823182711198428E-3</v>
      </c>
      <c r="O46" s="23">
        <v>3.929273084479371E-3</v>
      </c>
      <c r="P46" s="23">
        <v>0.15520628683693516</v>
      </c>
      <c r="Q46" s="23">
        <v>0.32023575638506874</v>
      </c>
      <c r="R46" s="23">
        <v>1.2770137524557957E-2</v>
      </c>
      <c r="S46" s="24">
        <v>5090</v>
      </c>
      <c r="T46" s="23">
        <v>0.16800000000000001</v>
      </c>
      <c r="U46" s="23">
        <v>0.23200000000000001</v>
      </c>
      <c r="V46" s="23">
        <v>0</v>
      </c>
      <c r="W46" s="23">
        <v>8.0000000000000002E-3</v>
      </c>
      <c r="X46" s="23">
        <v>0.112</v>
      </c>
      <c r="Y46" s="23">
        <v>4.8000000000000001E-2</v>
      </c>
      <c r="Z46" s="23">
        <v>2.4E-2</v>
      </c>
      <c r="AA46" s="23">
        <v>5.6000000000000001E-2</v>
      </c>
      <c r="AB46" s="23">
        <v>9.6000000000000002E-2</v>
      </c>
      <c r="AC46" s="23">
        <v>1.6E-2</v>
      </c>
      <c r="AD46" s="23">
        <v>8.0000000000000002E-3</v>
      </c>
      <c r="AE46" s="23">
        <v>6.4000000000000001E-2</v>
      </c>
      <c r="AF46" s="23">
        <v>0.14399999999999999</v>
      </c>
      <c r="AG46" s="23">
        <v>2.4E-2</v>
      </c>
      <c r="AH46" s="24">
        <v>625</v>
      </c>
    </row>
    <row r="47" spans="2:34" x14ac:dyDescent="0.3">
      <c r="B47" s="33" t="s">
        <v>282</v>
      </c>
      <c r="C47" s="18" t="s">
        <v>285</v>
      </c>
      <c r="D47" s="18" t="s">
        <v>385</v>
      </c>
      <c r="E47" s="23">
        <v>2.2413149047441166E-2</v>
      </c>
      <c r="F47" s="23">
        <v>2.4654463952185283E-2</v>
      </c>
      <c r="G47" s="23">
        <v>7.4710496824803888E-4</v>
      </c>
      <c r="H47" s="23">
        <v>2.5775121404557341E-2</v>
      </c>
      <c r="I47" s="23">
        <v>5.304445274561076E-2</v>
      </c>
      <c r="J47" s="23">
        <v>0.12738139708629062</v>
      </c>
      <c r="K47" s="23">
        <v>4.9682480388494585E-2</v>
      </c>
      <c r="L47" s="23">
        <v>0.12028389988793425</v>
      </c>
      <c r="M47" s="23">
        <v>1.7183414269704895E-2</v>
      </c>
      <c r="N47" s="23">
        <v>8.2181546507284278E-3</v>
      </c>
      <c r="O47" s="23">
        <v>1.4942099364960778E-3</v>
      </c>
      <c r="P47" s="23">
        <v>0.16473664549869257</v>
      </c>
      <c r="Q47" s="23">
        <v>0.34030631303698172</v>
      </c>
      <c r="R47" s="23">
        <v>4.3705640642510271E-2</v>
      </c>
      <c r="S47" s="24">
        <v>13385</v>
      </c>
      <c r="T47" s="23">
        <v>4.4217687074829932E-2</v>
      </c>
      <c r="U47" s="23">
        <v>9.1836734693877556E-2</v>
      </c>
      <c r="V47" s="23">
        <v>3.4013605442176869E-3</v>
      </c>
      <c r="W47" s="23">
        <v>3.0612244897959183E-2</v>
      </c>
      <c r="X47" s="23">
        <v>0.12244897959183673</v>
      </c>
      <c r="Y47" s="23">
        <v>9.1836734693877556E-2</v>
      </c>
      <c r="Z47" s="23">
        <v>4.0816326530612242E-2</v>
      </c>
      <c r="AA47" s="23">
        <v>6.1224489795918366E-2</v>
      </c>
      <c r="AB47" s="23">
        <v>4.0816326530612242E-2</v>
      </c>
      <c r="AC47" s="23">
        <v>6.8027210884353739E-3</v>
      </c>
      <c r="AD47" s="23">
        <v>0</v>
      </c>
      <c r="AE47" s="23">
        <v>9.5238095238095233E-2</v>
      </c>
      <c r="AF47" s="23">
        <v>0.3231292517006803</v>
      </c>
      <c r="AG47" s="23">
        <v>4.7619047619047616E-2</v>
      </c>
      <c r="AH47" s="24">
        <v>1470</v>
      </c>
    </row>
    <row r="48" spans="2:34" x14ac:dyDescent="0.3">
      <c r="B48" s="33" t="s">
        <v>286</v>
      </c>
      <c r="C48" s="18" t="s">
        <v>287</v>
      </c>
      <c r="D48" s="18" t="s">
        <v>386</v>
      </c>
      <c r="E48" s="23">
        <v>2.2804054054054054E-2</v>
      </c>
      <c r="F48" s="23">
        <v>1.5202702702702704E-2</v>
      </c>
      <c r="G48" s="23">
        <v>8.4459459459459464E-4</v>
      </c>
      <c r="H48" s="23">
        <v>3.2094594594594593E-2</v>
      </c>
      <c r="I48" s="23">
        <v>4.8986486486486486E-2</v>
      </c>
      <c r="J48" s="23">
        <v>4.8141891891891893E-2</v>
      </c>
      <c r="K48" s="23">
        <v>6.6722972972972971E-2</v>
      </c>
      <c r="L48" s="23">
        <v>0.16722972972972974</v>
      </c>
      <c r="M48" s="23">
        <v>1.9425675675675675E-2</v>
      </c>
      <c r="N48" s="23">
        <v>6.7567567567567571E-3</v>
      </c>
      <c r="O48" s="23">
        <v>1.6891891891891893E-3</v>
      </c>
      <c r="P48" s="23">
        <v>0.26351351351351349</v>
      </c>
      <c r="Q48" s="23">
        <v>0.28716216216216217</v>
      </c>
      <c r="R48" s="23">
        <v>1.8581081081081082E-2</v>
      </c>
      <c r="S48" s="24">
        <v>5920</v>
      </c>
      <c r="T48" s="23">
        <v>7.476635514018691E-2</v>
      </c>
      <c r="U48" s="23">
        <v>6.5420560747663545E-2</v>
      </c>
      <c r="V48" s="23">
        <v>9.3457943925233638E-3</v>
      </c>
      <c r="W48" s="23">
        <v>1.8691588785046728E-2</v>
      </c>
      <c r="X48" s="23">
        <v>0.14018691588785046</v>
      </c>
      <c r="Y48" s="23">
        <v>4.6728971962616821E-2</v>
      </c>
      <c r="Z48" s="23">
        <v>6.5420560747663545E-2</v>
      </c>
      <c r="AA48" s="23">
        <v>7.476635514018691E-2</v>
      </c>
      <c r="AB48" s="23">
        <v>7.476635514018691E-2</v>
      </c>
      <c r="AC48" s="23">
        <v>9.3457943925233638E-3</v>
      </c>
      <c r="AD48" s="23">
        <v>0</v>
      </c>
      <c r="AE48" s="23">
        <v>0.12149532710280374</v>
      </c>
      <c r="AF48" s="23">
        <v>0.27102803738317754</v>
      </c>
      <c r="AG48" s="23">
        <v>2.8037383177570093E-2</v>
      </c>
      <c r="AH48" s="24">
        <v>535</v>
      </c>
    </row>
    <row r="49" spans="2:34" x14ac:dyDescent="0.3">
      <c r="B49" s="33" t="s">
        <v>286</v>
      </c>
      <c r="C49" s="18" t="s">
        <v>288</v>
      </c>
      <c r="D49" s="18" t="s">
        <v>361</v>
      </c>
      <c r="E49" s="23" t="s">
        <v>574</v>
      </c>
      <c r="F49" s="23" t="s">
        <v>574</v>
      </c>
      <c r="G49" s="23" t="s">
        <v>574</v>
      </c>
      <c r="H49" s="23" t="s">
        <v>574</v>
      </c>
      <c r="I49" s="23" t="s">
        <v>574</v>
      </c>
      <c r="J49" s="23" t="s">
        <v>574</v>
      </c>
      <c r="K49" s="23" t="s">
        <v>574</v>
      </c>
      <c r="L49" s="23" t="s">
        <v>574</v>
      </c>
      <c r="M49" s="23" t="s">
        <v>574</v>
      </c>
      <c r="N49" s="23" t="s">
        <v>574</v>
      </c>
      <c r="O49" s="23" t="s">
        <v>574</v>
      </c>
      <c r="P49" s="23" t="s">
        <v>574</v>
      </c>
      <c r="Q49" s="23" t="s">
        <v>574</v>
      </c>
      <c r="R49" s="23" t="s">
        <v>574</v>
      </c>
      <c r="S49" s="24" t="s">
        <v>574</v>
      </c>
      <c r="T49" s="23" t="s">
        <v>574</v>
      </c>
      <c r="U49" s="23" t="s">
        <v>574</v>
      </c>
      <c r="V49" s="23" t="s">
        <v>574</v>
      </c>
      <c r="W49" s="23" t="s">
        <v>574</v>
      </c>
      <c r="X49" s="23" t="s">
        <v>574</v>
      </c>
      <c r="Y49" s="23" t="s">
        <v>574</v>
      </c>
      <c r="Z49" s="23" t="s">
        <v>574</v>
      </c>
      <c r="AA49" s="23" t="s">
        <v>574</v>
      </c>
      <c r="AB49" s="23" t="s">
        <v>574</v>
      </c>
      <c r="AC49" s="23" t="s">
        <v>574</v>
      </c>
      <c r="AD49" s="23" t="s">
        <v>574</v>
      </c>
      <c r="AE49" s="23" t="s">
        <v>574</v>
      </c>
      <c r="AF49" s="23" t="s">
        <v>574</v>
      </c>
      <c r="AG49" s="23" t="s">
        <v>574</v>
      </c>
      <c r="AH49" s="24" t="s">
        <v>574</v>
      </c>
    </row>
    <row r="50" spans="2:34" x14ac:dyDescent="0.3">
      <c r="B50" s="33" t="s">
        <v>286</v>
      </c>
      <c r="C50" s="18" t="s">
        <v>289</v>
      </c>
      <c r="D50" s="18" t="s">
        <v>362</v>
      </c>
      <c r="E50" s="23">
        <v>2.6520732477373184E-2</v>
      </c>
      <c r="F50" s="23">
        <v>5.2199536939591666E-2</v>
      </c>
      <c r="G50" s="23">
        <v>1.6838560303094085E-3</v>
      </c>
      <c r="H50" s="23">
        <v>2.7994106503893917E-2</v>
      </c>
      <c r="I50" s="23">
        <v>8.6718585560934536E-2</v>
      </c>
      <c r="J50" s="23">
        <v>6.7564723216165024E-2</v>
      </c>
      <c r="K50" s="23">
        <v>4.4832666806988004E-2</v>
      </c>
      <c r="L50" s="23">
        <v>9.1138707640496738E-2</v>
      </c>
      <c r="M50" s="23">
        <v>4.1464954746369187E-2</v>
      </c>
      <c r="N50" s="23">
        <v>1.0945064197011155E-2</v>
      </c>
      <c r="O50" s="23">
        <v>9.6821721742790991E-3</v>
      </c>
      <c r="P50" s="23">
        <v>0.15975584087560513</v>
      </c>
      <c r="Q50" s="23">
        <v>0.35802988844453798</v>
      </c>
      <c r="R50" s="23">
        <v>2.189012839402231E-2</v>
      </c>
      <c r="S50" s="24">
        <v>23755</v>
      </c>
      <c r="T50" s="23">
        <v>4.3290043290043288E-2</v>
      </c>
      <c r="U50" s="23">
        <v>9.9567099567099568E-2</v>
      </c>
      <c r="V50" s="23">
        <v>4.329004329004329E-3</v>
      </c>
      <c r="W50" s="23">
        <v>1.2987012987012988E-2</v>
      </c>
      <c r="X50" s="23">
        <v>0.17316017316017315</v>
      </c>
      <c r="Y50" s="23">
        <v>8.2251082251082255E-2</v>
      </c>
      <c r="Z50" s="23">
        <v>6.9264069264069264E-2</v>
      </c>
      <c r="AA50" s="23">
        <v>9.9567099567099568E-2</v>
      </c>
      <c r="AB50" s="23">
        <v>7.3593073593073599E-2</v>
      </c>
      <c r="AC50" s="23">
        <v>5.627705627705628E-2</v>
      </c>
      <c r="AD50" s="23">
        <v>4.329004329004329E-3</v>
      </c>
      <c r="AE50" s="23">
        <v>0.10822510822510822</v>
      </c>
      <c r="AF50" s="23">
        <v>0.12554112554112554</v>
      </c>
      <c r="AG50" s="23">
        <v>4.7619047619047616E-2</v>
      </c>
      <c r="AH50" s="24">
        <v>1155</v>
      </c>
    </row>
    <row r="51" spans="2:34" x14ac:dyDescent="0.3">
      <c r="B51" s="33" t="s">
        <v>286</v>
      </c>
      <c r="C51" s="18" t="s">
        <v>290</v>
      </c>
      <c r="D51" s="18" t="s">
        <v>387</v>
      </c>
      <c r="E51" s="23">
        <v>1.8842530282637954E-2</v>
      </c>
      <c r="F51" s="23">
        <v>1.8842530282637954E-2</v>
      </c>
      <c r="G51" s="23">
        <v>4.0376850605652759E-3</v>
      </c>
      <c r="H51" s="23">
        <v>2.9609690444145357E-2</v>
      </c>
      <c r="I51" s="23">
        <v>4.7106325706594884E-2</v>
      </c>
      <c r="J51" s="23">
        <v>3.7685060565275909E-2</v>
      </c>
      <c r="K51" s="23">
        <v>3.4993270524899055E-2</v>
      </c>
      <c r="L51" s="23">
        <v>8.0753701211305512E-2</v>
      </c>
      <c r="M51" s="23">
        <v>1.8842530282637954E-2</v>
      </c>
      <c r="N51" s="23">
        <v>5.3835800807537013E-3</v>
      </c>
      <c r="O51" s="23">
        <v>1.3458950201884253E-3</v>
      </c>
      <c r="P51" s="23">
        <v>0.17900403768506057</v>
      </c>
      <c r="Q51" s="23">
        <v>0.51547779273216687</v>
      </c>
      <c r="R51" s="23">
        <v>8.0753701211305519E-3</v>
      </c>
      <c r="S51" s="24">
        <v>3715</v>
      </c>
      <c r="T51" s="23">
        <v>9.0909090909090912E-2</v>
      </c>
      <c r="U51" s="23">
        <v>9.0909090909090912E-2</v>
      </c>
      <c r="V51" s="23">
        <v>1.8181818181818181E-2</v>
      </c>
      <c r="W51" s="23">
        <v>1.8181818181818181E-2</v>
      </c>
      <c r="X51" s="23">
        <v>0.14545454545454545</v>
      </c>
      <c r="Y51" s="23">
        <v>5.4545454545454543E-2</v>
      </c>
      <c r="Z51" s="23">
        <v>5.4545454545454543E-2</v>
      </c>
      <c r="AA51" s="23">
        <v>5.4545454545454543E-2</v>
      </c>
      <c r="AB51" s="23">
        <v>7.2727272727272724E-2</v>
      </c>
      <c r="AC51" s="23">
        <v>1.8181818181818181E-2</v>
      </c>
      <c r="AD51" s="23">
        <v>0</v>
      </c>
      <c r="AE51" s="23">
        <v>0.10909090909090909</v>
      </c>
      <c r="AF51" s="23">
        <v>0.27272727272727271</v>
      </c>
      <c r="AG51" s="23">
        <v>1.8181818181818181E-2</v>
      </c>
      <c r="AH51" s="24">
        <v>275</v>
      </c>
    </row>
    <row r="52" spans="2:34" x14ac:dyDescent="0.3">
      <c r="B52" s="33" t="s">
        <v>286</v>
      </c>
      <c r="C52" s="18" t="s">
        <v>291</v>
      </c>
      <c r="D52" s="18" t="s">
        <v>388</v>
      </c>
      <c r="E52" s="23" t="s">
        <v>574</v>
      </c>
      <c r="F52" s="23" t="s">
        <v>574</v>
      </c>
      <c r="G52" s="23" t="s">
        <v>574</v>
      </c>
      <c r="H52" s="23" t="s">
        <v>574</v>
      </c>
      <c r="I52" s="23" t="s">
        <v>574</v>
      </c>
      <c r="J52" s="23" t="s">
        <v>574</v>
      </c>
      <c r="K52" s="23" t="s">
        <v>574</v>
      </c>
      <c r="L52" s="23" t="s">
        <v>574</v>
      </c>
      <c r="M52" s="23" t="s">
        <v>574</v>
      </c>
      <c r="N52" s="23" t="s">
        <v>574</v>
      </c>
      <c r="O52" s="23" t="s">
        <v>574</v>
      </c>
      <c r="P52" s="23" t="s">
        <v>574</v>
      </c>
      <c r="Q52" s="23" t="s">
        <v>574</v>
      </c>
      <c r="R52" s="23" t="s">
        <v>574</v>
      </c>
      <c r="S52" s="24" t="s">
        <v>574</v>
      </c>
      <c r="T52" s="23" t="s">
        <v>574</v>
      </c>
      <c r="U52" s="23" t="s">
        <v>574</v>
      </c>
      <c r="V52" s="23" t="s">
        <v>574</v>
      </c>
      <c r="W52" s="23" t="s">
        <v>574</v>
      </c>
      <c r="X52" s="23" t="s">
        <v>574</v>
      </c>
      <c r="Y52" s="23" t="s">
        <v>574</v>
      </c>
      <c r="Z52" s="23" t="s">
        <v>574</v>
      </c>
      <c r="AA52" s="23" t="s">
        <v>574</v>
      </c>
      <c r="AB52" s="23" t="s">
        <v>574</v>
      </c>
      <c r="AC52" s="23" t="s">
        <v>574</v>
      </c>
      <c r="AD52" s="23" t="s">
        <v>574</v>
      </c>
      <c r="AE52" s="23" t="s">
        <v>574</v>
      </c>
      <c r="AF52" s="23" t="s">
        <v>574</v>
      </c>
      <c r="AG52" s="23" t="s">
        <v>574</v>
      </c>
      <c r="AH52" s="24" t="s">
        <v>574</v>
      </c>
    </row>
    <row r="53" spans="2:34" x14ac:dyDescent="0.3">
      <c r="B53" s="33" t="s">
        <v>286</v>
      </c>
      <c r="C53" s="18" t="s">
        <v>292</v>
      </c>
      <c r="D53" s="18" t="s">
        <v>363</v>
      </c>
      <c r="E53" s="23" t="s">
        <v>574</v>
      </c>
      <c r="F53" s="23" t="s">
        <v>574</v>
      </c>
      <c r="G53" s="23" t="s">
        <v>574</v>
      </c>
      <c r="H53" s="23" t="s">
        <v>574</v>
      </c>
      <c r="I53" s="23" t="s">
        <v>574</v>
      </c>
      <c r="J53" s="23" t="s">
        <v>574</v>
      </c>
      <c r="K53" s="23" t="s">
        <v>574</v>
      </c>
      <c r="L53" s="23" t="s">
        <v>574</v>
      </c>
      <c r="M53" s="23" t="s">
        <v>574</v>
      </c>
      <c r="N53" s="23" t="s">
        <v>574</v>
      </c>
      <c r="O53" s="23" t="s">
        <v>574</v>
      </c>
      <c r="P53" s="23" t="s">
        <v>574</v>
      </c>
      <c r="Q53" s="23" t="s">
        <v>574</v>
      </c>
      <c r="R53" s="23" t="s">
        <v>574</v>
      </c>
      <c r="S53" s="24" t="s">
        <v>574</v>
      </c>
      <c r="T53" s="23" t="s">
        <v>574</v>
      </c>
      <c r="U53" s="23" t="s">
        <v>574</v>
      </c>
      <c r="V53" s="23" t="s">
        <v>574</v>
      </c>
      <c r="W53" s="23" t="s">
        <v>574</v>
      </c>
      <c r="X53" s="23" t="s">
        <v>574</v>
      </c>
      <c r="Y53" s="23" t="s">
        <v>574</v>
      </c>
      <c r="Z53" s="23" t="s">
        <v>574</v>
      </c>
      <c r="AA53" s="23" t="s">
        <v>574</v>
      </c>
      <c r="AB53" s="23" t="s">
        <v>574</v>
      </c>
      <c r="AC53" s="23" t="s">
        <v>574</v>
      </c>
      <c r="AD53" s="23" t="s">
        <v>574</v>
      </c>
      <c r="AE53" s="23" t="s">
        <v>574</v>
      </c>
      <c r="AF53" s="23" t="s">
        <v>574</v>
      </c>
      <c r="AG53" s="23" t="s">
        <v>574</v>
      </c>
      <c r="AH53" s="24" t="s">
        <v>574</v>
      </c>
    </row>
    <row r="54" spans="2:34" x14ac:dyDescent="0.3">
      <c r="B54" s="33" t="s">
        <v>293</v>
      </c>
      <c r="C54" s="18" t="s">
        <v>294</v>
      </c>
      <c r="D54" s="18" t="s">
        <v>364</v>
      </c>
      <c r="E54" s="23">
        <v>1.5643802647412757E-2</v>
      </c>
      <c r="F54" s="23">
        <v>1.8652226233453671E-2</v>
      </c>
      <c r="G54" s="23">
        <v>6.0168471720818293E-4</v>
      </c>
      <c r="H54" s="23">
        <v>3.1287605294825514E-2</v>
      </c>
      <c r="I54" s="23">
        <v>1.8652226233453671E-2</v>
      </c>
      <c r="J54" s="23">
        <v>3.4897713598074608E-2</v>
      </c>
      <c r="K54" s="23">
        <v>2.3465703971119134E-2</v>
      </c>
      <c r="L54" s="23">
        <v>6.3176895306859202E-2</v>
      </c>
      <c r="M54" s="23">
        <v>1.1432009626955475E-2</v>
      </c>
      <c r="N54" s="23">
        <v>1.2033694344163659E-3</v>
      </c>
      <c r="O54" s="23">
        <v>1.8050541516245488E-3</v>
      </c>
      <c r="P54" s="23">
        <v>0.20938628158844766</v>
      </c>
      <c r="Q54" s="23">
        <v>0.53610108303249093</v>
      </c>
      <c r="R54" s="23">
        <v>3.4296028880866428E-2</v>
      </c>
      <c r="S54" s="24">
        <v>8310</v>
      </c>
      <c r="T54" s="23">
        <v>2.7522935779816515E-2</v>
      </c>
      <c r="U54" s="23">
        <v>5.5045871559633031E-2</v>
      </c>
      <c r="V54" s="23">
        <v>0</v>
      </c>
      <c r="W54" s="23">
        <v>3.669724770642202E-2</v>
      </c>
      <c r="X54" s="23">
        <v>7.3394495412844041E-2</v>
      </c>
      <c r="Y54" s="23">
        <v>3.669724770642202E-2</v>
      </c>
      <c r="Z54" s="23">
        <v>3.669724770642202E-2</v>
      </c>
      <c r="AA54" s="23">
        <v>7.3394495412844041E-2</v>
      </c>
      <c r="AB54" s="23">
        <v>4.5871559633027525E-2</v>
      </c>
      <c r="AC54" s="23">
        <v>0</v>
      </c>
      <c r="AD54" s="23">
        <v>0</v>
      </c>
      <c r="AE54" s="23">
        <v>0.11009174311926606</v>
      </c>
      <c r="AF54" s="23">
        <v>0.48623853211009177</v>
      </c>
      <c r="AG54" s="23">
        <v>9.1743119266055051E-3</v>
      </c>
      <c r="AH54" s="24">
        <v>545</v>
      </c>
    </row>
    <row r="55" spans="2:34" x14ac:dyDescent="0.3">
      <c r="B55" s="33" t="s">
        <v>293</v>
      </c>
      <c r="C55" s="18" t="s">
        <v>295</v>
      </c>
      <c r="D55" s="18" t="s">
        <v>389</v>
      </c>
      <c r="E55" s="23">
        <v>1.5525114155251141E-2</v>
      </c>
      <c r="F55" s="23">
        <v>8.21917808219178E-3</v>
      </c>
      <c r="G55" s="23">
        <v>9.1324200913242006E-4</v>
      </c>
      <c r="H55" s="23">
        <v>3.287671232876712E-2</v>
      </c>
      <c r="I55" s="23">
        <v>0.1050228310502283</v>
      </c>
      <c r="J55" s="23">
        <v>7.8538812785388129E-2</v>
      </c>
      <c r="K55" s="23">
        <v>4.6575342465753428E-2</v>
      </c>
      <c r="L55" s="23">
        <v>8.6757990867579904E-2</v>
      </c>
      <c r="M55" s="23">
        <v>2.2831050228310501E-2</v>
      </c>
      <c r="N55" s="23">
        <v>2.5570776255707764E-2</v>
      </c>
      <c r="O55" s="23">
        <v>0</v>
      </c>
      <c r="P55" s="23">
        <v>0.15890410958904111</v>
      </c>
      <c r="Q55" s="23">
        <v>0.40273972602739727</v>
      </c>
      <c r="R55" s="23">
        <v>1.643835616438356E-2</v>
      </c>
      <c r="S55" s="24">
        <v>5475</v>
      </c>
      <c r="T55" s="23">
        <v>0</v>
      </c>
      <c r="U55" s="23">
        <v>1.4925373134328358E-2</v>
      </c>
      <c r="V55" s="23">
        <v>0</v>
      </c>
      <c r="W55" s="23">
        <v>0</v>
      </c>
      <c r="X55" s="23">
        <v>0.40298507462686567</v>
      </c>
      <c r="Y55" s="23">
        <v>5.9701492537313432E-2</v>
      </c>
      <c r="Z55" s="23">
        <v>8.9552238805970144E-2</v>
      </c>
      <c r="AA55" s="23">
        <v>5.9701492537313432E-2</v>
      </c>
      <c r="AB55" s="23">
        <v>2.9850746268656716E-2</v>
      </c>
      <c r="AC55" s="23">
        <v>8.9552238805970144E-2</v>
      </c>
      <c r="AD55" s="23">
        <v>0</v>
      </c>
      <c r="AE55" s="23">
        <v>0.1044776119402985</v>
      </c>
      <c r="AF55" s="23">
        <v>0.11940298507462686</v>
      </c>
      <c r="AG55" s="23">
        <v>2.9850746268656716E-2</v>
      </c>
      <c r="AH55" s="24">
        <v>335</v>
      </c>
    </row>
    <row r="56" spans="2:34" x14ac:dyDescent="0.3">
      <c r="B56" s="33" t="s">
        <v>293</v>
      </c>
      <c r="C56" s="18" t="s">
        <v>296</v>
      </c>
      <c r="D56" s="18" t="s">
        <v>365</v>
      </c>
      <c r="E56" s="23" t="s">
        <v>574</v>
      </c>
      <c r="F56" s="23" t="s">
        <v>574</v>
      </c>
      <c r="G56" s="23" t="s">
        <v>574</v>
      </c>
      <c r="H56" s="23" t="s">
        <v>574</v>
      </c>
      <c r="I56" s="23" t="s">
        <v>574</v>
      </c>
      <c r="J56" s="23" t="s">
        <v>574</v>
      </c>
      <c r="K56" s="23" t="s">
        <v>574</v>
      </c>
      <c r="L56" s="23" t="s">
        <v>574</v>
      </c>
      <c r="M56" s="23" t="s">
        <v>574</v>
      </c>
      <c r="N56" s="23" t="s">
        <v>574</v>
      </c>
      <c r="O56" s="23" t="s">
        <v>574</v>
      </c>
      <c r="P56" s="23" t="s">
        <v>574</v>
      </c>
      <c r="Q56" s="23" t="s">
        <v>574</v>
      </c>
      <c r="R56" s="23" t="s">
        <v>574</v>
      </c>
      <c r="S56" s="24" t="s">
        <v>574</v>
      </c>
      <c r="T56" s="23" t="s">
        <v>574</v>
      </c>
      <c r="U56" s="23" t="s">
        <v>574</v>
      </c>
      <c r="V56" s="23" t="s">
        <v>574</v>
      </c>
      <c r="W56" s="23" t="s">
        <v>574</v>
      </c>
      <c r="X56" s="23" t="s">
        <v>574</v>
      </c>
      <c r="Y56" s="23" t="s">
        <v>574</v>
      </c>
      <c r="Z56" s="23" t="s">
        <v>574</v>
      </c>
      <c r="AA56" s="23" t="s">
        <v>574</v>
      </c>
      <c r="AB56" s="23" t="s">
        <v>574</v>
      </c>
      <c r="AC56" s="23" t="s">
        <v>574</v>
      </c>
      <c r="AD56" s="23" t="s">
        <v>574</v>
      </c>
      <c r="AE56" s="23" t="s">
        <v>574</v>
      </c>
      <c r="AF56" s="23" t="s">
        <v>574</v>
      </c>
      <c r="AG56" s="23" t="s">
        <v>574</v>
      </c>
      <c r="AH56" s="24" t="s">
        <v>574</v>
      </c>
    </row>
    <row r="57" spans="2:34" x14ac:dyDescent="0.3">
      <c r="B57" s="33" t="s">
        <v>293</v>
      </c>
      <c r="C57" s="18" t="s">
        <v>297</v>
      </c>
      <c r="D57" s="18" t="s">
        <v>366</v>
      </c>
      <c r="E57" s="23">
        <v>1.3165769000598444E-2</v>
      </c>
      <c r="F57" s="23">
        <v>2.0945541591861162E-2</v>
      </c>
      <c r="G57" s="23">
        <v>1.1968880909634949E-3</v>
      </c>
      <c r="H57" s="23">
        <v>4.1891083183722325E-2</v>
      </c>
      <c r="I57" s="23">
        <v>3.231597845601436E-2</v>
      </c>
      <c r="J57" s="23">
        <v>8.7971274685816878E-2</v>
      </c>
      <c r="K57" s="23">
        <v>4.0095751047277077E-2</v>
      </c>
      <c r="L57" s="23">
        <v>0.11011370436864153</v>
      </c>
      <c r="M57" s="23">
        <v>1.7953321364452424E-2</v>
      </c>
      <c r="N57" s="23">
        <v>5.9844404548174742E-3</v>
      </c>
      <c r="O57" s="23">
        <v>1.1968880909634949E-3</v>
      </c>
      <c r="P57" s="23">
        <v>0.14721723518850988</v>
      </c>
      <c r="Q57" s="23">
        <v>0.4649910233393178</v>
      </c>
      <c r="R57" s="23">
        <v>1.615798922800718E-2</v>
      </c>
      <c r="S57" s="24">
        <v>8355</v>
      </c>
      <c r="T57" s="23">
        <v>6.25E-2</v>
      </c>
      <c r="U57" s="23">
        <v>0.11458333333333333</v>
      </c>
      <c r="V57" s="23">
        <v>0</v>
      </c>
      <c r="W57" s="23">
        <v>3.125E-2</v>
      </c>
      <c r="X57" s="23">
        <v>9.375E-2</v>
      </c>
      <c r="Y57" s="23">
        <v>5.2083333333333336E-2</v>
      </c>
      <c r="Z57" s="23">
        <v>3.125E-2</v>
      </c>
      <c r="AA57" s="23">
        <v>9.375E-2</v>
      </c>
      <c r="AB57" s="23">
        <v>7.2916666666666671E-2</v>
      </c>
      <c r="AC57" s="23">
        <v>1.0416666666666666E-2</v>
      </c>
      <c r="AD57" s="23">
        <v>0</v>
      </c>
      <c r="AE57" s="23">
        <v>5.2083333333333336E-2</v>
      </c>
      <c r="AF57" s="23">
        <v>0.36458333333333331</v>
      </c>
      <c r="AG57" s="23">
        <v>1.0416666666666666E-2</v>
      </c>
      <c r="AH57" s="24">
        <v>480</v>
      </c>
    </row>
    <row r="58" spans="2:34" x14ac:dyDescent="0.3">
      <c r="B58" s="33" t="s">
        <v>293</v>
      </c>
      <c r="C58" s="18" t="s">
        <v>298</v>
      </c>
      <c r="D58" s="18" t="s">
        <v>390</v>
      </c>
      <c r="E58" s="23">
        <v>2.6666666666666668E-2</v>
      </c>
      <c r="F58" s="23">
        <v>4.2666666666666665E-2</v>
      </c>
      <c r="G58" s="23">
        <v>8.0000000000000002E-3</v>
      </c>
      <c r="H58" s="23">
        <v>3.7333333333333336E-2</v>
      </c>
      <c r="I58" s="23">
        <v>5.6000000000000001E-2</v>
      </c>
      <c r="J58" s="23">
        <v>6.933333333333333E-2</v>
      </c>
      <c r="K58" s="23">
        <v>4.5333333333333337E-2</v>
      </c>
      <c r="L58" s="23">
        <v>6.133333333333333E-2</v>
      </c>
      <c r="M58" s="23">
        <v>2.6666666666666668E-2</v>
      </c>
      <c r="N58" s="23">
        <v>1.0666666666666666E-2</v>
      </c>
      <c r="O58" s="23">
        <v>2.6666666666666666E-3</v>
      </c>
      <c r="P58" s="23">
        <v>0.14133333333333334</v>
      </c>
      <c r="Q58" s="23">
        <v>0.46666666666666667</v>
      </c>
      <c r="R58" s="23">
        <v>8.0000000000000002E-3</v>
      </c>
      <c r="S58" s="24">
        <v>1875</v>
      </c>
      <c r="T58" s="23">
        <v>7.1428571428571425E-2</v>
      </c>
      <c r="U58" s="23">
        <v>7.1428571428571425E-2</v>
      </c>
      <c r="V58" s="23">
        <v>0</v>
      </c>
      <c r="W58" s="23">
        <v>3.5714285714285712E-2</v>
      </c>
      <c r="X58" s="23">
        <v>0.14285714285714285</v>
      </c>
      <c r="Y58" s="23">
        <v>7.1428571428571425E-2</v>
      </c>
      <c r="Z58" s="23">
        <v>7.1428571428571425E-2</v>
      </c>
      <c r="AA58" s="23">
        <v>0</v>
      </c>
      <c r="AB58" s="23">
        <v>7.1428571428571425E-2</v>
      </c>
      <c r="AC58" s="23">
        <v>0</v>
      </c>
      <c r="AD58" s="23">
        <v>0</v>
      </c>
      <c r="AE58" s="23">
        <v>7.1428571428571425E-2</v>
      </c>
      <c r="AF58" s="23">
        <v>0.35714285714285715</v>
      </c>
      <c r="AG58" s="23">
        <v>3.5714285714285712E-2</v>
      </c>
      <c r="AH58" s="24">
        <v>140</v>
      </c>
    </row>
    <row r="59" spans="2:34" x14ac:dyDescent="0.3">
      <c r="B59" s="33" t="s">
        <v>293</v>
      </c>
      <c r="C59" s="18" t="s">
        <v>299</v>
      </c>
      <c r="D59" s="18" t="s">
        <v>391</v>
      </c>
      <c r="E59" s="23" t="s">
        <v>574</v>
      </c>
      <c r="F59" s="23" t="s">
        <v>574</v>
      </c>
      <c r="G59" s="23" t="s">
        <v>574</v>
      </c>
      <c r="H59" s="23" t="s">
        <v>574</v>
      </c>
      <c r="I59" s="23" t="s">
        <v>574</v>
      </c>
      <c r="J59" s="23" t="s">
        <v>574</v>
      </c>
      <c r="K59" s="23" t="s">
        <v>574</v>
      </c>
      <c r="L59" s="23" t="s">
        <v>574</v>
      </c>
      <c r="M59" s="23" t="s">
        <v>574</v>
      </c>
      <c r="N59" s="23" t="s">
        <v>574</v>
      </c>
      <c r="O59" s="23" t="s">
        <v>574</v>
      </c>
      <c r="P59" s="23" t="s">
        <v>574</v>
      </c>
      <c r="Q59" s="23" t="s">
        <v>574</v>
      </c>
      <c r="R59" s="23" t="s">
        <v>574</v>
      </c>
      <c r="S59" s="24" t="s">
        <v>574</v>
      </c>
      <c r="T59" s="23" t="s">
        <v>574</v>
      </c>
      <c r="U59" s="23" t="s">
        <v>574</v>
      </c>
      <c r="V59" s="23" t="s">
        <v>574</v>
      </c>
      <c r="W59" s="23" t="s">
        <v>574</v>
      </c>
      <c r="X59" s="23" t="s">
        <v>574</v>
      </c>
      <c r="Y59" s="23" t="s">
        <v>574</v>
      </c>
      <c r="Z59" s="23" t="s">
        <v>574</v>
      </c>
      <c r="AA59" s="23" t="s">
        <v>574</v>
      </c>
      <c r="AB59" s="23" t="s">
        <v>574</v>
      </c>
      <c r="AC59" s="23" t="s">
        <v>574</v>
      </c>
      <c r="AD59" s="23" t="s">
        <v>574</v>
      </c>
      <c r="AE59" s="23" t="s">
        <v>574</v>
      </c>
      <c r="AF59" s="23" t="s">
        <v>574</v>
      </c>
      <c r="AG59" s="23" t="s">
        <v>574</v>
      </c>
      <c r="AH59" s="24" t="s">
        <v>574</v>
      </c>
    </row>
    <row r="60" spans="2:34" x14ac:dyDescent="0.3">
      <c r="B60" s="33" t="s">
        <v>293</v>
      </c>
      <c r="C60" s="18" t="s">
        <v>300</v>
      </c>
      <c r="D60" s="18" t="s">
        <v>367</v>
      </c>
      <c r="E60" s="23">
        <v>1.2589928057553957E-2</v>
      </c>
      <c r="F60" s="23">
        <v>1.9784172661870502E-2</v>
      </c>
      <c r="G60" s="23">
        <v>0</v>
      </c>
      <c r="H60" s="23">
        <v>3.5971223021582732E-2</v>
      </c>
      <c r="I60" s="23">
        <v>3.7769784172661872E-2</v>
      </c>
      <c r="J60" s="23">
        <v>6.2949640287769781E-2</v>
      </c>
      <c r="K60" s="23">
        <v>5.7553956834532377E-2</v>
      </c>
      <c r="L60" s="23">
        <v>7.7338129496402883E-2</v>
      </c>
      <c r="M60" s="23">
        <v>1.9784172661870502E-2</v>
      </c>
      <c r="N60" s="23">
        <v>3.5971223021582736E-3</v>
      </c>
      <c r="O60" s="23">
        <v>1.7985611510791368E-3</v>
      </c>
      <c r="P60" s="23">
        <v>0.22122302158273383</v>
      </c>
      <c r="Q60" s="23">
        <v>0.37769784172661869</v>
      </c>
      <c r="R60" s="23">
        <v>7.0143884892086325E-2</v>
      </c>
      <c r="S60" s="24">
        <v>2780</v>
      </c>
      <c r="T60" s="23" t="s">
        <v>574</v>
      </c>
      <c r="U60" s="23" t="s">
        <v>574</v>
      </c>
      <c r="V60" s="23" t="s">
        <v>574</v>
      </c>
      <c r="W60" s="23" t="s">
        <v>574</v>
      </c>
      <c r="X60" s="23" t="s">
        <v>574</v>
      </c>
      <c r="Y60" s="23" t="s">
        <v>574</v>
      </c>
      <c r="Z60" s="23" t="s">
        <v>574</v>
      </c>
      <c r="AA60" s="23" t="s">
        <v>574</v>
      </c>
      <c r="AB60" s="23" t="s">
        <v>574</v>
      </c>
      <c r="AC60" s="23" t="s">
        <v>574</v>
      </c>
      <c r="AD60" s="23" t="s">
        <v>574</v>
      </c>
      <c r="AE60" s="23" t="s">
        <v>574</v>
      </c>
      <c r="AF60" s="23" t="s">
        <v>574</v>
      </c>
      <c r="AG60" s="23" t="s">
        <v>574</v>
      </c>
      <c r="AH60" s="24" t="s">
        <v>574</v>
      </c>
    </row>
    <row r="61" spans="2:34" ht="6.75" customHeight="1" x14ac:dyDescent="0.3"/>
    <row r="62" spans="2:34" x14ac:dyDescent="0.3">
      <c r="B62" s="33" t="s">
        <v>253</v>
      </c>
      <c r="C62" s="18" t="s">
        <v>39</v>
      </c>
      <c r="D62" s="21" t="s">
        <v>154</v>
      </c>
      <c r="E62" s="23">
        <v>1.8487394957983194E-2</v>
      </c>
      <c r="F62" s="23">
        <v>4.8739495798319328E-2</v>
      </c>
      <c r="G62" s="23">
        <v>0</v>
      </c>
      <c r="H62" s="23">
        <v>2.5210084033613446E-2</v>
      </c>
      <c r="I62" s="23">
        <v>0.23529411764705882</v>
      </c>
      <c r="J62" s="23">
        <v>9.07563025210084E-2</v>
      </c>
      <c r="K62" s="23">
        <v>5.378151260504202E-2</v>
      </c>
      <c r="L62" s="23">
        <v>0.15966386554621848</v>
      </c>
      <c r="M62" s="23">
        <v>7.8991596638655459E-2</v>
      </c>
      <c r="N62" s="23">
        <v>2.5210084033613446E-2</v>
      </c>
      <c r="O62" s="23">
        <v>1.6806722689075631E-3</v>
      </c>
      <c r="P62" s="23">
        <v>0.14117647058823529</v>
      </c>
      <c r="Q62" s="23">
        <v>0.11428571428571428</v>
      </c>
      <c r="R62" s="23">
        <v>1.0084033613445379E-2</v>
      </c>
      <c r="S62" s="24">
        <v>2975</v>
      </c>
      <c r="T62" s="23" t="s">
        <v>574</v>
      </c>
      <c r="U62" s="23" t="s">
        <v>574</v>
      </c>
      <c r="V62" s="23" t="s">
        <v>574</v>
      </c>
      <c r="W62" s="23" t="s">
        <v>574</v>
      </c>
      <c r="X62" s="23" t="s">
        <v>574</v>
      </c>
      <c r="Y62" s="23" t="s">
        <v>574</v>
      </c>
      <c r="Z62" s="23" t="s">
        <v>574</v>
      </c>
      <c r="AA62" s="23" t="s">
        <v>574</v>
      </c>
      <c r="AB62" s="23" t="s">
        <v>574</v>
      </c>
      <c r="AC62" s="23" t="s">
        <v>574</v>
      </c>
      <c r="AD62" s="23" t="s">
        <v>574</v>
      </c>
      <c r="AE62" s="23" t="s">
        <v>574</v>
      </c>
      <c r="AF62" s="23" t="s">
        <v>574</v>
      </c>
      <c r="AG62" s="23" t="s">
        <v>574</v>
      </c>
      <c r="AH62" s="24" t="s">
        <v>574</v>
      </c>
    </row>
    <row r="63" spans="2:34" x14ac:dyDescent="0.3">
      <c r="B63" s="33" t="s">
        <v>253</v>
      </c>
      <c r="C63" s="18" t="s">
        <v>41</v>
      </c>
      <c r="D63" s="21" t="s">
        <v>155</v>
      </c>
      <c r="E63" s="23">
        <v>3.4375000000000003E-2</v>
      </c>
      <c r="F63" s="23">
        <v>7.4999999999999997E-2</v>
      </c>
      <c r="G63" s="23">
        <v>3.1250000000000002E-3</v>
      </c>
      <c r="H63" s="23">
        <v>8.4375000000000006E-2</v>
      </c>
      <c r="I63" s="23">
        <v>9.0624999999999997E-2</v>
      </c>
      <c r="J63" s="23">
        <v>8.4375000000000006E-2</v>
      </c>
      <c r="K63" s="23">
        <v>4.3749999999999997E-2</v>
      </c>
      <c r="L63" s="23">
        <v>0.15937499999999999</v>
      </c>
      <c r="M63" s="23">
        <v>5.3124999999999999E-2</v>
      </c>
      <c r="N63" s="23">
        <v>6.2500000000000003E-3</v>
      </c>
      <c r="O63" s="23">
        <v>3.1250000000000002E-3</v>
      </c>
      <c r="P63" s="23">
        <v>0.11562500000000001</v>
      </c>
      <c r="Q63" s="23">
        <v>0.234375</v>
      </c>
      <c r="R63" s="23">
        <v>1.2500000000000001E-2</v>
      </c>
      <c r="S63" s="24">
        <v>1600</v>
      </c>
      <c r="T63" s="23" t="s">
        <v>575</v>
      </c>
      <c r="U63" s="23" t="s">
        <v>575</v>
      </c>
      <c r="V63" s="23" t="s">
        <v>575</v>
      </c>
      <c r="W63" s="23" t="s">
        <v>575</v>
      </c>
      <c r="X63" s="23" t="s">
        <v>575</v>
      </c>
      <c r="Y63" s="23" t="s">
        <v>575</v>
      </c>
      <c r="Z63" s="23" t="s">
        <v>575</v>
      </c>
      <c r="AA63" s="23" t="s">
        <v>575</v>
      </c>
      <c r="AB63" s="23" t="s">
        <v>575</v>
      </c>
      <c r="AC63" s="23" t="s">
        <v>575</v>
      </c>
      <c r="AD63" s="23" t="s">
        <v>575</v>
      </c>
      <c r="AE63" s="23" t="s">
        <v>575</v>
      </c>
      <c r="AF63" s="23" t="s">
        <v>575</v>
      </c>
      <c r="AG63" s="23" t="s">
        <v>575</v>
      </c>
      <c r="AH63" s="24" t="s">
        <v>575</v>
      </c>
    </row>
    <row r="64" spans="2:34" x14ac:dyDescent="0.3">
      <c r="B64" s="33" t="s">
        <v>253</v>
      </c>
      <c r="C64" s="18" t="s">
        <v>43</v>
      </c>
      <c r="D64" s="21" t="s">
        <v>303</v>
      </c>
      <c r="E64" s="23" t="s">
        <v>574</v>
      </c>
      <c r="F64" s="23" t="s">
        <v>574</v>
      </c>
      <c r="G64" s="23" t="s">
        <v>574</v>
      </c>
      <c r="H64" s="23" t="s">
        <v>574</v>
      </c>
      <c r="I64" s="23" t="s">
        <v>574</v>
      </c>
      <c r="J64" s="23" t="s">
        <v>574</v>
      </c>
      <c r="K64" s="23" t="s">
        <v>574</v>
      </c>
      <c r="L64" s="23" t="s">
        <v>574</v>
      </c>
      <c r="M64" s="23" t="s">
        <v>574</v>
      </c>
      <c r="N64" s="23" t="s">
        <v>574</v>
      </c>
      <c r="O64" s="23" t="s">
        <v>574</v>
      </c>
      <c r="P64" s="23" t="s">
        <v>574</v>
      </c>
      <c r="Q64" s="23" t="s">
        <v>574</v>
      </c>
      <c r="R64" s="23" t="s">
        <v>574</v>
      </c>
      <c r="S64" s="24" t="s">
        <v>574</v>
      </c>
      <c r="T64" s="23" t="s">
        <v>574</v>
      </c>
      <c r="U64" s="23" t="s">
        <v>574</v>
      </c>
      <c r="V64" s="23" t="s">
        <v>574</v>
      </c>
      <c r="W64" s="23" t="s">
        <v>574</v>
      </c>
      <c r="X64" s="23" t="s">
        <v>574</v>
      </c>
      <c r="Y64" s="23" t="s">
        <v>574</v>
      </c>
      <c r="Z64" s="23" t="s">
        <v>574</v>
      </c>
      <c r="AA64" s="23" t="s">
        <v>574</v>
      </c>
      <c r="AB64" s="23" t="s">
        <v>574</v>
      </c>
      <c r="AC64" s="23" t="s">
        <v>574</v>
      </c>
      <c r="AD64" s="23" t="s">
        <v>574</v>
      </c>
      <c r="AE64" s="23" t="s">
        <v>574</v>
      </c>
      <c r="AF64" s="23" t="s">
        <v>574</v>
      </c>
      <c r="AG64" s="23" t="s">
        <v>574</v>
      </c>
      <c r="AH64" s="24" t="s">
        <v>574</v>
      </c>
    </row>
    <row r="65" spans="2:34" x14ac:dyDescent="0.3">
      <c r="B65" s="33" t="s">
        <v>253</v>
      </c>
      <c r="C65" s="18" t="s">
        <v>44</v>
      </c>
      <c r="D65" s="21" t="s">
        <v>304</v>
      </c>
      <c r="E65" s="23">
        <v>1.8529241459177764E-2</v>
      </c>
      <c r="F65" s="23">
        <v>2.8372900984365953E-2</v>
      </c>
      <c r="G65" s="23">
        <v>1.7371163867979154E-3</v>
      </c>
      <c r="H65" s="23">
        <v>3.1847133757961783E-2</v>
      </c>
      <c r="I65" s="23">
        <v>7.5854082223508978E-2</v>
      </c>
      <c r="J65" s="23">
        <v>5.9640995946728434E-2</v>
      </c>
      <c r="K65" s="23">
        <v>4.1111754487550667E-2</v>
      </c>
      <c r="L65" s="23">
        <v>0.11812391430225826</v>
      </c>
      <c r="M65" s="23">
        <v>2.4319629415170817E-2</v>
      </c>
      <c r="N65" s="23">
        <v>6.9484655471916618E-3</v>
      </c>
      <c r="O65" s="23">
        <v>2.3161551823972205E-3</v>
      </c>
      <c r="P65" s="23">
        <v>0.18529241459177764</v>
      </c>
      <c r="Q65" s="23">
        <v>0.39258830341632889</v>
      </c>
      <c r="R65" s="23">
        <v>1.5055008685581933E-2</v>
      </c>
      <c r="S65" s="24">
        <v>8635</v>
      </c>
      <c r="T65" s="23">
        <v>4.5977011494252873E-2</v>
      </c>
      <c r="U65" s="23">
        <v>9.1954022988505746E-2</v>
      </c>
      <c r="V65" s="23">
        <v>0</v>
      </c>
      <c r="W65" s="23">
        <v>1.1494252873563218E-2</v>
      </c>
      <c r="X65" s="23">
        <v>0.19540229885057472</v>
      </c>
      <c r="Y65" s="23">
        <v>6.8965517241379309E-2</v>
      </c>
      <c r="Z65" s="23">
        <v>5.7471264367816091E-2</v>
      </c>
      <c r="AA65" s="23">
        <v>8.0459770114942528E-2</v>
      </c>
      <c r="AB65" s="23">
        <v>3.4482758620689655E-2</v>
      </c>
      <c r="AC65" s="23">
        <v>1.1494252873563218E-2</v>
      </c>
      <c r="AD65" s="23">
        <v>0</v>
      </c>
      <c r="AE65" s="23">
        <v>8.0459770114942528E-2</v>
      </c>
      <c r="AF65" s="23">
        <v>0.2413793103448276</v>
      </c>
      <c r="AG65" s="23">
        <v>6.8965517241379309E-2</v>
      </c>
      <c r="AH65" s="24">
        <v>435</v>
      </c>
    </row>
    <row r="66" spans="2:34" x14ac:dyDescent="0.3">
      <c r="B66" s="33" t="s">
        <v>253</v>
      </c>
      <c r="C66" s="18" t="s">
        <v>529</v>
      </c>
      <c r="D66" s="21" t="s">
        <v>530</v>
      </c>
      <c r="E66" s="23" t="s">
        <v>574</v>
      </c>
      <c r="F66" s="23" t="s">
        <v>574</v>
      </c>
      <c r="G66" s="23" t="s">
        <v>574</v>
      </c>
      <c r="H66" s="23" t="s">
        <v>574</v>
      </c>
      <c r="I66" s="23" t="s">
        <v>574</v>
      </c>
      <c r="J66" s="23" t="s">
        <v>574</v>
      </c>
      <c r="K66" s="23" t="s">
        <v>574</v>
      </c>
      <c r="L66" s="23" t="s">
        <v>574</v>
      </c>
      <c r="M66" s="23" t="s">
        <v>574</v>
      </c>
      <c r="N66" s="23" t="s">
        <v>574</v>
      </c>
      <c r="O66" s="23" t="s">
        <v>574</v>
      </c>
      <c r="P66" s="23" t="s">
        <v>574</v>
      </c>
      <c r="Q66" s="23" t="s">
        <v>574</v>
      </c>
      <c r="R66" s="23" t="s">
        <v>574</v>
      </c>
      <c r="S66" s="24" t="s">
        <v>574</v>
      </c>
      <c r="T66" s="23" t="s">
        <v>574</v>
      </c>
      <c r="U66" s="23" t="s">
        <v>574</v>
      </c>
      <c r="V66" s="23" t="s">
        <v>574</v>
      </c>
      <c r="W66" s="23" t="s">
        <v>574</v>
      </c>
      <c r="X66" s="23" t="s">
        <v>574</v>
      </c>
      <c r="Y66" s="23" t="s">
        <v>574</v>
      </c>
      <c r="Z66" s="23" t="s">
        <v>574</v>
      </c>
      <c r="AA66" s="23" t="s">
        <v>574</v>
      </c>
      <c r="AB66" s="23" t="s">
        <v>574</v>
      </c>
      <c r="AC66" s="23" t="s">
        <v>574</v>
      </c>
      <c r="AD66" s="23" t="s">
        <v>574</v>
      </c>
      <c r="AE66" s="23" t="s">
        <v>574</v>
      </c>
      <c r="AF66" s="23" t="s">
        <v>574</v>
      </c>
      <c r="AG66" s="23" t="s">
        <v>574</v>
      </c>
      <c r="AH66" s="24" t="s">
        <v>574</v>
      </c>
    </row>
    <row r="67" spans="2:34" x14ac:dyDescent="0.3">
      <c r="B67" s="33" t="s">
        <v>253</v>
      </c>
      <c r="C67" s="18" t="s">
        <v>437</v>
      </c>
      <c r="D67" s="21" t="s">
        <v>438</v>
      </c>
      <c r="E67" s="23" t="s">
        <v>574</v>
      </c>
      <c r="F67" s="23" t="s">
        <v>574</v>
      </c>
      <c r="G67" s="23" t="s">
        <v>574</v>
      </c>
      <c r="H67" s="23" t="s">
        <v>574</v>
      </c>
      <c r="I67" s="23" t="s">
        <v>574</v>
      </c>
      <c r="J67" s="23" t="s">
        <v>574</v>
      </c>
      <c r="K67" s="23" t="s">
        <v>574</v>
      </c>
      <c r="L67" s="23" t="s">
        <v>574</v>
      </c>
      <c r="M67" s="23" t="s">
        <v>574</v>
      </c>
      <c r="N67" s="23" t="s">
        <v>574</v>
      </c>
      <c r="O67" s="23" t="s">
        <v>574</v>
      </c>
      <c r="P67" s="23" t="s">
        <v>574</v>
      </c>
      <c r="Q67" s="23" t="s">
        <v>574</v>
      </c>
      <c r="R67" s="23" t="s">
        <v>574</v>
      </c>
      <c r="S67" s="24" t="s">
        <v>574</v>
      </c>
      <c r="T67" s="23" t="s">
        <v>574</v>
      </c>
      <c r="U67" s="23" t="s">
        <v>574</v>
      </c>
      <c r="V67" s="23" t="s">
        <v>574</v>
      </c>
      <c r="W67" s="23" t="s">
        <v>574</v>
      </c>
      <c r="X67" s="23" t="s">
        <v>574</v>
      </c>
      <c r="Y67" s="23" t="s">
        <v>574</v>
      </c>
      <c r="Z67" s="23" t="s">
        <v>574</v>
      </c>
      <c r="AA67" s="23" t="s">
        <v>574</v>
      </c>
      <c r="AB67" s="23" t="s">
        <v>574</v>
      </c>
      <c r="AC67" s="23" t="s">
        <v>574</v>
      </c>
      <c r="AD67" s="23" t="s">
        <v>574</v>
      </c>
      <c r="AE67" s="23" t="s">
        <v>574</v>
      </c>
      <c r="AF67" s="23" t="s">
        <v>574</v>
      </c>
      <c r="AG67" s="23" t="s">
        <v>574</v>
      </c>
      <c r="AH67" s="24" t="s">
        <v>574</v>
      </c>
    </row>
    <row r="68" spans="2:34" x14ac:dyDescent="0.3">
      <c r="B68" s="33" t="s">
        <v>253</v>
      </c>
      <c r="C68" s="18" t="s">
        <v>51</v>
      </c>
      <c r="D68" s="21" t="s">
        <v>162</v>
      </c>
      <c r="E68" s="23" t="s">
        <v>574</v>
      </c>
      <c r="F68" s="23" t="s">
        <v>574</v>
      </c>
      <c r="G68" s="23" t="s">
        <v>574</v>
      </c>
      <c r="H68" s="23" t="s">
        <v>574</v>
      </c>
      <c r="I68" s="23" t="s">
        <v>574</v>
      </c>
      <c r="J68" s="23" t="s">
        <v>574</v>
      </c>
      <c r="K68" s="23" t="s">
        <v>574</v>
      </c>
      <c r="L68" s="23" t="s">
        <v>574</v>
      </c>
      <c r="M68" s="23" t="s">
        <v>574</v>
      </c>
      <c r="N68" s="23" t="s">
        <v>574</v>
      </c>
      <c r="O68" s="23" t="s">
        <v>574</v>
      </c>
      <c r="P68" s="23" t="s">
        <v>574</v>
      </c>
      <c r="Q68" s="23" t="s">
        <v>574</v>
      </c>
      <c r="R68" s="23" t="s">
        <v>574</v>
      </c>
      <c r="S68" s="24" t="s">
        <v>574</v>
      </c>
      <c r="T68" s="23" t="s">
        <v>574</v>
      </c>
      <c r="U68" s="23" t="s">
        <v>574</v>
      </c>
      <c r="V68" s="23" t="s">
        <v>574</v>
      </c>
      <c r="W68" s="23" t="s">
        <v>574</v>
      </c>
      <c r="X68" s="23" t="s">
        <v>574</v>
      </c>
      <c r="Y68" s="23" t="s">
        <v>574</v>
      </c>
      <c r="Z68" s="23" t="s">
        <v>574</v>
      </c>
      <c r="AA68" s="23" t="s">
        <v>574</v>
      </c>
      <c r="AB68" s="23" t="s">
        <v>574</v>
      </c>
      <c r="AC68" s="23" t="s">
        <v>574</v>
      </c>
      <c r="AD68" s="23" t="s">
        <v>574</v>
      </c>
      <c r="AE68" s="23" t="s">
        <v>574</v>
      </c>
      <c r="AF68" s="23" t="s">
        <v>574</v>
      </c>
      <c r="AG68" s="23" t="s">
        <v>574</v>
      </c>
      <c r="AH68" s="24" t="s">
        <v>574</v>
      </c>
    </row>
    <row r="69" spans="2:34" x14ac:dyDescent="0.3">
      <c r="B69" s="33" t="s">
        <v>253</v>
      </c>
      <c r="C69" s="18" t="s">
        <v>59</v>
      </c>
      <c r="D69" s="21" t="s">
        <v>168</v>
      </c>
      <c r="E69" s="23" t="s">
        <v>574</v>
      </c>
      <c r="F69" s="23" t="s">
        <v>574</v>
      </c>
      <c r="G69" s="23" t="s">
        <v>574</v>
      </c>
      <c r="H69" s="23" t="s">
        <v>574</v>
      </c>
      <c r="I69" s="23" t="s">
        <v>574</v>
      </c>
      <c r="J69" s="23" t="s">
        <v>574</v>
      </c>
      <c r="K69" s="23" t="s">
        <v>574</v>
      </c>
      <c r="L69" s="23" t="s">
        <v>574</v>
      </c>
      <c r="M69" s="23" t="s">
        <v>574</v>
      </c>
      <c r="N69" s="23" t="s">
        <v>574</v>
      </c>
      <c r="O69" s="23" t="s">
        <v>574</v>
      </c>
      <c r="P69" s="23" t="s">
        <v>574</v>
      </c>
      <c r="Q69" s="23" t="s">
        <v>574</v>
      </c>
      <c r="R69" s="23" t="s">
        <v>574</v>
      </c>
      <c r="S69" s="24" t="s">
        <v>574</v>
      </c>
      <c r="T69" s="23" t="s">
        <v>574</v>
      </c>
      <c r="U69" s="23" t="s">
        <v>574</v>
      </c>
      <c r="V69" s="23" t="s">
        <v>574</v>
      </c>
      <c r="W69" s="23" t="s">
        <v>574</v>
      </c>
      <c r="X69" s="23" t="s">
        <v>574</v>
      </c>
      <c r="Y69" s="23" t="s">
        <v>574</v>
      </c>
      <c r="Z69" s="23" t="s">
        <v>574</v>
      </c>
      <c r="AA69" s="23" t="s">
        <v>574</v>
      </c>
      <c r="AB69" s="23" t="s">
        <v>574</v>
      </c>
      <c r="AC69" s="23" t="s">
        <v>574</v>
      </c>
      <c r="AD69" s="23" t="s">
        <v>574</v>
      </c>
      <c r="AE69" s="23" t="s">
        <v>574</v>
      </c>
      <c r="AF69" s="23" t="s">
        <v>574</v>
      </c>
      <c r="AG69" s="23" t="s">
        <v>574</v>
      </c>
      <c r="AH69" s="24" t="s">
        <v>574</v>
      </c>
    </row>
    <row r="70" spans="2:34" x14ac:dyDescent="0.3">
      <c r="B70" s="33" t="s">
        <v>253</v>
      </c>
      <c r="C70" s="18" t="s">
        <v>69</v>
      </c>
      <c r="D70" s="21" t="s">
        <v>306</v>
      </c>
      <c r="E70" s="23" t="s">
        <v>574</v>
      </c>
      <c r="F70" s="23" t="s">
        <v>574</v>
      </c>
      <c r="G70" s="23" t="s">
        <v>574</v>
      </c>
      <c r="H70" s="23" t="s">
        <v>574</v>
      </c>
      <c r="I70" s="23" t="s">
        <v>574</v>
      </c>
      <c r="J70" s="23" t="s">
        <v>574</v>
      </c>
      <c r="K70" s="23" t="s">
        <v>574</v>
      </c>
      <c r="L70" s="23" t="s">
        <v>574</v>
      </c>
      <c r="M70" s="23" t="s">
        <v>574</v>
      </c>
      <c r="N70" s="23" t="s">
        <v>574</v>
      </c>
      <c r="O70" s="23" t="s">
        <v>574</v>
      </c>
      <c r="P70" s="23" t="s">
        <v>574</v>
      </c>
      <c r="Q70" s="23" t="s">
        <v>574</v>
      </c>
      <c r="R70" s="23" t="s">
        <v>574</v>
      </c>
      <c r="S70" s="24" t="s">
        <v>574</v>
      </c>
      <c r="T70" s="23" t="s">
        <v>574</v>
      </c>
      <c r="U70" s="23" t="s">
        <v>574</v>
      </c>
      <c r="V70" s="23" t="s">
        <v>574</v>
      </c>
      <c r="W70" s="23" t="s">
        <v>574</v>
      </c>
      <c r="X70" s="23" t="s">
        <v>574</v>
      </c>
      <c r="Y70" s="23" t="s">
        <v>574</v>
      </c>
      <c r="Z70" s="23" t="s">
        <v>574</v>
      </c>
      <c r="AA70" s="23" t="s">
        <v>574</v>
      </c>
      <c r="AB70" s="23" t="s">
        <v>574</v>
      </c>
      <c r="AC70" s="23" t="s">
        <v>574</v>
      </c>
      <c r="AD70" s="23" t="s">
        <v>574</v>
      </c>
      <c r="AE70" s="23" t="s">
        <v>574</v>
      </c>
      <c r="AF70" s="23" t="s">
        <v>574</v>
      </c>
      <c r="AG70" s="23" t="s">
        <v>574</v>
      </c>
      <c r="AH70" s="24" t="s">
        <v>574</v>
      </c>
    </row>
    <row r="71" spans="2:34" x14ac:dyDescent="0.3">
      <c r="B71" s="33" t="s">
        <v>243</v>
      </c>
      <c r="C71" s="18" t="s">
        <v>22</v>
      </c>
      <c r="D71" s="21" t="s">
        <v>142</v>
      </c>
      <c r="E71" s="23">
        <v>1.2909632571996028E-2</v>
      </c>
      <c r="F71" s="23">
        <v>5.9582919563058591E-2</v>
      </c>
      <c r="G71" s="23">
        <v>9.930486593843098E-4</v>
      </c>
      <c r="H71" s="23">
        <v>2.5819265143992055E-2</v>
      </c>
      <c r="I71" s="23">
        <v>7.845084409136048E-2</v>
      </c>
      <c r="J71" s="23">
        <v>8.3416087388282031E-2</v>
      </c>
      <c r="K71" s="23">
        <v>3.2770605759682221E-2</v>
      </c>
      <c r="L71" s="23">
        <v>0.11519364448857994</v>
      </c>
      <c r="M71" s="23">
        <v>4.2701092353525323E-2</v>
      </c>
      <c r="N71" s="23">
        <v>1.5888778550148957E-2</v>
      </c>
      <c r="O71" s="23">
        <v>9.930486593843098E-4</v>
      </c>
      <c r="P71" s="23">
        <v>8.6395233366434954E-2</v>
      </c>
      <c r="Q71" s="23">
        <v>0.38728897715988081</v>
      </c>
      <c r="R71" s="23">
        <v>5.7596822244289969E-2</v>
      </c>
      <c r="S71" s="24">
        <v>5035</v>
      </c>
      <c r="T71" s="23">
        <v>0.04</v>
      </c>
      <c r="U71" s="23">
        <v>0.16</v>
      </c>
      <c r="V71" s="23">
        <v>0</v>
      </c>
      <c r="W71" s="23">
        <v>0.04</v>
      </c>
      <c r="X71" s="23">
        <v>0.08</v>
      </c>
      <c r="Y71" s="23">
        <v>0.04</v>
      </c>
      <c r="Z71" s="23">
        <v>0.08</v>
      </c>
      <c r="AA71" s="23">
        <v>0.12</v>
      </c>
      <c r="AB71" s="23">
        <v>0.04</v>
      </c>
      <c r="AC71" s="23">
        <v>0</v>
      </c>
      <c r="AD71" s="23">
        <v>0</v>
      </c>
      <c r="AE71" s="23">
        <v>0.04</v>
      </c>
      <c r="AF71" s="23">
        <v>0.28000000000000003</v>
      </c>
      <c r="AG71" s="23">
        <v>0.08</v>
      </c>
      <c r="AH71" s="24">
        <v>125</v>
      </c>
    </row>
    <row r="72" spans="2:34" x14ac:dyDescent="0.3">
      <c r="B72" s="33" t="s">
        <v>243</v>
      </c>
      <c r="C72" s="18" t="s">
        <v>441</v>
      </c>
      <c r="D72" s="21" t="s">
        <v>442</v>
      </c>
      <c r="E72" s="23">
        <v>2.2020725388601035E-2</v>
      </c>
      <c r="F72" s="23">
        <v>3.367875647668394E-2</v>
      </c>
      <c r="G72" s="23">
        <v>1.2953367875647669E-3</v>
      </c>
      <c r="H72" s="23">
        <v>1.8134715025906734E-2</v>
      </c>
      <c r="I72" s="23">
        <v>5.3108808290155442E-2</v>
      </c>
      <c r="J72" s="23">
        <v>9.0673575129533682E-2</v>
      </c>
      <c r="K72" s="23">
        <v>4.5336787564766841E-2</v>
      </c>
      <c r="L72" s="23">
        <v>0.12046632124352331</v>
      </c>
      <c r="M72" s="23">
        <v>2.8497409326424871E-2</v>
      </c>
      <c r="N72" s="23">
        <v>6.4766839378238338E-3</v>
      </c>
      <c r="O72" s="23">
        <v>0</v>
      </c>
      <c r="P72" s="23">
        <v>0.16968911917098445</v>
      </c>
      <c r="Q72" s="23">
        <v>0.35362694300518133</v>
      </c>
      <c r="R72" s="23">
        <v>5.6994818652849742E-2</v>
      </c>
      <c r="S72" s="24">
        <v>3860</v>
      </c>
      <c r="T72" s="23">
        <v>6.1728395061728392E-2</v>
      </c>
      <c r="U72" s="23">
        <v>7.407407407407407E-2</v>
      </c>
      <c r="V72" s="23">
        <v>0</v>
      </c>
      <c r="W72" s="23">
        <v>2.4691358024691357E-2</v>
      </c>
      <c r="X72" s="23">
        <v>8.6419753086419748E-2</v>
      </c>
      <c r="Y72" s="23">
        <v>2.4691358024691357E-2</v>
      </c>
      <c r="Z72" s="23">
        <v>1.2345679012345678E-2</v>
      </c>
      <c r="AA72" s="23">
        <v>6.1728395061728392E-2</v>
      </c>
      <c r="AB72" s="23">
        <v>4.9382716049382713E-2</v>
      </c>
      <c r="AC72" s="23">
        <v>2.4691358024691357E-2</v>
      </c>
      <c r="AD72" s="23">
        <v>0</v>
      </c>
      <c r="AE72" s="23">
        <v>8.6419753086419748E-2</v>
      </c>
      <c r="AF72" s="23">
        <v>0.41975308641975306</v>
      </c>
      <c r="AG72" s="23">
        <v>4.9382716049382713E-2</v>
      </c>
      <c r="AH72" s="24">
        <v>405</v>
      </c>
    </row>
    <row r="73" spans="2:34" x14ac:dyDescent="0.3">
      <c r="B73" s="33" t="s">
        <v>243</v>
      </c>
      <c r="C73" s="18" t="s">
        <v>23</v>
      </c>
      <c r="D73" s="21" t="s">
        <v>308</v>
      </c>
      <c r="E73" s="23">
        <v>3.2342657342657344E-2</v>
      </c>
      <c r="F73" s="23">
        <v>2.4475524475524476E-2</v>
      </c>
      <c r="G73" s="23">
        <v>8.7412587412587413E-4</v>
      </c>
      <c r="H73" s="23">
        <v>2.4475524475524476E-2</v>
      </c>
      <c r="I73" s="23">
        <v>0.10751748251748251</v>
      </c>
      <c r="J73" s="23">
        <v>7.2552447552447552E-2</v>
      </c>
      <c r="K73" s="23">
        <v>3.3216783216783216E-2</v>
      </c>
      <c r="L73" s="23">
        <v>0.10576923076923077</v>
      </c>
      <c r="M73" s="23">
        <v>3.0594405594405596E-2</v>
      </c>
      <c r="N73" s="23">
        <v>3.7587412587412584E-2</v>
      </c>
      <c r="O73" s="23">
        <v>8.7412587412587413E-4</v>
      </c>
      <c r="P73" s="23">
        <v>0.15384615384615385</v>
      </c>
      <c r="Q73" s="23">
        <v>0.34615384615384615</v>
      </c>
      <c r="R73" s="23">
        <v>2.972027972027972E-2</v>
      </c>
      <c r="S73" s="24">
        <v>5720</v>
      </c>
      <c r="T73" s="23">
        <v>3.125E-2</v>
      </c>
      <c r="U73" s="23">
        <v>6.25E-2</v>
      </c>
      <c r="V73" s="23">
        <v>0</v>
      </c>
      <c r="W73" s="23">
        <v>3.125E-2</v>
      </c>
      <c r="X73" s="23">
        <v>0.125</v>
      </c>
      <c r="Y73" s="23">
        <v>9.375E-2</v>
      </c>
      <c r="Z73" s="23">
        <v>3.125E-2</v>
      </c>
      <c r="AA73" s="23">
        <v>3.125E-2</v>
      </c>
      <c r="AB73" s="23">
        <v>0</v>
      </c>
      <c r="AC73" s="23">
        <v>3.125E-2</v>
      </c>
      <c r="AD73" s="23">
        <v>0</v>
      </c>
      <c r="AE73" s="23">
        <v>0.21875</v>
      </c>
      <c r="AF73" s="23">
        <v>0.25</v>
      </c>
      <c r="AG73" s="23">
        <v>6.25E-2</v>
      </c>
      <c r="AH73" s="24">
        <v>160</v>
      </c>
    </row>
    <row r="74" spans="2:34" x14ac:dyDescent="0.3">
      <c r="B74" s="33" t="s">
        <v>243</v>
      </c>
      <c r="C74" s="18" t="s">
        <v>24</v>
      </c>
      <c r="D74" s="21" t="s">
        <v>143</v>
      </c>
      <c r="E74" s="23" t="s">
        <v>574</v>
      </c>
      <c r="F74" s="23" t="s">
        <v>574</v>
      </c>
      <c r="G74" s="23" t="s">
        <v>574</v>
      </c>
      <c r="H74" s="23" t="s">
        <v>574</v>
      </c>
      <c r="I74" s="23" t="s">
        <v>574</v>
      </c>
      <c r="J74" s="23" t="s">
        <v>574</v>
      </c>
      <c r="K74" s="23" t="s">
        <v>574</v>
      </c>
      <c r="L74" s="23" t="s">
        <v>574</v>
      </c>
      <c r="M74" s="23" t="s">
        <v>574</v>
      </c>
      <c r="N74" s="23" t="s">
        <v>574</v>
      </c>
      <c r="O74" s="23" t="s">
        <v>574</v>
      </c>
      <c r="P74" s="23" t="s">
        <v>574</v>
      </c>
      <c r="Q74" s="23" t="s">
        <v>574</v>
      </c>
      <c r="R74" s="23" t="s">
        <v>574</v>
      </c>
      <c r="S74" s="24" t="s">
        <v>574</v>
      </c>
      <c r="T74" s="23" t="s">
        <v>574</v>
      </c>
      <c r="U74" s="23" t="s">
        <v>574</v>
      </c>
      <c r="V74" s="23" t="s">
        <v>574</v>
      </c>
      <c r="W74" s="23" t="s">
        <v>574</v>
      </c>
      <c r="X74" s="23" t="s">
        <v>574</v>
      </c>
      <c r="Y74" s="23" t="s">
        <v>574</v>
      </c>
      <c r="Z74" s="23" t="s">
        <v>574</v>
      </c>
      <c r="AA74" s="23" t="s">
        <v>574</v>
      </c>
      <c r="AB74" s="23" t="s">
        <v>574</v>
      </c>
      <c r="AC74" s="23" t="s">
        <v>574</v>
      </c>
      <c r="AD74" s="23" t="s">
        <v>574</v>
      </c>
      <c r="AE74" s="23" t="s">
        <v>574</v>
      </c>
      <c r="AF74" s="23" t="s">
        <v>574</v>
      </c>
      <c r="AG74" s="23" t="s">
        <v>574</v>
      </c>
      <c r="AH74" s="24" t="s">
        <v>574</v>
      </c>
    </row>
    <row r="75" spans="2:34" x14ac:dyDescent="0.3">
      <c r="B75" s="33" t="s">
        <v>243</v>
      </c>
      <c r="C75" s="18" t="s">
        <v>25</v>
      </c>
      <c r="D75" s="21" t="s">
        <v>309</v>
      </c>
      <c r="E75" s="23">
        <v>3.3333333333333335E-3</v>
      </c>
      <c r="F75" s="23">
        <v>0.01</v>
      </c>
      <c r="G75" s="23">
        <v>0</v>
      </c>
      <c r="H75" s="23">
        <v>2.6666666666666668E-2</v>
      </c>
      <c r="I75" s="23">
        <v>2.3333333333333334E-2</v>
      </c>
      <c r="J75" s="23">
        <v>4.3333333333333335E-2</v>
      </c>
      <c r="K75" s="23">
        <v>1.6666666666666666E-2</v>
      </c>
      <c r="L75" s="23">
        <v>8.666666666666667E-2</v>
      </c>
      <c r="M75" s="23">
        <v>3.3333333333333333E-2</v>
      </c>
      <c r="N75" s="23">
        <v>3.3333333333333335E-3</v>
      </c>
      <c r="O75" s="23">
        <v>0</v>
      </c>
      <c r="P75" s="23">
        <v>0.12</v>
      </c>
      <c r="Q75" s="23">
        <v>0.56666666666666665</v>
      </c>
      <c r="R75" s="23">
        <v>6.3333333333333339E-2</v>
      </c>
      <c r="S75" s="24">
        <v>1500</v>
      </c>
      <c r="T75" s="23">
        <v>0</v>
      </c>
      <c r="U75" s="23">
        <v>0</v>
      </c>
      <c r="V75" s="23">
        <v>0</v>
      </c>
      <c r="W75" s="23">
        <v>0</v>
      </c>
      <c r="X75" s="23">
        <v>0</v>
      </c>
      <c r="Y75" s="23">
        <v>0</v>
      </c>
      <c r="Z75" s="23">
        <v>0</v>
      </c>
      <c r="AA75" s="23">
        <v>0</v>
      </c>
      <c r="AB75" s="23">
        <v>0</v>
      </c>
      <c r="AC75" s="23">
        <v>0</v>
      </c>
      <c r="AD75" s="23">
        <v>0</v>
      </c>
      <c r="AE75" s="23">
        <v>0</v>
      </c>
      <c r="AF75" s="23">
        <v>0.5</v>
      </c>
      <c r="AG75" s="23">
        <v>0</v>
      </c>
      <c r="AH75" s="24">
        <v>10</v>
      </c>
    </row>
    <row r="76" spans="2:34" x14ac:dyDescent="0.3">
      <c r="B76" s="33" t="s">
        <v>243</v>
      </c>
      <c r="C76" s="18" t="s">
        <v>445</v>
      </c>
      <c r="D76" s="21" t="s">
        <v>446</v>
      </c>
      <c r="E76" s="23" t="s">
        <v>574</v>
      </c>
      <c r="F76" s="23" t="s">
        <v>574</v>
      </c>
      <c r="G76" s="23" t="s">
        <v>574</v>
      </c>
      <c r="H76" s="23" t="s">
        <v>574</v>
      </c>
      <c r="I76" s="23" t="s">
        <v>574</v>
      </c>
      <c r="J76" s="23" t="s">
        <v>574</v>
      </c>
      <c r="K76" s="23" t="s">
        <v>574</v>
      </c>
      <c r="L76" s="23" t="s">
        <v>574</v>
      </c>
      <c r="M76" s="23" t="s">
        <v>574</v>
      </c>
      <c r="N76" s="23" t="s">
        <v>574</v>
      </c>
      <c r="O76" s="23" t="s">
        <v>574</v>
      </c>
      <c r="P76" s="23" t="s">
        <v>574</v>
      </c>
      <c r="Q76" s="23" t="s">
        <v>574</v>
      </c>
      <c r="R76" s="23" t="s">
        <v>574</v>
      </c>
      <c r="S76" s="24" t="s">
        <v>574</v>
      </c>
      <c r="T76" s="23" t="s">
        <v>574</v>
      </c>
      <c r="U76" s="23" t="s">
        <v>574</v>
      </c>
      <c r="V76" s="23" t="s">
        <v>574</v>
      </c>
      <c r="W76" s="23" t="s">
        <v>574</v>
      </c>
      <c r="X76" s="23" t="s">
        <v>574</v>
      </c>
      <c r="Y76" s="23" t="s">
        <v>574</v>
      </c>
      <c r="Z76" s="23" t="s">
        <v>574</v>
      </c>
      <c r="AA76" s="23" t="s">
        <v>574</v>
      </c>
      <c r="AB76" s="23" t="s">
        <v>574</v>
      </c>
      <c r="AC76" s="23" t="s">
        <v>574</v>
      </c>
      <c r="AD76" s="23" t="s">
        <v>574</v>
      </c>
      <c r="AE76" s="23" t="s">
        <v>574</v>
      </c>
      <c r="AF76" s="23" t="s">
        <v>574</v>
      </c>
      <c r="AG76" s="23" t="s">
        <v>574</v>
      </c>
      <c r="AH76" s="24" t="s">
        <v>574</v>
      </c>
    </row>
    <row r="77" spans="2:34" x14ac:dyDescent="0.3">
      <c r="B77" s="33" t="s">
        <v>243</v>
      </c>
      <c r="C77" s="18" t="s">
        <v>26</v>
      </c>
      <c r="D77" s="21" t="s">
        <v>310</v>
      </c>
      <c r="E77" s="23" t="s">
        <v>574</v>
      </c>
      <c r="F77" s="23" t="s">
        <v>574</v>
      </c>
      <c r="G77" s="23" t="s">
        <v>574</v>
      </c>
      <c r="H77" s="23" t="s">
        <v>574</v>
      </c>
      <c r="I77" s="23" t="s">
        <v>574</v>
      </c>
      <c r="J77" s="23" t="s">
        <v>574</v>
      </c>
      <c r="K77" s="23" t="s">
        <v>574</v>
      </c>
      <c r="L77" s="23" t="s">
        <v>574</v>
      </c>
      <c r="M77" s="23" t="s">
        <v>574</v>
      </c>
      <c r="N77" s="23" t="s">
        <v>574</v>
      </c>
      <c r="O77" s="23" t="s">
        <v>574</v>
      </c>
      <c r="P77" s="23" t="s">
        <v>574</v>
      </c>
      <c r="Q77" s="23" t="s">
        <v>574</v>
      </c>
      <c r="R77" s="23" t="s">
        <v>574</v>
      </c>
      <c r="S77" s="24" t="s">
        <v>574</v>
      </c>
      <c r="T77" s="23" t="s">
        <v>574</v>
      </c>
      <c r="U77" s="23" t="s">
        <v>574</v>
      </c>
      <c r="V77" s="23" t="s">
        <v>574</v>
      </c>
      <c r="W77" s="23" t="s">
        <v>574</v>
      </c>
      <c r="X77" s="23" t="s">
        <v>574</v>
      </c>
      <c r="Y77" s="23" t="s">
        <v>574</v>
      </c>
      <c r="Z77" s="23" t="s">
        <v>574</v>
      </c>
      <c r="AA77" s="23" t="s">
        <v>574</v>
      </c>
      <c r="AB77" s="23" t="s">
        <v>574</v>
      </c>
      <c r="AC77" s="23" t="s">
        <v>574</v>
      </c>
      <c r="AD77" s="23" t="s">
        <v>574</v>
      </c>
      <c r="AE77" s="23" t="s">
        <v>574</v>
      </c>
      <c r="AF77" s="23" t="s">
        <v>574</v>
      </c>
      <c r="AG77" s="23" t="s">
        <v>574</v>
      </c>
      <c r="AH77" s="24" t="s">
        <v>574</v>
      </c>
    </row>
    <row r="78" spans="2:34" x14ac:dyDescent="0.3">
      <c r="B78" s="33" t="s">
        <v>243</v>
      </c>
      <c r="C78" s="18" t="s">
        <v>28</v>
      </c>
      <c r="D78" s="21" t="s">
        <v>145</v>
      </c>
      <c r="E78" s="23" t="s">
        <v>574</v>
      </c>
      <c r="F78" s="23" t="s">
        <v>574</v>
      </c>
      <c r="G78" s="23" t="s">
        <v>574</v>
      </c>
      <c r="H78" s="23" t="s">
        <v>574</v>
      </c>
      <c r="I78" s="23" t="s">
        <v>574</v>
      </c>
      <c r="J78" s="23" t="s">
        <v>574</v>
      </c>
      <c r="K78" s="23" t="s">
        <v>574</v>
      </c>
      <c r="L78" s="23" t="s">
        <v>574</v>
      </c>
      <c r="M78" s="23" t="s">
        <v>574</v>
      </c>
      <c r="N78" s="23" t="s">
        <v>574</v>
      </c>
      <c r="O78" s="23" t="s">
        <v>574</v>
      </c>
      <c r="P78" s="23" t="s">
        <v>574</v>
      </c>
      <c r="Q78" s="23" t="s">
        <v>574</v>
      </c>
      <c r="R78" s="23" t="s">
        <v>574</v>
      </c>
      <c r="S78" s="24" t="s">
        <v>574</v>
      </c>
      <c r="T78" s="23" t="s">
        <v>574</v>
      </c>
      <c r="U78" s="23" t="s">
        <v>574</v>
      </c>
      <c r="V78" s="23" t="s">
        <v>574</v>
      </c>
      <c r="W78" s="23" t="s">
        <v>574</v>
      </c>
      <c r="X78" s="23" t="s">
        <v>574</v>
      </c>
      <c r="Y78" s="23" t="s">
        <v>574</v>
      </c>
      <c r="Z78" s="23" t="s">
        <v>574</v>
      </c>
      <c r="AA78" s="23" t="s">
        <v>574</v>
      </c>
      <c r="AB78" s="23" t="s">
        <v>574</v>
      </c>
      <c r="AC78" s="23" t="s">
        <v>574</v>
      </c>
      <c r="AD78" s="23" t="s">
        <v>574</v>
      </c>
      <c r="AE78" s="23" t="s">
        <v>574</v>
      </c>
      <c r="AF78" s="23" t="s">
        <v>574</v>
      </c>
      <c r="AG78" s="23" t="s">
        <v>574</v>
      </c>
      <c r="AH78" s="24" t="s">
        <v>574</v>
      </c>
    </row>
    <row r="79" spans="2:34" x14ac:dyDescent="0.3">
      <c r="B79" s="33" t="s">
        <v>243</v>
      </c>
      <c r="C79" s="18" t="s">
        <v>29</v>
      </c>
      <c r="D79" s="21" t="s">
        <v>146</v>
      </c>
      <c r="E79" s="23" t="s">
        <v>574</v>
      </c>
      <c r="F79" s="23" t="s">
        <v>574</v>
      </c>
      <c r="G79" s="23" t="s">
        <v>574</v>
      </c>
      <c r="H79" s="23" t="s">
        <v>574</v>
      </c>
      <c r="I79" s="23" t="s">
        <v>574</v>
      </c>
      <c r="J79" s="23" t="s">
        <v>574</v>
      </c>
      <c r="K79" s="23" t="s">
        <v>574</v>
      </c>
      <c r="L79" s="23" t="s">
        <v>574</v>
      </c>
      <c r="M79" s="23" t="s">
        <v>574</v>
      </c>
      <c r="N79" s="23" t="s">
        <v>574</v>
      </c>
      <c r="O79" s="23" t="s">
        <v>574</v>
      </c>
      <c r="P79" s="23" t="s">
        <v>574</v>
      </c>
      <c r="Q79" s="23" t="s">
        <v>574</v>
      </c>
      <c r="R79" s="23" t="s">
        <v>574</v>
      </c>
      <c r="S79" s="24" t="s">
        <v>574</v>
      </c>
      <c r="T79" s="23" t="s">
        <v>574</v>
      </c>
      <c r="U79" s="23" t="s">
        <v>574</v>
      </c>
      <c r="V79" s="23" t="s">
        <v>574</v>
      </c>
      <c r="W79" s="23" t="s">
        <v>574</v>
      </c>
      <c r="X79" s="23" t="s">
        <v>574</v>
      </c>
      <c r="Y79" s="23" t="s">
        <v>574</v>
      </c>
      <c r="Z79" s="23" t="s">
        <v>574</v>
      </c>
      <c r="AA79" s="23" t="s">
        <v>574</v>
      </c>
      <c r="AB79" s="23" t="s">
        <v>574</v>
      </c>
      <c r="AC79" s="23" t="s">
        <v>574</v>
      </c>
      <c r="AD79" s="23" t="s">
        <v>574</v>
      </c>
      <c r="AE79" s="23" t="s">
        <v>574</v>
      </c>
      <c r="AF79" s="23" t="s">
        <v>574</v>
      </c>
      <c r="AG79" s="23" t="s">
        <v>574</v>
      </c>
      <c r="AH79" s="24" t="s">
        <v>574</v>
      </c>
    </row>
    <row r="80" spans="2:34" x14ac:dyDescent="0.3">
      <c r="B80" s="33" t="s">
        <v>243</v>
      </c>
      <c r="C80" s="18" t="s">
        <v>30</v>
      </c>
      <c r="D80" s="21" t="s">
        <v>147</v>
      </c>
      <c r="E80" s="23" t="s">
        <v>574</v>
      </c>
      <c r="F80" s="23" t="s">
        <v>574</v>
      </c>
      <c r="G80" s="23" t="s">
        <v>574</v>
      </c>
      <c r="H80" s="23" t="s">
        <v>574</v>
      </c>
      <c r="I80" s="23" t="s">
        <v>574</v>
      </c>
      <c r="J80" s="23" t="s">
        <v>574</v>
      </c>
      <c r="K80" s="23" t="s">
        <v>574</v>
      </c>
      <c r="L80" s="23" t="s">
        <v>574</v>
      </c>
      <c r="M80" s="23" t="s">
        <v>574</v>
      </c>
      <c r="N80" s="23" t="s">
        <v>574</v>
      </c>
      <c r="O80" s="23" t="s">
        <v>574</v>
      </c>
      <c r="P80" s="23" t="s">
        <v>574</v>
      </c>
      <c r="Q80" s="23" t="s">
        <v>574</v>
      </c>
      <c r="R80" s="23" t="s">
        <v>574</v>
      </c>
      <c r="S80" s="24" t="s">
        <v>574</v>
      </c>
      <c r="T80" s="23" t="s">
        <v>574</v>
      </c>
      <c r="U80" s="23" t="s">
        <v>574</v>
      </c>
      <c r="V80" s="23" t="s">
        <v>574</v>
      </c>
      <c r="W80" s="23" t="s">
        <v>574</v>
      </c>
      <c r="X80" s="23" t="s">
        <v>574</v>
      </c>
      <c r="Y80" s="23" t="s">
        <v>574</v>
      </c>
      <c r="Z80" s="23" t="s">
        <v>574</v>
      </c>
      <c r="AA80" s="23" t="s">
        <v>574</v>
      </c>
      <c r="AB80" s="23" t="s">
        <v>574</v>
      </c>
      <c r="AC80" s="23" t="s">
        <v>574</v>
      </c>
      <c r="AD80" s="23" t="s">
        <v>574</v>
      </c>
      <c r="AE80" s="23" t="s">
        <v>574</v>
      </c>
      <c r="AF80" s="23" t="s">
        <v>574</v>
      </c>
      <c r="AG80" s="23" t="s">
        <v>574</v>
      </c>
      <c r="AH80" s="24" t="s">
        <v>574</v>
      </c>
    </row>
    <row r="81" spans="2:34" x14ac:dyDescent="0.3">
      <c r="B81" s="33" t="s">
        <v>243</v>
      </c>
      <c r="C81" s="18" t="s">
        <v>31</v>
      </c>
      <c r="D81" s="21" t="s">
        <v>311</v>
      </c>
      <c r="E81" s="23" t="s">
        <v>574</v>
      </c>
      <c r="F81" s="23" t="s">
        <v>574</v>
      </c>
      <c r="G81" s="23" t="s">
        <v>574</v>
      </c>
      <c r="H81" s="23" t="s">
        <v>574</v>
      </c>
      <c r="I81" s="23" t="s">
        <v>574</v>
      </c>
      <c r="J81" s="23" t="s">
        <v>574</v>
      </c>
      <c r="K81" s="23" t="s">
        <v>574</v>
      </c>
      <c r="L81" s="23" t="s">
        <v>574</v>
      </c>
      <c r="M81" s="23" t="s">
        <v>574</v>
      </c>
      <c r="N81" s="23" t="s">
        <v>574</v>
      </c>
      <c r="O81" s="23" t="s">
        <v>574</v>
      </c>
      <c r="P81" s="23" t="s">
        <v>574</v>
      </c>
      <c r="Q81" s="23" t="s">
        <v>574</v>
      </c>
      <c r="R81" s="23" t="s">
        <v>574</v>
      </c>
      <c r="S81" s="24" t="s">
        <v>574</v>
      </c>
      <c r="T81" s="23" t="s">
        <v>574</v>
      </c>
      <c r="U81" s="23" t="s">
        <v>574</v>
      </c>
      <c r="V81" s="23" t="s">
        <v>574</v>
      </c>
      <c r="W81" s="23" t="s">
        <v>574</v>
      </c>
      <c r="X81" s="23" t="s">
        <v>574</v>
      </c>
      <c r="Y81" s="23" t="s">
        <v>574</v>
      </c>
      <c r="Z81" s="23" t="s">
        <v>574</v>
      </c>
      <c r="AA81" s="23" t="s">
        <v>574</v>
      </c>
      <c r="AB81" s="23" t="s">
        <v>574</v>
      </c>
      <c r="AC81" s="23" t="s">
        <v>574</v>
      </c>
      <c r="AD81" s="23" t="s">
        <v>574</v>
      </c>
      <c r="AE81" s="23" t="s">
        <v>574</v>
      </c>
      <c r="AF81" s="23" t="s">
        <v>574</v>
      </c>
      <c r="AG81" s="23" t="s">
        <v>574</v>
      </c>
      <c r="AH81" s="24" t="s">
        <v>574</v>
      </c>
    </row>
    <row r="82" spans="2:34" x14ac:dyDescent="0.3">
      <c r="B82" s="33" t="s">
        <v>243</v>
      </c>
      <c r="C82" s="18" t="s">
        <v>32</v>
      </c>
      <c r="D82" s="21" t="s">
        <v>312</v>
      </c>
      <c r="E82" s="23" t="s">
        <v>574</v>
      </c>
      <c r="F82" s="23" t="s">
        <v>574</v>
      </c>
      <c r="G82" s="23" t="s">
        <v>574</v>
      </c>
      <c r="H82" s="23" t="s">
        <v>574</v>
      </c>
      <c r="I82" s="23" t="s">
        <v>574</v>
      </c>
      <c r="J82" s="23" t="s">
        <v>574</v>
      </c>
      <c r="K82" s="23" t="s">
        <v>574</v>
      </c>
      <c r="L82" s="23" t="s">
        <v>574</v>
      </c>
      <c r="M82" s="23" t="s">
        <v>574</v>
      </c>
      <c r="N82" s="23" t="s">
        <v>574</v>
      </c>
      <c r="O82" s="23" t="s">
        <v>574</v>
      </c>
      <c r="P82" s="23" t="s">
        <v>574</v>
      </c>
      <c r="Q82" s="23" t="s">
        <v>574</v>
      </c>
      <c r="R82" s="23" t="s">
        <v>574</v>
      </c>
      <c r="S82" s="24" t="s">
        <v>574</v>
      </c>
      <c r="T82" s="23" t="s">
        <v>574</v>
      </c>
      <c r="U82" s="23" t="s">
        <v>574</v>
      </c>
      <c r="V82" s="23" t="s">
        <v>574</v>
      </c>
      <c r="W82" s="23" t="s">
        <v>574</v>
      </c>
      <c r="X82" s="23" t="s">
        <v>574</v>
      </c>
      <c r="Y82" s="23" t="s">
        <v>574</v>
      </c>
      <c r="Z82" s="23" t="s">
        <v>574</v>
      </c>
      <c r="AA82" s="23" t="s">
        <v>574</v>
      </c>
      <c r="AB82" s="23" t="s">
        <v>574</v>
      </c>
      <c r="AC82" s="23" t="s">
        <v>574</v>
      </c>
      <c r="AD82" s="23" t="s">
        <v>574</v>
      </c>
      <c r="AE82" s="23" t="s">
        <v>574</v>
      </c>
      <c r="AF82" s="23" t="s">
        <v>574</v>
      </c>
      <c r="AG82" s="23" t="s">
        <v>574</v>
      </c>
      <c r="AH82" s="24" t="s">
        <v>574</v>
      </c>
    </row>
    <row r="83" spans="2:34" x14ac:dyDescent="0.3">
      <c r="B83" s="33" t="s">
        <v>243</v>
      </c>
      <c r="C83" s="18" t="s">
        <v>453</v>
      </c>
      <c r="D83" s="21" t="s">
        <v>454</v>
      </c>
      <c r="E83" s="23" t="s">
        <v>574</v>
      </c>
      <c r="F83" s="23" t="s">
        <v>574</v>
      </c>
      <c r="G83" s="23" t="s">
        <v>574</v>
      </c>
      <c r="H83" s="23" t="s">
        <v>574</v>
      </c>
      <c r="I83" s="23" t="s">
        <v>574</v>
      </c>
      <c r="J83" s="23" t="s">
        <v>574</v>
      </c>
      <c r="K83" s="23" t="s">
        <v>574</v>
      </c>
      <c r="L83" s="23" t="s">
        <v>574</v>
      </c>
      <c r="M83" s="23" t="s">
        <v>574</v>
      </c>
      <c r="N83" s="23" t="s">
        <v>574</v>
      </c>
      <c r="O83" s="23" t="s">
        <v>574</v>
      </c>
      <c r="P83" s="23" t="s">
        <v>574</v>
      </c>
      <c r="Q83" s="23" t="s">
        <v>574</v>
      </c>
      <c r="R83" s="23" t="s">
        <v>574</v>
      </c>
      <c r="S83" s="24" t="s">
        <v>574</v>
      </c>
      <c r="T83" s="23" t="s">
        <v>574</v>
      </c>
      <c r="U83" s="23" t="s">
        <v>574</v>
      </c>
      <c r="V83" s="23" t="s">
        <v>574</v>
      </c>
      <c r="W83" s="23" t="s">
        <v>574</v>
      </c>
      <c r="X83" s="23" t="s">
        <v>574</v>
      </c>
      <c r="Y83" s="23" t="s">
        <v>574</v>
      </c>
      <c r="Z83" s="23" t="s">
        <v>574</v>
      </c>
      <c r="AA83" s="23" t="s">
        <v>574</v>
      </c>
      <c r="AB83" s="23" t="s">
        <v>574</v>
      </c>
      <c r="AC83" s="23" t="s">
        <v>574</v>
      </c>
      <c r="AD83" s="23" t="s">
        <v>574</v>
      </c>
      <c r="AE83" s="23" t="s">
        <v>574</v>
      </c>
      <c r="AF83" s="23" t="s">
        <v>574</v>
      </c>
      <c r="AG83" s="23" t="s">
        <v>574</v>
      </c>
      <c r="AH83" s="24" t="s">
        <v>574</v>
      </c>
    </row>
    <row r="84" spans="2:34" x14ac:dyDescent="0.3">
      <c r="B84" s="33" t="s">
        <v>243</v>
      </c>
      <c r="C84" s="18" t="s">
        <v>33</v>
      </c>
      <c r="D84" s="21" t="s">
        <v>148</v>
      </c>
      <c r="E84" s="23">
        <v>2.2539444027047332E-2</v>
      </c>
      <c r="F84" s="23">
        <v>3.6063110443275731E-2</v>
      </c>
      <c r="G84" s="23">
        <v>7.513148009015778E-4</v>
      </c>
      <c r="H84" s="23">
        <v>1.9534184823441023E-2</v>
      </c>
      <c r="I84" s="23">
        <v>0.10818933132982719</v>
      </c>
      <c r="J84" s="23">
        <v>8.5649887302779865E-2</v>
      </c>
      <c r="K84" s="23">
        <v>2.5544703230653644E-2</v>
      </c>
      <c r="L84" s="23">
        <v>9.8422238918106683E-2</v>
      </c>
      <c r="M84" s="23">
        <v>4.1322314049586778E-2</v>
      </c>
      <c r="N84" s="23">
        <v>6.7618332081141996E-3</v>
      </c>
      <c r="O84" s="23">
        <v>7.513148009015778E-4</v>
      </c>
      <c r="P84" s="23">
        <v>8.8655146506386173E-2</v>
      </c>
      <c r="Q84" s="23">
        <v>0.36889556724267469</v>
      </c>
      <c r="R84" s="23">
        <v>9.7670924117205113E-2</v>
      </c>
      <c r="S84" s="24">
        <v>6655</v>
      </c>
      <c r="T84" s="23" t="s">
        <v>574</v>
      </c>
      <c r="U84" s="23" t="s">
        <v>574</v>
      </c>
      <c r="V84" s="23" t="s">
        <v>574</v>
      </c>
      <c r="W84" s="23" t="s">
        <v>574</v>
      </c>
      <c r="X84" s="23" t="s">
        <v>574</v>
      </c>
      <c r="Y84" s="23" t="s">
        <v>574</v>
      </c>
      <c r="Z84" s="23" t="s">
        <v>574</v>
      </c>
      <c r="AA84" s="23" t="s">
        <v>574</v>
      </c>
      <c r="AB84" s="23" t="s">
        <v>574</v>
      </c>
      <c r="AC84" s="23" t="s">
        <v>574</v>
      </c>
      <c r="AD84" s="23" t="s">
        <v>574</v>
      </c>
      <c r="AE84" s="23" t="s">
        <v>574</v>
      </c>
      <c r="AF84" s="23" t="s">
        <v>574</v>
      </c>
      <c r="AG84" s="23" t="s">
        <v>574</v>
      </c>
      <c r="AH84" s="24" t="s">
        <v>574</v>
      </c>
    </row>
    <row r="85" spans="2:34" x14ac:dyDescent="0.3">
      <c r="B85" s="33" t="s">
        <v>243</v>
      </c>
      <c r="C85" s="18" t="s">
        <v>455</v>
      </c>
      <c r="D85" s="21" t="s">
        <v>456</v>
      </c>
      <c r="E85" s="23" t="s">
        <v>574</v>
      </c>
      <c r="F85" s="23" t="s">
        <v>574</v>
      </c>
      <c r="G85" s="23" t="s">
        <v>574</v>
      </c>
      <c r="H85" s="23" t="s">
        <v>574</v>
      </c>
      <c r="I85" s="23" t="s">
        <v>574</v>
      </c>
      <c r="J85" s="23" t="s">
        <v>574</v>
      </c>
      <c r="K85" s="23" t="s">
        <v>574</v>
      </c>
      <c r="L85" s="23" t="s">
        <v>574</v>
      </c>
      <c r="M85" s="23" t="s">
        <v>574</v>
      </c>
      <c r="N85" s="23" t="s">
        <v>574</v>
      </c>
      <c r="O85" s="23" t="s">
        <v>574</v>
      </c>
      <c r="P85" s="23" t="s">
        <v>574</v>
      </c>
      <c r="Q85" s="23" t="s">
        <v>574</v>
      </c>
      <c r="R85" s="23" t="s">
        <v>574</v>
      </c>
      <c r="S85" s="24" t="s">
        <v>574</v>
      </c>
      <c r="T85" s="23" t="s">
        <v>574</v>
      </c>
      <c r="U85" s="23" t="s">
        <v>574</v>
      </c>
      <c r="V85" s="23" t="s">
        <v>574</v>
      </c>
      <c r="W85" s="23" t="s">
        <v>574</v>
      </c>
      <c r="X85" s="23" t="s">
        <v>574</v>
      </c>
      <c r="Y85" s="23" t="s">
        <v>574</v>
      </c>
      <c r="Z85" s="23" t="s">
        <v>574</v>
      </c>
      <c r="AA85" s="23" t="s">
        <v>574</v>
      </c>
      <c r="AB85" s="23" t="s">
        <v>574</v>
      </c>
      <c r="AC85" s="23" t="s">
        <v>574</v>
      </c>
      <c r="AD85" s="23" t="s">
        <v>574</v>
      </c>
      <c r="AE85" s="23" t="s">
        <v>574</v>
      </c>
      <c r="AF85" s="23" t="s">
        <v>574</v>
      </c>
      <c r="AG85" s="23" t="s">
        <v>574</v>
      </c>
      <c r="AH85" s="24" t="s">
        <v>574</v>
      </c>
    </row>
    <row r="86" spans="2:34" x14ac:dyDescent="0.3">
      <c r="B86" s="33" t="s">
        <v>243</v>
      </c>
      <c r="C86" s="18" t="s">
        <v>443</v>
      </c>
      <c r="D86" s="21" t="s">
        <v>444</v>
      </c>
      <c r="E86" s="23" t="s">
        <v>574</v>
      </c>
      <c r="F86" s="23" t="s">
        <v>574</v>
      </c>
      <c r="G86" s="23" t="s">
        <v>574</v>
      </c>
      <c r="H86" s="23" t="s">
        <v>574</v>
      </c>
      <c r="I86" s="23" t="s">
        <v>574</v>
      </c>
      <c r="J86" s="23" t="s">
        <v>574</v>
      </c>
      <c r="K86" s="23" t="s">
        <v>574</v>
      </c>
      <c r="L86" s="23" t="s">
        <v>574</v>
      </c>
      <c r="M86" s="23" t="s">
        <v>574</v>
      </c>
      <c r="N86" s="23" t="s">
        <v>574</v>
      </c>
      <c r="O86" s="23" t="s">
        <v>574</v>
      </c>
      <c r="P86" s="23" t="s">
        <v>574</v>
      </c>
      <c r="Q86" s="23" t="s">
        <v>574</v>
      </c>
      <c r="R86" s="23" t="s">
        <v>574</v>
      </c>
      <c r="S86" s="24" t="s">
        <v>574</v>
      </c>
      <c r="T86" s="23" t="s">
        <v>574</v>
      </c>
      <c r="U86" s="23" t="s">
        <v>574</v>
      </c>
      <c r="V86" s="23" t="s">
        <v>574</v>
      </c>
      <c r="W86" s="23" t="s">
        <v>574</v>
      </c>
      <c r="X86" s="23" t="s">
        <v>574</v>
      </c>
      <c r="Y86" s="23" t="s">
        <v>574</v>
      </c>
      <c r="Z86" s="23" t="s">
        <v>574</v>
      </c>
      <c r="AA86" s="23" t="s">
        <v>574</v>
      </c>
      <c r="AB86" s="23" t="s">
        <v>574</v>
      </c>
      <c r="AC86" s="23" t="s">
        <v>574</v>
      </c>
      <c r="AD86" s="23" t="s">
        <v>574</v>
      </c>
      <c r="AE86" s="23" t="s">
        <v>574</v>
      </c>
      <c r="AF86" s="23" t="s">
        <v>574</v>
      </c>
      <c r="AG86" s="23" t="s">
        <v>574</v>
      </c>
      <c r="AH86" s="24" t="s">
        <v>574</v>
      </c>
    </row>
    <row r="87" spans="2:34" x14ac:dyDescent="0.3">
      <c r="B87" s="33" t="s">
        <v>243</v>
      </c>
      <c r="C87" s="18" t="s">
        <v>447</v>
      </c>
      <c r="D87" s="21" t="s">
        <v>448</v>
      </c>
      <c r="E87" s="23" t="s">
        <v>574</v>
      </c>
      <c r="F87" s="23" t="s">
        <v>574</v>
      </c>
      <c r="G87" s="23" t="s">
        <v>574</v>
      </c>
      <c r="H87" s="23" t="s">
        <v>574</v>
      </c>
      <c r="I87" s="23" t="s">
        <v>574</v>
      </c>
      <c r="J87" s="23" t="s">
        <v>574</v>
      </c>
      <c r="K87" s="23" t="s">
        <v>574</v>
      </c>
      <c r="L87" s="23" t="s">
        <v>574</v>
      </c>
      <c r="M87" s="23" t="s">
        <v>574</v>
      </c>
      <c r="N87" s="23" t="s">
        <v>574</v>
      </c>
      <c r="O87" s="23" t="s">
        <v>574</v>
      </c>
      <c r="P87" s="23" t="s">
        <v>574</v>
      </c>
      <c r="Q87" s="23" t="s">
        <v>574</v>
      </c>
      <c r="R87" s="23" t="s">
        <v>574</v>
      </c>
      <c r="S87" s="24" t="s">
        <v>574</v>
      </c>
      <c r="T87" s="23" t="s">
        <v>574</v>
      </c>
      <c r="U87" s="23" t="s">
        <v>574</v>
      </c>
      <c r="V87" s="23" t="s">
        <v>574</v>
      </c>
      <c r="W87" s="23" t="s">
        <v>574</v>
      </c>
      <c r="X87" s="23" t="s">
        <v>574</v>
      </c>
      <c r="Y87" s="23" t="s">
        <v>574</v>
      </c>
      <c r="Z87" s="23" t="s">
        <v>574</v>
      </c>
      <c r="AA87" s="23" t="s">
        <v>574</v>
      </c>
      <c r="AB87" s="23" t="s">
        <v>574</v>
      </c>
      <c r="AC87" s="23" t="s">
        <v>574</v>
      </c>
      <c r="AD87" s="23" t="s">
        <v>574</v>
      </c>
      <c r="AE87" s="23" t="s">
        <v>574</v>
      </c>
      <c r="AF87" s="23" t="s">
        <v>574</v>
      </c>
      <c r="AG87" s="23" t="s">
        <v>574</v>
      </c>
      <c r="AH87" s="24" t="s">
        <v>574</v>
      </c>
    </row>
    <row r="88" spans="2:34" x14ac:dyDescent="0.3">
      <c r="B88" s="33" t="s">
        <v>243</v>
      </c>
      <c r="C88" s="18" t="s">
        <v>34</v>
      </c>
      <c r="D88" s="21" t="s">
        <v>149</v>
      </c>
      <c r="E88" s="23">
        <v>1.6039481801357187E-2</v>
      </c>
      <c r="F88" s="23">
        <v>2.8377544725478099E-2</v>
      </c>
      <c r="G88" s="23">
        <v>0</v>
      </c>
      <c r="H88" s="23">
        <v>2.7143738433066007E-2</v>
      </c>
      <c r="I88" s="23">
        <v>5.7371992597162247E-2</v>
      </c>
      <c r="J88" s="23">
        <v>9.9321406539173346E-2</v>
      </c>
      <c r="K88" s="23">
        <v>3.2695866748920423E-2</v>
      </c>
      <c r="L88" s="23">
        <v>0.11474398519432449</v>
      </c>
      <c r="M88" s="23">
        <v>2.7760641579272053E-2</v>
      </c>
      <c r="N88" s="23">
        <v>1.1104256631708822E-2</v>
      </c>
      <c r="O88" s="23">
        <v>1.2338062924120913E-3</v>
      </c>
      <c r="P88" s="23">
        <v>0.1406539173349784</v>
      </c>
      <c r="Q88" s="23">
        <v>0.40283775447254783</v>
      </c>
      <c r="R88" s="23">
        <v>4.0098704503392965E-2</v>
      </c>
      <c r="S88" s="24">
        <v>8105</v>
      </c>
      <c r="T88" s="23">
        <v>3.4482758620689655E-2</v>
      </c>
      <c r="U88" s="23">
        <v>0.1206896551724138</v>
      </c>
      <c r="V88" s="23">
        <v>0</v>
      </c>
      <c r="W88" s="23">
        <v>1.7241379310344827E-2</v>
      </c>
      <c r="X88" s="23">
        <v>0.1206896551724138</v>
      </c>
      <c r="Y88" s="23">
        <v>8.6206896551724144E-2</v>
      </c>
      <c r="Z88" s="23">
        <v>6.8965517241379309E-2</v>
      </c>
      <c r="AA88" s="23">
        <v>5.1724137931034482E-2</v>
      </c>
      <c r="AB88" s="23">
        <v>5.1724137931034482E-2</v>
      </c>
      <c r="AC88" s="23">
        <v>5.1724137931034482E-2</v>
      </c>
      <c r="AD88" s="23">
        <v>0</v>
      </c>
      <c r="AE88" s="23">
        <v>0.1206896551724138</v>
      </c>
      <c r="AF88" s="23">
        <v>0.18965517241379309</v>
      </c>
      <c r="AG88" s="23">
        <v>6.8965517241379309E-2</v>
      </c>
      <c r="AH88" s="24">
        <v>290</v>
      </c>
    </row>
    <row r="89" spans="2:34" x14ac:dyDescent="0.3">
      <c r="B89" s="33" t="s">
        <v>243</v>
      </c>
      <c r="C89" s="18" t="s">
        <v>449</v>
      </c>
      <c r="D89" s="21" t="s">
        <v>450</v>
      </c>
      <c r="E89" s="23" t="s">
        <v>574</v>
      </c>
      <c r="F89" s="23" t="s">
        <v>574</v>
      </c>
      <c r="G89" s="23" t="s">
        <v>574</v>
      </c>
      <c r="H89" s="23" t="s">
        <v>574</v>
      </c>
      <c r="I89" s="23" t="s">
        <v>574</v>
      </c>
      <c r="J89" s="23" t="s">
        <v>574</v>
      </c>
      <c r="K89" s="23" t="s">
        <v>574</v>
      </c>
      <c r="L89" s="23" t="s">
        <v>574</v>
      </c>
      <c r="M89" s="23" t="s">
        <v>574</v>
      </c>
      <c r="N89" s="23" t="s">
        <v>574</v>
      </c>
      <c r="O89" s="23" t="s">
        <v>574</v>
      </c>
      <c r="P89" s="23" t="s">
        <v>574</v>
      </c>
      <c r="Q89" s="23" t="s">
        <v>574</v>
      </c>
      <c r="R89" s="23" t="s">
        <v>574</v>
      </c>
      <c r="S89" s="24" t="s">
        <v>574</v>
      </c>
      <c r="T89" s="23" t="s">
        <v>574</v>
      </c>
      <c r="U89" s="23" t="s">
        <v>574</v>
      </c>
      <c r="V89" s="23" t="s">
        <v>574</v>
      </c>
      <c r="W89" s="23" t="s">
        <v>574</v>
      </c>
      <c r="X89" s="23" t="s">
        <v>574</v>
      </c>
      <c r="Y89" s="23" t="s">
        <v>574</v>
      </c>
      <c r="Z89" s="23" t="s">
        <v>574</v>
      </c>
      <c r="AA89" s="23" t="s">
        <v>574</v>
      </c>
      <c r="AB89" s="23" t="s">
        <v>574</v>
      </c>
      <c r="AC89" s="23" t="s">
        <v>574</v>
      </c>
      <c r="AD89" s="23" t="s">
        <v>574</v>
      </c>
      <c r="AE89" s="23" t="s">
        <v>574</v>
      </c>
      <c r="AF89" s="23" t="s">
        <v>574</v>
      </c>
      <c r="AG89" s="23" t="s">
        <v>574</v>
      </c>
      <c r="AH89" s="24" t="s">
        <v>574</v>
      </c>
    </row>
    <row r="90" spans="2:34" x14ac:dyDescent="0.3">
      <c r="B90" s="33" t="s">
        <v>243</v>
      </c>
      <c r="C90" s="18" t="s">
        <v>35</v>
      </c>
      <c r="D90" s="21" t="s">
        <v>150</v>
      </c>
      <c r="E90" s="23" t="s">
        <v>574</v>
      </c>
      <c r="F90" s="23" t="s">
        <v>574</v>
      </c>
      <c r="G90" s="23" t="s">
        <v>574</v>
      </c>
      <c r="H90" s="23" t="s">
        <v>574</v>
      </c>
      <c r="I90" s="23" t="s">
        <v>574</v>
      </c>
      <c r="J90" s="23" t="s">
        <v>574</v>
      </c>
      <c r="K90" s="23" t="s">
        <v>574</v>
      </c>
      <c r="L90" s="23" t="s">
        <v>574</v>
      </c>
      <c r="M90" s="23" t="s">
        <v>574</v>
      </c>
      <c r="N90" s="23" t="s">
        <v>574</v>
      </c>
      <c r="O90" s="23" t="s">
        <v>574</v>
      </c>
      <c r="P90" s="23" t="s">
        <v>574</v>
      </c>
      <c r="Q90" s="23" t="s">
        <v>574</v>
      </c>
      <c r="R90" s="23" t="s">
        <v>574</v>
      </c>
      <c r="S90" s="24" t="s">
        <v>574</v>
      </c>
      <c r="T90" s="23" t="s">
        <v>574</v>
      </c>
      <c r="U90" s="23" t="s">
        <v>574</v>
      </c>
      <c r="V90" s="23" t="s">
        <v>574</v>
      </c>
      <c r="W90" s="23" t="s">
        <v>574</v>
      </c>
      <c r="X90" s="23" t="s">
        <v>574</v>
      </c>
      <c r="Y90" s="23" t="s">
        <v>574</v>
      </c>
      <c r="Z90" s="23" t="s">
        <v>574</v>
      </c>
      <c r="AA90" s="23" t="s">
        <v>574</v>
      </c>
      <c r="AB90" s="23" t="s">
        <v>574</v>
      </c>
      <c r="AC90" s="23" t="s">
        <v>574</v>
      </c>
      <c r="AD90" s="23" t="s">
        <v>574</v>
      </c>
      <c r="AE90" s="23" t="s">
        <v>574</v>
      </c>
      <c r="AF90" s="23" t="s">
        <v>574</v>
      </c>
      <c r="AG90" s="23" t="s">
        <v>574</v>
      </c>
      <c r="AH90" s="24" t="s">
        <v>574</v>
      </c>
    </row>
    <row r="91" spans="2:34" x14ac:dyDescent="0.3">
      <c r="B91" s="33" t="s">
        <v>243</v>
      </c>
      <c r="C91" s="18" t="s">
        <v>451</v>
      </c>
      <c r="D91" s="21" t="s">
        <v>452</v>
      </c>
      <c r="E91" s="23" t="s">
        <v>574</v>
      </c>
      <c r="F91" s="23" t="s">
        <v>574</v>
      </c>
      <c r="G91" s="23" t="s">
        <v>574</v>
      </c>
      <c r="H91" s="23" t="s">
        <v>574</v>
      </c>
      <c r="I91" s="23" t="s">
        <v>574</v>
      </c>
      <c r="J91" s="23" t="s">
        <v>574</v>
      </c>
      <c r="K91" s="23" t="s">
        <v>574</v>
      </c>
      <c r="L91" s="23" t="s">
        <v>574</v>
      </c>
      <c r="M91" s="23" t="s">
        <v>574</v>
      </c>
      <c r="N91" s="23" t="s">
        <v>574</v>
      </c>
      <c r="O91" s="23" t="s">
        <v>574</v>
      </c>
      <c r="P91" s="23" t="s">
        <v>574</v>
      </c>
      <c r="Q91" s="23" t="s">
        <v>574</v>
      </c>
      <c r="R91" s="23" t="s">
        <v>574</v>
      </c>
      <c r="S91" s="24" t="s">
        <v>574</v>
      </c>
      <c r="T91" s="23" t="s">
        <v>574</v>
      </c>
      <c r="U91" s="23" t="s">
        <v>574</v>
      </c>
      <c r="V91" s="23" t="s">
        <v>574</v>
      </c>
      <c r="W91" s="23" t="s">
        <v>574</v>
      </c>
      <c r="X91" s="23" t="s">
        <v>574</v>
      </c>
      <c r="Y91" s="23" t="s">
        <v>574</v>
      </c>
      <c r="Z91" s="23" t="s">
        <v>574</v>
      </c>
      <c r="AA91" s="23" t="s">
        <v>574</v>
      </c>
      <c r="AB91" s="23" t="s">
        <v>574</v>
      </c>
      <c r="AC91" s="23" t="s">
        <v>574</v>
      </c>
      <c r="AD91" s="23" t="s">
        <v>574</v>
      </c>
      <c r="AE91" s="23" t="s">
        <v>574</v>
      </c>
      <c r="AF91" s="23" t="s">
        <v>574</v>
      </c>
      <c r="AG91" s="23" t="s">
        <v>574</v>
      </c>
      <c r="AH91" s="24" t="s">
        <v>574</v>
      </c>
    </row>
    <row r="92" spans="2:34" x14ac:dyDescent="0.3">
      <c r="B92" s="33" t="s">
        <v>243</v>
      </c>
      <c r="C92" s="18" t="s">
        <v>36</v>
      </c>
      <c r="D92" s="21" t="s">
        <v>151</v>
      </c>
      <c r="E92" s="23">
        <v>3.1088082901554404E-2</v>
      </c>
      <c r="F92" s="23">
        <v>3.9378238341968914E-2</v>
      </c>
      <c r="G92" s="23">
        <v>0</v>
      </c>
      <c r="H92" s="23">
        <v>3.6269430051813469E-2</v>
      </c>
      <c r="I92" s="23">
        <v>0.10777202072538861</v>
      </c>
      <c r="J92" s="23">
        <v>4.2487046632124353E-2</v>
      </c>
      <c r="K92" s="23">
        <v>3.4196891191709843E-2</v>
      </c>
      <c r="L92" s="23">
        <v>9.9481865284974089E-2</v>
      </c>
      <c r="M92" s="23">
        <v>3.4196891191709843E-2</v>
      </c>
      <c r="N92" s="23">
        <v>4.145077720207254E-2</v>
      </c>
      <c r="O92" s="23">
        <v>1.0362694300518134E-3</v>
      </c>
      <c r="P92" s="23">
        <v>0.16994818652849741</v>
      </c>
      <c r="Q92" s="23">
        <v>0.34715025906735753</v>
      </c>
      <c r="R92" s="23">
        <v>1.5544041450777202E-2</v>
      </c>
      <c r="S92" s="24">
        <v>4825</v>
      </c>
      <c r="T92" s="23">
        <v>3.3333333333333333E-2</v>
      </c>
      <c r="U92" s="23">
        <v>0.1</v>
      </c>
      <c r="V92" s="23">
        <v>0</v>
      </c>
      <c r="W92" s="23">
        <v>1.6666666666666666E-2</v>
      </c>
      <c r="X92" s="23">
        <v>0.18333333333333332</v>
      </c>
      <c r="Y92" s="23">
        <v>3.3333333333333333E-2</v>
      </c>
      <c r="Z92" s="23">
        <v>3.3333333333333333E-2</v>
      </c>
      <c r="AA92" s="23">
        <v>3.3333333333333333E-2</v>
      </c>
      <c r="AB92" s="23">
        <v>0.05</v>
      </c>
      <c r="AC92" s="23">
        <v>0.11666666666666667</v>
      </c>
      <c r="AD92" s="23">
        <v>0</v>
      </c>
      <c r="AE92" s="23">
        <v>0.2</v>
      </c>
      <c r="AF92" s="23">
        <v>0.16666666666666666</v>
      </c>
      <c r="AG92" s="23">
        <v>3.3333333333333333E-2</v>
      </c>
      <c r="AH92" s="24">
        <v>300</v>
      </c>
    </row>
    <row r="93" spans="2:34" x14ac:dyDescent="0.3">
      <c r="B93" s="33" t="s">
        <v>243</v>
      </c>
      <c r="C93" s="18" t="s">
        <v>439</v>
      </c>
      <c r="D93" s="21" t="s">
        <v>440</v>
      </c>
      <c r="E93" s="23" t="s">
        <v>574</v>
      </c>
      <c r="F93" s="23" t="s">
        <v>574</v>
      </c>
      <c r="G93" s="23" t="s">
        <v>574</v>
      </c>
      <c r="H93" s="23" t="s">
        <v>574</v>
      </c>
      <c r="I93" s="23" t="s">
        <v>574</v>
      </c>
      <c r="J93" s="23" t="s">
        <v>574</v>
      </c>
      <c r="K93" s="23" t="s">
        <v>574</v>
      </c>
      <c r="L93" s="23" t="s">
        <v>574</v>
      </c>
      <c r="M93" s="23" t="s">
        <v>574</v>
      </c>
      <c r="N93" s="23" t="s">
        <v>574</v>
      </c>
      <c r="O93" s="23" t="s">
        <v>574</v>
      </c>
      <c r="P93" s="23" t="s">
        <v>574</v>
      </c>
      <c r="Q93" s="23" t="s">
        <v>574</v>
      </c>
      <c r="R93" s="23" t="s">
        <v>574</v>
      </c>
      <c r="S93" s="24" t="s">
        <v>574</v>
      </c>
      <c r="T93" s="23" t="s">
        <v>574</v>
      </c>
      <c r="U93" s="23" t="s">
        <v>574</v>
      </c>
      <c r="V93" s="23" t="s">
        <v>574</v>
      </c>
      <c r="W93" s="23" t="s">
        <v>574</v>
      </c>
      <c r="X93" s="23" t="s">
        <v>574</v>
      </c>
      <c r="Y93" s="23" t="s">
        <v>574</v>
      </c>
      <c r="Z93" s="23" t="s">
        <v>574</v>
      </c>
      <c r="AA93" s="23" t="s">
        <v>574</v>
      </c>
      <c r="AB93" s="23" t="s">
        <v>574</v>
      </c>
      <c r="AC93" s="23" t="s">
        <v>574</v>
      </c>
      <c r="AD93" s="23" t="s">
        <v>574</v>
      </c>
      <c r="AE93" s="23" t="s">
        <v>574</v>
      </c>
      <c r="AF93" s="23" t="s">
        <v>574</v>
      </c>
      <c r="AG93" s="23" t="s">
        <v>574</v>
      </c>
      <c r="AH93" s="24" t="s">
        <v>574</v>
      </c>
    </row>
    <row r="94" spans="2:34" x14ac:dyDescent="0.3">
      <c r="B94" s="33" t="s">
        <v>243</v>
      </c>
      <c r="C94" s="18" t="s">
        <v>37</v>
      </c>
      <c r="D94" s="21" t="s">
        <v>152</v>
      </c>
      <c r="E94" s="23" t="s">
        <v>574</v>
      </c>
      <c r="F94" s="23" t="s">
        <v>574</v>
      </c>
      <c r="G94" s="23" t="s">
        <v>574</v>
      </c>
      <c r="H94" s="23" t="s">
        <v>574</v>
      </c>
      <c r="I94" s="23" t="s">
        <v>574</v>
      </c>
      <c r="J94" s="23" t="s">
        <v>574</v>
      </c>
      <c r="K94" s="23" t="s">
        <v>574</v>
      </c>
      <c r="L94" s="23" t="s">
        <v>574</v>
      </c>
      <c r="M94" s="23" t="s">
        <v>574</v>
      </c>
      <c r="N94" s="23" t="s">
        <v>574</v>
      </c>
      <c r="O94" s="23" t="s">
        <v>574</v>
      </c>
      <c r="P94" s="23" t="s">
        <v>574</v>
      </c>
      <c r="Q94" s="23" t="s">
        <v>574</v>
      </c>
      <c r="R94" s="23" t="s">
        <v>574</v>
      </c>
      <c r="S94" s="24" t="s">
        <v>574</v>
      </c>
      <c r="T94" s="23" t="s">
        <v>574</v>
      </c>
      <c r="U94" s="23" t="s">
        <v>574</v>
      </c>
      <c r="V94" s="23" t="s">
        <v>574</v>
      </c>
      <c r="W94" s="23" t="s">
        <v>574</v>
      </c>
      <c r="X94" s="23" t="s">
        <v>574</v>
      </c>
      <c r="Y94" s="23" t="s">
        <v>574</v>
      </c>
      <c r="Z94" s="23" t="s">
        <v>574</v>
      </c>
      <c r="AA94" s="23" t="s">
        <v>574</v>
      </c>
      <c r="AB94" s="23" t="s">
        <v>574</v>
      </c>
      <c r="AC94" s="23" t="s">
        <v>574</v>
      </c>
      <c r="AD94" s="23" t="s">
        <v>574</v>
      </c>
      <c r="AE94" s="23" t="s">
        <v>574</v>
      </c>
      <c r="AF94" s="23" t="s">
        <v>574</v>
      </c>
      <c r="AG94" s="23" t="s">
        <v>574</v>
      </c>
      <c r="AH94" s="24" t="s">
        <v>574</v>
      </c>
    </row>
    <row r="95" spans="2:34" x14ac:dyDescent="0.3">
      <c r="B95" s="33" t="s">
        <v>243</v>
      </c>
      <c r="C95" s="18" t="s">
        <v>38</v>
      </c>
      <c r="D95" s="21" t="s">
        <v>153</v>
      </c>
      <c r="E95" s="23" t="s">
        <v>574</v>
      </c>
      <c r="F95" s="23" t="s">
        <v>574</v>
      </c>
      <c r="G95" s="23" t="s">
        <v>574</v>
      </c>
      <c r="H95" s="23" t="s">
        <v>574</v>
      </c>
      <c r="I95" s="23" t="s">
        <v>574</v>
      </c>
      <c r="J95" s="23" t="s">
        <v>574</v>
      </c>
      <c r="K95" s="23" t="s">
        <v>574</v>
      </c>
      <c r="L95" s="23" t="s">
        <v>574</v>
      </c>
      <c r="M95" s="23" t="s">
        <v>574</v>
      </c>
      <c r="N95" s="23" t="s">
        <v>574</v>
      </c>
      <c r="O95" s="23" t="s">
        <v>574</v>
      </c>
      <c r="P95" s="23" t="s">
        <v>574</v>
      </c>
      <c r="Q95" s="23" t="s">
        <v>574</v>
      </c>
      <c r="R95" s="23" t="s">
        <v>574</v>
      </c>
      <c r="S95" s="24" t="s">
        <v>574</v>
      </c>
      <c r="T95" s="23" t="s">
        <v>574</v>
      </c>
      <c r="U95" s="23" t="s">
        <v>574</v>
      </c>
      <c r="V95" s="23" t="s">
        <v>574</v>
      </c>
      <c r="W95" s="23" t="s">
        <v>574</v>
      </c>
      <c r="X95" s="23" t="s">
        <v>574</v>
      </c>
      <c r="Y95" s="23" t="s">
        <v>574</v>
      </c>
      <c r="Z95" s="23" t="s">
        <v>574</v>
      </c>
      <c r="AA95" s="23" t="s">
        <v>574</v>
      </c>
      <c r="AB95" s="23" t="s">
        <v>574</v>
      </c>
      <c r="AC95" s="23" t="s">
        <v>574</v>
      </c>
      <c r="AD95" s="23" t="s">
        <v>574</v>
      </c>
      <c r="AE95" s="23" t="s">
        <v>574</v>
      </c>
      <c r="AF95" s="23" t="s">
        <v>574</v>
      </c>
      <c r="AG95" s="23" t="s">
        <v>574</v>
      </c>
      <c r="AH95" s="24" t="s">
        <v>574</v>
      </c>
    </row>
    <row r="96" spans="2:34" x14ac:dyDescent="0.3">
      <c r="B96" s="33" t="s">
        <v>265</v>
      </c>
      <c r="C96" s="18" t="s">
        <v>461</v>
      </c>
      <c r="D96" s="21" t="s">
        <v>462</v>
      </c>
      <c r="E96" s="23">
        <v>5.1039697542533083E-2</v>
      </c>
      <c r="F96" s="23">
        <v>3.4026465028355386E-2</v>
      </c>
      <c r="G96" s="23">
        <v>0</v>
      </c>
      <c r="H96" s="23">
        <v>9.4517958412098299E-3</v>
      </c>
      <c r="I96" s="23">
        <v>0.13610586011342155</v>
      </c>
      <c r="J96" s="23">
        <v>7.1833648393194713E-2</v>
      </c>
      <c r="K96" s="23">
        <v>0.10207939508506617</v>
      </c>
      <c r="L96" s="23">
        <v>0.20415879017013233</v>
      </c>
      <c r="M96" s="23">
        <v>4.1587901701323253E-2</v>
      </c>
      <c r="N96" s="23">
        <v>3.4026465028355386E-2</v>
      </c>
      <c r="O96" s="23">
        <v>1.890359168241966E-3</v>
      </c>
      <c r="P96" s="23">
        <v>0.16446124763705103</v>
      </c>
      <c r="Q96" s="23">
        <v>9.4517958412098299E-2</v>
      </c>
      <c r="R96" s="23">
        <v>5.6710775047258979E-2</v>
      </c>
      <c r="S96" s="24">
        <v>2645</v>
      </c>
      <c r="T96" s="23">
        <v>0</v>
      </c>
      <c r="U96" s="23">
        <v>8.3333333333333329E-2</v>
      </c>
      <c r="V96" s="23">
        <v>0</v>
      </c>
      <c r="W96" s="23">
        <v>0</v>
      </c>
      <c r="X96" s="23">
        <v>0.16666666666666666</v>
      </c>
      <c r="Y96" s="23">
        <v>8.3333333333333329E-2</v>
      </c>
      <c r="Z96" s="23">
        <v>8.3333333333333329E-2</v>
      </c>
      <c r="AA96" s="23">
        <v>8.3333333333333329E-2</v>
      </c>
      <c r="AB96" s="23">
        <v>8.3333333333333329E-2</v>
      </c>
      <c r="AC96" s="23">
        <v>8.3333333333333329E-2</v>
      </c>
      <c r="AD96" s="23">
        <v>0</v>
      </c>
      <c r="AE96" s="23">
        <v>8.3333333333333329E-2</v>
      </c>
      <c r="AF96" s="23">
        <v>8.3333333333333329E-2</v>
      </c>
      <c r="AG96" s="23">
        <v>8.3333333333333329E-2</v>
      </c>
      <c r="AH96" s="24">
        <v>60</v>
      </c>
    </row>
    <row r="97" spans="2:34" x14ac:dyDescent="0.3">
      <c r="B97" s="33" t="s">
        <v>265</v>
      </c>
      <c r="C97" s="18" t="s">
        <v>475</v>
      </c>
      <c r="D97" s="21" t="s">
        <v>476</v>
      </c>
      <c r="E97" s="23" t="s">
        <v>574</v>
      </c>
      <c r="F97" s="23" t="s">
        <v>574</v>
      </c>
      <c r="G97" s="23" t="s">
        <v>574</v>
      </c>
      <c r="H97" s="23" t="s">
        <v>574</v>
      </c>
      <c r="I97" s="23" t="s">
        <v>574</v>
      </c>
      <c r="J97" s="23" t="s">
        <v>574</v>
      </c>
      <c r="K97" s="23" t="s">
        <v>574</v>
      </c>
      <c r="L97" s="23" t="s">
        <v>574</v>
      </c>
      <c r="M97" s="23" t="s">
        <v>574</v>
      </c>
      <c r="N97" s="23" t="s">
        <v>574</v>
      </c>
      <c r="O97" s="23" t="s">
        <v>574</v>
      </c>
      <c r="P97" s="23" t="s">
        <v>574</v>
      </c>
      <c r="Q97" s="23" t="s">
        <v>574</v>
      </c>
      <c r="R97" s="23" t="s">
        <v>574</v>
      </c>
      <c r="S97" s="24" t="s">
        <v>574</v>
      </c>
      <c r="T97" s="23" t="s">
        <v>574</v>
      </c>
      <c r="U97" s="23" t="s">
        <v>574</v>
      </c>
      <c r="V97" s="23" t="s">
        <v>574</v>
      </c>
      <c r="W97" s="23" t="s">
        <v>574</v>
      </c>
      <c r="X97" s="23" t="s">
        <v>574</v>
      </c>
      <c r="Y97" s="23" t="s">
        <v>574</v>
      </c>
      <c r="Z97" s="23" t="s">
        <v>574</v>
      </c>
      <c r="AA97" s="23" t="s">
        <v>574</v>
      </c>
      <c r="AB97" s="23" t="s">
        <v>574</v>
      </c>
      <c r="AC97" s="23" t="s">
        <v>574</v>
      </c>
      <c r="AD97" s="23" t="s">
        <v>574</v>
      </c>
      <c r="AE97" s="23" t="s">
        <v>574</v>
      </c>
      <c r="AF97" s="23" t="s">
        <v>574</v>
      </c>
      <c r="AG97" s="23" t="s">
        <v>574</v>
      </c>
      <c r="AH97" s="24" t="s">
        <v>574</v>
      </c>
    </row>
    <row r="98" spans="2:34" x14ac:dyDescent="0.3">
      <c r="B98" s="33" t="s">
        <v>265</v>
      </c>
      <c r="C98" s="18" t="s">
        <v>473</v>
      </c>
      <c r="D98" s="21" t="s">
        <v>474</v>
      </c>
      <c r="E98" s="23" t="s">
        <v>574</v>
      </c>
      <c r="F98" s="23" t="s">
        <v>574</v>
      </c>
      <c r="G98" s="23" t="s">
        <v>574</v>
      </c>
      <c r="H98" s="23" t="s">
        <v>574</v>
      </c>
      <c r="I98" s="23" t="s">
        <v>574</v>
      </c>
      <c r="J98" s="23" t="s">
        <v>574</v>
      </c>
      <c r="K98" s="23" t="s">
        <v>574</v>
      </c>
      <c r="L98" s="23" t="s">
        <v>574</v>
      </c>
      <c r="M98" s="23" t="s">
        <v>574</v>
      </c>
      <c r="N98" s="23" t="s">
        <v>574</v>
      </c>
      <c r="O98" s="23" t="s">
        <v>574</v>
      </c>
      <c r="P98" s="23" t="s">
        <v>574</v>
      </c>
      <c r="Q98" s="23" t="s">
        <v>574</v>
      </c>
      <c r="R98" s="23" t="s">
        <v>574</v>
      </c>
      <c r="S98" s="24" t="s">
        <v>574</v>
      </c>
      <c r="T98" s="23" t="s">
        <v>574</v>
      </c>
      <c r="U98" s="23" t="s">
        <v>574</v>
      </c>
      <c r="V98" s="23" t="s">
        <v>574</v>
      </c>
      <c r="W98" s="23" t="s">
        <v>574</v>
      </c>
      <c r="X98" s="23" t="s">
        <v>574</v>
      </c>
      <c r="Y98" s="23" t="s">
        <v>574</v>
      </c>
      <c r="Z98" s="23" t="s">
        <v>574</v>
      </c>
      <c r="AA98" s="23" t="s">
        <v>574</v>
      </c>
      <c r="AB98" s="23" t="s">
        <v>574</v>
      </c>
      <c r="AC98" s="23" t="s">
        <v>574</v>
      </c>
      <c r="AD98" s="23" t="s">
        <v>574</v>
      </c>
      <c r="AE98" s="23" t="s">
        <v>574</v>
      </c>
      <c r="AF98" s="23" t="s">
        <v>574</v>
      </c>
      <c r="AG98" s="23" t="s">
        <v>574</v>
      </c>
      <c r="AH98" s="24" t="s">
        <v>574</v>
      </c>
    </row>
    <row r="99" spans="2:34" x14ac:dyDescent="0.3">
      <c r="B99" s="33" t="s">
        <v>265</v>
      </c>
      <c r="C99" s="18" t="s">
        <v>459</v>
      </c>
      <c r="D99" s="21" t="s">
        <v>460</v>
      </c>
      <c r="E99" s="23" t="s">
        <v>574</v>
      </c>
      <c r="F99" s="23" t="s">
        <v>574</v>
      </c>
      <c r="G99" s="23" t="s">
        <v>574</v>
      </c>
      <c r="H99" s="23" t="s">
        <v>574</v>
      </c>
      <c r="I99" s="23" t="s">
        <v>574</v>
      </c>
      <c r="J99" s="23" t="s">
        <v>574</v>
      </c>
      <c r="K99" s="23" t="s">
        <v>574</v>
      </c>
      <c r="L99" s="23" t="s">
        <v>574</v>
      </c>
      <c r="M99" s="23" t="s">
        <v>574</v>
      </c>
      <c r="N99" s="23" t="s">
        <v>574</v>
      </c>
      <c r="O99" s="23" t="s">
        <v>574</v>
      </c>
      <c r="P99" s="23" t="s">
        <v>574</v>
      </c>
      <c r="Q99" s="23" t="s">
        <v>574</v>
      </c>
      <c r="R99" s="23" t="s">
        <v>574</v>
      </c>
      <c r="S99" s="24" t="s">
        <v>574</v>
      </c>
      <c r="T99" s="23" t="s">
        <v>574</v>
      </c>
      <c r="U99" s="23" t="s">
        <v>574</v>
      </c>
      <c r="V99" s="23" t="s">
        <v>574</v>
      </c>
      <c r="W99" s="23" t="s">
        <v>574</v>
      </c>
      <c r="X99" s="23" t="s">
        <v>574</v>
      </c>
      <c r="Y99" s="23" t="s">
        <v>574</v>
      </c>
      <c r="Z99" s="23" t="s">
        <v>574</v>
      </c>
      <c r="AA99" s="23" t="s">
        <v>574</v>
      </c>
      <c r="AB99" s="23" t="s">
        <v>574</v>
      </c>
      <c r="AC99" s="23" t="s">
        <v>574</v>
      </c>
      <c r="AD99" s="23" t="s">
        <v>574</v>
      </c>
      <c r="AE99" s="23" t="s">
        <v>574</v>
      </c>
      <c r="AF99" s="23" t="s">
        <v>574</v>
      </c>
      <c r="AG99" s="23" t="s">
        <v>574</v>
      </c>
      <c r="AH99" s="24" t="s">
        <v>574</v>
      </c>
    </row>
    <row r="100" spans="2:34" x14ac:dyDescent="0.3">
      <c r="B100" s="33" t="s">
        <v>265</v>
      </c>
      <c r="C100" s="18" t="s">
        <v>45</v>
      </c>
      <c r="D100" s="21" t="s">
        <v>157</v>
      </c>
      <c r="E100" s="23">
        <v>3.0395136778115501E-3</v>
      </c>
      <c r="F100" s="23">
        <v>6.0790273556231003E-3</v>
      </c>
      <c r="G100" s="23">
        <v>6.0790273556231003E-3</v>
      </c>
      <c r="H100" s="23">
        <v>1.2158054711246201E-2</v>
      </c>
      <c r="I100" s="23">
        <v>1.5197568389057751E-2</v>
      </c>
      <c r="J100" s="23">
        <v>5.7750759878419454E-2</v>
      </c>
      <c r="K100" s="23">
        <v>2.7355623100303952E-2</v>
      </c>
      <c r="L100" s="23">
        <v>5.4711246200607903E-2</v>
      </c>
      <c r="M100" s="23">
        <v>9.11854103343465E-3</v>
      </c>
      <c r="N100" s="23">
        <v>3.0395136778115501E-3</v>
      </c>
      <c r="O100" s="23">
        <v>0</v>
      </c>
      <c r="P100" s="23">
        <v>0.11246200607902736</v>
      </c>
      <c r="Q100" s="23">
        <v>0.64437689969604861</v>
      </c>
      <c r="R100" s="23">
        <v>5.1671732522796353E-2</v>
      </c>
      <c r="S100" s="24">
        <v>1645</v>
      </c>
      <c r="T100" s="23">
        <v>0</v>
      </c>
      <c r="U100" s="23">
        <v>0</v>
      </c>
      <c r="V100" s="23">
        <v>0</v>
      </c>
      <c r="W100" s="23">
        <v>0</v>
      </c>
      <c r="X100" s="23">
        <v>0</v>
      </c>
      <c r="Y100" s="23">
        <v>0</v>
      </c>
      <c r="Z100" s="23">
        <v>0.2</v>
      </c>
      <c r="AA100" s="23">
        <v>0</v>
      </c>
      <c r="AB100" s="23">
        <v>0</v>
      </c>
      <c r="AC100" s="23">
        <v>0</v>
      </c>
      <c r="AD100" s="23">
        <v>0</v>
      </c>
      <c r="AE100" s="23">
        <v>0.2</v>
      </c>
      <c r="AF100" s="23">
        <v>0.6</v>
      </c>
      <c r="AG100" s="23">
        <v>0</v>
      </c>
      <c r="AH100" s="24">
        <v>25</v>
      </c>
    </row>
    <row r="101" spans="2:34" x14ac:dyDescent="0.3">
      <c r="B101" s="33" t="s">
        <v>265</v>
      </c>
      <c r="C101" s="18" t="s">
        <v>554</v>
      </c>
      <c r="D101" s="21" t="s">
        <v>555</v>
      </c>
      <c r="E101" s="23" t="s">
        <v>574</v>
      </c>
      <c r="F101" s="23" t="s">
        <v>574</v>
      </c>
      <c r="G101" s="23" t="s">
        <v>574</v>
      </c>
      <c r="H101" s="23" t="s">
        <v>574</v>
      </c>
      <c r="I101" s="23" t="s">
        <v>574</v>
      </c>
      <c r="J101" s="23" t="s">
        <v>574</v>
      </c>
      <c r="K101" s="23" t="s">
        <v>574</v>
      </c>
      <c r="L101" s="23" t="s">
        <v>574</v>
      </c>
      <c r="M101" s="23" t="s">
        <v>574</v>
      </c>
      <c r="N101" s="23" t="s">
        <v>574</v>
      </c>
      <c r="O101" s="23" t="s">
        <v>574</v>
      </c>
      <c r="P101" s="23" t="s">
        <v>574</v>
      </c>
      <c r="Q101" s="23" t="s">
        <v>574</v>
      </c>
      <c r="R101" s="23" t="s">
        <v>574</v>
      </c>
      <c r="S101" s="24" t="s">
        <v>574</v>
      </c>
      <c r="T101" s="23" t="s">
        <v>574</v>
      </c>
      <c r="U101" s="23" t="s">
        <v>574</v>
      </c>
      <c r="V101" s="23" t="s">
        <v>574</v>
      </c>
      <c r="W101" s="23" t="s">
        <v>574</v>
      </c>
      <c r="X101" s="23" t="s">
        <v>574</v>
      </c>
      <c r="Y101" s="23" t="s">
        <v>574</v>
      </c>
      <c r="Z101" s="23" t="s">
        <v>574</v>
      </c>
      <c r="AA101" s="23" t="s">
        <v>574</v>
      </c>
      <c r="AB101" s="23" t="s">
        <v>574</v>
      </c>
      <c r="AC101" s="23" t="s">
        <v>574</v>
      </c>
      <c r="AD101" s="23" t="s">
        <v>574</v>
      </c>
      <c r="AE101" s="23" t="s">
        <v>574</v>
      </c>
      <c r="AF101" s="23" t="s">
        <v>574</v>
      </c>
      <c r="AG101" s="23" t="s">
        <v>574</v>
      </c>
      <c r="AH101" s="24" t="s">
        <v>574</v>
      </c>
    </row>
    <row r="102" spans="2:34" x14ac:dyDescent="0.3">
      <c r="B102" s="33" t="s">
        <v>265</v>
      </c>
      <c r="C102" s="18" t="s">
        <v>471</v>
      </c>
      <c r="D102" s="21" t="s">
        <v>472</v>
      </c>
      <c r="E102" s="23" t="s">
        <v>574</v>
      </c>
      <c r="F102" s="23" t="s">
        <v>574</v>
      </c>
      <c r="G102" s="23" t="s">
        <v>574</v>
      </c>
      <c r="H102" s="23" t="s">
        <v>574</v>
      </c>
      <c r="I102" s="23" t="s">
        <v>574</v>
      </c>
      <c r="J102" s="23" t="s">
        <v>574</v>
      </c>
      <c r="K102" s="23" t="s">
        <v>574</v>
      </c>
      <c r="L102" s="23" t="s">
        <v>574</v>
      </c>
      <c r="M102" s="23" t="s">
        <v>574</v>
      </c>
      <c r="N102" s="23" t="s">
        <v>574</v>
      </c>
      <c r="O102" s="23" t="s">
        <v>574</v>
      </c>
      <c r="P102" s="23" t="s">
        <v>574</v>
      </c>
      <c r="Q102" s="23" t="s">
        <v>574</v>
      </c>
      <c r="R102" s="23" t="s">
        <v>574</v>
      </c>
      <c r="S102" s="24" t="s">
        <v>574</v>
      </c>
      <c r="T102" s="23" t="s">
        <v>574</v>
      </c>
      <c r="U102" s="23" t="s">
        <v>574</v>
      </c>
      <c r="V102" s="23" t="s">
        <v>574</v>
      </c>
      <c r="W102" s="23" t="s">
        <v>574</v>
      </c>
      <c r="X102" s="23" t="s">
        <v>574</v>
      </c>
      <c r="Y102" s="23" t="s">
        <v>574</v>
      </c>
      <c r="Z102" s="23" t="s">
        <v>574</v>
      </c>
      <c r="AA102" s="23" t="s">
        <v>574</v>
      </c>
      <c r="AB102" s="23" t="s">
        <v>574</v>
      </c>
      <c r="AC102" s="23" t="s">
        <v>574</v>
      </c>
      <c r="AD102" s="23" t="s">
        <v>574</v>
      </c>
      <c r="AE102" s="23" t="s">
        <v>574</v>
      </c>
      <c r="AF102" s="23" t="s">
        <v>574</v>
      </c>
      <c r="AG102" s="23" t="s">
        <v>574</v>
      </c>
      <c r="AH102" s="24" t="s">
        <v>574</v>
      </c>
    </row>
    <row r="103" spans="2:34" x14ac:dyDescent="0.3">
      <c r="B103" s="33" t="s">
        <v>265</v>
      </c>
      <c r="C103" s="18" t="s">
        <v>465</v>
      </c>
      <c r="D103" s="21" t="s">
        <v>466</v>
      </c>
      <c r="E103" s="23" t="s">
        <v>574</v>
      </c>
      <c r="F103" s="23" t="s">
        <v>574</v>
      </c>
      <c r="G103" s="23" t="s">
        <v>574</v>
      </c>
      <c r="H103" s="23" t="s">
        <v>574</v>
      </c>
      <c r="I103" s="23" t="s">
        <v>574</v>
      </c>
      <c r="J103" s="23" t="s">
        <v>574</v>
      </c>
      <c r="K103" s="23" t="s">
        <v>574</v>
      </c>
      <c r="L103" s="23" t="s">
        <v>574</v>
      </c>
      <c r="M103" s="23" t="s">
        <v>574</v>
      </c>
      <c r="N103" s="23" t="s">
        <v>574</v>
      </c>
      <c r="O103" s="23" t="s">
        <v>574</v>
      </c>
      <c r="P103" s="23" t="s">
        <v>574</v>
      </c>
      <c r="Q103" s="23" t="s">
        <v>574</v>
      </c>
      <c r="R103" s="23" t="s">
        <v>574</v>
      </c>
      <c r="S103" s="24" t="s">
        <v>574</v>
      </c>
      <c r="T103" s="23" t="s">
        <v>574</v>
      </c>
      <c r="U103" s="23" t="s">
        <v>574</v>
      </c>
      <c r="V103" s="23" t="s">
        <v>574</v>
      </c>
      <c r="W103" s="23" t="s">
        <v>574</v>
      </c>
      <c r="X103" s="23" t="s">
        <v>574</v>
      </c>
      <c r="Y103" s="23" t="s">
        <v>574</v>
      </c>
      <c r="Z103" s="23" t="s">
        <v>574</v>
      </c>
      <c r="AA103" s="23" t="s">
        <v>574</v>
      </c>
      <c r="AB103" s="23" t="s">
        <v>574</v>
      </c>
      <c r="AC103" s="23" t="s">
        <v>574</v>
      </c>
      <c r="AD103" s="23" t="s">
        <v>574</v>
      </c>
      <c r="AE103" s="23" t="s">
        <v>574</v>
      </c>
      <c r="AF103" s="23" t="s">
        <v>574</v>
      </c>
      <c r="AG103" s="23" t="s">
        <v>574</v>
      </c>
      <c r="AH103" s="24" t="s">
        <v>574</v>
      </c>
    </row>
    <row r="104" spans="2:34" x14ac:dyDescent="0.3">
      <c r="B104" s="33" t="s">
        <v>265</v>
      </c>
      <c r="C104" s="18" t="s">
        <v>463</v>
      </c>
      <c r="D104" s="21" t="s">
        <v>464</v>
      </c>
      <c r="E104" s="23" t="s">
        <v>574</v>
      </c>
      <c r="F104" s="23" t="s">
        <v>574</v>
      </c>
      <c r="G104" s="23" t="s">
        <v>574</v>
      </c>
      <c r="H104" s="23" t="s">
        <v>574</v>
      </c>
      <c r="I104" s="23" t="s">
        <v>574</v>
      </c>
      <c r="J104" s="23" t="s">
        <v>574</v>
      </c>
      <c r="K104" s="23" t="s">
        <v>574</v>
      </c>
      <c r="L104" s="23" t="s">
        <v>574</v>
      </c>
      <c r="M104" s="23" t="s">
        <v>574</v>
      </c>
      <c r="N104" s="23" t="s">
        <v>574</v>
      </c>
      <c r="O104" s="23" t="s">
        <v>574</v>
      </c>
      <c r="P104" s="23" t="s">
        <v>574</v>
      </c>
      <c r="Q104" s="23" t="s">
        <v>574</v>
      </c>
      <c r="R104" s="23" t="s">
        <v>574</v>
      </c>
      <c r="S104" s="24" t="s">
        <v>574</v>
      </c>
      <c r="T104" s="23" t="s">
        <v>574</v>
      </c>
      <c r="U104" s="23" t="s">
        <v>574</v>
      </c>
      <c r="V104" s="23" t="s">
        <v>574</v>
      </c>
      <c r="W104" s="23" t="s">
        <v>574</v>
      </c>
      <c r="X104" s="23" t="s">
        <v>574</v>
      </c>
      <c r="Y104" s="23" t="s">
        <v>574</v>
      </c>
      <c r="Z104" s="23" t="s">
        <v>574</v>
      </c>
      <c r="AA104" s="23" t="s">
        <v>574</v>
      </c>
      <c r="AB104" s="23" t="s">
        <v>574</v>
      </c>
      <c r="AC104" s="23" t="s">
        <v>574</v>
      </c>
      <c r="AD104" s="23" t="s">
        <v>574</v>
      </c>
      <c r="AE104" s="23" t="s">
        <v>574</v>
      </c>
      <c r="AF104" s="23" t="s">
        <v>574</v>
      </c>
      <c r="AG104" s="23" t="s">
        <v>574</v>
      </c>
      <c r="AH104" s="24" t="s">
        <v>574</v>
      </c>
    </row>
    <row r="105" spans="2:34" x14ac:dyDescent="0.3">
      <c r="B105" s="33" t="s">
        <v>265</v>
      </c>
      <c r="C105" s="18" t="s">
        <v>457</v>
      </c>
      <c r="D105" s="21" t="s">
        <v>458</v>
      </c>
      <c r="E105" s="23">
        <v>7.3282442748091606E-2</v>
      </c>
      <c r="F105" s="23">
        <v>7.8371501272264638E-2</v>
      </c>
      <c r="G105" s="23">
        <v>1.5267175572519084E-3</v>
      </c>
      <c r="H105" s="23">
        <v>2.1374045801526718E-2</v>
      </c>
      <c r="I105" s="23">
        <v>0.10178117048346055</v>
      </c>
      <c r="J105" s="23">
        <v>8.3460559796437656E-2</v>
      </c>
      <c r="K105" s="23">
        <v>4.2748091603053436E-2</v>
      </c>
      <c r="L105" s="23">
        <v>8.1933842239185747E-2</v>
      </c>
      <c r="M105" s="23">
        <v>3.7659033078880404E-2</v>
      </c>
      <c r="N105" s="23">
        <v>2.4427480916030534E-2</v>
      </c>
      <c r="O105" s="23">
        <v>7.1246819338422395E-3</v>
      </c>
      <c r="P105" s="23">
        <v>9.8218829516539444E-2</v>
      </c>
      <c r="Q105" s="23">
        <v>0.24834605597964376</v>
      </c>
      <c r="R105" s="23">
        <v>9.9745547073791352E-2</v>
      </c>
      <c r="S105" s="24">
        <v>9825</v>
      </c>
      <c r="T105" s="23" t="s">
        <v>574</v>
      </c>
      <c r="U105" s="23" t="s">
        <v>574</v>
      </c>
      <c r="V105" s="23" t="s">
        <v>574</v>
      </c>
      <c r="W105" s="23" t="s">
        <v>574</v>
      </c>
      <c r="X105" s="23" t="s">
        <v>574</v>
      </c>
      <c r="Y105" s="23" t="s">
        <v>574</v>
      </c>
      <c r="Z105" s="23" t="s">
        <v>574</v>
      </c>
      <c r="AA105" s="23" t="s">
        <v>574</v>
      </c>
      <c r="AB105" s="23" t="s">
        <v>574</v>
      </c>
      <c r="AC105" s="23" t="s">
        <v>574</v>
      </c>
      <c r="AD105" s="23" t="s">
        <v>574</v>
      </c>
      <c r="AE105" s="23" t="s">
        <v>574</v>
      </c>
      <c r="AF105" s="23" t="s">
        <v>574</v>
      </c>
      <c r="AG105" s="23" t="s">
        <v>574</v>
      </c>
      <c r="AH105" s="24" t="s">
        <v>574</v>
      </c>
    </row>
    <row r="106" spans="2:34" x14ac:dyDescent="0.3">
      <c r="B106" s="33" t="s">
        <v>265</v>
      </c>
      <c r="C106" s="18" t="s">
        <v>531</v>
      </c>
      <c r="D106" s="21" t="s">
        <v>532</v>
      </c>
      <c r="E106" s="23">
        <v>3.9274924471299093E-2</v>
      </c>
      <c r="F106" s="23">
        <v>5.4380664652567974E-2</v>
      </c>
      <c r="G106" s="23">
        <v>1.0070493454179255E-3</v>
      </c>
      <c r="H106" s="23">
        <v>1.3091641490433032E-2</v>
      </c>
      <c r="I106" s="23">
        <v>0.13595166163141995</v>
      </c>
      <c r="J106" s="23">
        <v>0.1379657603222558</v>
      </c>
      <c r="K106" s="23">
        <v>5.53877139979859E-2</v>
      </c>
      <c r="L106" s="23">
        <v>0.16112789526686808</v>
      </c>
      <c r="M106" s="23">
        <v>3.9274924471299093E-2</v>
      </c>
      <c r="N106" s="23">
        <v>4.2296072507552872E-2</v>
      </c>
      <c r="O106" s="23">
        <v>4.0281973816717019E-3</v>
      </c>
      <c r="P106" s="23">
        <v>0.15609264853977844</v>
      </c>
      <c r="Q106" s="23">
        <v>0.14602215508559918</v>
      </c>
      <c r="R106" s="23">
        <v>1.4098690835850957E-2</v>
      </c>
      <c r="S106" s="24">
        <v>4965</v>
      </c>
      <c r="T106" s="23">
        <v>0.04</v>
      </c>
      <c r="U106" s="23">
        <v>0.08</v>
      </c>
      <c r="V106" s="23">
        <v>0</v>
      </c>
      <c r="W106" s="23">
        <v>0</v>
      </c>
      <c r="X106" s="23">
        <v>0.28000000000000003</v>
      </c>
      <c r="Y106" s="23">
        <v>0.04</v>
      </c>
      <c r="Z106" s="23">
        <v>0.08</v>
      </c>
      <c r="AA106" s="23">
        <v>0.04</v>
      </c>
      <c r="AB106" s="23">
        <v>0.08</v>
      </c>
      <c r="AC106" s="23">
        <v>0.12</v>
      </c>
      <c r="AD106" s="23">
        <v>0</v>
      </c>
      <c r="AE106" s="23">
        <v>0.08</v>
      </c>
      <c r="AF106" s="23">
        <v>0.08</v>
      </c>
      <c r="AG106" s="23">
        <v>0</v>
      </c>
      <c r="AH106" s="24">
        <v>125</v>
      </c>
    </row>
    <row r="107" spans="2:34" x14ac:dyDescent="0.3">
      <c r="B107" s="33" t="s">
        <v>265</v>
      </c>
      <c r="C107" s="18" t="s">
        <v>469</v>
      </c>
      <c r="D107" s="21" t="s">
        <v>470</v>
      </c>
      <c r="E107" s="23">
        <v>1.842870999030068E-2</v>
      </c>
      <c r="F107" s="23">
        <v>3.2977691561590687E-2</v>
      </c>
      <c r="G107" s="23">
        <v>0</v>
      </c>
      <c r="H107" s="23">
        <v>1.9398642095053348E-2</v>
      </c>
      <c r="I107" s="23">
        <v>5.4316197866149371E-2</v>
      </c>
      <c r="J107" s="23">
        <v>6.3045586808923373E-2</v>
      </c>
      <c r="K107" s="23">
        <v>5.2376333656644035E-2</v>
      </c>
      <c r="L107" s="23">
        <v>0.14064015518913675</v>
      </c>
      <c r="M107" s="23">
        <v>2.8128031037827354E-2</v>
      </c>
      <c r="N107" s="23">
        <v>9.6993210475266739E-3</v>
      </c>
      <c r="O107" s="23">
        <v>9.6993210475266732E-4</v>
      </c>
      <c r="P107" s="23">
        <v>9.6993210475266725E-2</v>
      </c>
      <c r="Q107" s="23">
        <v>0.40640155189136762</v>
      </c>
      <c r="R107" s="23">
        <v>7.662463627546072E-2</v>
      </c>
      <c r="S107" s="24">
        <v>5155</v>
      </c>
      <c r="T107" s="23">
        <v>2.2727272727272728E-2</v>
      </c>
      <c r="U107" s="23">
        <v>9.0909090909090912E-2</v>
      </c>
      <c r="V107" s="23">
        <v>0</v>
      </c>
      <c r="W107" s="23">
        <v>4.5454545454545456E-2</v>
      </c>
      <c r="X107" s="23">
        <v>9.0909090909090912E-2</v>
      </c>
      <c r="Y107" s="23">
        <v>4.5454545454545456E-2</v>
      </c>
      <c r="Z107" s="23">
        <v>4.5454545454545456E-2</v>
      </c>
      <c r="AA107" s="23">
        <v>0.11363636363636363</v>
      </c>
      <c r="AB107" s="23">
        <v>9.0909090909090912E-2</v>
      </c>
      <c r="AC107" s="23">
        <v>2.2727272727272728E-2</v>
      </c>
      <c r="AD107" s="23">
        <v>0</v>
      </c>
      <c r="AE107" s="23">
        <v>6.8181818181818177E-2</v>
      </c>
      <c r="AF107" s="23">
        <v>0.29545454545454547</v>
      </c>
      <c r="AG107" s="23">
        <v>6.8181818181818177E-2</v>
      </c>
      <c r="AH107" s="24">
        <v>220</v>
      </c>
    </row>
    <row r="108" spans="2:34" x14ac:dyDescent="0.3">
      <c r="B108" s="33" t="s">
        <v>265</v>
      </c>
      <c r="C108" s="18" t="s">
        <v>467</v>
      </c>
      <c r="D108" s="21" t="s">
        <v>468</v>
      </c>
      <c r="E108" s="23" t="s">
        <v>574</v>
      </c>
      <c r="F108" s="23" t="s">
        <v>574</v>
      </c>
      <c r="G108" s="23" t="s">
        <v>574</v>
      </c>
      <c r="H108" s="23" t="s">
        <v>574</v>
      </c>
      <c r="I108" s="23" t="s">
        <v>574</v>
      </c>
      <c r="J108" s="23" t="s">
        <v>574</v>
      </c>
      <c r="K108" s="23" t="s">
        <v>574</v>
      </c>
      <c r="L108" s="23" t="s">
        <v>574</v>
      </c>
      <c r="M108" s="23" t="s">
        <v>574</v>
      </c>
      <c r="N108" s="23" t="s">
        <v>574</v>
      </c>
      <c r="O108" s="23" t="s">
        <v>574</v>
      </c>
      <c r="P108" s="23" t="s">
        <v>574</v>
      </c>
      <c r="Q108" s="23" t="s">
        <v>574</v>
      </c>
      <c r="R108" s="23" t="s">
        <v>574</v>
      </c>
      <c r="S108" s="24" t="s">
        <v>574</v>
      </c>
      <c r="T108" s="23" t="s">
        <v>574</v>
      </c>
      <c r="U108" s="23" t="s">
        <v>574</v>
      </c>
      <c r="V108" s="23" t="s">
        <v>574</v>
      </c>
      <c r="W108" s="23" t="s">
        <v>574</v>
      </c>
      <c r="X108" s="23" t="s">
        <v>574</v>
      </c>
      <c r="Y108" s="23" t="s">
        <v>574</v>
      </c>
      <c r="Z108" s="23" t="s">
        <v>574</v>
      </c>
      <c r="AA108" s="23" t="s">
        <v>574</v>
      </c>
      <c r="AB108" s="23" t="s">
        <v>574</v>
      </c>
      <c r="AC108" s="23" t="s">
        <v>574</v>
      </c>
      <c r="AD108" s="23" t="s">
        <v>574</v>
      </c>
      <c r="AE108" s="23" t="s">
        <v>574</v>
      </c>
      <c r="AF108" s="23" t="s">
        <v>574</v>
      </c>
      <c r="AG108" s="23" t="s">
        <v>574</v>
      </c>
      <c r="AH108" s="24" t="s">
        <v>574</v>
      </c>
    </row>
    <row r="109" spans="2:34" x14ac:dyDescent="0.3">
      <c r="B109" s="33" t="s">
        <v>265</v>
      </c>
      <c r="C109" s="18" t="s">
        <v>54</v>
      </c>
      <c r="D109" s="21" t="s">
        <v>314</v>
      </c>
      <c r="E109" s="23" t="s">
        <v>574</v>
      </c>
      <c r="F109" s="23" t="s">
        <v>574</v>
      </c>
      <c r="G109" s="23" t="s">
        <v>574</v>
      </c>
      <c r="H109" s="23" t="s">
        <v>574</v>
      </c>
      <c r="I109" s="23" t="s">
        <v>574</v>
      </c>
      <c r="J109" s="23" t="s">
        <v>574</v>
      </c>
      <c r="K109" s="23" t="s">
        <v>574</v>
      </c>
      <c r="L109" s="23" t="s">
        <v>574</v>
      </c>
      <c r="M109" s="23" t="s">
        <v>574</v>
      </c>
      <c r="N109" s="23" t="s">
        <v>574</v>
      </c>
      <c r="O109" s="23" t="s">
        <v>574</v>
      </c>
      <c r="P109" s="23" t="s">
        <v>574</v>
      </c>
      <c r="Q109" s="23" t="s">
        <v>574</v>
      </c>
      <c r="R109" s="23" t="s">
        <v>574</v>
      </c>
      <c r="S109" s="24" t="s">
        <v>574</v>
      </c>
      <c r="T109" s="23" t="s">
        <v>574</v>
      </c>
      <c r="U109" s="23" t="s">
        <v>574</v>
      </c>
      <c r="V109" s="23" t="s">
        <v>574</v>
      </c>
      <c r="W109" s="23" t="s">
        <v>574</v>
      </c>
      <c r="X109" s="23" t="s">
        <v>574</v>
      </c>
      <c r="Y109" s="23" t="s">
        <v>574</v>
      </c>
      <c r="Z109" s="23" t="s">
        <v>574</v>
      </c>
      <c r="AA109" s="23" t="s">
        <v>574</v>
      </c>
      <c r="AB109" s="23" t="s">
        <v>574</v>
      </c>
      <c r="AC109" s="23" t="s">
        <v>574</v>
      </c>
      <c r="AD109" s="23" t="s">
        <v>574</v>
      </c>
      <c r="AE109" s="23" t="s">
        <v>574</v>
      </c>
      <c r="AF109" s="23" t="s">
        <v>574</v>
      </c>
      <c r="AG109" s="23" t="s">
        <v>574</v>
      </c>
      <c r="AH109" s="24" t="s">
        <v>574</v>
      </c>
    </row>
    <row r="110" spans="2:34" x14ac:dyDescent="0.3">
      <c r="B110" s="33" t="s">
        <v>265</v>
      </c>
      <c r="C110" s="18" t="s">
        <v>533</v>
      </c>
      <c r="D110" s="21" t="s">
        <v>534</v>
      </c>
      <c r="E110" s="23" t="s">
        <v>574</v>
      </c>
      <c r="F110" s="23" t="s">
        <v>574</v>
      </c>
      <c r="G110" s="23" t="s">
        <v>574</v>
      </c>
      <c r="H110" s="23" t="s">
        <v>574</v>
      </c>
      <c r="I110" s="23" t="s">
        <v>574</v>
      </c>
      <c r="J110" s="23" t="s">
        <v>574</v>
      </c>
      <c r="K110" s="23" t="s">
        <v>574</v>
      </c>
      <c r="L110" s="23" t="s">
        <v>574</v>
      </c>
      <c r="M110" s="23" t="s">
        <v>574</v>
      </c>
      <c r="N110" s="23" t="s">
        <v>574</v>
      </c>
      <c r="O110" s="23" t="s">
        <v>574</v>
      </c>
      <c r="P110" s="23" t="s">
        <v>574</v>
      </c>
      <c r="Q110" s="23" t="s">
        <v>574</v>
      </c>
      <c r="R110" s="23" t="s">
        <v>574</v>
      </c>
      <c r="S110" s="24" t="s">
        <v>574</v>
      </c>
      <c r="T110" s="23" t="s">
        <v>574</v>
      </c>
      <c r="U110" s="23" t="s">
        <v>574</v>
      </c>
      <c r="V110" s="23" t="s">
        <v>574</v>
      </c>
      <c r="W110" s="23" t="s">
        <v>574</v>
      </c>
      <c r="X110" s="23" t="s">
        <v>574</v>
      </c>
      <c r="Y110" s="23" t="s">
        <v>574</v>
      </c>
      <c r="Z110" s="23" t="s">
        <v>574</v>
      </c>
      <c r="AA110" s="23" t="s">
        <v>574</v>
      </c>
      <c r="AB110" s="23" t="s">
        <v>574</v>
      </c>
      <c r="AC110" s="23" t="s">
        <v>574</v>
      </c>
      <c r="AD110" s="23" t="s">
        <v>574</v>
      </c>
      <c r="AE110" s="23" t="s">
        <v>574</v>
      </c>
      <c r="AF110" s="23" t="s">
        <v>574</v>
      </c>
      <c r="AG110" s="23" t="s">
        <v>574</v>
      </c>
      <c r="AH110" s="24" t="s">
        <v>574</v>
      </c>
    </row>
    <row r="111" spans="2:34" x14ac:dyDescent="0.3">
      <c r="B111" s="33" t="s">
        <v>265</v>
      </c>
      <c r="C111" s="18" t="s">
        <v>55</v>
      </c>
      <c r="D111" s="21" t="s">
        <v>165</v>
      </c>
      <c r="E111" s="23">
        <v>1.1400651465798045E-2</v>
      </c>
      <c r="F111" s="23">
        <v>3.2573289902280131E-2</v>
      </c>
      <c r="G111" s="23">
        <v>0</v>
      </c>
      <c r="H111" s="23">
        <v>2.7687296416938109E-2</v>
      </c>
      <c r="I111" s="23">
        <v>3.5830618892508145E-2</v>
      </c>
      <c r="J111" s="23">
        <v>0.22964169381107491</v>
      </c>
      <c r="K111" s="23">
        <v>1.6286644951140065E-2</v>
      </c>
      <c r="L111" s="23">
        <v>7.9804560260586313E-2</v>
      </c>
      <c r="M111" s="23">
        <v>1.3029315960912053E-2</v>
      </c>
      <c r="N111" s="23">
        <v>1.6286644951140066E-3</v>
      </c>
      <c r="O111" s="23">
        <v>0</v>
      </c>
      <c r="P111" s="23">
        <v>0.13029315960912052</v>
      </c>
      <c r="Q111" s="23">
        <v>0.41693811074918569</v>
      </c>
      <c r="R111" s="23">
        <v>6.5146579804560263E-3</v>
      </c>
      <c r="S111" s="24">
        <v>3070</v>
      </c>
      <c r="T111" s="23">
        <v>3.2258064516129031E-2</v>
      </c>
      <c r="U111" s="23">
        <v>6.4516129032258063E-2</v>
      </c>
      <c r="V111" s="23">
        <v>0</v>
      </c>
      <c r="W111" s="23">
        <v>3.2258064516129031E-2</v>
      </c>
      <c r="X111" s="23">
        <v>9.6774193548387094E-2</v>
      </c>
      <c r="Y111" s="23">
        <v>0.35483870967741937</v>
      </c>
      <c r="Z111" s="23">
        <v>3.2258064516129031E-2</v>
      </c>
      <c r="AA111" s="23">
        <v>6.4516129032258063E-2</v>
      </c>
      <c r="AB111" s="23">
        <v>3.2258064516129031E-2</v>
      </c>
      <c r="AC111" s="23">
        <v>0</v>
      </c>
      <c r="AD111" s="23">
        <v>0</v>
      </c>
      <c r="AE111" s="23">
        <v>6.4516129032258063E-2</v>
      </c>
      <c r="AF111" s="23">
        <v>0.19354838709677419</v>
      </c>
      <c r="AG111" s="23">
        <v>0</v>
      </c>
      <c r="AH111" s="24">
        <v>155</v>
      </c>
    </row>
    <row r="112" spans="2:34" x14ac:dyDescent="0.3">
      <c r="B112" s="33" t="s">
        <v>265</v>
      </c>
      <c r="C112" s="18" t="s">
        <v>61</v>
      </c>
      <c r="D112" s="21" t="s">
        <v>170</v>
      </c>
      <c r="E112" s="23">
        <v>3.9428959891230457E-2</v>
      </c>
      <c r="F112" s="23">
        <v>5.3704962610469066E-2</v>
      </c>
      <c r="G112" s="23">
        <v>6.7980965329707678E-4</v>
      </c>
      <c r="H112" s="23">
        <v>1.7675050985723997E-2</v>
      </c>
      <c r="I112" s="23">
        <v>0.11488783140720599</v>
      </c>
      <c r="J112" s="23">
        <v>8.2256968048946291E-2</v>
      </c>
      <c r="K112" s="23">
        <v>7.2059823249490146E-2</v>
      </c>
      <c r="L112" s="23">
        <v>0.18898708361658736</v>
      </c>
      <c r="M112" s="23">
        <v>4.2828008157715841E-2</v>
      </c>
      <c r="N112" s="23">
        <v>2.0394289598912305E-2</v>
      </c>
      <c r="O112" s="23">
        <v>2.7192386131883071E-3</v>
      </c>
      <c r="P112" s="23">
        <v>0.15431679129843645</v>
      </c>
      <c r="Q112" s="23">
        <v>0.11216859279401767</v>
      </c>
      <c r="R112" s="23">
        <v>9.8572399728076132E-2</v>
      </c>
      <c r="S112" s="24">
        <v>7355</v>
      </c>
      <c r="T112" s="23" t="s">
        <v>574</v>
      </c>
      <c r="U112" s="23" t="s">
        <v>574</v>
      </c>
      <c r="V112" s="23" t="s">
        <v>574</v>
      </c>
      <c r="W112" s="23" t="s">
        <v>574</v>
      </c>
      <c r="X112" s="23" t="s">
        <v>574</v>
      </c>
      <c r="Y112" s="23" t="s">
        <v>574</v>
      </c>
      <c r="Z112" s="23" t="s">
        <v>574</v>
      </c>
      <c r="AA112" s="23" t="s">
        <v>574</v>
      </c>
      <c r="AB112" s="23" t="s">
        <v>574</v>
      </c>
      <c r="AC112" s="23" t="s">
        <v>574</v>
      </c>
      <c r="AD112" s="23" t="s">
        <v>574</v>
      </c>
      <c r="AE112" s="23" t="s">
        <v>574</v>
      </c>
      <c r="AF112" s="23" t="s">
        <v>574</v>
      </c>
      <c r="AG112" s="23" t="s">
        <v>574</v>
      </c>
      <c r="AH112" s="24" t="s">
        <v>574</v>
      </c>
    </row>
    <row r="113" spans="2:34" x14ac:dyDescent="0.3">
      <c r="B113" s="33" t="s">
        <v>265</v>
      </c>
      <c r="C113" s="18" t="s">
        <v>56</v>
      </c>
      <c r="D113" s="21" t="s">
        <v>315</v>
      </c>
      <c r="E113" s="23" t="s">
        <v>574</v>
      </c>
      <c r="F113" s="23" t="s">
        <v>574</v>
      </c>
      <c r="G113" s="23" t="s">
        <v>574</v>
      </c>
      <c r="H113" s="23" t="s">
        <v>574</v>
      </c>
      <c r="I113" s="23" t="s">
        <v>574</v>
      </c>
      <c r="J113" s="23" t="s">
        <v>574</v>
      </c>
      <c r="K113" s="23" t="s">
        <v>574</v>
      </c>
      <c r="L113" s="23" t="s">
        <v>574</v>
      </c>
      <c r="M113" s="23" t="s">
        <v>574</v>
      </c>
      <c r="N113" s="23" t="s">
        <v>574</v>
      </c>
      <c r="O113" s="23" t="s">
        <v>574</v>
      </c>
      <c r="P113" s="23" t="s">
        <v>574</v>
      </c>
      <c r="Q113" s="23" t="s">
        <v>574</v>
      </c>
      <c r="R113" s="23" t="s">
        <v>574</v>
      </c>
      <c r="S113" s="24" t="s">
        <v>574</v>
      </c>
      <c r="T113" s="23" t="s">
        <v>574</v>
      </c>
      <c r="U113" s="23" t="s">
        <v>574</v>
      </c>
      <c r="V113" s="23" t="s">
        <v>574</v>
      </c>
      <c r="W113" s="23" t="s">
        <v>574</v>
      </c>
      <c r="X113" s="23" t="s">
        <v>574</v>
      </c>
      <c r="Y113" s="23" t="s">
        <v>574</v>
      </c>
      <c r="Z113" s="23" t="s">
        <v>574</v>
      </c>
      <c r="AA113" s="23" t="s">
        <v>574</v>
      </c>
      <c r="AB113" s="23" t="s">
        <v>574</v>
      </c>
      <c r="AC113" s="23" t="s">
        <v>574</v>
      </c>
      <c r="AD113" s="23" t="s">
        <v>574</v>
      </c>
      <c r="AE113" s="23" t="s">
        <v>574</v>
      </c>
      <c r="AF113" s="23" t="s">
        <v>574</v>
      </c>
      <c r="AG113" s="23" t="s">
        <v>574</v>
      </c>
      <c r="AH113" s="24" t="s">
        <v>574</v>
      </c>
    </row>
    <row r="114" spans="2:34" x14ac:dyDescent="0.3">
      <c r="B114" s="33" t="s">
        <v>265</v>
      </c>
      <c r="C114" s="18" t="s">
        <v>63</v>
      </c>
      <c r="D114" s="21" t="s">
        <v>172</v>
      </c>
      <c r="E114" s="23">
        <v>0</v>
      </c>
      <c r="F114" s="23">
        <v>0</v>
      </c>
      <c r="G114" s="23">
        <v>5.2493438320209973E-3</v>
      </c>
      <c r="H114" s="23">
        <v>7.874015748031496E-3</v>
      </c>
      <c r="I114" s="23">
        <v>2.6246719160104987E-3</v>
      </c>
      <c r="J114" s="23">
        <v>5.774278215223097E-2</v>
      </c>
      <c r="K114" s="23">
        <v>0</v>
      </c>
      <c r="L114" s="23">
        <v>2.6246719160104987E-2</v>
      </c>
      <c r="M114" s="23">
        <v>2.6246719160104987E-3</v>
      </c>
      <c r="N114" s="23">
        <v>0</v>
      </c>
      <c r="O114" s="23">
        <v>0</v>
      </c>
      <c r="P114" s="23">
        <v>0.14435695538057744</v>
      </c>
      <c r="Q114" s="23">
        <v>0.75065616797900259</v>
      </c>
      <c r="R114" s="23">
        <v>2.6246719160104987E-3</v>
      </c>
      <c r="S114" s="24">
        <v>1905</v>
      </c>
      <c r="T114" s="23">
        <v>0</v>
      </c>
      <c r="U114" s="23">
        <v>0</v>
      </c>
      <c r="V114" s="23">
        <v>0</v>
      </c>
      <c r="W114" s="23">
        <v>2.7777777777777776E-2</v>
      </c>
      <c r="X114" s="23">
        <v>0</v>
      </c>
      <c r="Y114" s="23">
        <v>5.5555555555555552E-2</v>
      </c>
      <c r="Z114" s="23">
        <v>0</v>
      </c>
      <c r="AA114" s="23">
        <v>5.5555555555555552E-2</v>
      </c>
      <c r="AB114" s="23">
        <v>2.7777777777777776E-2</v>
      </c>
      <c r="AC114" s="23">
        <v>0</v>
      </c>
      <c r="AD114" s="23">
        <v>0</v>
      </c>
      <c r="AE114" s="23">
        <v>8.3333333333333329E-2</v>
      </c>
      <c r="AF114" s="23">
        <v>0.75</v>
      </c>
      <c r="AG114" s="23">
        <v>0</v>
      </c>
      <c r="AH114" s="24">
        <v>180</v>
      </c>
    </row>
    <row r="115" spans="2:34" x14ac:dyDescent="0.3">
      <c r="B115" s="33" t="s">
        <v>265</v>
      </c>
      <c r="C115" s="18" t="s">
        <v>64</v>
      </c>
      <c r="D115" s="21" t="s">
        <v>316</v>
      </c>
      <c r="E115" s="23" t="s">
        <v>574</v>
      </c>
      <c r="F115" s="23" t="s">
        <v>574</v>
      </c>
      <c r="G115" s="23" t="s">
        <v>574</v>
      </c>
      <c r="H115" s="23" t="s">
        <v>574</v>
      </c>
      <c r="I115" s="23" t="s">
        <v>574</v>
      </c>
      <c r="J115" s="23" t="s">
        <v>574</v>
      </c>
      <c r="K115" s="23" t="s">
        <v>574</v>
      </c>
      <c r="L115" s="23" t="s">
        <v>574</v>
      </c>
      <c r="M115" s="23" t="s">
        <v>574</v>
      </c>
      <c r="N115" s="23" t="s">
        <v>574</v>
      </c>
      <c r="O115" s="23" t="s">
        <v>574</v>
      </c>
      <c r="P115" s="23" t="s">
        <v>574</v>
      </c>
      <c r="Q115" s="23" t="s">
        <v>574</v>
      </c>
      <c r="R115" s="23" t="s">
        <v>574</v>
      </c>
      <c r="S115" s="24" t="s">
        <v>574</v>
      </c>
      <c r="T115" s="23" t="s">
        <v>574</v>
      </c>
      <c r="U115" s="23" t="s">
        <v>574</v>
      </c>
      <c r="V115" s="23" t="s">
        <v>574</v>
      </c>
      <c r="W115" s="23" t="s">
        <v>574</v>
      </c>
      <c r="X115" s="23" t="s">
        <v>574</v>
      </c>
      <c r="Y115" s="23" t="s">
        <v>574</v>
      </c>
      <c r="Z115" s="23" t="s">
        <v>574</v>
      </c>
      <c r="AA115" s="23" t="s">
        <v>574</v>
      </c>
      <c r="AB115" s="23" t="s">
        <v>574</v>
      </c>
      <c r="AC115" s="23" t="s">
        <v>574</v>
      </c>
      <c r="AD115" s="23" t="s">
        <v>574</v>
      </c>
      <c r="AE115" s="23" t="s">
        <v>574</v>
      </c>
      <c r="AF115" s="23" t="s">
        <v>574</v>
      </c>
      <c r="AG115" s="23" t="s">
        <v>574</v>
      </c>
      <c r="AH115" s="24" t="s">
        <v>574</v>
      </c>
    </row>
    <row r="116" spans="2:34" x14ac:dyDescent="0.3">
      <c r="B116" s="33" t="s">
        <v>277</v>
      </c>
      <c r="C116" s="18" t="s">
        <v>485</v>
      </c>
      <c r="D116" s="21" t="s">
        <v>486</v>
      </c>
      <c r="E116" s="23">
        <v>2.5373134328358207E-2</v>
      </c>
      <c r="F116" s="23">
        <v>2.9850746268656716E-2</v>
      </c>
      <c r="G116" s="23">
        <v>1.4925373134328358E-3</v>
      </c>
      <c r="H116" s="23">
        <v>3.4328358208955224E-2</v>
      </c>
      <c r="I116" s="23">
        <v>6.7164179104477612E-2</v>
      </c>
      <c r="J116" s="23">
        <v>3.880597014925373E-2</v>
      </c>
      <c r="K116" s="23">
        <v>2.3880597014925373E-2</v>
      </c>
      <c r="L116" s="23">
        <v>0.13432835820895522</v>
      </c>
      <c r="M116" s="23">
        <v>2.2388059701492536E-2</v>
      </c>
      <c r="N116" s="23">
        <v>7.462686567164179E-3</v>
      </c>
      <c r="O116" s="23">
        <v>5.9701492537313433E-3</v>
      </c>
      <c r="P116" s="23">
        <v>0.19552238805970149</v>
      </c>
      <c r="Q116" s="23">
        <v>0.40298507462686567</v>
      </c>
      <c r="R116" s="23">
        <v>8.9552238805970154E-3</v>
      </c>
      <c r="S116" s="24">
        <v>3350</v>
      </c>
      <c r="T116" s="23">
        <v>0.12</v>
      </c>
      <c r="U116" s="23">
        <v>0.16</v>
      </c>
      <c r="V116" s="23">
        <v>0</v>
      </c>
      <c r="W116" s="23">
        <v>0</v>
      </c>
      <c r="X116" s="23">
        <v>0.12</v>
      </c>
      <c r="Y116" s="23">
        <v>0.04</v>
      </c>
      <c r="Z116" s="23">
        <v>0.04</v>
      </c>
      <c r="AA116" s="23">
        <v>0.08</v>
      </c>
      <c r="AB116" s="23">
        <v>0</v>
      </c>
      <c r="AC116" s="23">
        <v>0</v>
      </c>
      <c r="AD116" s="23">
        <v>0</v>
      </c>
      <c r="AE116" s="23">
        <v>0.12</v>
      </c>
      <c r="AF116" s="23">
        <v>0.28000000000000003</v>
      </c>
      <c r="AG116" s="23">
        <v>0</v>
      </c>
      <c r="AH116" s="24">
        <v>125</v>
      </c>
    </row>
    <row r="117" spans="2:34" x14ac:dyDescent="0.3">
      <c r="B117" s="33" t="s">
        <v>277</v>
      </c>
      <c r="C117" s="18" t="s">
        <v>487</v>
      </c>
      <c r="D117" s="21" t="s">
        <v>488</v>
      </c>
      <c r="E117" s="23">
        <v>1.6611295681063124E-2</v>
      </c>
      <c r="F117" s="23">
        <v>2.3255813953488372E-2</v>
      </c>
      <c r="G117" s="23">
        <v>0</v>
      </c>
      <c r="H117" s="23">
        <v>3.3222591362126248E-2</v>
      </c>
      <c r="I117" s="23">
        <v>4.6511627906976744E-2</v>
      </c>
      <c r="J117" s="23">
        <v>4.3189368770764118E-2</v>
      </c>
      <c r="K117" s="23">
        <v>4.3189368770764118E-2</v>
      </c>
      <c r="L117" s="23">
        <v>0.14285714285714285</v>
      </c>
      <c r="M117" s="23">
        <v>2.9900332225913623E-2</v>
      </c>
      <c r="N117" s="23">
        <v>3.3222591362126247E-3</v>
      </c>
      <c r="O117" s="23">
        <v>3.3222591362126247E-3</v>
      </c>
      <c r="P117" s="23">
        <v>0.1461794019933555</v>
      </c>
      <c r="Q117" s="23">
        <v>0.46179401993355484</v>
      </c>
      <c r="R117" s="23">
        <v>3.3222591362126247E-3</v>
      </c>
      <c r="S117" s="24">
        <v>1505</v>
      </c>
      <c r="T117" s="23">
        <v>5.5555555555555552E-2</v>
      </c>
      <c r="U117" s="23">
        <v>0.1111111111111111</v>
      </c>
      <c r="V117" s="23">
        <v>0</v>
      </c>
      <c r="W117" s="23">
        <v>0</v>
      </c>
      <c r="X117" s="23">
        <v>5.5555555555555552E-2</v>
      </c>
      <c r="Y117" s="23">
        <v>5.5555555555555552E-2</v>
      </c>
      <c r="Z117" s="23">
        <v>5.5555555555555552E-2</v>
      </c>
      <c r="AA117" s="23">
        <v>5.5555555555555552E-2</v>
      </c>
      <c r="AB117" s="23">
        <v>5.5555555555555552E-2</v>
      </c>
      <c r="AC117" s="23">
        <v>0</v>
      </c>
      <c r="AD117" s="23">
        <v>0</v>
      </c>
      <c r="AE117" s="23">
        <v>5.5555555555555552E-2</v>
      </c>
      <c r="AF117" s="23">
        <v>0.3888888888888889</v>
      </c>
      <c r="AG117" s="23">
        <v>0</v>
      </c>
      <c r="AH117" s="24">
        <v>90</v>
      </c>
    </row>
    <row r="118" spans="2:34" x14ac:dyDescent="0.3">
      <c r="B118" s="33" t="s">
        <v>277</v>
      </c>
      <c r="C118" s="18" t="s">
        <v>82</v>
      </c>
      <c r="D118" s="21" t="s">
        <v>321</v>
      </c>
      <c r="E118" s="23" t="s">
        <v>574</v>
      </c>
      <c r="F118" s="23" t="s">
        <v>574</v>
      </c>
      <c r="G118" s="23" t="s">
        <v>574</v>
      </c>
      <c r="H118" s="23" t="s">
        <v>574</v>
      </c>
      <c r="I118" s="23" t="s">
        <v>574</v>
      </c>
      <c r="J118" s="23" t="s">
        <v>574</v>
      </c>
      <c r="K118" s="23" t="s">
        <v>574</v>
      </c>
      <c r="L118" s="23" t="s">
        <v>574</v>
      </c>
      <c r="M118" s="23" t="s">
        <v>574</v>
      </c>
      <c r="N118" s="23" t="s">
        <v>574</v>
      </c>
      <c r="O118" s="23" t="s">
        <v>574</v>
      </c>
      <c r="P118" s="23" t="s">
        <v>574</v>
      </c>
      <c r="Q118" s="23" t="s">
        <v>574</v>
      </c>
      <c r="R118" s="23" t="s">
        <v>574</v>
      </c>
      <c r="S118" s="24" t="s">
        <v>574</v>
      </c>
      <c r="T118" s="23" t="s">
        <v>574</v>
      </c>
      <c r="U118" s="23" t="s">
        <v>574</v>
      </c>
      <c r="V118" s="23" t="s">
        <v>574</v>
      </c>
      <c r="W118" s="23" t="s">
        <v>574</v>
      </c>
      <c r="X118" s="23" t="s">
        <v>574</v>
      </c>
      <c r="Y118" s="23" t="s">
        <v>574</v>
      </c>
      <c r="Z118" s="23" t="s">
        <v>574</v>
      </c>
      <c r="AA118" s="23" t="s">
        <v>574</v>
      </c>
      <c r="AB118" s="23" t="s">
        <v>574</v>
      </c>
      <c r="AC118" s="23" t="s">
        <v>574</v>
      </c>
      <c r="AD118" s="23" t="s">
        <v>574</v>
      </c>
      <c r="AE118" s="23" t="s">
        <v>574</v>
      </c>
      <c r="AF118" s="23" t="s">
        <v>574</v>
      </c>
      <c r="AG118" s="23" t="s">
        <v>574</v>
      </c>
      <c r="AH118" s="24" t="s">
        <v>574</v>
      </c>
    </row>
    <row r="119" spans="2:34" x14ac:dyDescent="0.3">
      <c r="B119" s="33" t="s">
        <v>277</v>
      </c>
      <c r="C119" s="18" t="s">
        <v>83</v>
      </c>
      <c r="D119" s="21" t="s">
        <v>322</v>
      </c>
      <c r="E119" s="23" t="s">
        <v>574</v>
      </c>
      <c r="F119" s="23" t="s">
        <v>574</v>
      </c>
      <c r="G119" s="23" t="s">
        <v>574</v>
      </c>
      <c r="H119" s="23" t="s">
        <v>574</v>
      </c>
      <c r="I119" s="23" t="s">
        <v>574</v>
      </c>
      <c r="J119" s="23" t="s">
        <v>574</v>
      </c>
      <c r="K119" s="23" t="s">
        <v>574</v>
      </c>
      <c r="L119" s="23" t="s">
        <v>574</v>
      </c>
      <c r="M119" s="23" t="s">
        <v>574</v>
      </c>
      <c r="N119" s="23" t="s">
        <v>574</v>
      </c>
      <c r="O119" s="23" t="s">
        <v>574</v>
      </c>
      <c r="P119" s="23" t="s">
        <v>574</v>
      </c>
      <c r="Q119" s="23" t="s">
        <v>574</v>
      </c>
      <c r="R119" s="23" t="s">
        <v>574</v>
      </c>
      <c r="S119" s="24" t="s">
        <v>574</v>
      </c>
      <c r="T119" s="23" t="s">
        <v>574</v>
      </c>
      <c r="U119" s="23" t="s">
        <v>574</v>
      </c>
      <c r="V119" s="23" t="s">
        <v>574</v>
      </c>
      <c r="W119" s="23" t="s">
        <v>574</v>
      </c>
      <c r="X119" s="23" t="s">
        <v>574</v>
      </c>
      <c r="Y119" s="23" t="s">
        <v>574</v>
      </c>
      <c r="Z119" s="23" t="s">
        <v>574</v>
      </c>
      <c r="AA119" s="23" t="s">
        <v>574</v>
      </c>
      <c r="AB119" s="23" t="s">
        <v>574</v>
      </c>
      <c r="AC119" s="23" t="s">
        <v>574</v>
      </c>
      <c r="AD119" s="23" t="s">
        <v>574</v>
      </c>
      <c r="AE119" s="23" t="s">
        <v>574</v>
      </c>
      <c r="AF119" s="23" t="s">
        <v>574</v>
      </c>
      <c r="AG119" s="23" t="s">
        <v>574</v>
      </c>
      <c r="AH119" s="24" t="s">
        <v>574</v>
      </c>
    </row>
    <row r="120" spans="2:34" x14ac:dyDescent="0.3">
      <c r="B120" s="33" t="s">
        <v>277</v>
      </c>
      <c r="C120" s="18" t="s">
        <v>489</v>
      </c>
      <c r="D120" s="21" t="s">
        <v>490</v>
      </c>
      <c r="E120" s="23">
        <v>9.7465886939571145E-3</v>
      </c>
      <c r="F120" s="23">
        <v>2.3391812865497075E-2</v>
      </c>
      <c r="G120" s="23">
        <v>1.9493177387914229E-3</v>
      </c>
      <c r="H120" s="23">
        <v>3.1189083820662766E-2</v>
      </c>
      <c r="I120" s="23">
        <v>4.2884990253411304E-2</v>
      </c>
      <c r="J120" s="23">
        <v>2.9239766081871343E-2</v>
      </c>
      <c r="K120" s="23">
        <v>3.1189083820662766E-2</v>
      </c>
      <c r="L120" s="23">
        <v>8.771929824561403E-2</v>
      </c>
      <c r="M120" s="23">
        <v>1.9493177387914229E-2</v>
      </c>
      <c r="N120" s="23">
        <v>1.9493177387914229E-3</v>
      </c>
      <c r="O120" s="23">
        <v>1.9493177387914229E-3</v>
      </c>
      <c r="P120" s="23">
        <v>0.19493177387914229</v>
      </c>
      <c r="Q120" s="23">
        <v>0.51267056530214428</v>
      </c>
      <c r="R120" s="23">
        <v>9.7465886939571145E-3</v>
      </c>
      <c r="S120" s="24">
        <v>2565</v>
      </c>
      <c r="T120" s="23" t="s">
        <v>574</v>
      </c>
      <c r="U120" s="23" t="s">
        <v>574</v>
      </c>
      <c r="V120" s="23" t="s">
        <v>574</v>
      </c>
      <c r="W120" s="23" t="s">
        <v>574</v>
      </c>
      <c r="X120" s="23" t="s">
        <v>574</v>
      </c>
      <c r="Y120" s="23" t="s">
        <v>574</v>
      </c>
      <c r="Z120" s="23" t="s">
        <v>574</v>
      </c>
      <c r="AA120" s="23" t="s">
        <v>574</v>
      </c>
      <c r="AB120" s="23" t="s">
        <v>574</v>
      </c>
      <c r="AC120" s="23" t="s">
        <v>574</v>
      </c>
      <c r="AD120" s="23" t="s">
        <v>574</v>
      </c>
      <c r="AE120" s="23" t="s">
        <v>574</v>
      </c>
      <c r="AF120" s="23" t="s">
        <v>574</v>
      </c>
      <c r="AG120" s="23" t="s">
        <v>574</v>
      </c>
      <c r="AH120" s="24" t="s">
        <v>574</v>
      </c>
    </row>
    <row r="121" spans="2:34" x14ac:dyDescent="0.3">
      <c r="B121" s="33" t="s">
        <v>277</v>
      </c>
      <c r="C121" s="18" t="s">
        <v>86</v>
      </c>
      <c r="D121" s="21" t="s">
        <v>186</v>
      </c>
      <c r="E121" s="23" t="s">
        <v>574</v>
      </c>
      <c r="F121" s="23" t="s">
        <v>574</v>
      </c>
      <c r="G121" s="23" t="s">
        <v>574</v>
      </c>
      <c r="H121" s="23" t="s">
        <v>574</v>
      </c>
      <c r="I121" s="23" t="s">
        <v>574</v>
      </c>
      <c r="J121" s="23" t="s">
        <v>574</v>
      </c>
      <c r="K121" s="23" t="s">
        <v>574</v>
      </c>
      <c r="L121" s="23" t="s">
        <v>574</v>
      </c>
      <c r="M121" s="23" t="s">
        <v>574</v>
      </c>
      <c r="N121" s="23" t="s">
        <v>574</v>
      </c>
      <c r="O121" s="23" t="s">
        <v>574</v>
      </c>
      <c r="P121" s="23" t="s">
        <v>574</v>
      </c>
      <c r="Q121" s="23" t="s">
        <v>574</v>
      </c>
      <c r="R121" s="23" t="s">
        <v>574</v>
      </c>
      <c r="S121" s="24" t="s">
        <v>574</v>
      </c>
      <c r="T121" s="23" t="s">
        <v>574</v>
      </c>
      <c r="U121" s="23" t="s">
        <v>574</v>
      </c>
      <c r="V121" s="23" t="s">
        <v>574</v>
      </c>
      <c r="W121" s="23" t="s">
        <v>574</v>
      </c>
      <c r="X121" s="23" t="s">
        <v>574</v>
      </c>
      <c r="Y121" s="23" t="s">
        <v>574</v>
      </c>
      <c r="Z121" s="23" t="s">
        <v>574</v>
      </c>
      <c r="AA121" s="23" t="s">
        <v>574</v>
      </c>
      <c r="AB121" s="23" t="s">
        <v>574</v>
      </c>
      <c r="AC121" s="23" t="s">
        <v>574</v>
      </c>
      <c r="AD121" s="23" t="s">
        <v>574</v>
      </c>
      <c r="AE121" s="23" t="s">
        <v>574</v>
      </c>
      <c r="AF121" s="23" t="s">
        <v>574</v>
      </c>
      <c r="AG121" s="23" t="s">
        <v>574</v>
      </c>
      <c r="AH121" s="24" t="s">
        <v>574</v>
      </c>
    </row>
    <row r="122" spans="2:34" x14ac:dyDescent="0.3">
      <c r="B122" s="33" t="s">
        <v>277</v>
      </c>
      <c r="C122" s="18" t="s">
        <v>491</v>
      </c>
      <c r="D122" s="21" t="s">
        <v>492</v>
      </c>
      <c r="E122" s="23">
        <v>1.0380622837370242E-2</v>
      </c>
      <c r="F122" s="23">
        <v>2.4221453287197232E-2</v>
      </c>
      <c r="G122" s="23">
        <v>0</v>
      </c>
      <c r="H122" s="23">
        <v>3.8062283737024222E-2</v>
      </c>
      <c r="I122" s="23">
        <v>3.4602076124567477E-2</v>
      </c>
      <c r="J122" s="23">
        <v>3.4602076124567477E-2</v>
      </c>
      <c r="K122" s="23">
        <v>1.7301038062283738E-2</v>
      </c>
      <c r="L122" s="23">
        <v>9.6885813148788927E-2</v>
      </c>
      <c r="M122" s="23">
        <v>2.0761245674740483E-2</v>
      </c>
      <c r="N122" s="23">
        <v>3.4602076124567475E-3</v>
      </c>
      <c r="O122" s="23">
        <v>3.4602076124567475E-3</v>
      </c>
      <c r="P122" s="23">
        <v>0.26643598615916952</v>
      </c>
      <c r="Q122" s="23">
        <v>0.44636678200692043</v>
      </c>
      <c r="R122" s="23">
        <v>3.4602076124567475E-3</v>
      </c>
      <c r="S122" s="24">
        <v>1445</v>
      </c>
      <c r="T122" s="23">
        <v>0</v>
      </c>
      <c r="U122" s="23">
        <v>0</v>
      </c>
      <c r="V122" s="23">
        <v>0</v>
      </c>
      <c r="W122" s="23">
        <v>0.125</v>
      </c>
      <c r="X122" s="23">
        <v>0.125</v>
      </c>
      <c r="Y122" s="23">
        <v>0</v>
      </c>
      <c r="Z122" s="23">
        <v>0</v>
      </c>
      <c r="AA122" s="23">
        <v>0</v>
      </c>
      <c r="AB122" s="23">
        <v>0.125</v>
      </c>
      <c r="AC122" s="23">
        <v>0</v>
      </c>
      <c r="AD122" s="23">
        <v>0</v>
      </c>
      <c r="AE122" s="23">
        <v>0.25</v>
      </c>
      <c r="AF122" s="23">
        <v>0.25</v>
      </c>
      <c r="AG122" s="23">
        <v>0</v>
      </c>
      <c r="AH122" s="24">
        <v>40</v>
      </c>
    </row>
    <row r="123" spans="2:34" x14ac:dyDescent="0.3">
      <c r="B123" s="33" t="s">
        <v>277</v>
      </c>
      <c r="C123" s="18" t="s">
        <v>493</v>
      </c>
      <c r="D123" s="21" t="s">
        <v>494</v>
      </c>
      <c r="E123" s="23">
        <v>1.4218009478672985E-2</v>
      </c>
      <c r="F123" s="23">
        <v>2.843601895734597E-2</v>
      </c>
      <c r="G123" s="23">
        <v>0</v>
      </c>
      <c r="H123" s="23">
        <v>5.2132701421800945E-2</v>
      </c>
      <c r="I123" s="23">
        <v>4.2654028436018961E-2</v>
      </c>
      <c r="J123" s="23">
        <v>2.3696682464454975E-2</v>
      </c>
      <c r="K123" s="23">
        <v>4.7393364928909949E-2</v>
      </c>
      <c r="L123" s="23">
        <v>0.15639810426540285</v>
      </c>
      <c r="M123" s="23">
        <v>1.8957345971563982E-2</v>
      </c>
      <c r="N123" s="23">
        <v>4.7393364928909956E-3</v>
      </c>
      <c r="O123" s="23">
        <v>0</v>
      </c>
      <c r="P123" s="23">
        <v>0.24644549763033174</v>
      </c>
      <c r="Q123" s="23">
        <v>0.35545023696682465</v>
      </c>
      <c r="R123" s="23">
        <v>0</v>
      </c>
      <c r="S123" s="24">
        <v>1055</v>
      </c>
      <c r="T123" s="23" t="s">
        <v>574</v>
      </c>
      <c r="U123" s="23" t="s">
        <v>574</v>
      </c>
      <c r="V123" s="23" t="s">
        <v>574</v>
      </c>
      <c r="W123" s="23" t="s">
        <v>574</v>
      </c>
      <c r="X123" s="23" t="s">
        <v>574</v>
      </c>
      <c r="Y123" s="23" t="s">
        <v>574</v>
      </c>
      <c r="Z123" s="23" t="s">
        <v>574</v>
      </c>
      <c r="AA123" s="23" t="s">
        <v>574</v>
      </c>
      <c r="AB123" s="23" t="s">
        <v>574</v>
      </c>
      <c r="AC123" s="23" t="s">
        <v>574</v>
      </c>
      <c r="AD123" s="23" t="s">
        <v>574</v>
      </c>
      <c r="AE123" s="23" t="s">
        <v>574</v>
      </c>
      <c r="AF123" s="23" t="s">
        <v>574</v>
      </c>
      <c r="AG123" s="23" t="s">
        <v>574</v>
      </c>
      <c r="AH123" s="24" t="s">
        <v>574</v>
      </c>
    </row>
    <row r="124" spans="2:34" x14ac:dyDescent="0.3">
      <c r="B124" s="33" t="s">
        <v>277</v>
      </c>
      <c r="C124" s="18" t="s">
        <v>90</v>
      </c>
      <c r="D124" s="21" t="s">
        <v>188</v>
      </c>
      <c r="E124" s="23" t="s">
        <v>574</v>
      </c>
      <c r="F124" s="23" t="s">
        <v>574</v>
      </c>
      <c r="G124" s="23" t="s">
        <v>574</v>
      </c>
      <c r="H124" s="23" t="s">
        <v>574</v>
      </c>
      <c r="I124" s="23" t="s">
        <v>574</v>
      </c>
      <c r="J124" s="23" t="s">
        <v>574</v>
      </c>
      <c r="K124" s="23" t="s">
        <v>574</v>
      </c>
      <c r="L124" s="23" t="s">
        <v>574</v>
      </c>
      <c r="M124" s="23" t="s">
        <v>574</v>
      </c>
      <c r="N124" s="23" t="s">
        <v>574</v>
      </c>
      <c r="O124" s="23" t="s">
        <v>574</v>
      </c>
      <c r="P124" s="23" t="s">
        <v>574</v>
      </c>
      <c r="Q124" s="23" t="s">
        <v>574</v>
      </c>
      <c r="R124" s="23" t="s">
        <v>574</v>
      </c>
      <c r="S124" s="24" t="s">
        <v>574</v>
      </c>
      <c r="T124" s="23" t="s">
        <v>574</v>
      </c>
      <c r="U124" s="23" t="s">
        <v>574</v>
      </c>
      <c r="V124" s="23" t="s">
        <v>574</v>
      </c>
      <c r="W124" s="23" t="s">
        <v>574</v>
      </c>
      <c r="X124" s="23" t="s">
        <v>574</v>
      </c>
      <c r="Y124" s="23" t="s">
        <v>574</v>
      </c>
      <c r="Z124" s="23" t="s">
        <v>574</v>
      </c>
      <c r="AA124" s="23" t="s">
        <v>574</v>
      </c>
      <c r="AB124" s="23" t="s">
        <v>574</v>
      </c>
      <c r="AC124" s="23" t="s">
        <v>574</v>
      </c>
      <c r="AD124" s="23" t="s">
        <v>574</v>
      </c>
      <c r="AE124" s="23" t="s">
        <v>574</v>
      </c>
      <c r="AF124" s="23" t="s">
        <v>574</v>
      </c>
      <c r="AG124" s="23" t="s">
        <v>574</v>
      </c>
      <c r="AH124" s="24" t="s">
        <v>574</v>
      </c>
    </row>
    <row r="125" spans="2:34" x14ac:dyDescent="0.3">
      <c r="B125" s="33" t="s">
        <v>277</v>
      </c>
      <c r="C125" s="18" t="s">
        <v>479</v>
      </c>
      <c r="D125" s="21" t="s">
        <v>480</v>
      </c>
      <c r="E125" s="23" t="s">
        <v>574</v>
      </c>
      <c r="F125" s="23" t="s">
        <v>574</v>
      </c>
      <c r="G125" s="23" t="s">
        <v>574</v>
      </c>
      <c r="H125" s="23" t="s">
        <v>574</v>
      </c>
      <c r="I125" s="23" t="s">
        <v>574</v>
      </c>
      <c r="J125" s="23" t="s">
        <v>574</v>
      </c>
      <c r="K125" s="23" t="s">
        <v>574</v>
      </c>
      <c r="L125" s="23" t="s">
        <v>574</v>
      </c>
      <c r="M125" s="23" t="s">
        <v>574</v>
      </c>
      <c r="N125" s="23" t="s">
        <v>574</v>
      </c>
      <c r="O125" s="23" t="s">
        <v>574</v>
      </c>
      <c r="P125" s="23" t="s">
        <v>574</v>
      </c>
      <c r="Q125" s="23" t="s">
        <v>574</v>
      </c>
      <c r="R125" s="23" t="s">
        <v>574</v>
      </c>
      <c r="S125" s="24" t="s">
        <v>574</v>
      </c>
      <c r="T125" s="23" t="s">
        <v>574</v>
      </c>
      <c r="U125" s="23" t="s">
        <v>574</v>
      </c>
      <c r="V125" s="23" t="s">
        <v>574</v>
      </c>
      <c r="W125" s="23" t="s">
        <v>574</v>
      </c>
      <c r="X125" s="23" t="s">
        <v>574</v>
      </c>
      <c r="Y125" s="23" t="s">
        <v>574</v>
      </c>
      <c r="Z125" s="23" t="s">
        <v>574</v>
      </c>
      <c r="AA125" s="23" t="s">
        <v>574</v>
      </c>
      <c r="AB125" s="23" t="s">
        <v>574</v>
      </c>
      <c r="AC125" s="23" t="s">
        <v>574</v>
      </c>
      <c r="AD125" s="23" t="s">
        <v>574</v>
      </c>
      <c r="AE125" s="23" t="s">
        <v>574</v>
      </c>
      <c r="AF125" s="23" t="s">
        <v>574</v>
      </c>
      <c r="AG125" s="23" t="s">
        <v>574</v>
      </c>
      <c r="AH125" s="24" t="s">
        <v>574</v>
      </c>
    </row>
    <row r="126" spans="2:34" x14ac:dyDescent="0.3">
      <c r="B126" s="33" t="s">
        <v>277</v>
      </c>
      <c r="C126" s="18" t="s">
        <v>93</v>
      </c>
      <c r="D126" s="21" t="s">
        <v>191</v>
      </c>
      <c r="E126" s="23">
        <v>8.5478887744593196E-2</v>
      </c>
      <c r="F126" s="23">
        <v>2.8836251287332648E-2</v>
      </c>
      <c r="G126" s="23">
        <v>2.0597322348094747E-3</v>
      </c>
      <c r="H126" s="23">
        <v>1.9567456230690009E-2</v>
      </c>
      <c r="I126" s="23">
        <v>6.2821833161688975E-2</v>
      </c>
      <c r="J126" s="23">
        <v>3.9134912461380018E-2</v>
      </c>
      <c r="K126" s="23">
        <v>3.9134912461380018E-2</v>
      </c>
      <c r="L126" s="23">
        <v>7.209062821833162E-2</v>
      </c>
      <c r="M126" s="23">
        <v>2.368692070030896E-2</v>
      </c>
      <c r="N126" s="23">
        <v>7.2090628218331619E-3</v>
      </c>
      <c r="O126" s="23">
        <v>4.1194644696189494E-3</v>
      </c>
      <c r="P126" s="23">
        <v>0.18228630278063851</v>
      </c>
      <c r="Q126" s="23">
        <v>0.39546858908341914</v>
      </c>
      <c r="R126" s="23">
        <v>3.9134912461380018E-2</v>
      </c>
      <c r="S126" s="24">
        <v>4855</v>
      </c>
      <c r="T126" s="23">
        <v>8.2191780821917804E-2</v>
      </c>
      <c r="U126" s="23">
        <v>0.1095890410958904</v>
      </c>
      <c r="V126" s="23">
        <v>0</v>
      </c>
      <c r="W126" s="23">
        <v>0</v>
      </c>
      <c r="X126" s="23">
        <v>0.1095890410958904</v>
      </c>
      <c r="Y126" s="23">
        <v>5.4794520547945202E-2</v>
      </c>
      <c r="Z126" s="23">
        <v>6.8493150684931503E-2</v>
      </c>
      <c r="AA126" s="23">
        <v>5.4794520547945202E-2</v>
      </c>
      <c r="AB126" s="23">
        <v>6.8493150684931503E-2</v>
      </c>
      <c r="AC126" s="23">
        <v>1.3698630136986301E-2</v>
      </c>
      <c r="AD126" s="23">
        <v>1.3698630136986301E-2</v>
      </c>
      <c r="AE126" s="23">
        <v>0.12328767123287671</v>
      </c>
      <c r="AF126" s="23">
        <v>0.30136986301369861</v>
      </c>
      <c r="AG126" s="23">
        <v>0</v>
      </c>
      <c r="AH126" s="24">
        <v>365</v>
      </c>
    </row>
    <row r="127" spans="2:34" x14ac:dyDescent="0.3">
      <c r="B127" s="33" t="s">
        <v>277</v>
      </c>
      <c r="C127" s="18" t="s">
        <v>94</v>
      </c>
      <c r="D127" s="21" t="s">
        <v>192</v>
      </c>
      <c r="E127" s="23" t="s">
        <v>574</v>
      </c>
      <c r="F127" s="23" t="s">
        <v>574</v>
      </c>
      <c r="G127" s="23" t="s">
        <v>574</v>
      </c>
      <c r="H127" s="23" t="s">
        <v>574</v>
      </c>
      <c r="I127" s="23" t="s">
        <v>574</v>
      </c>
      <c r="J127" s="23" t="s">
        <v>574</v>
      </c>
      <c r="K127" s="23" t="s">
        <v>574</v>
      </c>
      <c r="L127" s="23" t="s">
        <v>574</v>
      </c>
      <c r="M127" s="23" t="s">
        <v>574</v>
      </c>
      <c r="N127" s="23" t="s">
        <v>574</v>
      </c>
      <c r="O127" s="23" t="s">
        <v>574</v>
      </c>
      <c r="P127" s="23" t="s">
        <v>574</v>
      </c>
      <c r="Q127" s="23" t="s">
        <v>574</v>
      </c>
      <c r="R127" s="23" t="s">
        <v>574</v>
      </c>
      <c r="S127" s="24" t="s">
        <v>574</v>
      </c>
      <c r="T127" s="23" t="s">
        <v>574</v>
      </c>
      <c r="U127" s="23" t="s">
        <v>574</v>
      </c>
      <c r="V127" s="23" t="s">
        <v>574</v>
      </c>
      <c r="W127" s="23" t="s">
        <v>574</v>
      </c>
      <c r="X127" s="23" t="s">
        <v>574</v>
      </c>
      <c r="Y127" s="23" t="s">
        <v>574</v>
      </c>
      <c r="Z127" s="23" t="s">
        <v>574</v>
      </c>
      <c r="AA127" s="23" t="s">
        <v>574</v>
      </c>
      <c r="AB127" s="23" t="s">
        <v>574</v>
      </c>
      <c r="AC127" s="23" t="s">
        <v>574</v>
      </c>
      <c r="AD127" s="23" t="s">
        <v>574</v>
      </c>
      <c r="AE127" s="23" t="s">
        <v>574</v>
      </c>
      <c r="AF127" s="23" t="s">
        <v>574</v>
      </c>
      <c r="AG127" s="23" t="s">
        <v>574</v>
      </c>
      <c r="AH127" s="24" t="s">
        <v>574</v>
      </c>
    </row>
    <row r="128" spans="2:34" x14ac:dyDescent="0.3">
      <c r="B128" s="33" t="s">
        <v>277</v>
      </c>
      <c r="C128" s="18" t="s">
        <v>95</v>
      </c>
      <c r="D128" s="21" t="s">
        <v>325</v>
      </c>
      <c r="E128" s="23">
        <v>2.3701002734731084E-2</v>
      </c>
      <c r="F128" s="23">
        <v>2.6891522333637192E-2</v>
      </c>
      <c r="G128" s="23">
        <v>9.1157702825888785E-4</v>
      </c>
      <c r="H128" s="23">
        <v>2.3245214220601641E-2</v>
      </c>
      <c r="I128" s="23">
        <v>8.8422971741112119E-2</v>
      </c>
      <c r="J128" s="23">
        <v>5.4694621695533276E-2</v>
      </c>
      <c r="K128" s="23">
        <v>5.9252506836827715E-2</v>
      </c>
      <c r="L128" s="23">
        <v>0.14721969006381039</v>
      </c>
      <c r="M128" s="23">
        <v>3.2816773017319965E-2</v>
      </c>
      <c r="N128" s="23">
        <v>1.1394712853236098E-2</v>
      </c>
      <c r="O128" s="23">
        <v>2.2789425706472195E-3</v>
      </c>
      <c r="P128" s="23">
        <v>0.16362807657247036</v>
      </c>
      <c r="Q128" s="23">
        <v>0.34503190519598909</v>
      </c>
      <c r="R128" s="23">
        <v>2.0966271649954422E-2</v>
      </c>
      <c r="S128" s="24">
        <v>10970</v>
      </c>
      <c r="T128" s="23" t="s">
        <v>574</v>
      </c>
      <c r="U128" s="23" t="s">
        <v>574</v>
      </c>
      <c r="V128" s="23" t="s">
        <v>574</v>
      </c>
      <c r="W128" s="23" t="s">
        <v>574</v>
      </c>
      <c r="X128" s="23" t="s">
        <v>574</v>
      </c>
      <c r="Y128" s="23" t="s">
        <v>574</v>
      </c>
      <c r="Z128" s="23" t="s">
        <v>574</v>
      </c>
      <c r="AA128" s="23" t="s">
        <v>574</v>
      </c>
      <c r="AB128" s="23" t="s">
        <v>574</v>
      </c>
      <c r="AC128" s="23" t="s">
        <v>574</v>
      </c>
      <c r="AD128" s="23" t="s">
        <v>574</v>
      </c>
      <c r="AE128" s="23" t="s">
        <v>574</v>
      </c>
      <c r="AF128" s="23" t="s">
        <v>574</v>
      </c>
      <c r="AG128" s="23" t="s">
        <v>574</v>
      </c>
      <c r="AH128" s="24" t="s">
        <v>574</v>
      </c>
    </row>
    <row r="129" spans="2:34" x14ac:dyDescent="0.3">
      <c r="B129" s="33" t="s">
        <v>277</v>
      </c>
      <c r="C129" s="18" t="s">
        <v>96</v>
      </c>
      <c r="D129" s="21" t="s">
        <v>326</v>
      </c>
      <c r="E129" s="23">
        <v>9.4786729857819912E-3</v>
      </c>
      <c r="F129" s="23">
        <v>6.1611374407582936E-2</v>
      </c>
      <c r="G129" s="23">
        <v>1.5797788309636651E-3</v>
      </c>
      <c r="H129" s="23">
        <v>4.4233807266982623E-2</v>
      </c>
      <c r="I129" s="23">
        <v>7.582938388625593E-2</v>
      </c>
      <c r="J129" s="23">
        <v>7.1090047393364927E-2</v>
      </c>
      <c r="K129" s="23">
        <v>1.579778830963665E-2</v>
      </c>
      <c r="L129" s="23">
        <v>7.266982622432859E-2</v>
      </c>
      <c r="M129" s="23">
        <v>2.3696682464454975E-2</v>
      </c>
      <c r="N129" s="23">
        <v>1.2638230647709321E-2</v>
      </c>
      <c r="O129" s="23">
        <v>1.5797788309636651E-3</v>
      </c>
      <c r="P129" s="23">
        <v>0.14691943127962084</v>
      </c>
      <c r="Q129" s="23">
        <v>0.4391785150078989</v>
      </c>
      <c r="R129" s="23">
        <v>2.3696682464454975E-2</v>
      </c>
      <c r="S129" s="24">
        <v>3165</v>
      </c>
      <c r="T129" s="23">
        <v>1.834862385321101E-2</v>
      </c>
      <c r="U129" s="23">
        <v>0.30275229357798167</v>
      </c>
      <c r="V129" s="23">
        <v>0</v>
      </c>
      <c r="W129" s="23">
        <v>2.7522935779816515E-2</v>
      </c>
      <c r="X129" s="23">
        <v>0.23853211009174313</v>
      </c>
      <c r="Y129" s="23">
        <v>6.4220183486238536E-2</v>
      </c>
      <c r="Z129" s="23">
        <v>9.1743119266055051E-3</v>
      </c>
      <c r="AA129" s="23">
        <v>9.1743119266055051E-3</v>
      </c>
      <c r="AB129" s="23">
        <v>6.4220183486238536E-2</v>
      </c>
      <c r="AC129" s="23">
        <v>6.4220183486238536E-2</v>
      </c>
      <c r="AD129" s="23">
        <v>0</v>
      </c>
      <c r="AE129" s="23">
        <v>4.5871559633027525E-2</v>
      </c>
      <c r="AF129" s="23">
        <v>3.669724770642202E-2</v>
      </c>
      <c r="AG129" s="23">
        <v>0.12844036697247707</v>
      </c>
      <c r="AH129" s="24">
        <v>545</v>
      </c>
    </row>
    <row r="130" spans="2:34" x14ac:dyDescent="0.3">
      <c r="B130" s="33" t="s">
        <v>277</v>
      </c>
      <c r="C130" s="18" t="s">
        <v>97</v>
      </c>
      <c r="D130" s="21" t="s">
        <v>193</v>
      </c>
      <c r="E130" s="23">
        <v>2.10224558050645E-2</v>
      </c>
      <c r="F130" s="23">
        <v>2.4366937410415672E-2</v>
      </c>
      <c r="G130" s="23">
        <v>2.3889154323936935E-3</v>
      </c>
      <c r="H130" s="23">
        <v>2.9144768275203056E-2</v>
      </c>
      <c r="I130" s="23">
        <v>5.0645007166746296E-2</v>
      </c>
      <c r="J130" s="23">
        <v>5.7811753463927376E-2</v>
      </c>
      <c r="K130" s="23">
        <v>4.5389393215480175E-2</v>
      </c>
      <c r="L130" s="23">
        <v>8.7434304825609169E-2</v>
      </c>
      <c r="M130" s="23">
        <v>2.6278069756330624E-2</v>
      </c>
      <c r="N130" s="23">
        <v>7.6445293836598181E-3</v>
      </c>
      <c r="O130" s="23">
        <v>1.9111323459149545E-3</v>
      </c>
      <c r="P130" s="23">
        <v>0.1806020066889632</v>
      </c>
      <c r="Q130" s="23">
        <v>0.45819397993311034</v>
      </c>
      <c r="R130" s="23">
        <v>7.16674629718108E-3</v>
      </c>
      <c r="S130" s="24">
        <v>10465</v>
      </c>
      <c r="T130" s="23">
        <v>5.8823529411764705E-2</v>
      </c>
      <c r="U130" s="23">
        <v>0.10588235294117647</v>
      </c>
      <c r="V130" s="23">
        <v>5.8823529411764705E-3</v>
      </c>
      <c r="W130" s="23">
        <v>4.1176470588235294E-2</v>
      </c>
      <c r="X130" s="23">
        <v>0.16470588235294117</v>
      </c>
      <c r="Y130" s="23">
        <v>8.2352941176470587E-2</v>
      </c>
      <c r="Z130" s="23">
        <v>5.8823529411764705E-2</v>
      </c>
      <c r="AA130" s="23">
        <v>4.1176470588235294E-2</v>
      </c>
      <c r="AB130" s="23">
        <v>6.4705882352941183E-2</v>
      </c>
      <c r="AC130" s="23">
        <v>1.7647058823529412E-2</v>
      </c>
      <c r="AD130" s="23">
        <v>1.1764705882352941E-2</v>
      </c>
      <c r="AE130" s="23">
        <v>8.8235294117647065E-2</v>
      </c>
      <c r="AF130" s="23">
        <v>0.23529411764705882</v>
      </c>
      <c r="AG130" s="23">
        <v>2.9411764705882353E-2</v>
      </c>
      <c r="AH130" s="24">
        <v>850</v>
      </c>
    </row>
    <row r="131" spans="2:34" x14ac:dyDescent="0.3">
      <c r="B131" s="33" t="s">
        <v>277</v>
      </c>
      <c r="C131" s="18" t="s">
        <v>481</v>
      </c>
      <c r="D131" s="21" t="s">
        <v>482</v>
      </c>
      <c r="E131" s="23" t="s">
        <v>574</v>
      </c>
      <c r="F131" s="23" t="s">
        <v>574</v>
      </c>
      <c r="G131" s="23" t="s">
        <v>574</v>
      </c>
      <c r="H131" s="23" t="s">
        <v>574</v>
      </c>
      <c r="I131" s="23" t="s">
        <v>574</v>
      </c>
      <c r="J131" s="23" t="s">
        <v>574</v>
      </c>
      <c r="K131" s="23" t="s">
        <v>574</v>
      </c>
      <c r="L131" s="23" t="s">
        <v>574</v>
      </c>
      <c r="M131" s="23" t="s">
        <v>574</v>
      </c>
      <c r="N131" s="23" t="s">
        <v>574</v>
      </c>
      <c r="O131" s="23" t="s">
        <v>574</v>
      </c>
      <c r="P131" s="23" t="s">
        <v>574</v>
      </c>
      <c r="Q131" s="23" t="s">
        <v>574</v>
      </c>
      <c r="R131" s="23" t="s">
        <v>574</v>
      </c>
      <c r="S131" s="24" t="s">
        <v>574</v>
      </c>
      <c r="T131" s="23" t="s">
        <v>574</v>
      </c>
      <c r="U131" s="23" t="s">
        <v>574</v>
      </c>
      <c r="V131" s="23" t="s">
        <v>574</v>
      </c>
      <c r="W131" s="23" t="s">
        <v>574</v>
      </c>
      <c r="X131" s="23" t="s">
        <v>574</v>
      </c>
      <c r="Y131" s="23" t="s">
        <v>574</v>
      </c>
      <c r="Z131" s="23" t="s">
        <v>574</v>
      </c>
      <c r="AA131" s="23" t="s">
        <v>574</v>
      </c>
      <c r="AB131" s="23" t="s">
        <v>574</v>
      </c>
      <c r="AC131" s="23" t="s">
        <v>574</v>
      </c>
      <c r="AD131" s="23" t="s">
        <v>574</v>
      </c>
      <c r="AE131" s="23" t="s">
        <v>574</v>
      </c>
      <c r="AF131" s="23" t="s">
        <v>574</v>
      </c>
      <c r="AG131" s="23" t="s">
        <v>574</v>
      </c>
      <c r="AH131" s="24" t="s">
        <v>574</v>
      </c>
    </row>
    <row r="132" spans="2:34" x14ac:dyDescent="0.3">
      <c r="B132" s="33" t="s">
        <v>277</v>
      </c>
      <c r="C132" s="18" t="s">
        <v>101</v>
      </c>
      <c r="D132" s="21" t="s">
        <v>196</v>
      </c>
      <c r="E132" s="23">
        <v>2.7645376549094377E-2</v>
      </c>
      <c r="F132" s="23">
        <v>2.5738798856053385E-2</v>
      </c>
      <c r="G132" s="23">
        <v>9.5328884652049568E-4</v>
      </c>
      <c r="H132" s="23">
        <v>2.7645376549094377E-2</v>
      </c>
      <c r="I132" s="23">
        <v>5.9103908484270731E-2</v>
      </c>
      <c r="J132" s="23">
        <v>3.6224976167778838E-2</v>
      </c>
      <c r="K132" s="23">
        <v>4.5757864632983793E-2</v>
      </c>
      <c r="L132" s="23">
        <v>0.11058150619637751</v>
      </c>
      <c r="M132" s="23">
        <v>2.6692087702573881E-2</v>
      </c>
      <c r="N132" s="23">
        <v>6.6730219256434702E-3</v>
      </c>
      <c r="O132" s="23">
        <v>1.9065776930409914E-3</v>
      </c>
      <c r="P132" s="23">
        <v>0.15252621544327932</v>
      </c>
      <c r="Q132" s="23">
        <v>0.43565300285986652</v>
      </c>
      <c r="R132" s="23">
        <v>4.38512869399428E-2</v>
      </c>
      <c r="S132" s="24">
        <v>5245</v>
      </c>
      <c r="T132" s="23" t="s">
        <v>574</v>
      </c>
      <c r="U132" s="23" t="s">
        <v>574</v>
      </c>
      <c r="V132" s="23" t="s">
        <v>574</v>
      </c>
      <c r="W132" s="23" t="s">
        <v>574</v>
      </c>
      <c r="X132" s="23" t="s">
        <v>574</v>
      </c>
      <c r="Y132" s="23" t="s">
        <v>574</v>
      </c>
      <c r="Z132" s="23" t="s">
        <v>574</v>
      </c>
      <c r="AA132" s="23" t="s">
        <v>574</v>
      </c>
      <c r="AB132" s="23" t="s">
        <v>574</v>
      </c>
      <c r="AC132" s="23" t="s">
        <v>574</v>
      </c>
      <c r="AD132" s="23" t="s">
        <v>574</v>
      </c>
      <c r="AE132" s="23" t="s">
        <v>574</v>
      </c>
      <c r="AF132" s="23" t="s">
        <v>574</v>
      </c>
      <c r="AG132" s="23" t="s">
        <v>574</v>
      </c>
      <c r="AH132" s="24" t="s">
        <v>574</v>
      </c>
    </row>
    <row r="133" spans="2:34" x14ac:dyDescent="0.3">
      <c r="B133" s="33" t="s">
        <v>277</v>
      </c>
      <c r="C133" s="18" t="s">
        <v>102</v>
      </c>
      <c r="D133" s="21" t="s">
        <v>197</v>
      </c>
      <c r="E133" s="23">
        <v>2.7426160337552744E-2</v>
      </c>
      <c r="F133" s="23">
        <v>8.4388185654008432E-3</v>
      </c>
      <c r="G133" s="23">
        <v>7.0323488045007034E-4</v>
      </c>
      <c r="H133" s="23">
        <v>0</v>
      </c>
      <c r="I133" s="23">
        <v>4.9226441631504921E-2</v>
      </c>
      <c r="J133" s="23">
        <v>0.13431786216596342</v>
      </c>
      <c r="K133" s="23">
        <v>2.7426160337552744E-2</v>
      </c>
      <c r="L133" s="23">
        <v>5.3445850914205346E-2</v>
      </c>
      <c r="M133" s="23">
        <v>9.1420534458509142E-3</v>
      </c>
      <c r="N133" s="23">
        <v>5.6258790436005627E-3</v>
      </c>
      <c r="O133" s="23">
        <v>7.0323488045007034E-4</v>
      </c>
      <c r="P133" s="23">
        <v>0.15330520393811534</v>
      </c>
      <c r="Q133" s="23">
        <v>0.44936708860759494</v>
      </c>
      <c r="R133" s="23">
        <v>8.0168776371308023E-2</v>
      </c>
      <c r="S133" s="24">
        <v>7110</v>
      </c>
      <c r="T133" s="23">
        <v>9.6774193548387094E-2</v>
      </c>
      <c r="U133" s="23">
        <v>3.2258064516129031E-2</v>
      </c>
      <c r="V133" s="23">
        <v>3.2258064516129031E-2</v>
      </c>
      <c r="W133" s="23">
        <v>0</v>
      </c>
      <c r="X133" s="23">
        <v>9.6774193548387094E-2</v>
      </c>
      <c r="Y133" s="23">
        <v>0.29032258064516131</v>
      </c>
      <c r="Z133" s="23">
        <v>3.2258064516129031E-2</v>
      </c>
      <c r="AA133" s="23">
        <v>3.2258064516129031E-2</v>
      </c>
      <c r="AB133" s="23">
        <v>0</v>
      </c>
      <c r="AC133" s="23">
        <v>0</v>
      </c>
      <c r="AD133" s="23">
        <v>0</v>
      </c>
      <c r="AE133" s="23">
        <v>0.12903225806451613</v>
      </c>
      <c r="AF133" s="23">
        <v>0.19354838709677419</v>
      </c>
      <c r="AG133" s="23">
        <v>6.4516129032258063E-2</v>
      </c>
      <c r="AH133" s="24">
        <v>155</v>
      </c>
    </row>
    <row r="134" spans="2:34" x14ac:dyDescent="0.3">
      <c r="B134" s="33" t="s">
        <v>277</v>
      </c>
      <c r="C134" s="18" t="s">
        <v>477</v>
      </c>
      <c r="D134" s="21" t="s">
        <v>478</v>
      </c>
      <c r="E134" s="23" t="s">
        <v>574</v>
      </c>
      <c r="F134" s="23" t="s">
        <v>574</v>
      </c>
      <c r="G134" s="23" t="s">
        <v>574</v>
      </c>
      <c r="H134" s="23" t="s">
        <v>574</v>
      </c>
      <c r="I134" s="23" t="s">
        <v>574</v>
      </c>
      <c r="J134" s="23" t="s">
        <v>574</v>
      </c>
      <c r="K134" s="23" t="s">
        <v>574</v>
      </c>
      <c r="L134" s="23" t="s">
        <v>574</v>
      </c>
      <c r="M134" s="23" t="s">
        <v>574</v>
      </c>
      <c r="N134" s="23" t="s">
        <v>574</v>
      </c>
      <c r="O134" s="23" t="s">
        <v>574</v>
      </c>
      <c r="P134" s="23" t="s">
        <v>574</v>
      </c>
      <c r="Q134" s="23" t="s">
        <v>574</v>
      </c>
      <c r="R134" s="23" t="s">
        <v>574</v>
      </c>
      <c r="S134" s="24" t="s">
        <v>574</v>
      </c>
      <c r="T134" s="23" t="s">
        <v>574</v>
      </c>
      <c r="U134" s="23" t="s">
        <v>574</v>
      </c>
      <c r="V134" s="23" t="s">
        <v>574</v>
      </c>
      <c r="W134" s="23" t="s">
        <v>574</v>
      </c>
      <c r="X134" s="23" t="s">
        <v>574</v>
      </c>
      <c r="Y134" s="23" t="s">
        <v>574</v>
      </c>
      <c r="Z134" s="23" t="s">
        <v>574</v>
      </c>
      <c r="AA134" s="23" t="s">
        <v>574</v>
      </c>
      <c r="AB134" s="23" t="s">
        <v>574</v>
      </c>
      <c r="AC134" s="23" t="s">
        <v>574</v>
      </c>
      <c r="AD134" s="23" t="s">
        <v>574</v>
      </c>
      <c r="AE134" s="23" t="s">
        <v>574</v>
      </c>
      <c r="AF134" s="23" t="s">
        <v>574</v>
      </c>
      <c r="AG134" s="23" t="s">
        <v>574</v>
      </c>
      <c r="AH134" s="24" t="s">
        <v>574</v>
      </c>
    </row>
    <row r="135" spans="2:34" x14ac:dyDescent="0.3">
      <c r="B135" s="33" t="s">
        <v>277</v>
      </c>
      <c r="C135" s="18" t="s">
        <v>106</v>
      </c>
      <c r="D135" s="21" t="s">
        <v>199</v>
      </c>
      <c r="E135" s="23" t="s">
        <v>574</v>
      </c>
      <c r="F135" s="23" t="s">
        <v>574</v>
      </c>
      <c r="G135" s="23" t="s">
        <v>574</v>
      </c>
      <c r="H135" s="23" t="s">
        <v>574</v>
      </c>
      <c r="I135" s="23" t="s">
        <v>574</v>
      </c>
      <c r="J135" s="23" t="s">
        <v>574</v>
      </c>
      <c r="K135" s="23" t="s">
        <v>574</v>
      </c>
      <c r="L135" s="23" t="s">
        <v>574</v>
      </c>
      <c r="M135" s="23" t="s">
        <v>574</v>
      </c>
      <c r="N135" s="23" t="s">
        <v>574</v>
      </c>
      <c r="O135" s="23" t="s">
        <v>574</v>
      </c>
      <c r="P135" s="23" t="s">
        <v>574</v>
      </c>
      <c r="Q135" s="23" t="s">
        <v>574</v>
      </c>
      <c r="R135" s="23" t="s">
        <v>574</v>
      </c>
      <c r="S135" s="24" t="s">
        <v>574</v>
      </c>
      <c r="T135" s="23" t="s">
        <v>574</v>
      </c>
      <c r="U135" s="23" t="s">
        <v>574</v>
      </c>
      <c r="V135" s="23" t="s">
        <v>574</v>
      </c>
      <c r="W135" s="23" t="s">
        <v>574</v>
      </c>
      <c r="X135" s="23" t="s">
        <v>574</v>
      </c>
      <c r="Y135" s="23" t="s">
        <v>574</v>
      </c>
      <c r="Z135" s="23" t="s">
        <v>574</v>
      </c>
      <c r="AA135" s="23" t="s">
        <v>574</v>
      </c>
      <c r="AB135" s="23" t="s">
        <v>574</v>
      </c>
      <c r="AC135" s="23" t="s">
        <v>574</v>
      </c>
      <c r="AD135" s="23" t="s">
        <v>574</v>
      </c>
      <c r="AE135" s="23" t="s">
        <v>574</v>
      </c>
      <c r="AF135" s="23" t="s">
        <v>574</v>
      </c>
      <c r="AG135" s="23" t="s">
        <v>574</v>
      </c>
      <c r="AH135" s="24" t="s">
        <v>574</v>
      </c>
    </row>
    <row r="136" spans="2:34" x14ac:dyDescent="0.3">
      <c r="B136" s="33" t="s">
        <v>277</v>
      </c>
      <c r="C136" s="18" t="s">
        <v>112</v>
      </c>
      <c r="D136" s="21" t="s">
        <v>327</v>
      </c>
      <c r="E136" s="23">
        <v>1.5957446808510637E-2</v>
      </c>
      <c r="F136" s="23">
        <v>1.5957446808510637E-2</v>
      </c>
      <c r="G136" s="23">
        <v>0</v>
      </c>
      <c r="H136" s="23">
        <v>2.6595744680851064E-2</v>
      </c>
      <c r="I136" s="23">
        <v>2.6595744680851064E-2</v>
      </c>
      <c r="J136" s="23">
        <v>0.11702127659574468</v>
      </c>
      <c r="K136" s="23">
        <v>5.0531914893617018E-2</v>
      </c>
      <c r="L136" s="23">
        <v>0.10904255319148937</v>
      </c>
      <c r="M136" s="23">
        <v>1.3297872340425532E-2</v>
      </c>
      <c r="N136" s="23">
        <v>5.3191489361702126E-3</v>
      </c>
      <c r="O136" s="23">
        <v>0</v>
      </c>
      <c r="P136" s="23">
        <v>0.23404255319148937</v>
      </c>
      <c r="Q136" s="23">
        <v>0.36170212765957449</v>
      </c>
      <c r="R136" s="23">
        <v>2.6595744680851064E-2</v>
      </c>
      <c r="S136" s="24">
        <v>1880</v>
      </c>
      <c r="T136" s="23">
        <v>0</v>
      </c>
      <c r="U136" s="23">
        <v>0.25</v>
      </c>
      <c r="V136" s="23">
        <v>0</v>
      </c>
      <c r="W136" s="23">
        <v>0</v>
      </c>
      <c r="X136" s="23">
        <v>0</v>
      </c>
      <c r="Y136" s="23">
        <v>0</v>
      </c>
      <c r="Z136" s="23">
        <v>0</v>
      </c>
      <c r="AA136" s="23">
        <v>0</v>
      </c>
      <c r="AB136" s="23">
        <v>0</v>
      </c>
      <c r="AC136" s="23">
        <v>0</v>
      </c>
      <c r="AD136" s="23">
        <v>0</v>
      </c>
      <c r="AE136" s="23">
        <v>0.25</v>
      </c>
      <c r="AF136" s="23">
        <v>0.5</v>
      </c>
      <c r="AG136" s="23">
        <v>0</v>
      </c>
      <c r="AH136" s="24">
        <v>20</v>
      </c>
    </row>
    <row r="137" spans="2:34" x14ac:dyDescent="0.3">
      <c r="B137" s="33" t="s">
        <v>277</v>
      </c>
      <c r="C137" s="18" t="s">
        <v>483</v>
      </c>
      <c r="D137" s="21" t="s">
        <v>484</v>
      </c>
      <c r="E137" s="23" t="s">
        <v>574</v>
      </c>
      <c r="F137" s="23" t="s">
        <v>574</v>
      </c>
      <c r="G137" s="23" t="s">
        <v>574</v>
      </c>
      <c r="H137" s="23" t="s">
        <v>574</v>
      </c>
      <c r="I137" s="23" t="s">
        <v>574</v>
      </c>
      <c r="J137" s="23" t="s">
        <v>574</v>
      </c>
      <c r="K137" s="23" t="s">
        <v>574</v>
      </c>
      <c r="L137" s="23" t="s">
        <v>574</v>
      </c>
      <c r="M137" s="23" t="s">
        <v>574</v>
      </c>
      <c r="N137" s="23" t="s">
        <v>574</v>
      </c>
      <c r="O137" s="23" t="s">
        <v>574</v>
      </c>
      <c r="P137" s="23" t="s">
        <v>574</v>
      </c>
      <c r="Q137" s="23" t="s">
        <v>574</v>
      </c>
      <c r="R137" s="23" t="s">
        <v>574</v>
      </c>
      <c r="S137" s="24" t="s">
        <v>574</v>
      </c>
      <c r="T137" s="23" t="s">
        <v>574</v>
      </c>
      <c r="U137" s="23" t="s">
        <v>574</v>
      </c>
      <c r="V137" s="23" t="s">
        <v>574</v>
      </c>
      <c r="W137" s="23" t="s">
        <v>574</v>
      </c>
      <c r="X137" s="23" t="s">
        <v>574</v>
      </c>
      <c r="Y137" s="23" t="s">
        <v>574</v>
      </c>
      <c r="Z137" s="23" t="s">
        <v>574</v>
      </c>
      <c r="AA137" s="23" t="s">
        <v>574</v>
      </c>
      <c r="AB137" s="23" t="s">
        <v>574</v>
      </c>
      <c r="AC137" s="23" t="s">
        <v>574</v>
      </c>
      <c r="AD137" s="23" t="s">
        <v>574</v>
      </c>
      <c r="AE137" s="23" t="s">
        <v>574</v>
      </c>
      <c r="AF137" s="23" t="s">
        <v>574</v>
      </c>
      <c r="AG137" s="23" t="s">
        <v>574</v>
      </c>
      <c r="AH137" s="24" t="s">
        <v>574</v>
      </c>
    </row>
    <row r="138" spans="2:34" x14ac:dyDescent="0.3">
      <c r="B138" s="33" t="s">
        <v>282</v>
      </c>
      <c r="C138" s="18" t="s">
        <v>77</v>
      </c>
      <c r="D138" s="21" t="s">
        <v>181</v>
      </c>
      <c r="E138" s="23" t="s">
        <v>574</v>
      </c>
      <c r="F138" s="23" t="s">
        <v>574</v>
      </c>
      <c r="G138" s="23" t="s">
        <v>574</v>
      </c>
      <c r="H138" s="23" t="s">
        <v>574</v>
      </c>
      <c r="I138" s="23" t="s">
        <v>574</v>
      </c>
      <c r="J138" s="23" t="s">
        <v>574</v>
      </c>
      <c r="K138" s="23" t="s">
        <v>574</v>
      </c>
      <c r="L138" s="23" t="s">
        <v>574</v>
      </c>
      <c r="M138" s="23" t="s">
        <v>574</v>
      </c>
      <c r="N138" s="23" t="s">
        <v>574</v>
      </c>
      <c r="O138" s="23" t="s">
        <v>574</v>
      </c>
      <c r="P138" s="23" t="s">
        <v>574</v>
      </c>
      <c r="Q138" s="23" t="s">
        <v>574</v>
      </c>
      <c r="R138" s="23" t="s">
        <v>574</v>
      </c>
      <c r="S138" s="24" t="s">
        <v>574</v>
      </c>
      <c r="T138" s="23" t="s">
        <v>574</v>
      </c>
      <c r="U138" s="23" t="s">
        <v>574</v>
      </c>
      <c r="V138" s="23" t="s">
        <v>574</v>
      </c>
      <c r="W138" s="23" t="s">
        <v>574</v>
      </c>
      <c r="X138" s="23" t="s">
        <v>574</v>
      </c>
      <c r="Y138" s="23" t="s">
        <v>574</v>
      </c>
      <c r="Z138" s="23" t="s">
        <v>574</v>
      </c>
      <c r="AA138" s="23" t="s">
        <v>574</v>
      </c>
      <c r="AB138" s="23" t="s">
        <v>574</v>
      </c>
      <c r="AC138" s="23" t="s">
        <v>574</v>
      </c>
      <c r="AD138" s="23" t="s">
        <v>574</v>
      </c>
      <c r="AE138" s="23" t="s">
        <v>574</v>
      </c>
      <c r="AF138" s="23" t="s">
        <v>574</v>
      </c>
      <c r="AG138" s="23" t="s">
        <v>574</v>
      </c>
      <c r="AH138" s="24" t="s">
        <v>574</v>
      </c>
    </row>
    <row r="139" spans="2:34" x14ac:dyDescent="0.3">
      <c r="B139" s="33" t="s">
        <v>282</v>
      </c>
      <c r="C139" s="18" t="s">
        <v>502</v>
      </c>
      <c r="D139" s="21" t="s">
        <v>503</v>
      </c>
      <c r="E139" s="23" t="s">
        <v>574</v>
      </c>
      <c r="F139" s="23" t="s">
        <v>574</v>
      </c>
      <c r="G139" s="23" t="s">
        <v>574</v>
      </c>
      <c r="H139" s="23" t="s">
        <v>574</v>
      </c>
      <c r="I139" s="23" t="s">
        <v>574</v>
      </c>
      <c r="J139" s="23" t="s">
        <v>574</v>
      </c>
      <c r="K139" s="23" t="s">
        <v>574</v>
      </c>
      <c r="L139" s="23" t="s">
        <v>574</v>
      </c>
      <c r="M139" s="23" t="s">
        <v>574</v>
      </c>
      <c r="N139" s="23" t="s">
        <v>574</v>
      </c>
      <c r="O139" s="23" t="s">
        <v>574</v>
      </c>
      <c r="P139" s="23" t="s">
        <v>574</v>
      </c>
      <c r="Q139" s="23" t="s">
        <v>574</v>
      </c>
      <c r="R139" s="23" t="s">
        <v>574</v>
      </c>
      <c r="S139" s="24" t="s">
        <v>574</v>
      </c>
      <c r="T139" s="23" t="s">
        <v>574</v>
      </c>
      <c r="U139" s="23" t="s">
        <v>574</v>
      </c>
      <c r="V139" s="23" t="s">
        <v>574</v>
      </c>
      <c r="W139" s="23" t="s">
        <v>574</v>
      </c>
      <c r="X139" s="23" t="s">
        <v>574</v>
      </c>
      <c r="Y139" s="23" t="s">
        <v>574</v>
      </c>
      <c r="Z139" s="23" t="s">
        <v>574</v>
      </c>
      <c r="AA139" s="23" t="s">
        <v>574</v>
      </c>
      <c r="AB139" s="23" t="s">
        <v>574</v>
      </c>
      <c r="AC139" s="23" t="s">
        <v>574</v>
      </c>
      <c r="AD139" s="23" t="s">
        <v>574</v>
      </c>
      <c r="AE139" s="23" t="s">
        <v>574</v>
      </c>
      <c r="AF139" s="23" t="s">
        <v>574</v>
      </c>
      <c r="AG139" s="23" t="s">
        <v>574</v>
      </c>
      <c r="AH139" s="24" t="s">
        <v>574</v>
      </c>
    </row>
    <row r="140" spans="2:34" x14ac:dyDescent="0.3">
      <c r="B140" s="33" t="s">
        <v>282</v>
      </c>
      <c r="C140" s="18" t="s">
        <v>498</v>
      </c>
      <c r="D140" s="21" t="s">
        <v>499</v>
      </c>
      <c r="E140" s="23">
        <v>3.4364261168384883E-2</v>
      </c>
      <c r="F140" s="23">
        <v>2.2336769759450172E-2</v>
      </c>
      <c r="G140" s="23">
        <v>1.718213058419244E-3</v>
      </c>
      <c r="H140" s="23">
        <v>3.0927835051546393E-2</v>
      </c>
      <c r="I140" s="23">
        <v>4.4673539518900345E-2</v>
      </c>
      <c r="J140" s="23">
        <v>0.13745704467353953</v>
      </c>
      <c r="K140" s="23">
        <v>6.0137457044673541E-2</v>
      </c>
      <c r="L140" s="23">
        <v>0.16151202749140894</v>
      </c>
      <c r="M140" s="23">
        <v>1.3745704467353952E-2</v>
      </c>
      <c r="N140" s="23">
        <v>5.1546391752577319E-3</v>
      </c>
      <c r="O140" s="23">
        <v>1.718213058419244E-3</v>
      </c>
      <c r="P140" s="23">
        <v>0.17697594501718214</v>
      </c>
      <c r="Q140" s="23">
        <v>0.30756013745704469</v>
      </c>
      <c r="R140" s="23">
        <v>3.4364261168384879E-3</v>
      </c>
      <c r="S140" s="24">
        <v>2910</v>
      </c>
      <c r="T140" s="23">
        <v>5.6338028169014086E-2</v>
      </c>
      <c r="U140" s="23">
        <v>8.4507042253521125E-2</v>
      </c>
      <c r="V140" s="23">
        <v>0</v>
      </c>
      <c r="W140" s="23">
        <v>4.2253521126760563E-2</v>
      </c>
      <c r="X140" s="23">
        <v>8.4507042253521125E-2</v>
      </c>
      <c r="Y140" s="23">
        <v>0.14084507042253522</v>
      </c>
      <c r="Z140" s="23">
        <v>2.8169014084507043E-2</v>
      </c>
      <c r="AA140" s="23">
        <v>8.4507042253521125E-2</v>
      </c>
      <c r="AB140" s="23">
        <v>4.2253521126760563E-2</v>
      </c>
      <c r="AC140" s="23">
        <v>0</v>
      </c>
      <c r="AD140" s="23">
        <v>0</v>
      </c>
      <c r="AE140" s="23">
        <v>0.12676056338028169</v>
      </c>
      <c r="AF140" s="23">
        <v>0.29577464788732394</v>
      </c>
      <c r="AG140" s="23">
        <v>1.4084507042253521E-2</v>
      </c>
      <c r="AH140" s="24">
        <v>355</v>
      </c>
    </row>
    <row r="141" spans="2:34" x14ac:dyDescent="0.3">
      <c r="B141" s="33" t="s">
        <v>282</v>
      </c>
      <c r="C141" s="18" t="s">
        <v>81</v>
      </c>
      <c r="D141" s="21" t="s">
        <v>328</v>
      </c>
      <c r="E141" s="23" t="s">
        <v>574</v>
      </c>
      <c r="F141" s="23" t="s">
        <v>574</v>
      </c>
      <c r="G141" s="23" t="s">
        <v>574</v>
      </c>
      <c r="H141" s="23" t="s">
        <v>574</v>
      </c>
      <c r="I141" s="23" t="s">
        <v>574</v>
      </c>
      <c r="J141" s="23" t="s">
        <v>574</v>
      </c>
      <c r="K141" s="23" t="s">
        <v>574</v>
      </c>
      <c r="L141" s="23" t="s">
        <v>574</v>
      </c>
      <c r="M141" s="23" t="s">
        <v>574</v>
      </c>
      <c r="N141" s="23" t="s">
        <v>574</v>
      </c>
      <c r="O141" s="23" t="s">
        <v>574</v>
      </c>
      <c r="P141" s="23" t="s">
        <v>574</v>
      </c>
      <c r="Q141" s="23" t="s">
        <v>574</v>
      </c>
      <c r="R141" s="23" t="s">
        <v>574</v>
      </c>
      <c r="S141" s="24" t="s">
        <v>574</v>
      </c>
      <c r="T141" s="23" t="s">
        <v>574</v>
      </c>
      <c r="U141" s="23" t="s">
        <v>574</v>
      </c>
      <c r="V141" s="23" t="s">
        <v>574</v>
      </c>
      <c r="W141" s="23" t="s">
        <v>574</v>
      </c>
      <c r="X141" s="23" t="s">
        <v>574</v>
      </c>
      <c r="Y141" s="23" t="s">
        <v>574</v>
      </c>
      <c r="Z141" s="23" t="s">
        <v>574</v>
      </c>
      <c r="AA141" s="23" t="s">
        <v>574</v>
      </c>
      <c r="AB141" s="23" t="s">
        <v>574</v>
      </c>
      <c r="AC141" s="23" t="s">
        <v>574</v>
      </c>
      <c r="AD141" s="23" t="s">
        <v>574</v>
      </c>
      <c r="AE141" s="23" t="s">
        <v>574</v>
      </c>
      <c r="AF141" s="23" t="s">
        <v>574</v>
      </c>
      <c r="AG141" s="23" t="s">
        <v>574</v>
      </c>
      <c r="AH141" s="24" t="s">
        <v>574</v>
      </c>
    </row>
    <row r="142" spans="2:34" x14ac:dyDescent="0.3">
      <c r="B142" s="33" t="s">
        <v>282</v>
      </c>
      <c r="C142" s="18" t="s">
        <v>85</v>
      </c>
      <c r="D142" s="21" t="s">
        <v>185</v>
      </c>
      <c r="E142" s="23" t="s">
        <v>574</v>
      </c>
      <c r="F142" s="23" t="s">
        <v>574</v>
      </c>
      <c r="G142" s="23" t="s">
        <v>574</v>
      </c>
      <c r="H142" s="23" t="s">
        <v>574</v>
      </c>
      <c r="I142" s="23" t="s">
        <v>574</v>
      </c>
      <c r="J142" s="23" t="s">
        <v>574</v>
      </c>
      <c r="K142" s="23" t="s">
        <v>574</v>
      </c>
      <c r="L142" s="23" t="s">
        <v>574</v>
      </c>
      <c r="M142" s="23" t="s">
        <v>574</v>
      </c>
      <c r="N142" s="23" t="s">
        <v>574</v>
      </c>
      <c r="O142" s="23" t="s">
        <v>574</v>
      </c>
      <c r="P142" s="23" t="s">
        <v>574</v>
      </c>
      <c r="Q142" s="23" t="s">
        <v>574</v>
      </c>
      <c r="R142" s="23" t="s">
        <v>574</v>
      </c>
      <c r="S142" s="24" t="s">
        <v>574</v>
      </c>
      <c r="T142" s="23" t="s">
        <v>574</v>
      </c>
      <c r="U142" s="23" t="s">
        <v>574</v>
      </c>
      <c r="V142" s="23" t="s">
        <v>574</v>
      </c>
      <c r="W142" s="23" t="s">
        <v>574</v>
      </c>
      <c r="X142" s="23" t="s">
        <v>574</v>
      </c>
      <c r="Y142" s="23" t="s">
        <v>574</v>
      </c>
      <c r="Z142" s="23" t="s">
        <v>574</v>
      </c>
      <c r="AA142" s="23" t="s">
        <v>574</v>
      </c>
      <c r="AB142" s="23" t="s">
        <v>574</v>
      </c>
      <c r="AC142" s="23" t="s">
        <v>574</v>
      </c>
      <c r="AD142" s="23" t="s">
        <v>574</v>
      </c>
      <c r="AE142" s="23" t="s">
        <v>574</v>
      </c>
      <c r="AF142" s="23" t="s">
        <v>574</v>
      </c>
      <c r="AG142" s="23" t="s">
        <v>574</v>
      </c>
      <c r="AH142" s="24" t="s">
        <v>574</v>
      </c>
    </row>
    <row r="143" spans="2:34" x14ac:dyDescent="0.3">
      <c r="B143" s="33" t="s">
        <v>282</v>
      </c>
      <c r="C143" s="18" t="s">
        <v>89</v>
      </c>
      <c r="D143" s="21" t="s">
        <v>187</v>
      </c>
      <c r="E143" s="23">
        <v>4.9632352941176468E-2</v>
      </c>
      <c r="F143" s="23">
        <v>6.0661764705882353E-2</v>
      </c>
      <c r="G143" s="23">
        <v>3.6764705882352941E-3</v>
      </c>
      <c r="H143" s="23">
        <v>4.2279411764705885E-2</v>
      </c>
      <c r="I143" s="23">
        <v>9.1911764705882359E-2</v>
      </c>
      <c r="J143" s="23">
        <v>9.375E-2</v>
      </c>
      <c r="K143" s="23">
        <v>5.1470588235294115E-2</v>
      </c>
      <c r="L143" s="23">
        <v>0.125</v>
      </c>
      <c r="M143" s="23">
        <v>4.779411764705882E-2</v>
      </c>
      <c r="N143" s="23">
        <v>1.2867647058823529E-2</v>
      </c>
      <c r="O143" s="23">
        <v>5.5147058823529415E-3</v>
      </c>
      <c r="P143" s="23">
        <v>0.13419117647058823</v>
      </c>
      <c r="Q143" s="23">
        <v>0.23713235294117646</v>
      </c>
      <c r="R143" s="23">
        <v>4.4117647058823532E-2</v>
      </c>
      <c r="S143" s="24">
        <v>2720</v>
      </c>
      <c r="T143" s="23">
        <v>0.10638297872340426</v>
      </c>
      <c r="U143" s="23">
        <v>8.5106382978723402E-2</v>
      </c>
      <c r="V143" s="23">
        <v>0</v>
      </c>
      <c r="W143" s="23">
        <v>2.1276595744680851E-2</v>
      </c>
      <c r="X143" s="23">
        <v>0.19148936170212766</v>
      </c>
      <c r="Y143" s="23">
        <v>6.3829787234042548E-2</v>
      </c>
      <c r="Z143" s="23">
        <v>2.1276595744680851E-2</v>
      </c>
      <c r="AA143" s="23">
        <v>4.2553191489361701E-2</v>
      </c>
      <c r="AB143" s="23">
        <v>0.10638297872340426</v>
      </c>
      <c r="AC143" s="23">
        <v>2.1276595744680851E-2</v>
      </c>
      <c r="AD143" s="23">
        <v>2.1276595744680851E-2</v>
      </c>
      <c r="AE143" s="23">
        <v>6.3829787234042548E-2</v>
      </c>
      <c r="AF143" s="23">
        <v>0.19148936170212766</v>
      </c>
      <c r="AG143" s="23">
        <v>6.3829787234042548E-2</v>
      </c>
      <c r="AH143" s="24">
        <v>235</v>
      </c>
    </row>
    <row r="144" spans="2:34" x14ac:dyDescent="0.3">
      <c r="B144" s="33" t="s">
        <v>282</v>
      </c>
      <c r="C144" s="18" t="s">
        <v>73</v>
      </c>
      <c r="D144" s="21" t="s">
        <v>177</v>
      </c>
      <c r="E144" s="23" t="s">
        <v>574</v>
      </c>
      <c r="F144" s="23" t="s">
        <v>574</v>
      </c>
      <c r="G144" s="23" t="s">
        <v>574</v>
      </c>
      <c r="H144" s="23" t="s">
        <v>574</v>
      </c>
      <c r="I144" s="23" t="s">
        <v>574</v>
      </c>
      <c r="J144" s="23" t="s">
        <v>574</v>
      </c>
      <c r="K144" s="23" t="s">
        <v>574</v>
      </c>
      <c r="L144" s="23" t="s">
        <v>574</v>
      </c>
      <c r="M144" s="23" t="s">
        <v>574</v>
      </c>
      <c r="N144" s="23" t="s">
        <v>574</v>
      </c>
      <c r="O144" s="23" t="s">
        <v>574</v>
      </c>
      <c r="P144" s="23" t="s">
        <v>574</v>
      </c>
      <c r="Q144" s="23" t="s">
        <v>574</v>
      </c>
      <c r="R144" s="23" t="s">
        <v>574</v>
      </c>
      <c r="S144" s="24" t="s">
        <v>574</v>
      </c>
      <c r="T144" s="23" t="s">
        <v>574</v>
      </c>
      <c r="U144" s="23" t="s">
        <v>574</v>
      </c>
      <c r="V144" s="23" t="s">
        <v>574</v>
      </c>
      <c r="W144" s="23" t="s">
        <v>574</v>
      </c>
      <c r="X144" s="23" t="s">
        <v>574</v>
      </c>
      <c r="Y144" s="23" t="s">
        <v>574</v>
      </c>
      <c r="Z144" s="23" t="s">
        <v>574</v>
      </c>
      <c r="AA144" s="23" t="s">
        <v>574</v>
      </c>
      <c r="AB144" s="23" t="s">
        <v>574</v>
      </c>
      <c r="AC144" s="23" t="s">
        <v>574</v>
      </c>
      <c r="AD144" s="23" t="s">
        <v>574</v>
      </c>
      <c r="AE144" s="23" t="s">
        <v>574</v>
      </c>
      <c r="AF144" s="23" t="s">
        <v>574</v>
      </c>
      <c r="AG144" s="23" t="s">
        <v>574</v>
      </c>
      <c r="AH144" s="24" t="s">
        <v>574</v>
      </c>
    </row>
    <row r="145" spans="2:34" x14ac:dyDescent="0.3">
      <c r="B145" s="33" t="s">
        <v>282</v>
      </c>
      <c r="C145" s="18" t="s">
        <v>91</v>
      </c>
      <c r="D145" s="21" t="s">
        <v>189</v>
      </c>
      <c r="E145" s="23" t="s">
        <v>574</v>
      </c>
      <c r="F145" s="23" t="s">
        <v>574</v>
      </c>
      <c r="G145" s="23" t="s">
        <v>574</v>
      </c>
      <c r="H145" s="23" t="s">
        <v>574</v>
      </c>
      <c r="I145" s="23" t="s">
        <v>574</v>
      </c>
      <c r="J145" s="23" t="s">
        <v>574</v>
      </c>
      <c r="K145" s="23" t="s">
        <v>574</v>
      </c>
      <c r="L145" s="23" t="s">
        <v>574</v>
      </c>
      <c r="M145" s="23" t="s">
        <v>574</v>
      </c>
      <c r="N145" s="23" t="s">
        <v>574</v>
      </c>
      <c r="O145" s="23" t="s">
        <v>574</v>
      </c>
      <c r="P145" s="23" t="s">
        <v>574</v>
      </c>
      <c r="Q145" s="23" t="s">
        <v>574</v>
      </c>
      <c r="R145" s="23" t="s">
        <v>574</v>
      </c>
      <c r="S145" s="24" t="s">
        <v>574</v>
      </c>
      <c r="T145" s="23" t="s">
        <v>574</v>
      </c>
      <c r="U145" s="23" t="s">
        <v>574</v>
      </c>
      <c r="V145" s="23" t="s">
        <v>574</v>
      </c>
      <c r="W145" s="23" t="s">
        <v>574</v>
      </c>
      <c r="X145" s="23" t="s">
        <v>574</v>
      </c>
      <c r="Y145" s="23" t="s">
        <v>574</v>
      </c>
      <c r="Z145" s="23" t="s">
        <v>574</v>
      </c>
      <c r="AA145" s="23" t="s">
        <v>574</v>
      </c>
      <c r="AB145" s="23" t="s">
        <v>574</v>
      </c>
      <c r="AC145" s="23" t="s">
        <v>574</v>
      </c>
      <c r="AD145" s="23" t="s">
        <v>574</v>
      </c>
      <c r="AE145" s="23" t="s">
        <v>574</v>
      </c>
      <c r="AF145" s="23" t="s">
        <v>574</v>
      </c>
      <c r="AG145" s="23" t="s">
        <v>574</v>
      </c>
      <c r="AH145" s="24" t="s">
        <v>574</v>
      </c>
    </row>
    <row r="146" spans="2:34" x14ac:dyDescent="0.3">
      <c r="B146" s="33" t="s">
        <v>282</v>
      </c>
      <c r="C146" s="18" t="s">
        <v>103</v>
      </c>
      <c r="D146" s="21" t="s">
        <v>425</v>
      </c>
      <c r="E146" s="23">
        <v>9.3582887700534752E-3</v>
      </c>
      <c r="F146" s="23">
        <v>2.1390374331550801E-2</v>
      </c>
      <c r="G146" s="23">
        <v>0</v>
      </c>
      <c r="H146" s="23">
        <v>3.074866310160428E-2</v>
      </c>
      <c r="I146" s="23">
        <v>2.5401069518716578E-2</v>
      </c>
      <c r="J146" s="23">
        <v>0.13636363636363635</v>
      </c>
      <c r="K146" s="23">
        <v>3.7433155080213901E-2</v>
      </c>
      <c r="L146" s="23">
        <v>0.10828877005347594</v>
      </c>
      <c r="M146" s="23">
        <v>1.6042780748663103E-2</v>
      </c>
      <c r="N146" s="23">
        <v>4.0106951871657758E-3</v>
      </c>
      <c r="O146" s="23">
        <v>1.3368983957219251E-3</v>
      </c>
      <c r="P146" s="23">
        <v>0.1697860962566845</v>
      </c>
      <c r="Q146" s="23">
        <v>0.37834224598930483</v>
      </c>
      <c r="R146" s="23">
        <v>6.0160427807486629E-2</v>
      </c>
      <c r="S146" s="24">
        <v>3740</v>
      </c>
      <c r="T146" s="23">
        <v>3.0927835051546393E-2</v>
      </c>
      <c r="U146" s="23">
        <v>5.1546391752577317E-2</v>
      </c>
      <c r="V146" s="23">
        <v>0</v>
      </c>
      <c r="W146" s="23">
        <v>4.1237113402061855E-2</v>
      </c>
      <c r="X146" s="23">
        <v>4.1237113402061855E-2</v>
      </c>
      <c r="Y146" s="23">
        <v>8.247422680412371E-2</v>
      </c>
      <c r="Z146" s="23">
        <v>2.0618556701030927E-2</v>
      </c>
      <c r="AA146" s="23">
        <v>5.1546391752577317E-2</v>
      </c>
      <c r="AB146" s="23">
        <v>3.0927835051546393E-2</v>
      </c>
      <c r="AC146" s="23">
        <v>0</v>
      </c>
      <c r="AD146" s="23">
        <v>0</v>
      </c>
      <c r="AE146" s="23">
        <v>9.2783505154639179E-2</v>
      </c>
      <c r="AF146" s="23">
        <v>0.47422680412371132</v>
      </c>
      <c r="AG146" s="23">
        <v>9.2783505154639179E-2</v>
      </c>
      <c r="AH146" s="24">
        <v>485</v>
      </c>
    </row>
    <row r="147" spans="2:34" x14ac:dyDescent="0.3">
      <c r="B147" s="33" t="s">
        <v>282</v>
      </c>
      <c r="C147" s="18" t="s">
        <v>496</v>
      </c>
      <c r="D147" s="21" t="s">
        <v>497</v>
      </c>
      <c r="E147" s="23" t="s">
        <v>574</v>
      </c>
      <c r="F147" s="23" t="s">
        <v>574</v>
      </c>
      <c r="G147" s="23" t="s">
        <v>574</v>
      </c>
      <c r="H147" s="23" t="s">
        <v>574</v>
      </c>
      <c r="I147" s="23" t="s">
        <v>574</v>
      </c>
      <c r="J147" s="23" t="s">
        <v>574</v>
      </c>
      <c r="K147" s="23" t="s">
        <v>574</v>
      </c>
      <c r="L147" s="23" t="s">
        <v>574</v>
      </c>
      <c r="M147" s="23" t="s">
        <v>574</v>
      </c>
      <c r="N147" s="23" t="s">
        <v>574</v>
      </c>
      <c r="O147" s="23" t="s">
        <v>574</v>
      </c>
      <c r="P147" s="23" t="s">
        <v>574</v>
      </c>
      <c r="Q147" s="23" t="s">
        <v>574</v>
      </c>
      <c r="R147" s="23" t="s">
        <v>574</v>
      </c>
      <c r="S147" s="24" t="s">
        <v>574</v>
      </c>
      <c r="T147" s="23" t="s">
        <v>574</v>
      </c>
      <c r="U147" s="23" t="s">
        <v>574</v>
      </c>
      <c r="V147" s="23" t="s">
        <v>574</v>
      </c>
      <c r="W147" s="23" t="s">
        <v>574</v>
      </c>
      <c r="X147" s="23" t="s">
        <v>574</v>
      </c>
      <c r="Y147" s="23" t="s">
        <v>574</v>
      </c>
      <c r="Z147" s="23" t="s">
        <v>574</v>
      </c>
      <c r="AA147" s="23" t="s">
        <v>574</v>
      </c>
      <c r="AB147" s="23" t="s">
        <v>574</v>
      </c>
      <c r="AC147" s="23" t="s">
        <v>574</v>
      </c>
      <c r="AD147" s="23" t="s">
        <v>574</v>
      </c>
      <c r="AE147" s="23" t="s">
        <v>574</v>
      </c>
      <c r="AF147" s="23" t="s">
        <v>574</v>
      </c>
      <c r="AG147" s="23" t="s">
        <v>574</v>
      </c>
      <c r="AH147" s="24" t="s">
        <v>574</v>
      </c>
    </row>
    <row r="148" spans="2:34" x14ac:dyDescent="0.3">
      <c r="B148" s="33" t="s">
        <v>282</v>
      </c>
      <c r="C148" s="18" t="s">
        <v>92</v>
      </c>
      <c r="D148" s="21" t="s">
        <v>190</v>
      </c>
      <c r="E148" s="23">
        <v>6.8571428571428575E-2</v>
      </c>
      <c r="F148" s="23">
        <v>1.7142857142857144E-2</v>
      </c>
      <c r="G148" s="23">
        <v>0</v>
      </c>
      <c r="H148" s="23">
        <v>1.7142857142857144E-2</v>
      </c>
      <c r="I148" s="23">
        <v>0.17714285714285713</v>
      </c>
      <c r="J148" s="23">
        <v>8.5714285714285715E-2</v>
      </c>
      <c r="K148" s="23">
        <v>6.2857142857142861E-2</v>
      </c>
      <c r="L148" s="23">
        <v>0.10285714285714286</v>
      </c>
      <c r="M148" s="23">
        <v>3.4285714285714287E-2</v>
      </c>
      <c r="N148" s="23">
        <v>3.4285714285714287E-2</v>
      </c>
      <c r="O148" s="23">
        <v>0</v>
      </c>
      <c r="P148" s="23">
        <v>0.16</v>
      </c>
      <c r="Q148" s="23">
        <v>0.21142857142857144</v>
      </c>
      <c r="R148" s="23">
        <v>2.2857142857142857E-2</v>
      </c>
      <c r="S148" s="24">
        <v>875</v>
      </c>
      <c r="T148" s="23">
        <v>6.25E-2</v>
      </c>
      <c r="U148" s="23">
        <v>3.125E-2</v>
      </c>
      <c r="V148" s="23">
        <v>0</v>
      </c>
      <c r="W148" s="23">
        <v>3.125E-2</v>
      </c>
      <c r="X148" s="23">
        <v>0.3125</v>
      </c>
      <c r="Y148" s="23">
        <v>3.125E-2</v>
      </c>
      <c r="Z148" s="23">
        <v>9.375E-2</v>
      </c>
      <c r="AA148" s="23">
        <v>3.125E-2</v>
      </c>
      <c r="AB148" s="23">
        <v>6.25E-2</v>
      </c>
      <c r="AC148" s="23">
        <v>3.125E-2</v>
      </c>
      <c r="AD148" s="23">
        <v>0</v>
      </c>
      <c r="AE148" s="23">
        <v>0.15625</v>
      </c>
      <c r="AF148" s="23">
        <v>0.125</v>
      </c>
      <c r="AG148" s="23">
        <v>0</v>
      </c>
      <c r="AH148" s="24">
        <v>160</v>
      </c>
    </row>
    <row r="149" spans="2:34" x14ac:dyDescent="0.3">
      <c r="B149" s="33" t="s">
        <v>282</v>
      </c>
      <c r="C149" s="18" t="s">
        <v>500</v>
      </c>
      <c r="D149" s="21" t="s">
        <v>501</v>
      </c>
      <c r="E149" s="23" t="s">
        <v>574</v>
      </c>
      <c r="F149" s="23" t="s">
        <v>574</v>
      </c>
      <c r="G149" s="23" t="s">
        <v>574</v>
      </c>
      <c r="H149" s="23" t="s">
        <v>574</v>
      </c>
      <c r="I149" s="23" t="s">
        <v>574</v>
      </c>
      <c r="J149" s="23" t="s">
        <v>574</v>
      </c>
      <c r="K149" s="23" t="s">
        <v>574</v>
      </c>
      <c r="L149" s="23" t="s">
        <v>574</v>
      </c>
      <c r="M149" s="23" t="s">
        <v>574</v>
      </c>
      <c r="N149" s="23" t="s">
        <v>574</v>
      </c>
      <c r="O149" s="23" t="s">
        <v>574</v>
      </c>
      <c r="P149" s="23" t="s">
        <v>574</v>
      </c>
      <c r="Q149" s="23" t="s">
        <v>574</v>
      </c>
      <c r="R149" s="23" t="s">
        <v>574</v>
      </c>
      <c r="S149" s="24" t="s">
        <v>574</v>
      </c>
      <c r="T149" s="23" t="s">
        <v>574</v>
      </c>
      <c r="U149" s="23" t="s">
        <v>574</v>
      </c>
      <c r="V149" s="23" t="s">
        <v>574</v>
      </c>
      <c r="W149" s="23" t="s">
        <v>574</v>
      </c>
      <c r="X149" s="23" t="s">
        <v>574</v>
      </c>
      <c r="Y149" s="23" t="s">
        <v>574</v>
      </c>
      <c r="Z149" s="23" t="s">
        <v>574</v>
      </c>
      <c r="AA149" s="23" t="s">
        <v>574</v>
      </c>
      <c r="AB149" s="23" t="s">
        <v>574</v>
      </c>
      <c r="AC149" s="23" t="s">
        <v>574</v>
      </c>
      <c r="AD149" s="23" t="s">
        <v>574</v>
      </c>
      <c r="AE149" s="23" t="s">
        <v>574</v>
      </c>
      <c r="AF149" s="23" t="s">
        <v>574</v>
      </c>
      <c r="AG149" s="23" t="s">
        <v>574</v>
      </c>
      <c r="AH149" s="24" t="s">
        <v>574</v>
      </c>
    </row>
    <row r="150" spans="2:34" x14ac:dyDescent="0.3">
      <c r="B150" s="33" t="s">
        <v>282</v>
      </c>
      <c r="C150" s="18" t="s">
        <v>98</v>
      </c>
      <c r="D150" s="21" t="s">
        <v>329</v>
      </c>
      <c r="E150" s="23">
        <v>5.5992141453831044E-2</v>
      </c>
      <c r="F150" s="23">
        <v>7.8585461689587424E-2</v>
      </c>
      <c r="G150" s="23">
        <v>9.8231827111984276E-4</v>
      </c>
      <c r="H150" s="23">
        <v>5.0098231827111983E-2</v>
      </c>
      <c r="I150" s="23">
        <v>9.5284872298624756E-2</v>
      </c>
      <c r="J150" s="23">
        <v>5.0098231827111983E-2</v>
      </c>
      <c r="K150" s="23">
        <v>3.8310412573673867E-2</v>
      </c>
      <c r="L150" s="23">
        <v>8.7426326129666013E-2</v>
      </c>
      <c r="M150" s="23">
        <v>4.1257367387033402E-2</v>
      </c>
      <c r="N150" s="23">
        <v>9.823182711198428E-3</v>
      </c>
      <c r="O150" s="23">
        <v>3.929273084479371E-3</v>
      </c>
      <c r="P150" s="23">
        <v>0.15520628683693516</v>
      </c>
      <c r="Q150" s="23">
        <v>0.32023575638506874</v>
      </c>
      <c r="R150" s="23">
        <v>1.2770137524557957E-2</v>
      </c>
      <c r="S150" s="24">
        <v>5090</v>
      </c>
      <c r="T150" s="23">
        <v>0.16800000000000001</v>
      </c>
      <c r="U150" s="23">
        <v>0.23200000000000001</v>
      </c>
      <c r="V150" s="23">
        <v>0</v>
      </c>
      <c r="W150" s="23">
        <v>8.0000000000000002E-3</v>
      </c>
      <c r="X150" s="23">
        <v>0.112</v>
      </c>
      <c r="Y150" s="23">
        <v>4.8000000000000001E-2</v>
      </c>
      <c r="Z150" s="23">
        <v>2.4E-2</v>
      </c>
      <c r="AA150" s="23">
        <v>5.6000000000000001E-2</v>
      </c>
      <c r="AB150" s="23">
        <v>9.6000000000000002E-2</v>
      </c>
      <c r="AC150" s="23">
        <v>1.6E-2</v>
      </c>
      <c r="AD150" s="23">
        <v>8.0000000000000002E-3</v>
      </c>
      <c r="AE150" s="23">
        <v>6.4000000000000001E-2</v>
      </c>
      <c r="AF150" s="23">
        <v>0.14399999999999999</v>
      </c>
      <c r="AG150" s="23">
        <v>2.4E-2</v>
      </c>
      <c r="AH150" s="24">
        <v>625</v>
      </c>
    </row>
    <row r="151" spans="2:34" x14ac:dyDescent="0.3">
      <c r="B151" s="33" t="s">
        <v>282</v>
      </c>
      <c r="C151" s="18" t="s">
        <v>495</v>
      </c>
      <c r="D151" s="21" t="s">
        <v>330</v>
      </c>
      <c r="E151" s="23">
        <v>2.3090586145648313E-2</v>
      </c>
      <c r="F151" s="23">
        <v>2.3090586145648313E-2</v>
      </c>
      <c r="G151" s="23">
        <v>0</v>
      </c>
      <c r="H151" s="23">
        <v>1.2433392539964476E-2</v>
      </c>
      <c r="I151" s="23">
        <v>6.0390763765541741E-2</v>
      </c>
      <c r="J151" s="23">
        <v>0.10301953818827708</v>
      </c>
      <c r="K151" s="23">
        <v>6.216696269982238E-2</v>
      </c>
      <c r="L151" s="23">
        <v>0.13676731793960922</v>
      </c>
      <c r="M151" s="23">
        <v>1.7761989342806393E-2</v>
      </c>
      <c r="N151" s="23">
        <v>1.0657193605683837E-2</v>
      </c>
      <c r="O151" s="23">
        <v>3.552397868561279E-3</v>
      </c>
      <c r="P151" s="23">
        <v>0.2255772646536412</v>
      </c>
      <c r="Q151" s="23">
        <v>0.261101243339254</v>
      </c>
      <c r="R151" s="23">
        <v>6.216696269982238E-2</v>
      </c>
      <c r="S151" s="24">
        <v>2815</v>
      </c>
      <c r="T151" s="23">
        <v>7.1428571428571425E-2</v>
      </c>
      <c r="U151" s="23">
        <v>0.21428571428571427</v>
      </c>
      <c r="V151" s="23">
        <v>0</v>
      </c>
      <c r="W151" s="23">
        <v>0</v>
      </c>
      <c r="X151" s="23">
        <v>0.2857142857142857</v>
      </c>
      <c r="Y151" s="23">
        <v>7.1428571428571425E-2</v>
      </c>
      <c r="Z151" s="23">
        <v>7.1428571428571425E-2</v>
      </c>
      <c r="AA151" s="23">
        <v>0</v>
      </c>
      <c r="AB151" s="23">
        <v>0</v>
      </c>
      <c r="AC151" s="23">
        <v>0</v>
      </c>
      <c r="AD151" s="23">
        <v>0</v>
      </c>
      <c r="AE151" s="23">
        <v>7.1428571428571425E-2</v>
      </c>
      <c r="AF151" s="23">
        <v>0.21428571428571427</v>
      </c>
      <c r="AG151" s="23">
        <v>7.1428571428571425E-2</v>
      </c>
      <c r="AH151" s="24">
        <v>70</v>
      </c>
    </row>
    <row r="152" spans="2:34" x14ac:dyDescent="0.3">
      <c r="B152" s="33" t="s">
        <v>282</v>
      </c>
      <c r="C152" s="18" t="s">
        <v>105</v>
      </c>
      <c r="D152" s="21" t="s">
        <v>331</v>
      </c>
      <c r="E152" s="23" t="s">
        <v>574</v>
      </c>
      <c r="F152" s="23" t="s">
        <v>574</v>
      </c>
      <c r="G152" s="23" t="s">
        <v>574</v>
      </c>
      <c r="H152" s="23" t="s">
        <v>574</v>
      </c>
      <c r="I152" s="23" t="s">
        <v>574</v>
      </c>
      <c r="J152" s="23" t="s">
        <v>574</v>
      </c>
      <c r="K152" s="23" t="s">
        <v>574</v>
      </c>
      <c r="L152" s="23" t="s">
        <v>574</v>
      </c>
      <c r="M152" s="23" t="s">
        <v>574</v>
      </c>
      <c r="N152" s="23" t="s">
        <v>574</v>
      </c>
      <c r="O152" s="23" t="s">
        <v>574</v>
      </c>
      <c r="P152" s="23" t="s">
        <v>574</v>
      </c>
      <c r="Q152" s="23" t="s">
        <v>574</v>
      </c>
      <c r="R152" s="23" t="s">
        <v>574</v>
      </c>
      <c r="S152" s="24" t="s">
        <v>574</v>
      </c>
      <c r="T152" s="23" t="s">
        <v>574</v>
      </c>
      <c r="U152" s="23" t="s">
        <v>574</v>
      </c>
      <c r="V152" s="23" t="s">
        <v>574</v>
      </c>
      <c r="W152" s="23" t="s">
        <v>574</v>
      </c>
      <c r="X152" s="23" t="s">
        <v>574</v>
      </c>
      <c r="Y152" s="23" t="s">
        <v>574</v>
      </c>
      <c r="Z152" s="23" t="s">
        <v>574</v>
      </c>
      <c r="AA152" s="23" t="s">
        <v>574</v>
      </c>
      <c r="AB152" s="23" t="s">
        <v>574</v>
      </c>
      <c r="AC152" s="23" t="s">
        <v>574</v>
      </c>
      <c r="AD152" s="23" t="s">
        <v>574</v>
      </c>
      <c r="AE152" s="23" t="s">
        <v>574</v>
      </c>
      <c r="AF152" s="23" t="s">
        <v>574</v>
      </c>
      <c r="AG152" s="23" t="s">
        <v>574</v>
      </c>
      <c r="AH152" s="24" t="s">
        <v>574</v>
      </c>
    </row>
    <row r="153" spans="2:34" x14ac:dyDescent="0.3">
      <c r="B153" s="33" t="s">
        <v>282</v>
      </c>
      <c r="C153" s="18" t="s">
        <v>108</v>
      </c>
      <c r="D153" s="21" t="s">
        <v>332</v>
      </c>
      <c r="E153" s="23" t="s">
        <v>574</v>
      </c>
      <c r="F153" s="23" t="s">
        <v>574</v>
      </c>
      <c r="G153" s="23" t="s">
        <v>574</v>
      </c>
      <c r="H153" s="23" t="s">
        <v>574</v>
      </c>
      <c r="I153" s="23" t="s">
        <v>574</v>
      </c>
      <c r="J153" s="23" t="s">
        <v>574</v>
      </c>
      <c r="K153" s="23" t="s">
        <v>574</v>
      </c>
      <c r="L153" s="23" t="s">
        <v>574</v>
      </c>
      <c r="M153" s="23" t="s">
        <v>574</v>
      </c>
      <c r="N153" s="23" t="s">
        <v>574</v>
      </c>
      <c r="O153" s="23" t="s">
        <v>574</v>
      </c>
      <c r="P153" s="23" t="s">
        <v>574</v>
      </c>
      <c r="Q153" s="23" t="s">
        <v>574</v>
      </c>
      <c r="R153" s="23" t="s">
        <v>574</v>
      </c>
      <c r="S153" s="24" t="s">
        <v>574</v>
      </c>
      <c r="T153" s="23" t="s">
        <v>574</v>
      </c>
      <c r="U153" s="23" t="s">
        <v>574</v>
      </c>
      <c r="V153" s="23" t="s">
        <v>574</v>
      </c>
      <c r="W153" s="23" t="s">
        <v>574</v>
      </c>
      <c r="X153" s="23" t="s">
        <v>574</v>
      </c>
      <c r="Y153" s="23" t="s">
        <v>574</v>
      </c>
      <c r="Z153" s="23" t="s">
        <v>574</v>
      </c>
      <c r="AA153" s="23" t="s">
        <v>574</v>
      </c>
      <c r="AB153" s="23" t="s">
        <v>574</v>
      </c>
      <c r="AC153" s="23" t="s">
        <v>574</v>
      </c>
      <c r="AD153" s="23" t="s">
        <v>574</v>
      </c>
      <c r="AE153" s="23" t="s">
        <v>574</v>
      </c>
      <c r="AF153" s="23" t="s">
        <v>574</v>
      </c>
      <c r="AG153" s="23" t="s">
        <v>574</v>
      </c>
      <c r="AH153" s="24" t="s">
        <v>574</v>
      </c>
    </row>
    <row r="154" spans="2:34" x14ac:dyDescent="0.3">
      <c r="B154" s="33" t="s">
        <v>282</v>
      </c>
      <c r="C154" s="18" t="s">
        <v>109</v>
      </c>
      <c r="D154" s="21" t="s">
        <v>333</v>
      </c>
      <c r="E154" s="23">
        <v>1.3136288998357963E-2</v>
      </c>
      <c r="F154" s="23">
        <v>3.4482758620689655E-2</v>
      </c>
      <c r="G154" s="23">
        <v>1.6420361247947454E-3</v>
      </c>
      <c r="H154" s="23">
        <v>2.7914614121510674E-2</v>
      </c>
      <c r="I154" s="23">
        <v>5.4187192118226604E-2</v>
      </c>
      <c r="J154" s="23">
        <v>0.13957307060755336</v>
      </c>
      <c r="K154" s="23">
        <v>3.9408866995073892E-2</v>
      </c>
      <c r="L154" s="23">
        <v>8.5385878489326772E-2</v>
      </c>
      <c r="M154" s="23">
        <v>1.8062397372742199E-2</v>
      </c>
      <c r="N154" s="23">
        <v>4.9261083743842365E-3</v>
      </c>
      <c r="O154" s="23">
        <v>1.6420361247947454E-3</v>
      </c>
      <c r="P154" s="23">
        <v>9.1954022988505746E-2</v>
      </c>
      <c r="Q154" s="23">
        <v>0.43513957307060758</v>
      </c>
      <c r="R154" s="23">
        <v>5.2545155993431854E-2</v>
      </c>
      <c r="S154" s="24">
        <v>3045</v>
      </c>
      <c r="T154" s="23">
        <v>5.0632911392405063E-2</v>
      </c>
      <c r="U154" s="23">
        <v>0.15189873417721519</v>
      </c>
      <c r="V154" s="23">
        <v>1.2658227848101266E-2</v>
      </c>
      <c r="W154" s="23">
        <v>2.5316455696202531E-2</v>
      </c>
      <c r="X154" s="23">
        <v>0.16455696202531644</v>
      </c>
      <c r="Y154" s="23">
        <v>8.8607594936708861E-2</v>
      </c>
      <c r="Z154" s="23">
        <v>5.0632911392405063E-2</v>
      </c>
      <c r="AA154" s="23">
        <v>7.5949367088607597E-2</v>
      </c>
      <c r="AB154" s="23">
        <v>5.0632911392405063E-2</v>
      </c>
      <c r="AC154" s="23">
        <v>1.2658227848101266E-2</v>
      </c>
      <c r="AD154" s="23">
        <v>0</v>
      </c>
      <c r="AE154" s="23">
        <v>3.7974683544303799E-2</v>
      </c>
      <c r="AF154" s="23">
        <v>0.25316455696202533</v>
      </c>
      <c r="AG154" s="23">
        <v>3.7974683544303799E-2</v>
      </c>
      <c r="AH154" s="24">
        <v>395</v>
      </c>
    </row>
    <row r="155" spans="2:34" x14ac:dyDescent="0.3">
      <c r="B155" s="33" t="s">
        <v>282</v>
      </c>
      <c r="C155" s="18" t="s">
        <v>110</v>
      </c>
      <c r="D155" s="21" t="s">
        <v>201</v>
      </c>
      <c r="E155" s="23" t="s">
        <v>574</v>
      </c>
      <c r="F155" s="23" t="s">
        <v>574</v>
      </c>
      <c r="G155" s="23" t="s">
        <v>574</v>
      </c>
      <c r="H155" s="23" t="s">
        <v>574</v>
      </c>
      <c r="I155" s="23" t="s">
        <v>574</v>
      </c>
      <c r="J155" s="23" t="s">
        <v>574</v>
      </c>
      <c r="K155" s="23" t="s">
        <v>574</v>
      </c>
      <c r="L155" s="23" t="s">
        <v>574</v>
      </c>
      <c r="M155" s="23" t="s">
        <v>574</v>
      </c>
      <c r="N155" s="23" t="s">
        <v>574</v>
      </c>
      <c r="O155" s="23" t="s">
        <v>574</v>
      </c>
      <c r="P155" s="23" t="s">
        <v>574</v>
      </c>
      <c r="Q155" s="23" t="s">
        <v>574</v>
      </c>
      <c r="R155" s="23" t="s">
        <v>574</v>
      </c>
      <c r="S155" s="24" t="s">
        <v>574</v>
      </c>
      <c r="T155" s="23" t="s">
        <v>574</v>
      </c>
      <c r="U155" s="23" t="s">
        <v>574</v>
      </c>
      <c r="V155" s="23" t="s">
        <v>574</v>
      </c>
      <c r="W155" s="23" t="s">
        <v>574</v>
      </c>
      <c r="X155" s="23" t="s">
        <v>574</v>
      </c>
      <c r="Y155" s="23" t="s">
        <v>574</v>
      </c>
      <c r="Z155" s="23" t="s">
        <v>574</v>
      </c>
      <c r="AA155" s="23" t="s">
        <v>574</v>
      </c>
      <c r="AB155" s="23" t="s">
        <v>574</v>
      </c>
      <c r="AC155" s="23" t="s">
        <v>574</v>
      </c>
      <c r="AD155" s="23" t="s">
        <v>574</v>
      </c>
      <c r="AE155" s="23" t="s">
        <v>574</v>
      </c>
      <c r="AF155" s="23" t="s">
        <v>574</v>
      </c>
      <c r="AG155" s="23" t="s">
        <v>574</v>
      </c>
      <c r="AH155" s="24" t="s">
        <v>574</v>
      </c>
    </row>
    <row r="156" spans="2:34" x14ac:dyDescent="0.3">
      <c r="B156" s="33" t="s">
        <v>282</v>
      </c>
      <c r="C156" s="18" t="s">
        <v>111</v>
      </c>
      <c r="D156" s="21" t="s">
        <v>334</v>
      </c>
      <c r="E156" s="23" t="s">
        <v>574</v>
      </c>
      <c r="F156" s="23" t="s">
        <v>574</v>
      </c>
      <c r="G156" s="23" t="s">
        <v>574</v>
      </c>
      <c r="H156" s="23" t="s">
        <v>574</v>
      </c>
      <c r="I156" s="23" t="s">
        <v>574</v>
      </c>
      <c r="J156" s="23" t="s">
        <v>574</v>
      </c>
      <c r="K156" s="23" t="s">
        <v>574</v>
      </c>
      <c r="L156" s="23" t="s">
        <v>574</v>
      </c>
      <c r="M156" s="23" t="s">
        <v>574</v>
      </c>
      <c r="N156" s="23" t="s">
        <v>574</v>
      </c>
      <c r="O156" s="23" t="s">
        <v>574</v>
      </c>
      <c r="P156" s="23" t="s">
        <v>574</v>
      </c>
      <c r="Q156" s="23" t="s">
        <v>574</v>
      </c>
      <c r="R156" s="23" t="s">
        <v>574</v>
      </c>
      <c r="S156" s="24" t="s">
        <v>574</v>
      </c>
      <c r="T156" s="23" t="s">
        <v>574</v>
      </c>
      <c r="U156" s="23" t="s">
        <v>574</v>
      </c>
      <c r="V156" s="23" t="s">
        <v>574</v>
      </c>
      <c r="W156" s="23" t="s">
        <v>574</v>
      </c>
      <c r="X156" s="23" t="s">
        <v>574</v>
      </c>
      <c r="Y156" s="23" t="s">
        <v>574</v>
      </c>
      <c r="Z156" s="23" t="s">
        <v>574</v>
      </c>
      <c r="AA156" s="23" t="s">
        <v>574</v>
      </c>
      <c r="AB156" s="23" t="s">
        <v>574</v>
      </c>
      <c r="AC156" s="23" t="s">
        <v>574</v>
      </c>
      <c r="AD156" s="23" t="s">
        <v>574</v>
      </c>
      <c r="AE156" s="23" t="s">
        <v>574</v>
      </c>
      <c r="AF156" s="23" t="s">
        <v>574</v>
      </c>
      <c r="AG156" s="23" t="s">
        <v>574</v>
      </c>
      <c r="AH156" s="24" t="s">
        <v>574</v>
      </c>
    </row>
    <row r="157" spans="2:34" x14ac:dyDescent="0.3">
      <c r="B157" s="33" t="s">
        <v>286</v>
      </c>
      <c r="C157" s="18" t="s">
        <v>113</v>
      </c>
      <c r="D157" s="21" t="s">
        <v>335</v>
      </c>
      <c r="E157" s="23" t="s">
        <v>574</v>
      </c>
      <c r="F157" s="23" t="s">
        <v>574</v>
      </c>
      <c r="G157" s="23" t="s">
        <v>574</v>
      </c>
      <c r="H157" s="23" t="s">
        <v>574</v>
      </c>
      <c r="I157" s="23" t="s">
        <v>574</v>
      </c>
      <c r="J157" s="23" t="s">
        <v>574</v>
      </c>
      <c r="K157" s="23" t="s">
        <v>574</v>
      </c>
      <c r="L157" s="23" t="s">
        <v>574</v>
      </c>
      <c r="M157" s="23" t="s">
        <v>574</v>
      </c>
      <c r="N157" s="23" t="s">
        <v>574</v>
      </c>
      <c r="O157" s="23" t="s">
        <v>574</v>
      </c>
      <c r="P157" s="23" t="s">
        <v>574</v>
      </c>
      <c r="Q157" s="23" t="s">
        <v>574</v>
      </c>
      <c r="R157" s="23" t="s">
        <v>574</v>
      </c>
      <c r="S157" s="24" t="s">
        <v>574</v>
      </c>
      <c r="T157" s="23" t="s">
        <v>574</v>
      </c>
      <c r="U157" s="23" t="s">
        <v>574</v>
      </c>
      <c r="V157" s="23" t="s">
        <v>574</v>
      </c>
      <c r="W157" s="23" t="s">
        <v>574</v>
      </c>
      <c r="X157" s="23" t="s">
        <v>574</v>
      </c>
      <c r="Y157" s="23" t="s">
        <v>574</v>
      </c>
      <c r="Z157" s="23" t="s">
        <v>574</v>
      </c>
      <c r="AA157" s="23" t="s">
        <v>574</v>
      </c>
      <c r="AB157" s="23" t="s">
        <v>574</v>
      </c>
      <c r="AC157" s="23" t="s">
        <v>574</v>
      </c>
      <c r="AD157" s="23" t="s">
        <v>574</v>
      </c>
      <c r="AE157" s="23" t="s">
        <v>574</v>
      </c>
      <c r="AF157" s="23" t="s">
        <v>574</v>
      </c>
      <c r="AG157" s="23" t="s">
        <v>574</v>
      </c>
      <c r="AH157" s="24" t="s">
        <v>574</v>
      </c>
    </row>
    <row r="158" spans="2:34" x14ac:dyDescent="0.3">
      <c r="B158" s="33" t="s">
        <v>286</v>
      </c>
      <c r="C158" s="18" t="s">
        <v>518</v>
      </c>
      <c r="D158" s="21" t="s">
        <v>519</v>
      </c>
      <c r="E158" s="23" t="s">
        <v>574</v>
      </c>
      <c r="F158" s="23" t="s">
        <v>574</v>
      </c>
      <c r="G158" s="23" t="s">
        <v>574</v>
      </c>
      <c r="H158" s="23" t="s">
        <v>574</v>
      </c>
      <c r="I158" s="23" t="s">
        <v>574</v>
      </c>
      <c r="J158" s="23" t="s">
        <v>574</v>
      </c>
      <c r="K158" s="23" t="s">
        <v>574</v>
      </c>
      <c r="L158" s="23" t="s">
        <v>574</v>
      </c>
      <c r="M158" s="23" t="s">
        <v>574</v>
      </c>
      <c r="N158" s="23" t="s">
        <v>574</v>
      </c>
      <c r="O158" s="23" t="s">
        <v>574</v>
      </c>
      <c r="P158" s="23" t="s">
        <v>574</v>
      </c>
      <c r="Q158" s="23" t="s">
        <v>574</v>
      </c>
      <c r="R158" s="23" t="s">
        <v>574</v>
      </c>
      <c r="S158" s="24" t="s">
        <v>574</v>
      </c>
      <c r="T158" s="23" t="s">
        <v>574</v>
      </c>
      <c r="U158" s="23" t="s">
        <v>574</v>
      </c>
      <c r="V158" s="23" t="s">
        <v>574</v>
      </c>
      <c r="W158" s="23" t="s">
        <v>574</v>
      </c>
      <c r="X158" s="23" t="s">
        <v>574</v>
      </c>
      <c r="Y158" s="23" t="s">
        <v>574</v>
      </c>
      <c r="Z158" s="23" t="s">
        <v>574</v>
      </c>
      <c r="AA158" s="23" t="s">
        <v>574</v>
      </c>
      <c r="AB158" s="23" t="s">
        <v>574</v>
      </c>
      <c r="AC158" s="23" t="s">
        <v>574</v>
      </c>
      <c r="AD158" s="23" t="s">
        <v>574</v>
      </c>
      <c r="AE158" s="23" t="s">
        <v>574</v>
      </c>
      <c r="AF158" s="23" t="s">
        <v>574</v>
      </c>
      <c r="AG158" s="23" t="s">
        <v>574</v>
      </c>
      <c r="AH158" s="24" t="s">
        <v>574</v>
      </c>
    </row>
    <row r="159" spans="2:34" x14ac:dyDescent="0.3">
      <c r="B159" s="33" t="s">
        <v>286</v>
      </c>
      <c r="C159" s="18" t="s">
        <v>556</v>
      </c>
      <c r="D159" s="21" t="s">
        <v>557</v>
      </c>
      <c r="E159" s="23" t="s">
        <v>574</v>
      </c>
      <c r="F159" s="23" t="s">
        <v>574</v>
      </c>
      <c r="G159" s="23" t="s">
        <v>574</v>
      </c>
      <c r="H159" s="23" t="s">
        <v>574</v>
      </c>
      <c r="I159" s="23" t="s">
        <v>574</v>
      </c>
      <c r="J159" s="23" t="s">
        <v>574</v>
      </c>
      <c r="K159" s="23" t="s">
        <v>574</v>
      </c>
      <c r="L159" s="23" t="s">
        <v>574</v>
      </c>
      <c r="M159" s="23" t="s">
        <v>574</v>
      </c>
      <c r="N159" s="23" t="s">
        <v>574</v>
      </c>
      <c r="O159" s="23" t="s">
        <v>574</v>
      </c>
      <c r="P159" s="23" t="s">
        <v>574</v>
      </c>
      <c r="Q159" s="23" t="s">
        <v>574</v>
      </c>
      <c r="R159" s="23" t="s">
        <v>574</v>
      </c>
      <c r="S159" s="24" t="s">
        <v>574</v>
      </c>
      <c r="T159" s="23" t="s">
        <v>574</v>
      </c>
      <c r="U159" s="23" t="s">
        <v>574</v>
      </c>
      <c r="V159" s="23" t="s">
        <v>574</v>
      </c>
      <c r="W159" s="23" t="s">
        <v>574</v>
      </c>
      <c r="X159" s="23" t="s">
        <v>574</v>
      </c>
      <c r="Y159" s="23" t="s">
        <v>574</v>
      </c>
      <c r="Z159" s="23" t="s">
        <v>574</v>
      </c>
      <c r="AA159" s="23" t="s">
        <v>574</v>
      </c>
      <c r="AB159" s="23" t="s">
        <v>574</v>
      </c>
      <c r="AC159" s="23" t="s">
        <v>574</v>
      </c>
      <c r="AD159" s="23" t="s">
        <v>574</v>
      </c>
      <c r="AE159" s="23" t="s">
        <v>574</v>
      </c>
      <c r="AF159" s="23" t="s">
        <v>574</v>
      </c>
      <c r="AG159" s="23" t="s">
        <v>574</v>
      </c>
      <c r="AH159" s="24" t="s">
        <v>574</v>
      </c>
    </row>
    <row r="160" spans="2:34" x14ac:dyDescent="0.3">
      <c r="B160" s="33" t="s">
        <v>286</v>
      </c>
      <c r="C160" s="18" t="s">
        <v>114</v>
      </c>
      <c r="D160" s="21" t="s">
        <v>202</v>
      </c>
      <c r="E160" s="23" t="s">
        <v>574</v>
      </c>
      <c r="F160" s="23" t="s">
        <v>574</v>
      </c>
      <c r="G160" s="23" t="s">
        <v>574</v>
      </c>
      <c r="H160" s="23" t="s">
        <v>574</v>
      </c>
      <c r="I160" s="23" t="s">
        <v>574</v>
      </c>
      <c r="J160" s="23" t="s">
        <v>574</v>
      </c>
      <c r="K160" s="23" t="s">
        <v>574</v>
      </c>
      <c r="L160" s="23" t="s">
        <v>574</v>
      </c>
      <c r="M160" s="23" t="s">
        <v>574</v>
      </c>
      <c r="N160" s="23" t="s">
        <v>574</v>
      </c>
      <c r="O160" s="23" t="s">
        <v>574</v>
      </c>
      <c r="P160" s="23" t="s">
        <v>574</v>
      </c>
      <c r="Q160" s="23" t="s">
        <v>574</v>
      </c>
      <c r="R160" s="23" t="s">
        <v>574</v>
      </c>
      <c r="S160" s="24" t="s">
        <v>574</v>
      </c>
      <c r="T160" s="23" t="s">
        <v>574</v>
      </c>
      <c r="U160" s="23" t="s">
        <v>574</v>
      </c>
      <c r="V160" s="23" t="s">
        <v>574</v>
      </c>
      <c r="W160" s="23" t="s">
        <v>574</v>
      </c>
      <c r="X160" s="23" t="s">
        <v>574</v>
      </c>
      <c r="Y160" s="23" t="s">
        <v>574</v>
      </c>
      <c r="Z160" s="23" t="s">
        <v>574</v>
      </c>
      <c r="AA160" s="23" t="s">
        <v>574</v>
      </c>
      <c r="AB160" s="23" t="s">
        <v>574</v>
      </c>
      <c r="AC160" s="23" t="s">
        <v>574</v>
      </c>
      <c r="AD160" s="23" t="s">
        <v>574</v>
      </c>
      <c r="AE160" s="23" t="s">
        <v>574</v>
      </c>
      <c r="AF160" s="23" t="s">
        <v>574</v>
      </c>
      <c r="AG160" s="23" t="s">
        <v>574</v>
      </c>
      <c r="AH160" s="24" t="s">
        <v>574</v>
      </c>
    </row>
    <row r="161" spans="2:34" x14ac:dyDescent="0.3">
      <c r="B161" s="33" t="s">
        <v>286</v>
      </c>
      <c r="C161" s="18" t="s">
        <v>115</v>
      </c>
      <c r="D161" s="21" t="s">
        <v>336</v>
      </c>
      <c r="E161" s="23" t="s">
        <v>574</v>
      </c>
      <c r="F161" s="23" t="s">
        <v>574</v>
      </c>
      <c r="G161" s="23" t="s">
        <v>574</v>
      </c>
      <c r="H161" s="23" t="s">
        <v>574</v>
      </c>
      <c r="I161" s="23" t="s">
        <v>574</v>
      </c>
      <c r="J161" s="23" t="s">
        <v>574</v>
      </c>
      <c r="K161" s="23" t="s">
        <v>574</v>
      </c>
      <c r="L161" s="23" t="s">
        <v>574</v>
      </c>
      <c r="M161" s="23" t="s">
        <v>574</v>
      </c>
      <c r="N161" s="23" t="s">
        <v>574</v>
      </c>
      <c r="O161" s="23" t="s">
        <v>574</v>
      </c>
      <c r="P161" s="23" t="s">
        <v>574</v>
      </c>
      <c r="Q161" s="23" t="s">
        <v>574</v>
      </c>
      <c r="R161" s="23" t="s">
        <v>574</v>
      </c>
      <c r="S161" s="24" t="s">
        <v>574</v>
      </c>
      <c r="T161" s="23" t="s">
        <v>574</v>
      </c>
      <c r="U161" s="23" t="s">
        <v>574</v>
      </c>
      <c r="V161" s="23" t="s">
        <v>574</v>
      </c>
      <c r="W161" s="23" t="s">
        <v>574</v>
      </c>
      <c r="X161" s="23" t="s">
        <v>574</v>
      </c>
      <c r="Y161" s="23" t="s">
        <v>574</v>
      </c>
      <c r="Z161" s="23" t="s">
        <v>574</v>
      </c>
      <c r="AA161" s="23" t="s">
        <v>574</v>
      </c>
      <c r="AB161" s="23" t="s">
        <v>574</v>
      </c>
      <c r="AC161" s="23" t="s">
        <v>574</v>
      </c>
      <c r="AD161" s="23" t="s">
        <v>574</v>
      </c>
      <c r="AE161" s="23" t="s">
        <v>574</v>
      </c>
      <c r="AF161" s="23" t="s">
        <v>574</v>
      </c>
      <c r="AG161" s="23" t="s">
        <v>574</v>
      </c>
      <c r="AH161" s="24" t="s">
        <v>574</v>
      </c>
    </row>
    <row r="162" spans="2:34" x14ac:dyDescent="0.3">
      <c r="B162" s="33" t="s">
        <v>286</v>
      </c>
      <c r="C162" s="18" t="s">
        <v>116</v>
      </c>
      <c r="D162" s="21" t="s">
        <v>203</v>
      </c>
      <c r="E162" s="23" t="s">
        <v>574</v>
      </c>
      <c r="F162" s="23" t="s">
        <v>574</v>
      </c>
      <c r="G162" s="23" t="s">
        <v>574</v>
      </c>
      <c r="H162" s="23" t="s">
        <v>574</v>
      </c>
      <c r="I162" s="23" t="s">
        <v>574</v>
      </c>
      <c r="J162" s="23" t="s">
        <v>574</v>
      </c>
      <c r="K162" s="23" t="s">
        <v>574</v>
      </c>
      <c r="L162" s="23" t="s">
        <v>574</v>
      </c>
      <c r="M162" s="23" t="s">
        <v>574</v>
      </c>
      <c r="N162" s="23" t="s">
        <v>574</v>
      </c>
      <c r="O162" s="23" t="s">
        <v>574</v>
      </c>
      <c r="P162" s="23" t="s">
        <v>574</v>
      </c>
      <c r="Q162" s="23" t="s">
        <v>574</v>
      </c>
      <c r="R162" s="23" t="s">
        <v>574</v>
      </c>
      <c r="S162" s="24" t="s">
        <v>574</v>
      </c>
      <c r="T162" s="23" t="s">
        <v>574</v>
      </c>
      <c r="U162" s="23" t="s">
        <v>574</v>
      </c>
      <c r="V162" s="23" t="s">
        <v>574</v>
      </c>
      <c r="W162" s="23" t="s">
        <v>574</v>
      </c>
      <c r="X162" s="23" t="s">
        <v>574</v>
      </c>
      <c r="Y162" s="23" t="s">
        <v>574</v>
      </c>
      <c r="Z162" s="23" t="s">
        <v>574</v>
      </c>
      <c r="AA162" s="23" t="s">
        <v>574</v>
      </c>
      <c r="AB162" s="23" t="s">
        <v>574</v>
      </c>
      <c r="AC162" s="23" t="s">
        <v>574</v>
      </c>
      <c r="AD162" s="23" t="s">
        <v>574</v>
      </c>
      <c r="AE162" s="23" t="s">
        <v>574</v>
      </c>
      <c r="AF162" s="23" t="s">
        <v>574</v>
      </c>
      <c r="AG162" s="23" t="s">
        <v>574</v>
      </c>
      <c r="AH162" s="24" t="s">
        <v>574</v>
      </c>
    </row>
    <row r="163" spans="2:34" x14ac:dyDescent="0.3">
      <c r="B163" s="33" t="s">
        <v>286</v>
      </c>
      <c r="C163" s="18" t="s">
        <v>117</v>
      </c>
      <c r="D163" s="21" t="s">
        <v>204</v>
      </c>
      <c r="E163" s="23">
        <v>2.1304926764314249E-2</v>
      </c>
      <c r="F163" s="23">
        <v>2.2636484687083888E-2</v>
      </c>
      <c r="G163" s="23">
        <v>1.3315579227696406E-3</v>
      </c>
      <c r="H163" s="23">
        <v>3.3288948069241014E-2</v>
      </c>
      <c r="I163" s="23">
        <v>4.6604527296937419E-2</v>
      </c>
      <c r="J163" s="23">
        <v>5.5925432756324903E-2</v>
      </c>
      <c r="K163" s="23">
        <v>3.8615179760319571E-2</v>
      </c>
      <c r="L163" s="23">
        <v>0.10252996005326231</v>
      </c>
      <c r="M163" s="23">
        <v>1.7310252996005325E-2</v>
      </c>
      <c r="N163" s="23">
        <v>2.529960053262317E-2</v>
      </c>
      <c r="O163" s="23">
        <v>1.3315579227696406E-3</v>
      </c>
      <c r="P163" s="23">
        <v>0.18375499334221038</v>
      </c>
      <c r="Q163" s="23">
        <v>0.4380825565912117</v>
      </c>
      <c r="R163" s="23">
        <v>1.4647137150466045E-2</v>
      </c>
      <c r="S163" s="24">
        <v>3755</v>
      </c>
      <c r="T163" s="23">
        <v>5.9701492537313432E-2</v>
      </c>
      <c r="U163" s="23">
        <v>0.17910447761194029</v>
      </c>
      <c r="V163" s="23">
        <v>0</v>
      </c>
      <c r="W163" s="23">
        <v>0</v>
      </c>
      <c r="X163" s="23">
        <v>0.11940298507462686</v>
      </c>
      <c r="Y163" s="23">
        <v>7.4626865671641784E-2</v>
      </c>
      <c r="Z163" s="23">
        <v>2.9850746268656716E-2</v>
      </c>
      <c r="AA163" s="23">
        <v>8.9552238805970144E-2</v>
      </c>
      <c r="AB163" s="23">
        <v>4.4776119402985072E-2</v>
      </c>
      <c r="AC163" s="23">
        <v>0.13432835820895522</v>
      </c>
      <c r="AD163" s="23">
        <v>0</v>
      </c>
      <c r="AE163" s="23">
        <v>0.11940298507462686</v>
      </c>
      <c r="AF163" s="23">
        <v>0.1044776119402985</v>
      </c>
      <c r="AG163" s="23">
        <v>5.9701492537313432E-2</v>
      </c>
      <c r="AH163" s="24">
        <v>335</v>
      </c>
    </row>
    <row r="164" spans="2:34" x14ac:dyDescent="0.3">
      <c r="B164" s="33" t="s">
        <v>286</v>
      </c>
      <c r="C164" s="18" t="s">
        <v>508</v>
      </c>
      <c r="D164" s="21" t="s">
        <v>509</v>
      </c>
      <c r="E164" s="23" t="s">
        <v>574</v>
      </c>
      <c r="F164" s="23" t="s">
        <v>574</v>
      </c>
      <c r="G164" s="23" t="s">
        <v>574</v>
      </c>
      <c r="H164" s="23" t="s">
        <v>574</v>
      </c>
      <c r="I164" s="23" t="s">
        <v>574</v>
      </c>
      <c r="J164" s="23" t="s">
        <v>574</v>
      </c>
      <c r="K164" s="23" t="s">
        <v>574</v>
      </c>
      <c r="L164" s="23" t="s">
        <v>574</v>
      </c>
      <c r="M164" s="23" t="s">
        <v>574</v>
      </c>
      <c r="N164" s="23" t="s">
        <v>574</v>
      </c>
      <c r="O164" s="23" t="s">
        <v>574</v>
      </c>
      <c r="P164" s="23" t="s">
        <v>574</v>
      </c>
      <c r="Q164" s="23" t="s">
        <v>574</v>
      </c>
      <c r="R164" s="23" t="s">
        <v>574</v>
      </c>
      <c r="S164" s="24" t="s">
        <v>574</v>
      </c>
      <c r="T164" s="23" t="s">
        <v>574</v>
      </c>
      <c r="U164" s="23" t="s">
        <v>574</v>
      </c>
      <c r="V164" s="23" t="s">
        <v>574</v>
      </c>
      <c r="W164" s="23" t="s">
        <v>574</v>
      </c>
      <c r="X164" s="23" t="s">
        <v>574</v>
      </c>
      <c r="Y164" s="23" t="s">
        <v>574</v>
      </c>
      <c r="Z164" s="23" t="s">
        <v>574</v>
      </c>
      <c r="AA164" s="23" t="s">
        <v>574</v>
      </c>
      <c r="AB164" s="23" t="s">
        <v>574</v>
      </c>
      <c r="AC164" s="23" t="s">
        <v>574</v>
      </c>
      <c r="AD164" s="23" t="s">
        <v>574</v>
      </c>
      <c r="AE164" s="23" t="s">
        <v>574</v>
      </c>
      <c r="AF164" s="23" t="s">
        <v>574</v>
      </c>
      <c r="AG164" s="23" t="s">
        <v>574</v>
      </c>
      <c r="AH164" s="24" t="s">
        <v>574</v>
      </c>
    </row>
    <row r="165" spans="2:34" x14ac:dyDescent="0.3">
      <c r="B165" s="33" t="s">
        <v>286</v>
      </c>
      <c r="C165" s="18" t="s">
        <v>120</v>
      </c>
      <c r="D165" s="21" t="s">
        <v>337</v>
      </c>
      <c r="E165" s="23" t="s">
        <v>574</v>
      </c>
      <c r="F165" s="23" t="s">
        <v>574</v>
      </c>
      <c r="G165" s="23" t="s">
        <v>574</v>
      </c>
      <c r="H165" s="23" t="s">
        <v>574</v>
      </c>
      <c r="I165" s="23" t="s">
        <v>574</v>
      </c>
      <c r="J165" s="23" t="s">
        <v>574</v>
      </c>
      <c r="K165" s="23" t="s">
        <v>574</v>
      </c>
      <c r="L165" s="23" t="s">
        <v>574</v>
      </c>
      <c r="M165" s="23" t="s">
        <v>574</v>
      </c>
      <c r="N165" s="23" t="s">
        <v>574</v>
      </c>
      <c r="O165" s="23" t="s">
        <v>574</v>
      </c>
      <c r="P165" s="23" t="s">
        <v>574</v>
      </c>
      <c r="Q165" s="23" t="s">
        <v>574</v>
      </c>
      <c r="R165" s="23" t="s">
        <v>574</v>
      </c>
      <c r="S165" s="24" t="s">
        <v>574</v>
      </c>
      <c r="T165" s="23" t="s">
        <v>574</v>
      </c>
      <c r="U165" s="23" t="s">
        <v>574</v>
      </c>
      <c r="V165" s="23" t="s">
        <v>574</v>
      </c>
      <c r="W165" s="23" t="s">
        <v>574</v>
      </c>
      <c r="X165" s="23" t="s">
        <v>574</v>
      </c>
      <c r="Y165" s="23" t="s">
        <v>574</v>
      </c>
      <c r="Z165" s="23" t="s">
        <v>574</v>
      </c>
      <c r="AA165" s="23" t="s">
        <v>574</v>
      </c>
      <c r="AB165" s="23" t="s">
        <v>574</v>
      </c>
      <c r="AC165" s="23" t="s">
        <v>574</v>
      </c>
      <c r="AD165" s="23" t="s">
        <v>574</v>
      </c>
      <c r="AE165" s="23" t="s">
        <v>574</v>
      </c>
      <c r="AF165" s="23" t="s">
        <v>574</v>
      </c>
      <c r="AG165" s="23" t="s">
        <v>574</v>
      </c>
      <c r="AH165" s="24" t="s">
        <v>574</v>
      </c>
    </row>
    <row r="166" spans="2:34" x14ac:dyDescent="0.3">
      <c r="B166" s="33" t="s">
        <v>286</v>
      </c>
      <c r="C166" s="18" t="s">
        <v>520</v>
      </c>
      <c r="D166" s="21" t="s">
        <v>521</v>
      </c>
      <c r="E166" s="23">
        <v>2.2804054054054054E-2</v>
      </c>
      <c r="F166" s="23">
        <v>1.5202702702702704E-2</v>
      </c>
      <c r="G166" s="23">
        <v>8.4459459459459464E-4</v>
      </c>
      <c r="H166" s="23">
        <v>3.2094594594594593E-2</v>
      </c>
      <c r="I166" s="23">
        <v>4.8986486486486486E-2</v>
      </c>
      <c r="J166" s="23">
        <v>4.8141891891891893E-2</v>
      </c>
      <c r="K166" s="23">
        <v>6.6722972972972971E-2</v>
      </c>
      <c r="L166" s="23">
        <v>0.16722972972972974</v>
      </c>
      <c r="M166" s="23">
        <v>1.9425675675675675E-2</v>
      </c>
      <c r="N166" s="23">
        <v>6.7567567567567571E-3</v>
      </c>
      <c r="O166" s="23">
        <v>1.6891891891891893E-3</v>
      </c>
      <c r="P166" s="23">
        <v>0.26351351351351349</v>
      </c>
      <c r="Q166" s="23">
        <v>0.28716216216216217</v>
      </c>
      <c r="R166" s="23">
        <v>1.8581081081081082E-2</v>
      </c>
      <c r="S166" s="24">
        <v>5920</v>
      </c>
      <c r="T166" s="23">
        <v>7.476635514018691E-2</v>
      </c>
      <c r="U166" s="23">
        <v>6.5420560747663545E-2</v>
      </c>
      <c r="V166" s="23">
        <v>9.3457943925233638E-3</v>
      </c>
      <c r="W166" s="23">
        <v>1.8691588785046728E-2</v>
      </c>
      <c r="X166" s="23">
        <v>0.14018691588785046</v>
      </c>
      <c r="Y166" s="23">
        <v>4.6728971962616821E-2</v>
      </c>
      <c r="Z166" s="23">
        <v>6.5420560747663545E-2</v>
      </c>
      <c r="AA166" s="23">
        <v>7.476635514018691E-2</v>
      </c>
      <c r="AB166" s="23">
        <v>7.476635514018691E-2</v>
      </c>
      <c r="AC166" s="23">
        <v>9.3457943925233638E-3</v>
      </c>
      <c r="AD166" s="23">
        <v>0</v>
      </c>
      <c r="AE166" s="23">
        <v>0.12149532710280374</v>
      </c>
      <c r="AF166" s="23">
        <v>0.27102803738317754</v>
      </c>
      <c r="AG166" s="23">
        <v>2.8037383177570093E-2</v>
      </c>
      <c r="AH166" s="24">
        <v>535</v>
      </c>
    </row>
    <row r="167" spans="2:34" x14ac:dyDescent="0.3">
      <c r="B167" s="33" t="s">
        <v>286</v>
      </c>
      <c r="C167" s="18" t="s">
        <v>121</v>
      </c>
      <c r="D167" s="21" t="s">
        <v>338</v>
      </c>
      <c r="E167" s="23" t="s">
        <v>574</v>
      </c>
      <c r="F167" s="23" t="s">
        <v>574</v>
      </c>
      <c r="G167" s="23" t="s">
        <v>574</v>
      </c>
      <c r="H167" s="23" t="s">
        <v>574</v>
      </c>
      <c r="I167" s="23" t="s">
        <v>574</v>
      </c>
      <c r="J167" s="23" t="s">
        <v>574</v>
      </c>
      <c r="K167" s="23" t="s">
        <v>574</v>
      </c>
      <c r="L167" s="23" t="s">
        <v>574</v>
      </c>
      <c r="M167" s="23" t="s">
        <v>574</v>
      </c>
      <c r="N167" s="23" t="s">
        <v>574</v>
      </c>
      <c r="O167" s="23" t="s">
        <v>574</v>
      </c>
      <c r="P167" s="23" t="s">
        <v>574</v>
      </c>
      <c r="Q167" s="23" t="s">
        <v>574</v>
      </c>
      <c r="R167" s="23" t="s">
        <v>574</v>
      </c>
      <c r="S167" s="24" t="s">
        <v>574</v>
      </c>
      <c r="T167" s="23" t="s">
        <v>574</v>
      </c>
      <c r="U167" s="23" t="s">
        <v>574</v>
      </c>
      <c r="V167" s="23" t="s">
        <v>574</v>
      </c>
      <c r="W167" s="23" t="s">
        <v>574</v>
      </c>
      <c r="X167" s="23" t="s">
        <v>574</v>
      </c>
      <c r="Y167" s="23" t="s">
        <v>574</v>
      </c>
      <c r="Z167" s="23" t="s">
        <v>574</v>
      </c>
      <c r="AA167" s="23" t="s">
        <v>574</v>
      </c>
      <c r="AB167" s="23" t="s">
        <v>574</v>
      </c>
      <c r="AC167" s="23" t="s">
        <v>574</v>
      </c>
      <c r="AD167" s="23" t="s">
        <v>574</v>
      </c>
      <c r="AE167" s="23" t="s">
        <v>574</v>
      </c>
      <c r="AF167" s="23" t="s">
        <v>574</v>
      </c>
      <c r="AG167" s="23" t="s">
        <v>574</v>
      </c>
      <c r="AH167" s="24" t="s">
        <v>574</v>
      </c>
    </row>
    <row r="168" spans="2:34" x14ac:dyDescent="0.3">
      <c r="B168" s="33" t="s">
        <v>286</v>
      </c>
      <c r="C168" s="18" t="s">
        <v>122</v>
      </c>
      <c r="D168" s="21" t="s">
        <v>207</v>
      </c>
      <c r="E168" s="23" t="s">
        <v>574</v>
      </c>
      <c r="F168" s="23" t="s">
        <v>574</v>
      </c>
      <c r="G168" s="23" t="s">
        <v>574</v>
      </c>
      <c r="H168" s="23" t="s">
        <v>574</v>
      </c>
      <c r="I168" s="23" t="s">
        <v>574</v>
      </c>
      <c r="J168" s="23" t="s">
        <v>574</v>
      </c>
      <c r="K168" s="23" t="s">
        <v>574</v>
      </c>
      <c r="L168" s="23" t="s">
        <v>574</v>
      </c>
      <c r="M168" s="23" t="s">
        <v>574</v>
      </c>
      <c r="N168" s="23" t="s">
        <v>574</v>
      </c>
      <c r="O168" s="23" t="s">
        <v>574</v>
      </c>
      <c r="P168" s="23" t="s">
        <v>574</v>
      </c>
      <c r="Q168" s="23" t="s">
        <v>574</v>
      </c>
      <c r="R168" s="23" t="s">
        <v>574</v>
      </c>
      <c r="S168" s="24" t="s">
        <v>574</v>
      </c>
      <c r="T168" s="23" t="s">
        <v>574</v>
      </c>
      <c r="U168" s="23" t="s">
        <v>574</v>
      </c>
      <c r="V168" s="23" t="s">
        <v>574</v>
      </c>
      <c r="W168" s="23" t="s">
        <v>574</v>
      </c>
      <c r="X168" s="23" t="s">
        <v>574</v>
      </c>
      <c r="Y168" s="23" t="s">
        <v>574</v>
      </c>
      <c r="Z168" s="23" t="s">
        <v>574</v>
      </c>
      <c r="AA168" s="23" t="s">
        <v>574</v>
      </c>
      <c r="AB168" s="23" t="s">
        <v>574</v>
      </c>
      <c r="AC168" s="23" t="s">
        <v>574</v>
      </c>
      <c r="AD168" s="23" t="s">
        <v>574</v>
      </c>
      <c r="AE168" s="23" t="s">
        <v>574</v>
      </c>
      <c r="AF168" s="23" t="s">
        <v>574</v>
      </c>
      <c r="AG168" s="23" t="s">
        <v>574</v>
      </c>
      <c r="AH168" s="24" t="s">
        <v>574</v>
      </c>
    </row>
    <row r="169" spans="2:34" x14ac:dyDescent="0.3">
      <c r="B169" s="33" t="s">
        <v>286</v>
      </c>
      <c r="C169" s="18" t="s">
        <v>506</v>
      </c>
      <c r="D169" s="21" t="s">
        <v>507</v>
      </c>
      <c r="E169" s="23" t="s">
        <v>574</v>
      </c>
      <c r="F169" s="23" t="s">
        <v>574</v>
      </c>
      <c r="G169" s="23" t="s">
        <v>574</v>
      </c>
      <c r="H169" s="23" t="s">
        <v>574</v>
      </c>
      <c r="I169" s="23" t="s">
        <v>574</v>
      </c>
      <c r="J169" s="23" t="s">
        <v>574</v>
      </c>
      <c r="K169" s="23" t="s">
        <v>574</v>
      </c>
      <c r="L169" s="23" t="s">
        <v>574</v>
      </c>
      <c r="M169" s="23" t="s">
        <v>574</v>
      </c>
      <c r="N169" s="23" t="s">
        <v>574</v>
      </c>
      <c r="O169" s="23" t="s">
        <v>574</v>
      </c>
      <c r="P169" s="23" t="s">
        <v>574</v>
      </c>
      <c r="Q169" s="23" t="s">
        <v>574</v>
      </c>
      <c r="R169" s="23" t="s">
        <v>574</v>
      </c>
      <c r="S169" s="24" t="s">
        <v>574</v>
      </c>
      <c r="T169" s="23" t="s">
        <v>574</v>
      </c>
      <c r="U169" s="23" t="s">
        <v>574</v>
      </c>
      <c r="V169" s="23" t="s">
        <v>574</v>
      </c>
      <c r="W169" s="23" t="s">
        <v>574</v>
      </c>
      <c r="X169" s="23" t="s">
        <v>574</v>
      </c>
      <c r="Y169" s="23" t="s">
        <v>574</v>
      </c>
      <c r="Z169" s="23" t="s">
        <v>574</v>
      </c>
      <c r="AA169" s="23" t="s">
        <v>574</v>
      </c>
      <c r="AB169" s="23" t="s">
        <v>574</v>
      </c>
      <c r="AC169" s="23" t="s">
        <v>574</v>
      </c>
      <c r="AD169" s="23" t="s">
        <v>574</v>
      </c>
      <c r="AE169" s="23" t="s">
        <v>574</v>
      </c>
      <c r="AF169" s="23" t="s">
        <v>574</v>
      </c>
      <c r="AG169" s="23" t="s">
        <v>574</v>
      </c>
      <c r="AH169" s="24" t="s">
        <v>574</v>
      </c>
    </row>
    <row r="170" spans="2:34" x14ac:dyDescent="0.3">
      <c r="B170" s="33" t="s">
        <v>286</v>
      </c>
      <c r="C170" s="18" t="s">
        <v>124</v>
      </c>
      <c r="D170" s="21" t="s">
        <v>339</v>
      </c>
      <c r="E170" s="23">
        <v>1.8842530282637954E-2</v>
      </c>
      <c r="F170" s="23">
        <v>1.8842530282637954E-2</v>
      </c>
      <c r="G170" s="23">
        <v>4.0376850605652759E-3</v>
      </c>
      <c r="H170" s="23">
        <v>2.9609690444145357E-2</v>
      </c>
      <c r="I170" s="23">
        <v>4.7106325706594884E-2</v>
      </c>
      <c r="J170" s="23">
        <v>3.7685060565275909E-2</v>
      </c>
      <c r="K170" s="23">
        <v>3.4993270524899055E-2</v>
      </c>
      <c r="L170" s="23">
        <v>8.0753701211305512E-2</v>
      </c>
      <c r="M170" s="23">
        <v>1.8842530282637954E-2</v>
      </c>
      <c r="N170" s="23">
        <v>5.3835800807537013E-3</v>
      </c>
      <c r="O170" s="23">
        <v>1.3458950201884253E-3</v>
      </c>
      <c r="P170" s="23">
        <v>0.17900403768506057</v>
      </c>
      <c r="Q170" s="23">
        <v>0.51547779273216687</v>
      </c>
      <c r="R170" s="23">
        <v>8.0753701211305519E-3</v>
      </c>
      <c r="S170" s="24">
        <v>3715</v>
      </c>
      <c r="T170" s="23">
        <v>9.0909090909090912E-2</v>
      </c>
      <c r="U170" s="23">
        <v>9.0909090909090912E-2</v>
      </c>
      <c r="V170" s="23">
        <v>1.8181818181818181E-2</v>
      </c>
      <c r="W170" s="23">
        <v>1.8181818181818181E-2</v>
      </c>
      <c r="X170" s="23">
        <v>0.14545454545454545</v>
      </c>
      <c r="Y170" s="23">
        <v>5.4545454545454543E-2</v>
      </c>
      <c r="Z170" s="23">
        <v>5.4545454545454543E-2</v>
      </c>
      <c r="AA170" s="23">
        <v>5.4545454545454543E-2</v>
      </c>
      <c r="AB170" s="23">
        <v>7.2727272727272724E-2</v>
      </c>
      <c r="AC170" s="23">
        <v>1.8181818181818181E-2</v>
      </c>
      <c r="AD170" s="23">
        <v>0</v>
      </c>
      <c r="AE170" s="23">
        <v>0.10909090909090909</v>
      </c>
      <c r="AF170" s="23">
        <v>0.27272727272727271</v>
      </c>
      <c r="AG170" s="23">
        <v>1.8181818181818181E-2</v>
      </c>
      <c r="AH170" s="24">
        <v>275</v>
      </c>
    </row>
    <row r="171" spans="2:34" x14ac:dyDescent="0.3">
      <c r="B171" s="33" t="s">
        <v>286</v>
      </c>
      <c r="C171" s="18" t="s">
        <v>512</v>
      </c>
      <c r="D171" s="21" t="s">
        <v>513</v>
      </c>
      <c r="E171" s="23" t="s">
        <v>574</v>
      </c>
      <c r="F171" s="23" t="s">
        <v>574</v>
      </c>
      <c r="G171" s="23" t="s">
        <v>574</v>
      </c>
      <c r="H171" s="23" t="s">
        <v>574</v>
      </c>
      <c r="I171" s="23" t="s">
        <v>574</v>
      </c>
      <c r="J171" s="23" t="s">
        <v>574</v>
      </c>
      <c r="K171" s="23" t="s">
        <v>574</v>
      </c>
      <c r="L171" s="23" t="s">
        <v>574</v>
      </c>
      <c r="M171" s="23" t="s">
        <v>574</v>
      </c>
      <c r="N171" s="23" t="s">
        <v>574</v>
      </c>
      <c r="O171" s="23" t="s">
        <v>574</v>
      </c>
      <c r="P171" s="23" t="s">
        <v>574</v>
      </c>
      <c r="Q171" s="23" t="s">
        <v>574</v>
      </c>
      <c r="R171" s="23" t="s">
        <v>574</v>
      </c>
      <c r="S171" s="24" t="s">
        <v>574</v>
      </c>
      <c r="T171" s="23" t="s">
        <v>574</v>
      </c>
      <c r="U171" s="23" t="s">
        <v>574</v>
      </c>
      <c r="V171" s="23" t="s">
        <v>574</v>
      </c>
      <c r="W171" s="23" t="s">
        <v>574</v>
      </c>
      <c r="X171" s="23" t="s">
        <v>574</v>
      </c>
      <c r="Y171" s="23" t="s">
        <v>574</v>
      </c>
      <c r="Z171" s="23" t="s">
        <v>574</v>
      </c>
      <c r="AA171" s="23" t="s">
        <v>574</v>
      </c>
      <c r="AB171" s="23" t="s">
        <v>574</v>
      </c>
      <c r="AC171" s="23" t="s">
        <v>574</v>
      </c>
      <c r="AD171" s="23" t="s">
        <v>574</v>
      </c>
      <c r="AE171" s="23" t="s">
        <v>574</v>
      </c>
      <c r="AF171" s="23" t="s">
        <v>574</v>
      </c>
      <c r="AG171" s="23" t="s">
        <v>574</v>
      </c>
      <c r="AH171" s="24" t="s">
        <v>574</v>
      </c>
    </row>
    <row r="172" spans="2:34" x14ac:dyDescent="0.3">
      <c r="B172" s="33" t="s">
        <v>286</v>
      </c>
      <c r="C172" s="18" t="s">
        <v>561</v>
      </c>
      <c r="D172" s="21" t="s">
        <v>562</v>
      </c>
      <c r="E172" s="23" t="s">
        <v>574</v>
      </c>
      <c r="F172" s="23" t="s">
        <v>574</v>
      </c>
      <c r="G172" s="23" t="s">
        <v>574</v>
      </c>
      <c r="H172" s="23" t="s">
        <v>574</v>
      </c>
      <c r="I172" s="23" t="s">
        <v>574</v>
      </c>
      <c r="J172" s="23" t="s">
        <v>574</v>
      </c>
      <c r="K172" s="23" t="s">
        <v>574</v>
      </c>
      <c r="L172" s="23" t="s">
        <v>574</v>
      </c>
      <c r="M172" s="23" t="s">
        <v>574</v>
      </c>
      <c r="N172" s="23" t="s">
        <v>574</v>
      </c>
      <c r="O172" s="23" t="s">
        <v>574</v>
      </c>
      <c r="P172" s="23" t="s">
        <v>574</v>
      </c>
      <c r="Q172" s="23" t="s">
        <v>574</v>
      </c>
      <c r="R172" s="23" t="s">
        <v>574</v>
      </c>
      <c r="S172" s="24" t="s">
        <v>574</v>
      </c>
      <c r="T172" s="23" t="s">
        <v>574</v>
      </c>
      <c r="U172" s="23" t="s">
        <v>574</v>
      </c>
      <c r="V172" s="23" t="s">
        <v>574</v>
      </c>
      <c r="W172" s="23" t="s">
        <v>574</v>
      </c>
      <c r="X172" s="23" t="s">
        <v>574</v>
      </c>
      <c r="Y172" s="23" t="s">
        <v>574</v>
      </c>
      <c r="Z172" s="23" t="s">
        <v>574</v>
      </c>
      <c r="AA172" s="23" t="s">
        <v>574</v>
      </c>
      <c r="AB172" s="23" t="s">
        <v>574</v>
      </c>
      <c r="AC172" s="23" t="s">
        <v>574</v>
      </c>
      <c r="AD172" s="23" t="s">
        <v>574</v>
      </c>
      <c r="AE172" s="23" t="s">
        <v>574</v>
      </c>
      <c r="AF172" s="23" t="s">
        <v>574</v>
      </c>
      <c r="AG172" s="23" t="s">
        <v>574</v>
      </c>
      <c r="AH172" s="24" t="s">
        <v>574</v>
      </c>
    </row>
    <row r="173" spans="2:34" x14ac:dyDescent="0.3">
      <c r="B173" s="33" t="s">
        <v>286</v>
      </c>
      <c r="C173" s="18" t="s">
        <v>516</v>
      </c>
      <c r="D173" s="21" t="s">
        <v>517</v>
      </c>
      <c r="E173" s="23" t="s">
        <v>574</v>
      </c>
      <c r="F173" s="23" t="s">
        <v>574</v>
      </c>
      <c r="G173" s="23" t="s">
        <v>574</v>
      </c>
      <c r="H173" s="23" t="s">
        <v>574</v>
      </c>
      <c r="I173" s="23" t="s">
        <v>574</v>
      </c>
      <c r="J173" s="23" t="s">
        <v>574</v>
      </c>
      <c r="K173" s="23" t="s">
        <v>574</v>
      </c>
      <c r="L173" s="23" t="s">
        <v>574</v>
      </c>
      <c r="M173" s="23" t="s">
        <v>574</v>
      </c>
      <c r="N173" s="23" t="s">
        <v>574</v>
      </c>
      <c r="O173" s="23" t="s">
        <v>574</v>
      </c>
      <c r="P173" s="23" t="s">
        <v>574</v>
      </c>
      <c r="Q173" s="23" t="s">
        <v>574</v>
      </c>
      <c r="R173" s="23" t="s">
        <v>574</v>
      </c>
      <c r="S173" s="24" t="s">
        <v>574</v>
      </c>
      <c r="T173" s="23" t="s">
        <v>574</v>
      </c>
      <c r="U173" s="23" t="s">
        <v>574</v>
      </c>
      <c r="V173" s="23" t="s">
        <v>574</v>
      </c>
      <c r="W173" s="23" t="s">
        <v>574</v>
      </c>
      <c r="X173" s="23" t="s">
        <v>574</v>
      </c>
      <c r="Y173" s="23" t="s">
        <v>574</v>
      </c>
      <c r="Z173" s="23" t="s">
        <v>574</v>
      </c>
      <c r="AA173" s="23" t="s">
        <v>574</v>
      </c>
      <c r="AB173" s="23" t="s">
        <v>574</v>
      </c>
      <c r="AC173" s="23" t="s">
        <v>574</v>
      </c>
      <c r="AD173" s="23" t="s">
        <v>574</v>
      </c>
      <c r="AE173" s="23" t="s">
        <v>574</v>
      </c>
      <c r="AF173" s="23" t="s">
        <v>574</v>
      </c>
      <c r="AG173" s="23" t="s">
        <v>574</v>
      </c>
      <c r="AH173" s="24" t="s">
        <v>574</v>
      </c>
    </row>
    <row r="174" spans="2:34" x14ac:dyDescent="0.3">
      <c r="B174" s="33" t="s">
        <v>286</v>
      </c>
      <c r="C174" s="18" t="s">
        <v>510</v>
      </c>
      <c r="D174" s="21" t="s">
        <v>511</v>
      </c>
      <c r="E174" s="23" t="s">
        <v>574</v>
      </c>
      <c r="F174" s="23" t="s">
        <v>574</v>
      </c>
      <c r="G174" s="23" t="s">
        <v>574</v>
      </c>
      <c r="H174" s="23" t="s">
        <v>574</v>
      </c>
      <c r="I174" s="23" t="s">
        <v>574</v>
      </c>
      <c r="J174" s="23" t="s">
        <v>574</v>
      </c>
      <c r="K174" s="23" t="s">
        <v>574</v>
      </c>
      <c r="L174" s="23" t="s">
        <v>574</v>
      </c>
      <c r="M174" s="23" t="s">
        <v>574</v>
      </c>
      <c r="N174" s="23" t="s">
        <v>574</v>
      </c>
      <c r="O174" s="23" t="s">
        <v>574</v>
      </c>
      <c r="P174" s="23" t="s">
        <v>574</v>
      </c>
      <c r="Q174" s="23" t="s">
        <v>574</v>
      </c>
      <c r="R174" s="23" t="s">
        <v>574</v>
      </c>
      <c r="S174" s="24" t="s">
        <v>574</v>
      </c>
      <c r="T174" s="23" t="s">
        <v>574</v>
      </c>
      <c r="U174" s="23" t="s">
        <v>574</v>
      </c>
      <c r="V174" s="23" t="s">
        <v>574</v>
      </c>
      <c r="W174" s="23" t="s">
        <v>574</v>
      </c>
      <c r="X174" s="23" t="s">
        <v>574</v>
      </c>
      <c r="Y174" s="23" t="s">
        <v>574</v>
      </c>
      <c r="Z174" s="23" t="s">
        <v>574</v>
      </c>
      <c r="AA174" s="23" t="s">
        <v>574</v>
      </c>
      <c r="AB174" s="23" t="s">
        <v>574</v>
      </c>
      <c r="AC174" s="23" t="s">
        <v>574</v>
      </c>
      <c r="AD174" s="23" t="s">
        <v>574</v>
      </c>
      <c r="AE174" s="23" t="s">
        <v>574</v>
      </c>
      <c r="AF174" s="23" t="s">
        <v>574</v>
      </c>
      <c r="AG174" s="23" t="s">
        <v>574</v>
      </c>
      <c r="AH174" s="24" t="s">
        <v>574</v>
      </c>
    </row>
    <row r="175" spans="2:34" x14ac:dyDescent="0.3">
      <c r="B175" s="33" t="s">
        <v>286</v>
      </c>
      <c r="C175" s="18" t="s">
        <v>514</v>
      </c>
      <c r="D175" s="21" t="s">
        <v>515</v>
      </c>
      <c r="E175" s="23">
        <v>2.1512838306731435E-2</v>
      </c>
      <c r="F175" s="23">
        <v>2.9840388619014575E-2</v>
      </c>
      <c r="G175" s="23">
        <v>6.939625260235947E-4</v>
      </c>
      <c r="H175" s="23">
        <v>2.4982650936849409E-2</v>
      </c>
      <c r="I175" s="23">
        <v>7.356002775850104E-2</v>
      </c>
      <c r="J175" s="23">
        <v>8.4663428174878555E-2</v>
      </c>
      <c r="K175" s="23">
        <v>4.0249826509368494E-2</v>
      </c>
      <c r="L175" s="23">
        <v>0.1193615544760583</v>
      </c>
      <c r="M175" s="23">
        <v>2.63705759888966E-2</v>
      </c>
      <c r="N175" s="23">
        <v>4.8577376821651629E-3</v>
      </c>
      <c r="O175" s="23">
        <v>6.939625260235947E-3</v>
      </c>
      <c r="P175" s="23">
        <v>0.21998612074947954</v>
      </c>
      <c r="Q175" s="23">
        <v>0.34559333795975017</v>
      </c>
      <c r="R175" s="23">
        <v>2.0818875780707841E-3</v>
      </c>
      <c r="S175" s="24">
        <v>7205</v>
      </c>
      <c r="T175" s="23" t="s">
        <v>574</v>
      </c>
      <c r="U175" s="23" t="s">
        <v>574</v>
      </c>
      <c r="V175" s="23" t="s">
        <v>574</v>
      </c>
      <c r="W175" s="23" t="s">
        <v>574</v>
      </c>
      <c r="X175" s="23" t="s">
        <v>574</v>
      </c>
      <c r="Y175" s="23" t="s">
        <v>574</v>
      </c>
      <c r="Z175" s="23" t="s">
        <v>574</v>
      </c>
      <c r="AA175" s="23" t="s">
        <v>574</v>
      </c>
      <c r="AB175" s="23" t="s">
        <v>574</v>
      </c>
      <c r="AC175" s="23" t="s">
        <v>574</v>
      </c>
      <c r="AD175" s="23" t="s">
        <v>574</v>
      </c>
      <c r="AE175" s="23" t="s">
        <v>574</v>
      </c>
      <c r="AF175" s="23" t="s">
        <v>574</v>
      </c>
      <c r="AG175" s="23" t="s">
        <v>574</v>
      </c>
      <c r="AH175" s="24" t="s">
        <v>574</v>
      </c>
    </row>
    <row r="176" spans="2:34" x14ac:dyDescent="0.3">
      <c r="B176" s="33" t="s">
        <v>286</v>
      </c>
      <c r="C176" s="18" t="s">
        <v>129</v>
      </c>
      <c r="D176" s="21" t="s">
        <v>341</v>
      </c>
      <c r="E176" s="23">
        <v>3.048065650644783E-2</v>
      </c>
      <c r="F176" s="23">
        <v>7.3466197733489641E-2</v>
      </c>
      <c r="G176" s="23">
        <v>2.3446658851113715E-3</v>
      </c>
      <c r="H176" s="23">
        <v>2.7745212973817896E-2</v>
      </c>
      <c r="I176" s="23">
        <v>0.10629152012504885</v>
      </c>
      <c r="J176" s="23">
        <v>6.1352090660414221E-2</v>
      </c>
      <c r="K176" s="23">
        <v>4.9237983587338802E-2</v>
      </c>
      <c r="L176" s="23">
        <v>7.1903087143415395E-2</v>
      </c>
      <c r="M176" s="23">
        <v>5.6662758890191484E-2</v>
      </c>
      <c r="N176" s="23">
        <v>1.0550996483001172E-2</v>
      </c>
      <c r="O176" s="23">
        <v>1.3677217663149667E-2</v>
      </c>
      <c r="P176" s="23">
        <v>0.11918718249316139</v>
      </c>
      <c r="Q176" s="23">
        <v>0.34153966393122315</v>
      </c>
      <c r="R176" s="23">
        <v>3.5169988276670575E-2</v>
      </c>
      <c r="S176" s="24">
        <v>12795</v>
      </c>
      <c r="T176" s="23">
        <v>3.6585365853658534E-2</v>
      </c>
      <c r="U176" s="23">
        <v>6.7073170731707321E-2</v>
      </c>
      <c r="V176" s="23">
        <v>0</v>
      </c>
      <c r="W176" s="23">
        <v>1.2195121951219513E-2</v>
      </c>
      <c r="X176" s="23">
        <v>0.20121951219512196</v>
      </c>
      <c r="Y176" s="23">
        <v>8.5365853658536592E-2</v>
      </c>
      <c r="Z176" s="23">
        <v>8.5365853658536592E-2</v>
      </c>
      <c r="AA176" s="23">
        <v>0.10365853658536585</v>
      </c>
      <c r="AB176" s="23">
        <v>8.5365853658536592E-2</v>
      </c>
      <c r="AC176" s="23">
        <v>3.048780487804878E-2</v>
      </c>
      <c r="AD176" s="23">
        <v>6.0975609756097563E-3</v>
      </c>
      <c r="AE176" s="23">
        <v>0.10365853658536585</v>
      </c>
      <c r="AF176" s="23">
        <v>0.1402439024390244</v>
      </c>
      <c r="AG176" s="23">
        <v>4.2682926829268296E-2</v>
      </c>
      <c r="AH176" s="24">
        <v>820</v>
      </c>
    </row>
    <row r="177" spans="2:34" x14ac:dyDescent="0.3">
      <c r="B177" s="33" t="s">
        <v>286</v>
      </c>
      <c r="C177" s="18" t="s">
        <v>504</v>
      </c>
      <c r="D177" s="21" t="s">
        <v>505</v>
      </c>
      <c r="E177" s="23" t="s">
        <v>574</v>
      </c>
      <c r="F177" s="23" t="s">
        <v>574</v>
      </c>
      <c r="G177" s="23" t="s">
        <v>574</v>
      </c>
      <c r="H177" s="23" t="s">
        <v>574</v>
      </c>
      <c r="I177" s="23" t="s">
        <v>574</v>
      </c>
      <c r="J177" s="23" t="s">
        <v>574</v>
      </c>
      <c r="K177" s="23" t="s">
        <v>574</v>
      </c>
      <c r="L177" s="23" t="s">
        <v>574</v>
      </c>
      <c r="M177" s="23" t="s">
        <v>574</v>
      </c>
      <c r="N177" s="23" t="s">
        <v>574</v>
      </c>
      <c r="O177" s="23" t="s">
        <v>574</v>
      </c>
      <c r="P177" s="23" t="s">
        <v>574</v>
      </c>
      <c r="Q177" s="23" t="s">
        <v>574</v>
      </c>
      <c r="R177" s="23" t="s">
        <v>574</v>
      </c>
      <c r="S177" s="24" t="s">
        <v>574</v>
      </c>
      <c r="T177" s="23" t="s">
        <v>574</v>
      </c>
      <c r="U177" s="23" t="s">
        <v>574</v>
      </c>
      <c r="V177" s="23" t="s">
        <v>574</v>
      </c>
      <c r="W177" s="23" t="s">
        <v>574</v>
      </c>
      <c r="X177" s="23" t="s">
        <v>574</v>
      </c>
      <c r="Y177" s="23" t="s">
        <v>574</v>
      </c>
      <c r="Z177" s="23" t="s">
        <v>574</v>
      </c>
      <c r="AA177" s="23" t="s">
        <v>574</v>
      </c>
      <c r="AB177" s="23" t="s">
        <v>574</v>
      </c>
      <c r="AC177" s="23" t="s">
        <v>574</v>
      </c>
      <c r="AD177" s="23" t="s">
        <v>574</v>
      </c>
      <c r="AE177" s="23" t="s">
        <v>574</v>
      </c>
      <c r="AF177" s="23" t="s">
        <v>574</v>
      </c>
      <c r="AG177" s="23" t="s">
        <v>574</v>
      </c>
      <c r="AH177" s="24" t="s">
        <v>574</v>
      </c>
    </row>
    <row r="178" spans="2:34" x14ac:dyDescent="0.3">
      <c r="B178" s="33" t="s">
        <v>293</v>
      </c>
      <c r="C178" s="18" t="s">
        <v>522</v>
      </c>
      <c r="D178" s="21" t="s">
        <v>523</v>
      </c>
      <c r="E178" s="23">
        <v>1.2589928057553957E-2</v>
      </c>
      <c r="F178" s="23">
        <v>1.9784172661870502E-2</v>
      </c>
      <c r="G178" s="23">
        <v>0</v>
      </c>
      <c r="H178" s="23">
        <v>3.5971223021582732E-2</v>
      </c>
      <c r="I178" s="23">
        <v>3.7769784172661872E-2</v>
      </c>
      <c r="J178" s="23">
        <v>6.2949640287769781E-2</v>
      </c>
      <c r="K178" s="23">
        <v>5.7553956834532377E-2</v>
      </c>
      <c r="L178" s="23">
        <v>7.7338129496402883E-2</v>
      </c>
      <c r="M178" s="23">
        <v>1.9784172661870502E-2</v>
      </c>
      <c r="N178" s="23">
        <v>3.5971223021582736E-3</v>
      </c>
      <c r="O178" s="23">
        <v>1.7985611510791368E-3</v>
      </c>
      <c r="P178" s="23">
        <v>0.22122302158273383</v>
      </c>
      <c r="Q178" s="23">
        <v>0.37769784172661869</v>
      </c>
      <c r="R178" s="23">
        <v>7.0143884892086325E-2</v>
      </c>
      <c r="S178" s="24">
        <v>2780</v>
      </c>
      <c r="T178" s="23" t="s">
        <v>574</v>
      </c>
      <c r="U178" s="23" t="s">
        <v>574</v>
      </c>
      <c r="V178" s="23" t="s">
        <v>574</v>
      </c>
      <c r="W178" s="23" t="s">
        <v>574</v>
      </c>
      <c r="X178" s="23" t="s">
        <v>574</v>
      </c>
      <c r="Y178" s="23" t="s">
        <v>574</v>
      </c>
      <c r="Z178" s="23" t="s">
        <v>574</v>
      </c>
      <c r="AA178" s="23" t="s">
        <v>574</v>
      </c>
      <c r="AB178" s="23" t="s">
        <v>574</v>
      </c>
      <c r="AC178" s="23" t="s">
        <v>574</v>
      </c>
      <c r="AD178" s="23" t="s">
        <v>574</v>
      </c>
      <c r="AE178" s="23" t="s">
        <v>574</v>
      </c>
      <c r="AF178" s="23" t="s">
        <v>574</v>
      </c>
      <c r="AG178" s="23" t="s">
        <v>574</v>
      </c>
      <c r="AH178" s="24" t="s">
        <v>574</v>
      </c>
    </row>
    <row r="179" spans="2:34" x14ac:dyDescent="0.3">
      <c r="B179" s="33" t="s">
        <v>293</v>
      </c>
      <c r="C179" s="18" t="s">
        <v>559</v>
      </c>
      <c r="D179" s="21" t="s">
        <v>560</v>
      </c>
      <c r="E179" s="23" t="s">
        <v>574</v>
      </c>
      <c r="F179" s="23" t="s">
        <v>574</v>
      </c>
      <c r="G179" s="23" t="s">
        <v>574</v>
      </c>
      <c r="H179" s="23" t="s">
        <v>574</v>
      </c>
      <c r="I179" s="23" t="s">
        <v>574</v>
      </c>
      <c r="J179" s="23" t="s">
        <v>574</v>
      </c>
      <c r="K179" s="23" t="s">
        <v>574</v>
      </c>
      <c r="L179" s="23" t="s">
        <v>574</v>
      </c>
      <c r="M179" s="23" t="s">
        <v>574</v>
      </c>
      <c r="N179" s="23" t="s">
        <v>574</v>
      </c>
      <c r="O179" s="23" t="s">
        <v>574</v>
      </c>
      <c r="P179" s="23" t="s">
        <v>574</v>
      </c>
      <c r="Q179" s="23" t="s">
        <v>574</v>
      </c>
      <c r="R179" s="23" t="s">
        <v>574</v>
      </c>
      <c r="S179" s="24" t="s">
        <v>574</v>
      </c>
      <c r="T179" s="23" t="s">
        <v>574</v>
      </c>
      <c r="U179" s="23" t="s">
        <v>574</v>
      </c>
      <c r="V179" s="23" t="s">
        <v>574</v>
      </c>
      <c r="W179" s="23" t="s">
        <v>574</v>
      </c>
      <c r="X179" s="23" t="s">
        <v>574</v>
      </c>
      <c r="Y179" s="23" t="s">
        <v>574</v>
      </c>
      <c r="Z179" s="23" t="s">
        <v>574</v>
      </c>
      <c r="AA179" s="23" t="s">
        <v>574</v>
      </c>
      <c r="AB179" s="23" t="s">
        <v>574</v>
      </c>
      <c r="AC179" s="23" t="s">
        <v>574</v>
      </c>
      <c r="AD179" s="23" t="s">
        <v>574</v>
      </c>
      <c r="AE179" s="23" t="s">
        <v>574</v>
      </c>
      <c r="AF179" s="23" t="s">
        <v>574</v>
      </c>
      <c r="AG179" s="23" t="s">
        <v>574</v>
      </c>
      <c r="AH179" s="24" t="s">
        <v>574</v>
      </c>
    </row>
    <row r="180" spans="2:34" x14ac:dyDescent="0.3">
      <c r="B180" s="33" t="s">
        <v>293</v>
      </c>
      <c r="C180" s="18" t="s">
        <v>132</v>
      </c>
      <c r="D180" s="21" t="s">
        <v>214</v>
      </c>
      <c r="E180" s="23">
        <v>1.5525114155251141E-2</v>
      </c>
      <c r="F180" s="23">
        <v>8.21917808219178E-3</v>
      </c>
      <c r="G180" s="23">
        <v>9.1324200913242006E-4</v>
      </c>
      <c r="H180" s="23">
        <v>3.287671232876712E-2</v>
      </c>
      <c r="I180" s="23">
        <v>0.1050228310502283</v>
      </c>
      <c r="J180" s="23">
        <v>7.8538812785388129E-2</v>
      </c>
      <c r="K180" s="23">
        <v>4.6575342465753428E-2</v>
      </c>
      <c r="L180" s="23">
        <v>8.6757990867579904E-2</v>
      </c>
      <c r="M180" s="23">
        <v>2.2831050228310501E-2</v>
      </c>
      <c r="N180" s="23">
        <v>2.5570776255707764E-2</v>
      </c>
      <c r="O180" s="23">
        <v>0</v>
      </c>
      <c r="P180" s="23">
        <v>0.15890410958904111</v>
      </c>
      <c r="Q180" s="23">
        <v>0.40273972602739727</v>
      </c>
      <c r="R180" s="23">
        <v>1.643835616438356E-2</v>
      </c>
      <c r="S180" s="24">
        <v>5475</v>
      </c>
      <c r="T180" s="23">
        <v>0</v>
      </c>
      <c r="U180" s="23">
        <v>1.4925373134328358E-2</v>
      </c>
      <c r="V180" s="23">
        <v>0</v>
      </c>
      <c r="W180" s="23">
        <v>0</v>
      </c>
      <c r="X180" s="23">
        <v>0.40298507462686567</v>
      </c>
      <c r="Y180" s="23">
        <v>5.9701492537313432E-2</v>
      </c>
      <c r="Z180" s="23">
        <v>8.9552238805970144E-2</v>
      </c>
      <c r="AA180" s="23">
        <v>5.9701492537313432E-2</v>
      </c>
      <c r="AB180" s="23">
        <v>2.9850746268656716E-2</v>
      </c>
      <c r="AC180" s="23">
        <v>8.9552238805970144E-2</v>
      </c>
      <c r="AD180" s="23">
        <v>0</v>
      </c>
      <c r="AE180" s="23">
        <v>0.1044776119402985</v>
      </c>
      <c r="AF180" s="23">
        <v>0.11940298507462686</v>
      </c>
      <c r="AG180" s="23">
        <v>2.9850746268656716E-2</v>
      </c>
      <c r="AH180" s="24">
        <v>335</v>
      </c>
    </row>
    <row r="181" spans="2:34" x14ac:dyDescent="0.3">
      <c r="B181" s="33" t="s">
        <v>293</v>
      </c>
      <c r="C181" s="18" t="s">
        <v>135</v>
      </c>
      <c r="D181" s="21" t="s">
        <v>216</v>
      </c>
      <c r="E181" s="23">
        <v>2.6666666666666668E-2</v>
      </c>
      <c r="F181" s="23">
        <v>4.2666666666666665E-2</v>
      </c>
      <c r="G181" s="23">
        <v>8.0000000000000002E-3</v>
      </c>
      <c r="H181" s="23">
        <v>3.7333333333333336E-2</v>
      </c>
      <c r="I181" s="23">
        <v>5.6000000000000001E-2</v>
      </c>
      <c r="J181" s="23">
        <v>6.933333333333333E-2</v>
      </c>
      <c r="K181" s="23">
        <v>4.5333333333333337E-2</v>
      </c>
      <c r="L181" s="23">
        <v>6.133333333333333E-2</v>
      </c>
      <c r="M181" s="23">
        <v>2.6666666666666668E-2</v>
      </c>
      <c r="N181" s="23">
        <v>1.0666666666666666E-2</v>
      </c>
      <c r="O181" s="23">
        <v>2.6666666666666666E-3</v>
      </c>
      <c r="P181" s="23">
        <v>0.14133333333333334</v>
      </c>
      <c r="Q181" s="23">
        <v>0.46666666666666667</v>
      </c>
      <c r="R181" s="23">
        <v>8.0000000000000002E-3</v>
      </c>
      <c r="S181" s="24">
        <v>1875</v>
      </c>
      <c r="T181" s="23">
        <v>7.1428571428571425E-2</v>
      </c>
      <c r="U181" s="23">
        <v>7.1428571428571425E-2</v>
      </c>
      <c r="V181" s="23">
        <v>0</v>
      </c>
      <c r="W181" s="23">
        <v>3.5714285714285712E-2</v>
      </c>
      <c r="X181" s="23">
        <v>0.14285714285714285</v>
      </c>
      <c r="Y181" s="23">
        <v>7.1428571428571425E-2</v>
      </c>
      <c r="Z181" s="23">
        <v>7.1428571428571425E-2</v>
      </c>
      <c r="AA181" s="23">
        <v>0</v>
      </c>
      <c r="AB181" s="23">
        <v>7.1428571428571425E-2</v>
      </c>
      <c r="AC181" s="23">
        <v>0</v>
      </c>
      <c r="AD181" s="23">
        <v>0</v>
      </c>
      <c r="AE181" s="23">
        <v>7.1428571428571425E-2</v>
      </c>
      <c r="AF181" s="23">
        <v>0.35714285714285715</v>
      </c>
      <c r="AG181" s="23">
        <v>3.5714285714285712E-2</v>
      </c>
      <c r="AH181" s="24">
        <v>140</v>
      </c>
    </row>
    <row r="182" spans="2:34" x14ac:dyDescent="0.3">
      <c r="B182" s="33" t="s">
        <v>293</v>
      </c>
      <c r="C182" s="18" t="s">
        <v>137</v>
      </c>
      <c r="D182" s="21" t="s">
        <v>217</v>
      </c>
      <c r="E182" s="23" t="s">
        <v>574</v>
      </c>
      <c r="F182" s="23" t="s">
        <v>574</v>
      </c>
      <c r="G182" s="23" t="s">
        <v>574</v>
      </c>
      <c r="H182" s="23" t="s">
        <v>574</v>
      </c>
      <c r="I182" s="23" t="s">
        <v>574</v>
      </c>
      <c r="J182" s="23" t="s">
        <v>574</v>
      </c>
      <c r="K182" s="23" t="s">
        <v>574</v>
      </c>
      <c r="L182" s="23" t="s">
        <v>574</v>
      </c>
      <c r="M182" s="23" t="s">
        <v>574</v>
      </c>
      <c r="N182" s="23" t="s">
        <v>574</v>
      </c>
      <c r="O182" s="23" t="s">
        <v>574</v>
      </c>
      <c r="P182" s="23" t="s">
        <v>574</v>
      </c>
      <c r="Q182" s="23" t="s">
        <v>574</v>
      </c>
      <c r="R182" s="23" t="s">
        <v>574</v>
      </c>
      <c r="S182" s="24" t="s">
        <v>574</v>
      </c>
      <c r="T182" s="23" t="s">
        <v>574</v>
      </c>
      <c r="U182" s="23" t="s">
        <v>574</v>
      </c>
      <c r="V182" s="23" t="s">
        <v>574</v>
      </c>
      <c r="W182" s="23" t="s">
        <v>574</v>
      </c>
      <c r="X182" s="23" t="s">
        <v>574</v>
      </c>
      <c r="Y182" s="23" t="s">
        <v>574</v>
      </c>
      <c r="Z182" s="23" t="s">
        <v>574</v>
      </c>
      <c r="AA182" s="23" t="s">
        <v>574</v>
      </c>
      <c r="AB182" s="23" t="s">
        <v>574</v>
      </c>
      <c r="AC182" s="23" t="s">
        <v>574</v>
      </c>
      <c r="AD182" s="23" t="s">
        <v>574</v>
      </c>
      <c r="AE182" s="23" t="s">
        <v>574</v>
      </c>
      <c r="AF182" s="23" t="s">
        <v>574</v>
      </c>
      <c r="AG182" s="23" t="s">
        <v>574</v>
      </c>
      <c r="AH182" s="24" t="s">
        <v>574</v>
      </c>
    </row>
    <row r="183" spans="2:34" x14ac:dyDescent="0.3">
      <c r="B183" s="33" t="s">
        <v>293</v>
      </c>
      <c r="C183" s="18" t="s">
        <v>139</v>
      </c>
      <c r="D183" s="21" t="s">
        <v>219</v>
      </c>
      <c r="E183" s="23">
        <v>1.3165769000598444E-2</v>
      </c>
      <c r="F183" s="23">
        <v>2.0945541591861162E-2</v>
      </c>
      <c r="G183" s="23">
        <v>1.1968880909634949E-3</v>
      </c>
      <c r="H183" s="23">
        <v>4.1891083183722325E-2</v>
      </c>
      <c r="I183" s="23">
        <v>3.231597845601436E-2</v>
      </c>
      <c r="J183" s="23">
        <v>8.7971274685816878E-2</v>
      </c>
      <c r="K183" s="23">
        <v>4.0095751047277077E-2</v>
      </c>
      <c r="L183" s="23">
        <v>0.11011370436864153</v>
      </c>
      <c r="M183" s="23">
        <v>1.7953321364452424E-2</v>
      </c>
      <c r="N183" s="23">
        <v>5.9844404548174742E-3</v>
      </c>
      <c r="O183" s="23">
        <v>1.1968880909634949E-3</v>
      </c>
      <c r="P183" s="23">
        <v>0.14721723518850988</v>
      </c>
      <c r="Q183" s="23">
        <v>0.4649910233393178</v>
      </c>
      <c r="R183" s="23">
        <v>1.615798922800718E-2</v>
      </c>
      <c r="S183" s="24">
        <v>8355</v>
      </c>
      <c r="T183" s="23">
        <v>6.25E-2</v>
      </c>
      <c r="U183" s="23">
        <v>0.11458333333333333</v>
      </c>
      <c r="V183" s="23">
        <v>0</v>
      </c>
      <c r="W183" s="23">
        <v>3.125E-2</v>
      </c>
      <c r="X183" s="23">
        <v>9.375E-2</v>
      </c>
      <c r="Y183" s="23">
        <v>5.2083333333333336E-2</v>
      </c>
      <c r="Z183" s="23">
        <v>3.125E-2</v>
      </c>
      <c r="AA183" s="23">
        <v>9.375E-2</v>
      </c>
      <c r="AB183" s="23">
        <v>7.2916666666666671E-2</v>
      </c>
      <c r="AC183" s="23">
        <v>1.0416666666666666E-2</v>
      </c>
      <c r="AD183" s="23">
        <v>0</v>
      </c>
      <c r="AE183" s="23">
        <v>5.2083333333333336E-2</v>
      </c>
      <c r="AF183" s="23">
        <v>0.36458333333333331</v>
      </c>
      <c r="AG183" s="23">
        <v>1.0416666666666666E-2</v>
      </c>
      <c r="AH183" s="24">
        <v>480</v>
      </c>
    </row>
    <row r="184" spans="2:34" x14ac:dyDescent="0.3">
      <c r="B184" s="33" t="s">
        <v>293</v>
      </c>
      <c r="C184" s="18" t="s">
        <v>526</v>
      </c>
      <c r="D184" s="21" t="s">
        <v>527</v>
      </c>
      <c r="E184" s="23" t="s">
        <v>574</v>
      </c>
      <c r="F184" s="23" t="s">
        <v>574</v>
      </c>
      <c r="G184" s="23" t="s">
        <v>574</v>
      </c>
      <c r="H184" s="23" t="s">
        <v>574</v>
      </c>
      <c r="I184" s="23" t="s">
        <v>574</v>
      </c>
      <c r="J184" s="23" t="s">
        <v>574</v>
      </c>
      <c r="K184" s="23" t="s">
        <v>574</v>
      </c>
      <c r="L184" s="23" t="s">
        <v>574</v>
      </c>
      <c r="M184" s="23" t="s">
        <v>574</v>
      </c>
      <c r="N184" s="23" t="s">
        <v>574</v>
      </c>
      <c r="O184" s="23" t="s">
        <v>574</v>
      </c>
      <c r="P184" s="23" t="s">
        <v>574</v>
      </c>
      <c r="Q184" s="23" t="s">
        <v>574</v>
      </c>
      <c r="R184" s="23" t="s">
        <v>574</v>
      </c>
      <c r="S184" s="24" t="s">
        <v>574</v>
      </c>
      <c r="T184" s="23" t="s">
        <v>574</v>
      </c>
      <c r="U184" s="23" t="s">
        <v>574</v>
      </c>
      <c r="V184" s="23" t="s">
        <v>574</v>
      </c>
      <c r="W184" s="23" t="s">
        <v>574</v>
      </c>
      <c r="X184" s="23" t="s">
        <v>574</v>
      </c>
      <c r="Y184" s="23" t="s">
        <v>574</v>
      </c>
      <c r="Z184" s="23" t="s">
        <v>574</v>
      </c>
      <c r="AA184" s="23" t="s">
        <v>574</v>
      </c>
      <c r="AB184" s="23" t="s">
        <v>574</v>
      </c>
      <c r="AC184" s="23" t="s">
        <v>574</v>
      </c>
      <c r="AD184" s="23" t="s">
        <v>574</v>
      </c>
      <c r="AE184" s="23" t="s">
        <v>574</v>
      </c>
      <c r="AF184" s="23" t="s">
        <v>574</v>
      </c>
      <c r="AG184" s="23" t="s">
        <v>574</v>
      </c>
      <c r="AH184" s="24" t="s">
        <v>574</v>
      </c>
    </row>
    <row r="185" spans="2:34" x14ac:dyDescent="0.3">
      <c r="B185" s="33" t="s">
        <v>293</v>
      </c>
      <c r="C185" s="18" t="s">
        <v>524</v>
      </c>
      <c r="D185" s="21" t="s">
        <v>525</v>
      </c>
      <c r="E185" s="23">
        <v>3.1073446327683617E-2</v>
      </c>
      <c r="F185" s="23">
        <v>5.0847457627118647E-2</v>
      </c>
      <c r="G185" s="23">
        <v>0</v>
      </c>
      <c r="H185" s="23">
        <v>4.2372881355932202E-2</v>
      </c>
      <c r="I185" s="23">
        <v>3.1073446327683617E-2</v>
      </c>
      <c r="J185" s="23">
        <v>2.2598870056497175E-2</v>
      </c>
      <c r="K185" s="23">
        <v>3.954802259887006E-2</v>
      </c>
      <c r="L185" s="23">
        <v>7.3446327683615822E-2</v>
      </c>
      <c r="M185" s="23">
        <v>2.5423728813559324E-2</v>
      </c>
      <c r="N185" s="23">
        <v>0</v>
      </c>
      <c r="O185" s="23">
        <v>2.8248587570621469E-3</v>
      </c>
      <c r="P185" s="23">
        <v>0.15536723163841809</v>
      </c>
      <c r="Q185" s="23">
        <v>0.4463276836158192</v>
      </c>
      <c r="R185" s="23">
        <v>7.909604519774012E-2</v>
      </c>
      <c r="S185" s="24">
        <v>1770</v>
      </c>
      <c r="T185" s="23" t="s">
        <v>574</v>
      </c>
      <c r="U185" s="23" t="s">
        <v>574</v>
      </c>
      <c r="V185" s="23" t="s">
        <v>574</v>
      </c>
      <c r="W185" s="23" t="s">
        <v>574</v>
      </c>
      <c r="X185" s="23" t="s">
        <v>574</v>
      </c>
      <c r="Y185" s="23" t="s">
        <v>574</v>
      </c>
      <c r="Z185" s="23" t="s">
        <v>574</v>
      </c>
      <c r="AA185" s="23" t="s">
        <v>574</v>
      </c>
      <c r="AB185" s="23" t="s">
        <v>574</v>
      </c>
      <c r="AC185" s="23" t="s">
        <v>574</v>
      </c>
      <c r="AD185" s="23" t="s">
        <v>574</v>
      </c>
      <c r="AE185" s="23" t="s">
        <v>574</v>
      </c>
      <c r="AF185" s="23" t="s">
        <v>574</v>
      </c>
      <c r="AG185" s="23" t="s">
        <v>574</v>
      </c>
      <c r="AH185" s="24" t="s">
        <v>574</v>
      </c>
    </row>
    <row r="186" spans="2:34" x14ac:dyDescent="0.3">
      <c r="B186" s="33" t="s">
        <v>293</v>
      </c>
      <c r="C186" s="18" t="s">
        <v>140</v>
      </c>
      <c r="D186" s="21" t="s">
        <v>343</v>
      </c>
      <c r="E186" s="23">
        <v>1.2773722627737226E-2</v>
      </c>
      <c r="F186" s="23">
        <v>1.0948905109489052E-2</v>
      </c>
      <c r="G186" s="23">
        <v>0</v>
      </c>
      <c r="H186" s="23">
        <v>3.8321167883211681E-2</v>
      </c>
      <c r="I186" s="23">
        <v>1.2773722627737226E-2</v>
      </c>
      <c r="J186" s="23">
        <v>6.3868613138686137E-2</v>
      </c>
      <c r="K186" s="23">
        <v>2.0072992700729927E-2</v>
      </c>
      <c r="L186" s="23">
        <v>6.0218978102189784E-2</v>
      </c>
      <c r="M186" s="23">
        <v>1.0948905109489052E-2</v>
      </c>
      <c r="N186" s="23">
        <v>0</v>
      </c>
      <c r="O186" s="23">
        <v>1.8248175182481751E-3</v>
      </c>
      <c r="P186" s="23">
        <v>0.21897810218978103</v>
      </c>
      <c r="Q186" s="23">
        <v>0.54562043795620441</v>
      </c>
      <c r="R186" s="23">
        <v>1.8248175182481751E-3</v>
      </c>
      <c r="S186" s="24">
        <v>2740</v>
      </c>
      <c r="T186" s="23">
        <v>4.5454545454545456E-2</v>
      </c>
      <c r="U186" s="23">
        <v>4.5454545454545456E-2</v>
      </c>
      <c r="V186" s="23">
        <v>0</v>
      </c>
      <c r="W186" s="23">
        <v>4.5454545454545456E-2</v>
      </c>
      <c r="X186" s="23">
        <v>9.0909090909090912E-2</v>
      </c>
      <c r="Y186" s="23">
        <v>2.2727272727272728E-2</v>
      </c>
      <c r="Z186" s="23">
        <v>4.5454545454545456E-2</v>
      </c>
      <c r="AA186" s="23">
        <v>4.5454545454545456E-2</v>
      </c>
      <c r="AB186" s="23">
        <v>4.5454545454545456E-2</v>
      </c>
      <c r="AC186" s="23">
        <v>0</v>
      </c>
      <c r="AD186" s="23">
        <v>0</v>
      </c>
      <c r="AE186" s="23">
        <v>0.11363636363636363</v>
      </c>
      <c r="AF186" s="23">
        <v>0.5</v>
      </c>
      <c r="AG186" s="23">
        <v>0</v>
      </c>
      <c r="AH186" s="24">
        <v>220</v>
      </c>
    </row>
    <row r="187" spans="2:34" x14ac:dyDescent="0.3">
      <c r="B187" s="33" t="s">
        <v>293</v>
      </c>
      <c r="C187" s="18" t="s">
        <v>344</v>
      </c>
      <c r="D187" s="21" t="s">
        <v>345</v>
      </c>
      <c r="E187" s="23" t="s">
        <v>574</v>
      </c>
      <c r="F187" s="23" t="s">
        <v>574</v>
      </c>
      <c r="G187" s="23" t="s">
        <v>574</v>
      </c>
      <c r="H187" s="23" t="s">
        <v>574</v>
      </c>
      <c r="I187" s="23" t="s">
        <v>574</v>
      </c>
      <c r="J187" s="23" t="s">
        <v>574</v>
      </c>
      <c r="K187" s="23" t="s">
        <v>574</v>
      </c>
      <c r="L187" s="23" t="s">
        <v>574</v>
      </c>
      <c r="M187" s="23" t="s">
        <v>574</v>
      </c>
      <c r="N187" s="23" t="s">
        <v>574</v>
      </c>
      <c r="O187" s="23" t="s">
        <v>574</v>
      </c>
      <c r="P187" s="23" t="s">
        <v>574</v>
      </c>
      <c r="Q187" s="23" t="s">
        <v>574</v>
      </c>
      <c r="R187" s="23" t="s">
        <v>574</v>
      </c>
      <c r="S187" s="24" t="s">
        <v>574</v>
      </c>
      <c r="T187" s="23" t="s">
        <v>574</v>
      </c>
      <c r="U187" s="23" t="s">
        <v>574</v>
      </c>
      <c r="V187" s="23" t="s">
        <v>574</v>
      </c>
      <c r="W187" s="23" t="s">
        <v>574</v>
      </c>
      <c r="X187" s="23" t="s">
        <v>574</v>
      </c>
      <c r="Y187" s="23" t="s">
        <v>574</v>
      </c>
      <c r="Z187" s="23" t="s">
        <v>574</v>
      </c>
      <c r="AA187" s="23" t="s">
        <v>574</v>
      </c>
      <c r="AB187" s="23" t="s">
        <v>574</v>
      </c>
      <c r="AC187" s="23" t="s">
        <v>574</v>
      </c>
      <c r="AD187" s="23" t="s">
        <v>574</v>
      </c>
      <c r="AE187" s="23" t="s">
        <v>574</v>
      </c>
      <c r="AF187" s="23" t="s">
        <v>574</v>
      </c>
      <c r="AG187" s="23" t="s">
        <v>574</v>
      </c>
      <c r="AH187" s="24" t="s">
        <v>574</v>
      </c>
    </row>
    <row r="188" spans="2:34" x14ac:dyDescent="0.3">
      <c r="B188" s="33" t="s">
        <v>293</v>
      </c>
      <c r="C188" s="18" t="s">
        <v>134</v>
      </c>
      <c r="D188" s="21" t="s">
        <v>346</v>
      </c>
      <c r="E188" s="23">
        <v>9.2105263157894728E-3</v>
      </c>
      <c r="F188" s="23">
        <v>9.2105263157894728E-3</v>
      </c>
      <c r="G188" s="23">
        <v>1.3157894736842105E-3</v>
      </c>
      <c r="H188" s="23">
        <v>2.1052631578947368E-2</v>
      </c>
      <c r="I188" s="23">
        <v>1.5789473684210527E-2</v>
      </c>
      <c r="J188" s="23">
        <v>1.9736842105263157E-2</v>
      </c>
      <c r="K188" s="23">
        <v>1.7105263157894738E-2</v>
      </c>
      <c r="L188" s="23">
        <v>6.0526315789473685E-2</v>
      </c>
      <c r="M188" s="23">
        <v>6.5789473684210523E-3</v>
      </c>
      <c r="N188" s="23">
        <v>2.631578947368421E-3</v>
      </c>
      <c r="O188" s="23">
        <v>1.3157894736842105E-3</v>
      </c>
      <c r="P188" s="23">
        <v>0.22763157894736843</v>
      </c>
      <c r="Q188" s="23">
        <v>0.57105263157894737</v>
      </c>
      <c r="R188" s="23">
        <v>3.8157894736842106E-2</v>
      </c>
      <c r="S188" s="24">
        <v>3800</v>
      </c>
      <c r="T188" s="23">
        <v>3.0303030303030304E-2</v>
      </c>
      <c r="U188" s="23">
        <v>6.0606060606060608E-2</v>
      </c>
      <c r="V188" s="23">
        <v>0</v>
      </c>
      <c r="W188" s="23">
        <v>3.0303030303030304E-2</v>
      </c>
      <c r="X188" s="23">
        <v>6.0606060606060608E-2</v>
      </c>
      <c r="Y188" s="23">
        <v>4.5454545454545456E-2</v>
      </c>
      <c r="Z188" s="23">
        <v>4.5454545454545456E-2</v>
      </c>
      <c r="AA188" s="23">
        <v>9.0909090909090912E-2</v>
      </c>
      <c r="AB188" s="23">
        <v>4.5454545454545456E-2</v>
      </c>
      <c r="AC188" s="23">
        <v>0</v>
      </c>
      <c r="AD188" s="23">
        <v>0</v>
      </c>
      <c r="AE188" s="23">
        <v>9.0909090909090912E-2</v>
      </c>
      <c r="AF188" s="23">
        <v>0.46969696969696972</v>
      </c>
      <c r="AG188" s="23">
        <v>1.5151515151515152E-2</v>
      </c>
      <c r="AH188" s="24">
        <v>330</v>
      </c>
    </row>
    <row r="189" spans="2:34" x14ac:dyDescent="0.3">
      <c r="B189"/>
      <c r="C189"/>
      <c r="D189"/>
      <c r="E189"/>
      <c r="F189"/>
      <c r="G189"/>
      <c r="H189"/>
      <c r="I189"/>
      <c r="J189"/>
      <c r="K189"/>
      <c r="L189"/>
      <c r="M189"/>
      <c r="N189"/>
      <c r="O189"/>
      <c r="P189"/>
      <c r="Q189"/>
      <c r="R189"/>
      <c r="S189"/>
      <c r="T189"/>
      <c r="U189"/>
      <c r="V189"/>
      <c r="W189"/>
      <c r="X189"/>
      <c r="Y189"/>
      <c r="Z189"/>
      <c r="AA189"/>
      <c r="AB189"/>
      <c r="AC189"/>
      <c r="AD189"/>
      <c r="AE189"/>
      <c r="AF189"/>
      <c r="AG189"/>
      <c r="AH189"/>
    </row>
    <row r="190" spans="2:34" x14ac:dyDescent="0.3">
      <c r="B190" s="35" t="s">
        <v>244</v>
      </c>
    </row>
    <row r="191" spans="2:34" x14ac:dyDescent="0.3">
      <c r="B191" s="16"/>
    </row>
    <row r="192" spans="2:34" x14ac:dyDescent="0.3">
      <c r="B192" s="16" t="s">
        <v>567</v>
      </c>
    </row>
    <row r="193" spans="2:3" x14ac:dyDescent="0.3">
      <c r="B193" s="16" t="s">
        <v>245</v>
      </c>
    </row>
    <row r="194" spans="2:3" x14ac:dyDescent="0.3">
      <c r="B194" s="16" t="s">
        <v>246</v>
      </c>
    </row>
    <row r="195" spans="2:3" x14ac:dyDescent="0.3">
      <c r="B195" s="16" t="s">
        <v>415</v>
      </c>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c r="C205" s="14"/>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9"/>
  <sheetViews>
    <sheetView showGridLines="0" zoomScale="85" zoomScaleNormal="85" workbookViewId="0"/>
  </sheetViews>
  <sheetFormatPr defaultColWidth="9.36328125" defaultRowHeight="12.5" x14ac:dyDescent="0.25"/>
  <cols>
    <col min="1" max="1" width="2.6328125" customWidth="1"/>
    <col min="2" max="2" width="23.6328125" customWidth="1"/>
    <col min="3" max="3" width="10.6328125" customWidth="1"/>
    <col min="4" max="4" width="64.6328125" bestFit="1" customWidth="1"/>
    <col min="5" max="5" width="10.6328125" customWidth="1"/>
    <col min="6" max="7" width="12" customWidth="1"/>
    <col min="8" max="8" width="13.36328125" customWidth="1"/>
    <col min="9" max="9" width="14.54296875" customWidth="1"/>
    <col min="10" max="10" width="16.36328125" customWidth="1"/>
    <col min="11" max="11" width="4.36328125" customWidth="1"/>
    <col min="12" max="12" width="23.6328125" customWidth="1"/>
    <col min="13" max="13" width="11" customWidth="1"/>
    <col min="14" max="14" width="64.6328125" customWidth="1"/>
    <col min="15" max="15" width="10.6328125" customWidth="1"/>
    <col min="16" max="17" width="12" customWidth="1"/>
    <col min="18" max="18" width="12.6328125" customWidth="1"/>
    <col min="19" max="19" width="14.54296875" customWidth="1"/>
  </cols>
  <sheetData>
    <row r="2" spans="2:19" ht="24.5" x14ac:dyDescent="0.25">
      <c r="B2" s="34" t="s">
        <v>241</v>
      </c>
      <c r="C2" s="34"/>
    </row>
    <row r="4" spans="2:19" ht="44.25" customHeight="1" x14ac:dyDescent="0.25">
      <c r="B4" s="65" t="s">
        <v>545</v>
      </c>
      <c r="C4" s="65"/>
      <c r="D4" s="65"/>
      <c r="E4" s="65"/>
      <c r="F4" s="65"/>
      <c r="G4" s="65"/>
      <c r="H4" s="65"/>
      <c r="I4" s="65"/>
      <c r="J4" s="65"/>
      <c r="K4" s="65"/>
      <c r="L4" s="65"/>
      <c r="M4" s="65"/>
      <c r="N4" s="65"/>
      <c r="O4" s="65"/>
      <c r="P4" s="65"/>
      <c r="Q4" s="65"/>
      <c r="R4" s="65"/>
      <c r="S4" s="65"/>
    </row>
    <row r="6" spans="2:19" x14ac:dyDescent="0.25">
      <c r="B6" s="27" t="s">
        <v>240</v>
      </c>
      <c r="C6" s="27"/>
    </row>
    <row r="7" spans="2:19" x14ac:dyDescent="0.25">
      <c r="B7" s="28" t="s">
        <v>412</v>
      </c>
      <c r="C7" s="28"/>
    </row>
    <row r="9" spans="2:19" x14ac:dyDescent="0.25">
      <c r="B9" s="37" t="s">
        <v>430</v>
      </c>
      <c r="C9" s="37"/>
      <c r="D9" s="37"/>
      <c r="E9" s="37"/>
      <c r="F9" s="37"/>
      <c r="G9" s="37"/>
      <c r="H9" s="37"/>
      <c r="I9" s="37"/>
      <c r="J9" s="37"/>
      <c r="K9" s="37"/>
    </row>
    <row r="11" spans="2:19" x14ac:dyDescent="0.25">
      <c r="B11" s="27" t="s">
        <v>301</v>
      </c>
      <c r="C11" s="27"/>
    </row>
    <row r="13" spans="2:19" x14ac:dyDescent="0.25">
      <c r="B13" s="27" t="s">
        <v>409</v>
      </c>
      <c r="C13" s="27"/>
    </row>
    <row r="14" spans="2:19" x14ac:dyDescent="0.25">
      <c r="B14" s="27" t="s">
        <v>404</v>
      </c>
      <c r="C14" s="27"/>
    </row>
    <row r="15" spans="2:19" x14ac:dyDescent="0.25">
      <c r="B15" s="27" t="s">
        <v>405</v>
      </c>
      <c r="C15" s="27"/>
    </row>
    <row r="16" spans="2:19" x14ac:dyDescent="0.25">
      <c r="B16" s="27" t="s">
        <v>413</v>
      </c>
      <c r="C16" s="27"/>
    </row>
    <row r="17" spans="2:19" x14ac:dyDescent="0.25">
      <c r="B17" s="27" t="s">
        <v>406</v>
      </c>
      <c r="C17" s="27"/>
    </row>
    <row r="18" spans="2:19" x14ac:dyDescent="0.25">
      <c r="B18" s="27"/>
      <c r="C18" s="27"/>
    </row>
    <row r="19" spans="2:19" x14ac:dyDescent="0.25">
      <c r="B19" s="27" t="s">
        <v>431</v>
      </c>
      <c r="C19" s="27"/>
      <c r="L19" s="27" t="s">
        <v>528</v>
      </c>
      <c r="M19" s="27"/>
    </row>
    <row r="21" spans="2:19" ht="41.25" customHeight="1" x14ac:dyDescent="0.25">
      <c r="B21" s="11" t="s">
        <v>242</v>
      </c>
      <c r="C21" s="11" t="s">
        <v>251</v>
      </c>
      <c r="D21" s="10" t="s">
        <v>252</v>
      </c>
      <c r="E21" s="11" t="s">
        <v>436</v>
      </c>
      <c r="F21" s="36" t="s">
        <v>414</v>
      </c>
      <c r="G21" s="36" t="s">
        <v>401</v>
      </c>
      <c r="H21" s="36" t="s">
        <v>239</v>
      </c>
      <c r="I21" s="36" t="s">
        <v>302</v>
      </c>
      <c r="J21" s="36" t="s">
        <v>392</v>
      </c>
      <c r="L21" s="11" t="s">
        <v>242</v>
      </c>
      <c r="M21" s="11" t="s">
        <v>251</v>
      </c>
      <c r="N21" s="10" t="s">
        <v>252</v>
      </c>
      <c r="O21" s="11" t="s">
        <v>436</v>
      </c>
      <c r="P21" s="36" t="s">
        <v>414</v>
      </c>
      <c r="Q21" s="36" t="s">
        <v>401</v>
      </c>
      <c r="R21" s="36" t="s">
        <v>239</v>
      </c>
      <c r="S21" s="36" t="s">
        <v>302</v>
      </c>
    </row>
    <row r="22" spans="2:19" x14ac:dyDescent="0.25">
      <c r="B22" s="30" t="s">
        <v>253</v>
      </c>
      <c r="C22" s="30" t="s">
        <v>39</v>
      </c>
      <c r="D22" s="30" t="s">
        <v>154</v>
      </c>
      <c r="E22" s="51">
        <v>2</v>
      </c>
      <c r="F22" s="38">
        <v>1</v>
      </c>
      <c r="G22" s="38">
        <v>1</v>
      </c>
      <c r="H22" s="38">
        <v>1</v>
      </c>
      <c r="I22" s="38">
        <v>1</v>
      </c>
      <c r="J22" s="38">
        <v>1</v>
      </c>
      <c r="L22" s="30" t="s">
        <v>253</v>
      </c>
      <c r="M22" s="30" t="s">
        <v>39</v>
      </c>
      <c r="N22" s="30" t="s">
        <v>154</v>
      </c>
      <c r="O22" s="51">
        <v>1</v>
      </c>
      <c r="P22" s="38">
        <v>1</v>
      </c>
      <c r="Q22" s="38">
        <v>1</v>
      </c>
      <c r="R22" s="38">
        <v>1</v>
      </c>
      <c r="S22" s="38">
        <v>0</v>
      </c>
    </row>
    <row r="23" spans="2:19" x14ac:dyDescent="0.25">
      <c r="B23" s="30" t="s">
        <v>253</v>
      </c>
      <c r="C23" s="30" t="s">
        <v>41</v>
      </c>
      <c r="D23" s="30" t="s">
        <v>155</v>
      </c>
      <c r="E23" s="51">
        <v>1</v>
      </c>
      <c r="F23" s="38">
        <v>1</v>
      </c>
      <c r="G23" s="38">
        <v>1</v>
      </c>
      <c r="H23" s="38">
        <v>1</v>
      </c>
      <c r="I23" s="38">
        <v>1</v>
      </c>
      <c r="J23" s="38">
        <v>1</v>
      </c>
      <c r="L23" s="30" t="s">
        <v>253</v>
      </c>
      <c r="M23" s="30" t="s">
        <v>41</v>
      </c>
      <c r="N23" s="30" t="s">
        <v>155</v>
      </c>
      <c r="O23" s="51">
        <v>1</v>
      </c>
      <c r="P23" s="38">
        <v>1</v>
      </c>
      <c r="Q23" s="38">
        <v>1</v>
      </c>
      <c r="R23" s="38">
        <v>1</v>
      </c>
      <c r="S23" s="38">
        <v>1</v>
      </c>
    </row>
    <row r="24" spans="2:19" x14ac:dyDescent="0.25">
      <c r="B24" s="30" t="s">
        <v>253</v>
      </c>
      <c r="C24" s="30" t="s">
        <v>43</v>
      </c>
      <c r="D24" s="30" t="s">
        <v>303</v>
      </c>
      <c r="E24" s="51">
        <v>1</v>
      </c>
      <c r="F24" s="38">
        <v>1</v>
      </c>
      <c r="G24" s="38">
        <v>1</v>
      </c>
      <c r="H24" s="38">
        <v>1</v>
      </c>
      <c r="I24" s="38">
        <v>1</v>
      </c>
      <c r="J24" s="38">
        <v>1</v>
      </c>
      <c r="L24" s="30" t="s">
        <v>253</v>
      </c>
      <c r="M24" s="30" t="s">
        <v>43</v>
      </c>
      <c r="N24" s="30" t="s">
        <v>303</v>
      </c>
      <c r="O24" s="51">
        <v>1</v>
      </c>
      <c r="P24" s="38">
        <v>1</v>
      </c>
      <c r="Q24" s="38">
        <v>1</v>
      </c>
      <c r="R24" s="38">
        <v>0</v>
      </c>
      <c r="S24" s="38">
        <v>1</v>
      </c>
    </row>
    <row r="25" spans="2:19" x14ac:dyDescent="0.25">
      <c r="B25" s="30" t="s">
        <v>253</v>
      </c>
      <c r="C25" s="30" t="s">
        <v>44</v>
      </c>
      <c r="D25" s="30" t="s">
        <v>304</v>
      </c>
      <c r="E25" s="51">
        <v>2</v>
      </c>
      <c r="F25" s="38">
        <v>1</v>
      </c>
      <c r="G25" s="38">
        <v>1</v>
      </c>
      <c r="H25" s="38">
        <v>0</v>
      </c>
      <c r="I25" s="38">
        <v>0</v>
      </c>
      <c r="J25" s="38">
        <v>1</v>
      </c>
      <c r="L25" s="30" t="s">
        <v>253</v>
      </c>
      <c r="M25" s="30" t="s">
        <v>44</v>
      </c>
      <c r="N25" s="30" t="s">
        <v>304</v>
      </c>
      <c r="O25" s="51">
        <v>2</v>
      </c>
      <c r="P25" s="38">
        <v>1</v>
      </c>
      <c r="Q25" s="38">
        <v>1</v>
      </c>
      <c r="R25" s="38">
        <v>1</v>
      </c>
      <c r="S25" s="38">
        <v>1</v>
      </c>
    </row>
    <row r="26" spans="2:19" x14ac:dyDescent="0.25">
      <c r="B26" s="30" t="s">
        <v>253</v>
      </c>
      <c r="C26" s="30" t="s">
        <v>46</v>
      </c>
      <c r="D26" s="30" t="s">
        <v>158</v>
      </c>
      <c r="E26" s="51">
        <v>1</v>
      </c>
      <c r="F26" s="38">
        <v>1</v>
      </c>
      <c r="G26" s="38">
        <v>1</v>
      </c>
      <c r="H26" s="38">
        <v>1</v>
      </c>
      <c r="I26" s="38">
        <v>1</v>
      </c>
      <c r="J26" s="38">
        <v>1</v>
      </c>
      <c r="L26" s="30" t="s">
        <v>253</v>
      </c>
      <c r="M26" s="30" t="s">
        <v>529</v>
      </c>
      <c r="N26" s="30" t="s">
        <v>530</v>
      </c>
      <c r="O26" s="51">
        <v>1</v>
      </c>
      <c r="P26" s="38">
        <v>0</v>
      </c>
      <c r="Q26" s="38">
        <v>0</v>
      </c>
      <c r="R26" s="38">
        <v>0</v>
      </c>
      <c r="S26" s="38">
        <v>0</v>
      </c>
    </row>
    <row r="27" spans="2:19" x14ac:dyDescent="0.25">
      <c r="B27" s="30" t="s">
        <v>253</v>
      </c>
      <c r="C27" s="30" t="s">
        <v>48</v>
      </c>
      <c r="D27" s="30" t="s">
        <v>160</v>
      </c>
      <c r="E27" s="51">
        <v>3</v>
      </c>
      <c r="F27" s="38">
        <v>1</v>
      </c>
      <c r="G27" s="38">
        <v>1</v>
      </c>
      <c r="H27" s="38">
        <v>0</v>
      </c>
      <c r="I27" s="38">
        <v>1</v>
      </c>
      <c r="J27" s="38">
        <v>1</v>
      </c>
      <c r="L27" s="30" t="s">
        <v>253</v>
      </c>
      <c r="M27" s="30" t="s">
        <v>437</v>
      </c>
      <c r="N27" s="30" t="s">
        <v>438</v>
      </c>
      <c r="O27" s="51">
        <v>1</v>
      </c>
      <c r="P27" s="38">
        <v>0</v>
      </c>
      <c r="Q27" s="38">
        <v>0</v>
      </c>
      <c r="R27" s="38">
        <v>0</v>
      </c>
      <c r="S27" s="38">
        <v>0</v>
      </c>
    </row>
    <row r="28" spans="2:19" x14ac:dyDescent="0.25">
      <c r="B28" s="30" t="s">
        <v>253</v>
      </c>
      <c r="C28" s="30" t="s">
        <v>49</v>
      </c>
      <c r="D28" s="30" t="s">
        <v>161</v>
      </c>
      <c r="E28" s="51">
        <v>1</v>
      </c>
      <c r="F28" s="38">
        <v>1</v>
      </c>
      <c r="G28" s="38">
        <v>1</v>
      </c>
      <c r="H28" s="38">
        <v>0</v>
      </c>
      <c r="I28" s="38">
        <v>1</v>
      </c>
      <c r="J28" s="38">
        <v>1</v>
      </c>
      <c r="L28" s="30" t="s">
        <v>253</v>
      </c>
      <c r="M28" s="30" t="s">
        <v>51</v>
      </c>
      <c r="N28" s="30" t="s">
        <v>162</v>
      </c>
      <c r="O28" s="51">
        <v>1</v>
      </c>
      <c r="P28" s="38">
        <v>1</v>
      </c>
      <c r="Q28" s="38">
        <v>1</v>
      </c>
      <c r="R28" s="38">
        <v>0</v>
      </c>
      <c r="S28" s="38">
        <v>1</v>
      </c>
    </row>
    <row r="29" spans="2:19" x14ac:dyDescent="0.25">
      <c r="B29" s="30" t="s">
        <v>253</v>
      </c>
      <c r="C29" s="30" t="s">
        <v>50</v>
      </c>
      <c r="D29" s="30" t="s">
        <v>305</v>
      </c>
      <c r="E29" s="51">
        <v>1</v>
      </c>
      <c r="F29" s="38">
        <v>1</v>
      </c>
      <c r="G29" s="38">
        <v>1</v>
      </c>
      <c r="H29" s="38">
        <v>0</v>
      </c>
      <c r="I29" s="38">
        <v>1</v>
      </c>
      <c r="J29" s="38">
        <v>1</v>
      </c>
      <c r="L29" s="30" t="s">
        <v>253</v>
      </c>
      <c r="M29" s="30" t="s">
        <v>59</v>
      </c>
      <c r="N29" s="30" t="s">
        <v>168</v>
      </c>
      <c r="O29" s="51">
        <v>1</v>
      </c>
      <c r="P29" s="38">
        <v>0</v>
      </c>
      <c r="Q29" s="38">
        <v>0</v>
      </c>
      <c r="R29" s="38">
        <v>0</v>
      </c>
      <c r="S29" s="38">
        <v>0</v>
      </c>
    </row>
    <row r="30" spans="2:19" x14ac:dyDescent="0.25">
      <c r="B30" s="30" t="s">
        <v>253</v>
      </c>
      <c r="C30" s="30" t="s">
        <v>51</v>
      </c>
      <c r="D30" s="30" t="s">
        <v>162</v>
      </c>
      <c r="E30" s="51">
        <v>2</v>
      </c>
      <c r="F30" s="38">
        <v>1</v>
      </c>
      <c r="G30" s="38">
        <v>1</v>
      </c>
      <c r="H30" s="38">
        <v>0</v>
      </c>
      <c r="I30" s="38">
        <v>1</v>
      </c>
      <c r="J30" s="38">
        <v>1</v>
      </c>
      <c r="L30" s="30" t="s">
        <v>253</v>
      </c>
      <c r="M30" s="30" t="s">
        <v>69</v>
      </c>
      <c r="N30" s="30" t="s">
        <v>306</v>
      </c>
      <c r="O30" s="51">
        <v>2</v>
      </c>
      <c r="P30" s="38">
        <v>1</v>
      </c>
      <c r="Q30" s="38">
        <v>1</v>
      </c>
      <c r="R30" s="38">
        <v>0</v>
      </c>
      <c r="S30" s="38">
        <v>1</v>
      </c>
    </row>
    <row r="31" spans="2:19" x14ac:dyDescent="0.25">
      <c r="B31" s="30" t="s">
        <v>253</v>
      </c>
      <c r="C31" s="30" t="s">
        <v>59</v>
      </c>
      <c r="D31" s="30" t="s">
        <v>168</v>
      </c>
      <c r="E31" s="51">
        <v>1</v>
      </c>
      <c r="F31" s="38">
        <v>1</v>
      </c>
      <c r="G31" s="38">
        <v>1</v>
      </c>
      <c r="H31" s="38">
        <v>1</v>
      </c>
      <c r="I31" s="38">
        <v>1</v>
      </c>
      <c r="J31" s="38">
        <v>1</v>
      </c>
      <c r="L31" s="30" t="s">
        <v>243</v>
      </c>
      <c r="M31" s="30" t="s">
        <v>22</v>
      </c>
      <c r="N31" s="30" t="s">
        <v>142</v>
      </c>
      <c r="O31" s="51">
        <v>1</v>
      </c>
      <c r="P31" s="38">
        <v>1</v>
      </c>
      <c r="Q31" s="38">
        <v>1</v>
      </c>
      <c r="R31" s="38">
        <v>1</v>
      </c>
      <c r="S31" s="38">
        <v>1</v>
      </c>
    </row>
    <row r="32" spans="2:19" x14ac:dyDescent="0.25">
      <c r="B32" s="30" t="s">
        <v>253</v>
      </c>
      <c r="C32" s="30" t="s">
        <v>60</v>
      </c>
      <c r="D32" s="30" t="s">
        <v>169</v>
      </c>
      <c r="E32" s="51">
        <v>1</v>
      </c>
      <c r="F32" s="38">
        <v>1</v>
      </c>
      <c r="G32" s="38">
        <v>1</v>
      </c>
      <c r="H32" s="38">
        <v>1</v>
      </c>
      <c r="I32" s="38">
        <v>1</v>
      </c>
      <c r="J32" s="38">
        <v>1</v>
      </c>
      <c r="L32" s="30" t="s">
        <v>243</v>
      </c>
      <c r="M32" s="30" t="s">
        <v>441</v>
      </c>
      <c r="N32" s="30" t="s">
        <v>442</v>
      </c>
      <c r="O32" s="51">
        <v>1</v>
      </c>
      <c r="P32" s="38">
        <v>1</v>
      </c>
      <c r="Q32" s="38">
        <v>1</v>
      </c>
      <c r="R32" s="38">
        <v>1</v>
      </c>
      <c r="S32" s="38">
        <v>1</v>
      </c>
    </row>
    <row r="33" spans="2:19" x14ac:dyDescent="0.25">
      <c r="B33" s="30" t="s">
        <v>253</v>
      </c>
      <c r="C33" s="30" t="s">
        <v>69</v>
      </c>
      <c r="D33" s="30" t="s">
        <v>306</v>
      </c>
      <c r="E33" s="51">
        <v>1</v>
      </c>
      <c r="F33" s="38">
        <v>1</v>
      </c>
      <c r="G33" s="38">
        <v>1</v>
      </c>
      <c r="H33" s="38">
        <v>1</v>
      </c>
      <c r="I33" s="38">
        <v>1</v>
      </c>
      <c r="J33" s="38">
        <v>1</v>
      </c>
      <c r="L33" s="30" t="s">
        <v>243</v>
      </c>
      <c r="M33" s="30" t="s">
        <v>23</v>
      </c>
      <c r="N33" s="30" t="s">
        <v>308</v>
      </c>
      <c r="O33" s="51">
        <v>2</v>
      </c>
      <c r="P33" s="38">
        <v>1</v>
      </c>
      <c r="Q33" s="38">
        <v>1</v>
      </c>
      <c r="R33" s="38">
        <v>1</v>
      </c>
      <c r="S33" s="38">
        <v>1</v>
      </c>
    </row>
    <row r="34" spans="2:19" x14ac:dyDescent="0.25">
      <c r="B34" s="30" t="s">
        <v>253</v>
      </c>
      <c r="C34" s="30" t="s">
        <v>70</v>
      </c>
      <c r="D34" s="30" t="s">
        <v>174</v>
      </c>
      <c r="E34" s="51">
        <v>1</v>
      </c>
      <c r="F34" s="38">
        <v>1</v>
      </c>
      <c r="G34" s="38">
        <v>1</v>
      </c>
      <c r="H34" s="38">
        <v>1</v>
      </c>
      <c r="I34" s="38">
        <v>1</v>
      </c>
      <c r="J34" s="38">
        <v>1</v>
      </c>
      <c r="L34" s="30" t="s">
        <v>243</v>
      </c>
      <c r="M34" s="30" t="s">
        <v>24</v>
      </c>
      <c r="N34" s="30" t="s">
        <v>143</v>
      </c>
      <c r="O34" s="51">
        <v>1</v>
      </c>
      <c r="P34" s="38">
        <v>0</v>
      </c>
      <c r="Q34" s="38">
        <v>0</v>
      </c>
      <c r="R34" s="38">
        <v>0</v>
      </c>
      <c r="S34" s="38">
        <v>0</v>
      </c>
    </row>
    <row r="35" spans="2:19" x14ac:dyDescent="0.25">
      <c r="B35" s="30" t="s">
        <v>243</v>
      </c>
      <c r="C35" s="30" t="s">
        <v>21</v>
      </c>
      <c r="D35" s="30" t="s">
        <v>307</v>
      </c>
      <c r="E35" s="51">
        <v>2</v>
      </c>
      <c r="F35" s="38">
        <v>1</v>
      </c>
      <c r="G35" s="38">
        <v>1</v>
      </c>
      <c r="H35" s="38">
        <v>1</v>
      </c>
      <c r="I35" s="38">
        <v>1</v>
      </c>
      <c r="J35" s="38">
        <v>1</v>
      </c>
      <c r="L35" s="30" t="s">
        <v>243</v>
      </c>
      <c r="M35" s="30" t="s">
        <v>25</v>
      </c>
      <c r="N35" s="30" t="s">
        <v>309</v>
      </c>
      <c r="O35" s="51">
        <v>2</v>
      </c>
      <c r="P35" s="38">
        <v>1</v>
      </c>
      <c r="Q35" s="38">
        <v>1</v>
      </c>
      <c r="R35" s="38">
        <v>1</v>
      </c>
      <c r="S35" s="38">
        <v>1</v>
      </c>
    </row>
    <row r="36" spans="2:19" x14ac:dyDescent="0.25">
      <c r="B36" s="30" t="s">
        <v>243</v>
      </c>
      <c r="C36" s="30" t="s">
        <v>22</v>
      </c>
      <c r="D36" s="30" t="s">
        <v>142</v>
      </c>
      <c r="E36" s="51">
        <v>3</v>
      </c>
      <c r="F36" s="38">
        <v>1</v>
      </c>
      <c r="G36" s="38">
        <v>1</v>
      </c>
      <c r="H36" s="38">
        <v>0</v>
      </c>
      <c r="I36" s="38">
        <v>1</v>
      </c>
      <c r="J36" s="38">
        <v>1</v>
      </c>
      <c r="L36" s="30" t="s">
        <v>243</v>
      </c>
      <c r="M36" s="30" t="s">
        <v>445</v>
      </c>
      <c r="N36" s="30" t="s">
        <v>446</v>
      </c>
      <c r="O36" s="51">
        <v>1</v>
      </c>
      <c r="P36" s="38">
        <v>1</v>
      </c>
      <c r="Q36" s="38">
        <v>1</v>
      </c>
      <c r="R36" s="38">
        <v>0</v>
      </c>
      <c r="S36" s="38">
        <v>0</v>
      </c>
    </row>
    <row r="37" spans="2:19" x14ac:dyDescent="0.25">
      <c r="B37" s="30" t="s">
        <v>243</v>
      </c>
      <c r="C37" s="30" t="s">
        <v>23</v>
      </c>
      <c r="D37" s="30" t="s">
        <v>308</v>
      </c>
      <c r="E37" s="51">
        <v>2</v>
      </c>
      <c r="F37" s="38">
        <v>1</v>
      </c>
      <c r="G37" s="38">
        <v>1</v>
      </c>
      <c r="H37" s="38">
        <v>1</v>
      </c>
      <c r="I37" s="38">
        <v>1</v>
      </c>
      <c r="J37" s="38">
        <v>1</v>
      </c>
      <c r="L37" s="30" t="s">
        <v>243</v>
      </c>
      <c r="M37" s="30" t="s">
        <v>26</v>
      </c>
      <c r="N37" s="30" t="s">
        <v>310</v>
      </c>
      <c r="O37" s="51">
        <v>2</v>
      </c>
      <c r="P37" s="38">
        <v>1</v>
      </c>
      <c r="Q37" s="38">
        <v>1</v>
      </c>
      <c r="R37" s="38">
        <v>0</v>
      </c>
      <c r="S37" s="38">
        <v>0</v>
      </c>
    </row>
    <row r="38" spans="2:19" x14ac:dyDescent="0.25">
      <c r="B38" s="30" t="s">
        <v>243</v>
      </c>
      <c r="C38" s="30" t="s">
        <v>24</v>
      </c>
      <c r="D38" s="30" t="s">
        <v>143</v>
      </c>
      <c r="E38" s="51">
        <v>1</v>
      </c>
      <c r="F38" s="38">
        <v>1</v>
      </c>
      <c r="G38" s="38">
        <v>1</v>
      </c>
      <c r="H38" s="38">
        <v>0</v>
      </c>
      <c r="I38" s="38">
        <v>0</v>
      </c>
      <c r="J38" s="38">
        <v>1</v>
      </c>
      <c r="L38" s="30" t="s">
        <v>243</v>
      </c>
      <c r="M38" s="30" t="s">
        <v>28</v>
      </c>
      <c r="N38" s="30" t="s">
        <v>145</v>
      </c>
      <c r="O38" s="51">
        <v>2</v>
      </c>
      <c r="P38" s="38">
        <v>1</v>
      </c>
      <c r="Q38" s="38">
        <v>1</v>
      </c>
      <c r="R38" s="38">
        <v>0</v>
      </c>
      <c r="S38" s="38">
        <v>1</v>
      </c>
    </row>
    <row r="39" spans="2:19" x14ac:dyDescent="0.25">
      <c r="B39" s="30" t="s">
        <v>243</v>
      </c>
      <c r="C39" s="30" t="s">
        <v>25</v>
      </c>
      <c r="D39" s="30" t="s">
        <v>309</v>
      </c>
      <c r="E39" s="51">
        <v>2</v>
      </c>
      <c r="F39" s="38">
        <v>1</v>
      </c>
      <c r="G39" s="38">
        <v>1</v>
      </c>
      <c r="H39" s="38">
        <v>1</v>
      </c>
      <c r="I39" s="38">
        <v>1</v>
      </c>
      <c r="J39" s="38">
        <v>1</v>
      </c>
      <c r="L39" s="30" t="s">
        <v>243</v>
      </c>
      <c r="M39" s="30" t="s">
        <v>29</v>
      </c>
      <c r="N39" s="30" t="s">
        <v>146</v>
      </c>
      <c r="O39" s="51">
        <v>1</v>
      </c>
      <c r="P39" s="38">
        <v>1</v>
      </c>
      <c r="Q39" s="38">
        <v>1</v>
      </c>
      <c r="R39" s="38">
        <v>0</v>
      </c>
      <c r="S39" s="38">
        <v>0</v>
      </c>
    </row>
    <row r="40" spans="2:19" x14ac:dyDescent="0.25">
      <c r="B40" s="30" t="s">
        <v>243</v>
      </c>
      <c r="C40" s="30" t="s">
        <v>26</v>
      </c>
      <c r="D40" s="30" t="s">
        <v>310</v>
      </c>
      <c r="E40" s="51">
        <v>1</v>
      </c>
      <c r="F40" s="38">
        <v>1</v>
      </c>
      <c r="G40" s="38">
        <v>1</v>
      </c>
      <c r="H40" s="38">
        <v>1</v>
      </c>
      <c r="I40" s="38">
        <v>1</v>
      </c>
      <c r="J40" s="38">
        <v>1</v>
      </c>
      <c r="L40" s="30" t="s">
        <v>243</v>
      </c>
      <c r="M40" s="30" t="s">
        <v>30</v>
      </c>
      <c r="N40" s="30" t="s">
        <v>147</v>
      </c>
      <c r="O40" s="51">
        <v>2</v>
      </c>
      <c r="P40" s="38">
        <v>1</v>
      </c>
      <c r="Q40" s="38">
        <v>1</v>
      </c>
      <c r="R40" s="38">
        <v>0</v>
      </c>
      <c r="S40" s="38">
        <v>1</v>
      </c>
    </row>
    <row r="41" spans="2:19" x14ac:dyDescent="0.25">
      <c r="B41" s="30" t="s">
        <v>243</v>
      </c>
      <c r="C41" s="30" t="s">
        <v>27</v>
      </c>
      <c r="D41" s="30" t="s">
        <v>144</v>
      </c>
      <c r="E41" s="51">
        <v>1</v>
      </c>
      <c r="F41" s="38">
        <v>1</v>
      </c>
      <c r="G41" s="38">
        <v>1</v>
      </c>
      <c r="H41" s="38">
        <v>1</v>
      </c>
      <c r="I41" s="38">
        <v>1</v>
      </c>
      <c r="J41" s="38">
        <v>1</v>
      </c>
      <c r="L41" s="30" t="s">
        <v>243</v>
      </c>
      <c r="M41" s="30" t="s">
        <v>31</v>
      </c>
      <c r="N41" s="30" t="s">
        <v>311</v>
      </c>
      <c r="O41" s="51">
        <v>1</v>
      </c>
      <c r="P41" s="38">
        <v>1</v>
      </c>
      <c r="Q41" s="38">
        <v>1</v>
      </c>
      <c r="R41" s="38">
        <v>0</v>
      </c>
      <c r="S41" s="38">
        <v>0</v>
      </c>
    </row>
    <row r="42" spans="2:19" x14ac:dyDescent="0.25">
      <c r="B42" s="30" t="s">
        <v>243</v>
      </c>
      <c r="C42" s="30" t="s">
        <v>28</v>
      </c>
      <c r="D42" s="30" t="s">
        <v>145</v>
      </c>
      <c r="E42" s="51">
        <v>3</v>
      </c>
      <c r="F42" s="38">
        <v>1</v>
      </c>
      <c r="G42" s="38">
        <v>1</v>
      </c>
      <c r="H42" s="38">
        <v>1</v>
      </c>
      <c r="I42" s="38">
        <v>1</v>
      </c>
      <c r="J42" s="38">
        <v>1</v>
      </c>
      <c r="L42" s="30" t="s">
        <v>243</v>
      </c>
      <c r="M42" s="30" t="s">
        <v>32</v>
      </c>
      <c r="N42" s="30" t="s">
        <v>312</v>
      </c>
      <c r="O42" s="51">
        <v>3</v>
      </c>
      <c r="P42" s="38">
        <v>0</v>
      </c>
      <c r="Q42" s="38">
        <v>0</v>
      </c>
      <c r="R42" s="38">
        <v>0</v>
      </c>
      <c r="S42" s="38">
        <v>0</v>
      </c>
    </row>
    <row r="43" spans="2:19" x14ac:dyDescent="0.25">
      <c r="B43" s="30" t="s">
        <v>243</v>
      </c>
      <c r="C43" s="30" t="s">
        <v>29</v>
      </c>
      <c r="D43" s="30" t="s">
        <v>146</v>
      </c>
      <c r="E43" s="51">
        <v>2</v>
      </c>
      <c r="F43" s="38">
        <v>1</v>
      </c>
      <c r="G43" s="38">
        <v>1</v>
      </c>
      <c r="H43" s="38">
        <v>1</v>
      </c>
      <c r="I43" s="38">
        <v>1</v>
      </c>
      <c r="J43" s="38">
        <v>1</v>
      </c>
      <c r="L43" s="30" t="s">
        <v>243</v>
      </c>
      <c r="M43" s="30" t="s">
        <v>453</v>
      </c>
      <c r="N43" s="30" t="s">
        <v>454</v>
      </c>
      <c r="O43" s="51">
        <v>1</v>
      </c>
      <c r="P43" s="38">
        <v>1</v>
      </c>
      <c r="Q43" s="38">
        <v>1</v>
      </c>
      <c r="R43" s="38">
        <v>0</v>
      </c>
      <c r="S43" s="38">
        <v>1</v>
      </c>
    </row>
    <row r="44" spans="2:19" x14ac:dyDescent="0.25">
      <c r="B44" s="30" t="s">
        <v>243</v>
      </c>
      <c r="C44" s="30" t="s">
        <v>30</v>
      </c>
      <c r="D44" s="30" t="s">
        <v>147</v>
      </c>
      <c r="E44" s="51">
        <v>1</v>
      </c>
      <c r="F44" s="38">
        <v>1</v>
      </c>
      <c r="G44" s="38">
        <v>1</v>
      </c>
      <c r="H44" s="38">
        <v>0</v>
      </c>
      <c r="I44" s="38">
        <v>0</v>
      </c>
      <c r="J44" s="38">
        <v>1</v>
      </c>
      <c r="L44" s="30" t="s">
        <v>243</v>
      </c>
      <c r="M44" s="30" t="s">
        <v>33</v>
      </c>
      <c r="N44" s="30" t="s">
        <v>148</v>
      </c>
      <c r="O44" s="51">
        <v>1</v>
      </c>
      <c r="P44" s="38">
        <v>1</v>
      </c>
      <c r="Q44" s="38">
        <v>1</v>
      </c>
      <c r="R44" s="38">
        <v>1</v>
      </c>
      <c r="S44" s="38">
        <v>0</v>
      </c>
    </row>
    <row r="45" spans="2:19" x14ac:dyDescent="0.25">
      <c r="B45" s="30" t="s">
        <v>243</v>
      </c>
      <c r="C45" s="30" t="s">
        <v>31</v>
      </c>
      <c r="D45" s="30" t="s">
        <v>311</v>
      </c>
      <c r="E45" s="51">
        <v>2</v>
      </c>
      <c r="F45" s="38">
        <v>1</v>
      </c>
      <c r="G45" s="38">
        <v>1</v>
      </c>
      <c r="H45" s="38">
        <v>1</v>
      </c>
      <c r="I45" s="38">
        <v>1</v>
      </c>
      <c r="J45" s="38">
        <v>1</v>
      </c>
      <c r="L45" s="30" t="s">
        <v>243</v>
      </c>
      <c r="M45" s="30" t="s">
        <v>455</v>
      </c>
      <c r="N45" s="30" t="s">
        <v>456</v>
      </c>
      <c r="O45" s="51">
        <v>4</v>
      </c>
      <c r="P45" s="38">
        <v>1</v>
      </c>
      <c r="Q45" s="38">
        <v>1</v>
      </c>
      <c r="R45" s="38">
        <v>0</v>
      </c>
      <c r="S45" s="38">
        <v>0</v>
      </c>
    </row>
    <row r="46" spans="2:19" x14ac:dyDescent="0.25">
      <c r="B46" s="30" t="s">
        <v>243</v>
      </c>
      <c r="C46" s="30" t="s">
        <v>32</v>
      </c>
      <c r="D46" s="30" t="s">
        <v>312</v>
      </c>
      <c r="E46" s="51">
        <v>2</v>
      </c>
      <c r="F46" s="38">
        <v>1</v>
      </c>
      <c r="G46" s="38">
        <v>1</v>
      </c>
      <c r="H46" s="38">
        <v>0</v>
      </c>
      <c r="I46" s="38">
        <v>0</v>
      </c>
      <c r="J46" s="38">
        <v>1</v>
      </c>
      <c r="L46" s="30" t="s">
        <v>243</v>
      </c>
      <c r="M46" s="30" t="s">
        <v>443</v>
      </c>
      <c r="N46" s="30" t="s">
        <v>444</v>
      </c>
      <c r="O46" s="51">
        <v>1</v>
      </c>
      <c r="P46" s="38">
        <v>0</v>
      </c>
      <c r="Q46" s="38">
        <v>0</v>
      </c>
      <c r="R46" s="38">
        <v>0</v>
      </c>
      <c r="S46" s="38">
        <v>0</v>
      </c>
    </row>
    <row r="47" spans="2:19" x14ac:dyDescent="0.25">
      <c r="B47" s="30" t="s">
        <v>243</v>
      </c>
      <c r="C47" s="30" t="s">
        <v>428</v>
      </c>
      <c r="D47" s="30" t="s">
        <v>429</v>
      </c>
      <c r="E47" s="51">
        <v>2</v>
      </c>
      <c r="F47" s="38">
        <v>1</v>
      </c>
      <c r="G47" s="38">
        <v>1</v>
      </c>
      <c r="H47" s="38">
        <v>0</v>
      </c>
      <c r="I47" s="38">
        <v>1</v>
      </c>
      <c r="J47" s="38">
        <v>1</v>
      </c>
      <c r="L47" s="30" t="s">
        <v>243</v>
      </c>
      <c r="M47" s="30" t="s">
        <v>447</v>
      </c>
      <c r="N47" s="30" t="s">
        <v>448</v>
      </c>
      <c r="O47" s="51">
        <v>1</v>
      </c>
      <c r="P47" s="38">
        <v>1</v>
      </c>
      <c r="Q47" s="38">
        <v>1</v>
      </c>
      <c r="R47" s="38">
        <v>0</v>
      </c>
      <c r="S47" s="38">
        <v>0</v>
      </c>
    </row>
    <row r="48" spans="2:19" x14ac:dyDescent="0.25">
      <c r="B48" s="30" t="s">
        <v>243</v>
      </c>
      <c r="C48" s="30" t="s">
        <v>33</v>
      </c>
      <c r="D48" s="30" t="s">
        <v>148</v>
      </c>
      <c r="E48" s="51">
        <v>1</v>
      </c>
      <c r="F48" s="38">
        <v>1</v>
      </c>
      <c r="G48" s="38">
        <v>1</v>
      </c>
      <c r="H48" s="38">
        <v>1</v>
      </c>
      <c r="I48" s="38">
        <v>0</v>
      </c>
      <c r="J48" s="38">
        <v>1</v>
      </c>
      <c r="L48" s="30" t="s">
        <v>243</v>
      </c>
      <c r="M48" s="30" t="s">
        <v>34</v>
      </c>
      <c r="N48" s="30" t="s">
        <v>149</v>
      </c>
      <c r="O48" s="51">
        <v>3</v>
      </c>
      <c r="P48" s="38">
        <v>1</v>
      </c>
      <c r="Q48" s="38">
        <v>1</v>
      </c>
      <c r="R48" s="38">
        <v>1</v>
      </c>
      <c r="S48" s="38">
        <v>1</v>
      </c>
    </row>
    <row r="49" spans="2:19" x14ac:dyDescent="0.25">
      <c r="B49" s="30" t="s">
        <v>243</v>
      </c>
      <c r="C49" s="30" t="s">
        <v>34</v>
      </c>
      <c r="D49" s="30" t="s">
        <v>149</v>
      </c>
      <c r="E49" s="51">
        <v>2</v>
      </c>
      <c r="F49" s="38">
        <v>1</v>
      </c>
      <c r="G49" s="38">
        <v>1</v>
      </c>
      <c r="H49" s="38">
        <v>1</v>
      </c>
      <c r="I49" s="38">
        <v>1</v>
      </c>
      <c r="J49" s="38">
        <v>1</v>
      </c>
      <c r="L49" s="30" t="s">
        <v>243</v>
      </c>
      <c r="M49" s="30" t="s">
        <v>449</v>
      </c>
      <c r="N49" s="30" t="s">
        <v>450</v>
      </c>
      <c r="O49" s="51">
        <v>1</v>
      </c>
      <c r="P49" s="38">
        <v>1</v>
      </c>
      <c r="Q49" s="38">
        <v>1</v>
      </c>
      <c r="R49" s="38">
        <v>0</v>
      </c>
      <c r="S49" s="38">
        <v>1</v>
      </c>
    </row>
    <row r="50" spans="2:19" x14ac:dyDescent="0.25">
      <c r="B50" s="30" t="s">
        <v>243</v>
      </c>
      <c r="C50" s="30" t="s">
        <v>35</v>
      </c>
      <c r="D50" s="30" t="s">
        <v>150</v>
      </c>
      <c r="E50" s="51">
        <v>1</v>
      </c>
      <c r="F50" s="38">
        <v>1</v>
      </c>
      <c r="G50" s="38">
        <v>1</v>
      </c>
      <c r="H50" s="38">
        <v>0</v>
      </c>
      <c r="I50" s="38">
        <v>1</v>
      </c>
      <c r="J50" s="38">
        <v>1</v>
      </c>
      <c r="L50" s="30" t="s">
        <v>243</v>
      </c>
      <c r="M50" s="30" t="s">
        <v>35</v>
      </c>
      <c r="N50" s="30" t="s">
        <v>150</v>
      </c>
      <c r="O50" s="51">
        <v>1</v>
      </c>
      <c r="P50" s="38">
        <v>0</v>
      </c>
      <c r="Q50" s="38">
        <v>0</v>
      </c>
      <c r="R50" s="38">
        <v>0</v>
      </c>
      <c r="S50" s="38">
        <v>0</v>
      </c>
    </row>
    <row r="51" spans="2:19" x14ac:dyDescent="0.25">
      <c r="B51" s="30" t="s">
        <v>243</v>
      </c>
      <c r="C51" s="30" t="s">
        <v>36</v>
      </c>
      <c r="D51" s="30" t="s">
        <v>151</v>
      </c>
      <c r="E51" s="51">
        <v>1</v>
      </c>
      <c r="F51" s="38">
        <v>1</v>
      </c>
      <c r="G51" s="38">
        <v>1</v>
      </c>
      <c r="H51" s="38">
        <v>1</v>
      </c>
      <c r="I51" s="38">
        <v>1</v>
      </c>
      <c r="J51" s="38">
        <v>1</v>
      </c>
      <c r="L51" s="30" t="s">
        <v>243</v>
      </c>
      <c r="M51" s="30" t="s">
        <v>451</v>
      </c>
      <c r="N51" s="30" t="s">
        <v>452</v>
      </c>
      <c r="O51" s="51">
        <v>1</v>
      </c>
      <c r="P51" s="38">
        <v>0</v>
      </c>
      <c r="Q51" s="38">
        <v>0</v>
      </c>
      <c r="R51" s="38">
        <v>0</v>
      </c>
      <c r="S51" s="38">
        <v>0</v>
      </c>
    </row>
    <row r="52" spans="2:19" x14ac:dyDescent="0.25">
      <c r="B52" s="30" t="s">
        <v>243</v>
      </c>
      <c r="C52" s="30" t="s">
        <v>37</v>
      </c>
      <c r="D52" s="30" t="s">
        <v>152</v>
      </c>
      <c r="E52" s="51">
        <v>1</v>
      </c>
      <c r="F52" s="38">
        <v>1</v>
      </c>
      <c r="G52" s="38">
        <v>1</v>
      </c>
      <c r="H52" s="38">
        <v>0</v>
      </c>
      <c r="I52" s="38">
        <v>1</v>
      </c>
      <c r="J52" s="38">
        <v>1</v>
      </c>
      <c r="L52" s="30" t="s">
        <v>243</v>
      </c>
      <c r="M52" s="30" t="s">
        <v>36</v>
      </c>
      <c r="N52" s="30" t="s">
        <v>151</v>
      </c>
      <c r="O52" s="51">
        <v>1</v>
      </c>
      <c r="P52" s="38">
        <v>1</v>
      </c>
      <c r="Q52" s="38">
        <v>1</v>
      </c>
      <c r="R52" s="38">
        <v>1</v>
      </c>
      <c r="S52" s="38">
        <v>1</v>
      </c>
    </row>
    <row r="53" spans="2:19" x14ac:dyDescent="0.25">
      <c r="B53" s="30" t="s">
        <v>243</v>
      </c>
      <c r="C53" s="30" t="s">
        <v>38</v>
      </c>
      <c r="D53" s="30" t="s">
        <v>153</v>
      </c>
      <c r="E53" s="51">
        <v>1</v>
      </c>
      <c r="F53" s="38">
        <v>0</v>
      </c>
      <c r="G53" s="38">
        <v>0</v>
      </c>
      <c r="H53" s="38">
        <v>0</v>
      </c>
      <c r="I53" s="38">
        <v>0</v>
      </c>
      <c r="J53" s="38">
        <v>0</v>
      </c>
      <c r="L53" s="30" t="s">
        <v>243</v>
      </c>
      <c r="M53" s="30" t="s">
        <v>439</v>
      </c>
      <c r="N53" s="30" t="s">
        <v>440</v>
      </c>
      <c r="O53" s="51">
        <v>1</v>
      </c>
      <c r="P53" s="38">
        <v>1</v>
      </c>
      <c r="Q53" s="38">
        <v>1</v>
      </c>
      <c r="R53" s="38">
        <v>0</v>
      </c>
      <c r="S53" s="38">
        <v>0</v>
      </c>
    </row>
    <row r="54" spans="2:19" x14ac:dyDescent="0.25">
      <c r="B54" s="30" t="s">
        <v>265</v>
      </c>
      <c r="C54" s="30" t="s">
        <v>40</v>
      </c>
      <c r="D54" s="30" t="s">
        <v>313</v>
      </c>
      <c r="E54" s="51">
        <v>1</v>
      </c>
      <c r="F54" s="38">
        <v>1</v>
      </c>
      <c r="G54" s="38">
        <v>1</v>
      </c>
      <c r="H54" s="38">
        <v>1</v>
      </c>
      <c r="I54" s="38">
        <v>1</v>
      </c>
      <c r="J54" s="38">
        <v>1</v>
      </c>
      <c r="L54" s="30" t="s">
        <v>243</v>
      </c>
      <c r="M54" s="30" t="s">
        <v>37</v>
      </c>
      <c r="N54" s="30" t="s">
        <v>152</v>
      </c>
      <c r="O54" s="51">
        <v>1</v>
      </c>
      <c r="P54" s="38">
        <v>0</v>
      </c>
      <c r="Q54" s="38">
        <v>0</v>
      </c>
      <c r="R54" s="38">
        <v>0</v>
      </c>
      <c r="S54" s="38">
        <v>0</v>
      </c>
    </row>
    <row r="55" spans="2:19" x14ac:dyDescent="0.25">
      <c r="B55" s="30" t="s">
        <v>265</v>
      </c>
      <c r="C55" s="30" t="s">
        <v>42</v>
      </c>
      <c r="D55" s="30" t="s">
        <v>156</v>
      </c>
      <c r="E55" s="51">
        <v>1</v>
      </c>
      <c r="F55" s="38">
        <v>1</v>
      </c>
      <c r="G55" s="38">
        <v>1</v>
      </c>
      <c r="H55" s="38">
        <v>0</v>
      </c>
      <c r="I55" s="38">
        <v>1</v>
      </c>
      <c r="J55" s="38">
        <v>1</v>
      </c>
      <c r="L55" s="30" t="s">
        <v>243</v>
      </c>
      <c r="M55" s="30" t="s">
        <v>38</v>
      </c>
      <c r="N55" s="30" t="s">
        <v>153</v>
      </c>
      <c r="O55" s="51">
        <v>1</v>
      </c>
      <c r="P55" s="38">
        <v>0</v>
      </c>
      <c r="Q55" s="38">
        <v>0</v>
      </c>
      <c r="R55" s="38">
        <v>0</v>
      </c>
      <c r="S55" s="38">
        <v>0</v>
      </c>
    </row>
    <row r="56" spans="2:19" x14ac:dyDescent="0.25">
      <c r="B56" s="30" t="s">
        <v>265</v>
      </c>
      <c r="C56" s="30" t="s">
        <v>45</v>
      </c>
      <c r="D56" s="30" t="s">
        <v>157</v>
      </c>
      <c r="E56" s="51">
        <v>1</v>
      </c>
      <c r="F56" s="38">
        <v>1</v>
      </c>
      <c r="G56" s="38">
        <v>1</v>
      </c>
      <c r="H56" s="38">
        <v>1</v>
      </c>
      <c r="I56" s="38">
        <v>1</v>
      </c>
      <c r="J56" s="38" t="s">
        <v>566</v>
      </c>
      <c r="L56" s="30" t="s">
        <v>265</v>
      </c>
      <c r="M56" s="30" t="s">
        <v>461</v>
      </c>
      <c r="N56" s="30" t="s">
        <v>462</v>
      </c>
      <c r="O56" s="51">
        <v>2</v>
      </c>
      <c r="P56" s="38">
        <v>1</v>
      </c>
      <c r="Q56" s="38">
        <v>1</v>
      </c>
      <c r="R56" s="38">
        <v>1</v>
      </c>
      <c r="S56" s="38">
        <v>1</v>
      </c>
    </row>
    <row r="57" spans="2:19" x14ac:dyDescent="0.25">
      <c r="B57" s="30" t="s">
        <v>265</v>
      </c>
      <c r="C57" s="30" t="s">
        <v>47</v>
      </c>
      <c r="D57" s="30" t="s">
        <v>159</v>
      </c>
      <c r="E57" s="51">
        <v>1</v>
      </c>
      <c r="F57" s="38">
        <v>1</v>
      </c>
      <c r="G57" s="38">
        <v>1</v>
      </c>
      <c r="H57" s="38">
        <v>1</v>
      </c>
      <c r="I57" s="38">
        <v>1</v>
      </c>
      <c r="J57" s="38">
        <v>1</v>
      </c>
      <c r="L57" s="30" t="s">
        <v>265</v>
      </c>
      <c r="M57" s="30" t="s">
        <v>475</v>
      </c>
      <c r="N57" s="30" t="s">
        <v>476</v>
      </c>
      <c r="O57" s="51">
        <v>1</v>
      </c>
      <c r="P57" s="38">
        <v>0</v>
      </c>
      <c r="Q57" s="38">
        <v>0</v>
      </c>
      <c r="R57" s="38">
        <v>0</v>
      </c>
      <c r="S57" s="38">
        <v>0</v>
      </c>
    </row>
    <row r="58" spans="2:19" x14ac:dyDescent="0.25">
      <c r="B58" s="30" t="s">
        <v>265</v>
      </c>
      <c r="C58" s="30" t="s">
        <v>52</v>
      </c>
      <c r="D58" s="30" t="s">
        <v>163</v>
      </c>
      <c r="E58" s="51">
        <v>1</v>
      </c>
      <c r="F58" s="38">
        <v>1</v>
      </c>
      <c r="G58" s="38">
        <v>1</v>
      </c>
      <c r="H58" s="38">
        <v>0</v>
      </c>
      <c r="I58" s="38">
        <v>1</v>
      </c>
      <c r="J58" s="38">
        <v>1</v>
      </c>
      <c r="L58" s="30" t="s">
        <v>265</v>
      </c>
      <c r="M58" s="30" t="s">
        <v>473</v>
      </c>
      <c r="N58" s="30" t="s">
        <v>474</v>
      </c>
      <c r="O58" s="51">
        <v>4</v>
      </c>
      <c r="P58" s="38">
        <v>1</v>
      </c>
      <c r="Q58" s="38">
        <v>1</v>
      </c>
      <c r="R58" s="38">
        <v>0</v>
      </c>
      <c r="S58" s="38">
        <v>1</v>
      </c>
    </row>
    <row r="59" spans="2:19" x14ac:dyDescent="0.25">
      <c r="B59" s="30" t="s">
        <v>265</v>
      </c>
      <c r="C59" s="30" t="s">
        <v>53</v>
      </c>
      <c r="D59" s="30" t="s">
        <v>164</v>
      </c>
      <c r="E59" s="51">
        <v>1</v>
      </c>
      <c r="F59" s="38">
        <v>1</v>
      </c>
      <c r="G59" s="38">
        <v>1</v>
      </c>
      <c r="H59" s="38">
        <v>1</v>
      </c>
      <c r="I59" s="38">
        <v>1</v>
      </c>
      <c r="J59" s="38">
        <v>1</v>
      </c>
      <c r="L59" s="30" t="s">
        <v>265</v>
      </c>
      <c r="M59" s="30" t="s">
        <v>459</v>
      </c>
      <c r="N59" s="30" t="s">
        <v>460</v>
      </c>
      <c r="O59" s="51">
        <v>1</v>
      </c>
      <c r="P59" s="38">
        <v>1</v>
      </c>
      <c r="Q59" s="38">
        <v>1</v>
      </c>
      <c r="R59" s="38">
        <v>0</v>
      </c>
      <c r="S59" s="38">
        <v>0</v>
      </c>
    </row>
    <row r="60" spans="2:19" x14ac:dyDescent="0.25">
      <c r="B60" s="30" t="s">
        <v>265</v>
      </c>
      <c r="C60" s="30" t="s">
        <v>54</v>
      </c>
      <c r="D60" s="30" t="s">
        <v>314</v>
      </c>
      <c r="E60" s="51">
        <v>3</v>
      </c>
      <c r="F60" s="38">
        <v>1</v>
      </c>
      <c r="G60" s="38">
        <v>0</v>
      </c>
      <c r="H60" s="38">
        <v>0</v>
      </c>
      <c r="I60" s="38">
        <v>1</v>
      </c>
      <c r="J60" s="38">
        <v>1</v>
      </c>
      <c r="L60" s="30" t="s">
        <v>265</v>
      </c>
      <c r="M60" s="30" t="s">
        <v>45</v>
      </c>
      <c r="N60" s="30" t="s">
        <v>157</v>
      </c>
      <c r="O60" s="51">
        <v>1</v>
      </c>
      <c r="P60" s="38">
        <v>1</v>
      </c>
      <c r="Q60" s="38">
        <v>1</v>
      </c>
      <c r="R60" s="38">
        <v>1</v>
      </c>
      <c r="S60" s="38">
        <v>1</v>
      </c>
    </row>
    <row r="61" spans="2:19" x14ac:dyDescent="0.25">
      <c r="B61" s="30" t="s">
        <v>265</v>
      </c>
      <c r="C61" s="30" t="s">
        <v>55</v>
      </c>
      <c r="D61" s="30" t="s">
        <v>165</v>
      </c>
      <c r="E61" s="51">
        <v>1</v>
      </c>
      <c r="F61" s="38">
        <v>1</v>
      </c>
      <c r="G61" s="38">
        <v>1</v>
      </c>
      <c r="H61" s="38">
        <v>1</v>
      </c>
      <c r="I61" s="38">
        <v>1</v>
      </c>
      <c r="J61" s="38">
        <v>1</v>
      </c>
      <c r="L61" s="30" t="s">
        <v>265</v>
      </c>
      <c r="M61" s="30" t="s">
        <v>554</v>
      </c>
      <c r="N61" s="30" t="s">
        <v>555</v>
      </c>
      <c r="O61" s="51">
        <v>2</v>
      </c>
      <c r="P61" s="38">
        <v>0</v>
      </c>
      <c r="Q61" s="38">
        <v>0</v>
      </c>
      <c r="R61" s="38">
        <v>0</v>
      </c>
      <c r="S61" s="38">
        <v>0</v>
      </c>
    </row>
    <row r="62" spans="2:19" x14ac:dyDescent="0.25">
      <c r="B62" s="30" t="s">
        <v>265</v>
      </c>
      <c r="C62" s="30" t="s">
        <v>57</v>
      </c>
      <c r="D62" s="30" t="s">
        <v>166</v>
      </c>
      <c r="E62" s="51">
        <v>1</v>
      </c>
      <c r="F62" s="38">
        <v>1</v>
      </c>
      <c r="G62" s="38">
        <v>1</v>
      </c>
      <c r="H62" s="38">
        <v>1</v>
      </c>
      <c r="I62" s="38">
        <v>1</v>
      </c>
      <c r="J62" s="38">
        <v>1</v>
      </c>
      <c r="L62" s="30" t="s">
        <v>265</v>
      </c>
      <c r="M62" s="30" t="s">
        <v>471</v>
      </c>
      <c r="N62" s="30" t="s">
        <v>472</v>
      </c>
      <c r="O62" s="51">
        <v>7</v>
      </c>
      <c r="P62" s="38">
        <v>1</v>
      </c>
      <c r="Q62" s="38">
        <v>1</v>
      </c>
      <c r="R62" s="38">
        <v>0</v>
      </c>
      <c r="S62" s="38">
        <v>0</v>
      </c>
    </row>
    <row r="63" spans="2:19" x14ac:dyDescent="0.25">
      <c r="B63" s="30" t="s">
        <v>265</v>
      </c>
      <c r="C63" s="30" t="s">
        <v>58</v>
      </c>
      <c r="D63" s="30" t="s">
        <v>167</v>
      </c>
      <c r="E63" s="51">
        <v>1</v>
      </c>
      <c r="F63" s="38">
        <v>1</v>
      </c>
      <c r="G63" s="38">
        <v>1</v>
      </c>
      <c r="H63" s="38">
        <v>1</v>
      </c>
      <c r="I63" s="38">
        <v>1</v>
      </c>
      <c r="J63" s="38">
        <v>1</v>
      </c>
      <c r="L63" s="30" t="s">
        <v>265</v>
      </c>
      <c r="M63" s="30" t="s">
        <v>465</v>
      </c>
      <c r="N63" s="30" t="s">
        <v>466</v>
      </c>
      <c r="O63" s="51">
        <v>1</v>
      </c>
      <c r="P63" s="38">
        <v>0</v>
      </c>
      <c r="Q63" s="38">
        <v>0</v>
      </c>
      <c r="R63" s="38">
        <v>0</v>
      </c>
      <c r="S63" s="38">
        <v>0</v>
      </c>
    </row>
    <row r="64" spans="2:19" x14ac:dyDescent="0.25">
      <c r="B64" s="30" t="s">
        <v>265</v>
      </c>
      <c r="C64" s="30" t="s">
        <v>61</v>
      </c>
      <c r="D64" s="30" t="s">
        <v>170</v>
      </c>
      <c r="E64" s="51">
        <v>1</v>
      </c>
      <c r="F64" s="38">
        <v>1</v>
      </c>
      <c r="G64" s="38">
        <v>1</v>
      </c>
      <c r="H64" s="38">
        <v>1</v>
      </c>
      <c r="I64" s="38">
        <v>1</v>
      </c>
      <c r="J64" s="38">
        <v>1</v>
      </c>
      <c r="L64" s="30" t="s">
        <v>265</v>
      </c>
      <c r="M64" s="30" t="s">
        <v>463</v>
      </c>
      <c r="N64" s="30" t="s">
        <v>464</v>
      </c>
      <c r="O64" s="51">
        <v>1</v>
      </c>
      <c r="P64" s="38">
        <v>0</v>
      </c>
      <c r="Q64" s="38">
        <v>0</v>
      </c>
      <c r="R64" s="38">
        <v>0</v>
      </c>
      <c r="S64" s="38">
        <v>0</v>
      </c>
    </row>
    <row r="65" spans="2:19" x14ac:dyDescent="0.25">
      <c r="B65" s="30" t="s">
        <v>265</v>
      </c>
      <c r="C65" s="30" t="s">
        <v>56</v>
      </c>
      <c r="D65" s="30" t="s">
        <v>315</v>
      </c>
      <c r="E65" s="51">
        <v>2</v>
      </c>
      <c r="F65" s="38">
        <v>0</v>
      </c>
      <c r="G65" s="38">
        <v>0</v>
      </c>
      <c r="H65" s="38">
        <v>0</v>
      </c>
      <c r="I65" s="38">
        <v>0</v>
      </c>
      <c r="J65" s="38">
        <v>0</v>
      </c>
      <c r="L65" s="30" t="s">
        <v>265</v>
      </c>
      <c r="M65" s="30" t="s">
        <v>457</v>
      </c>
      <c r="N65" s="30" t="s">
        <v>458</v>
      </c>
      <c r="O65" s="51">
        <v>1</v>
      </c>
      <c r="P65" s="38">
        <v>1</v>
      </c>
      <c r="Q65" s="38">
        <v>1</v>
      </c>
      <c r="R65" s="38">
        <v>1</v>
      </c>
      <c r="S65" s="38">
        <v>0</v>
      </c>
    </row>
    <row r="66" spans="2:19" x14ac:dyDescent="0.25">
      <c r="B66" s="30" t="s">
        <v>265</v>
      </c>
      <c r="C66" s="30" t="s">
        <v>62</v>
      </c>
      <c r="D66" s="30" t="s">
        <v>171</v>
      </c>
      <c r="E66" s="51">
        <v>3</v>
      </c>
      <c r="F66" s="38">
        <v>1</v>
      </c>
      <c r="G66" s="38">
        <v>1</v>
      </c>
      <c r="H66" s="38">
        <v>1</v>
      </c>
      <c r="I66" s="38">
        <v>1</v>
      </c>
      <c r="J66" s="38">
        <v>1</v>
      </c>
      <c r="L66" s="30" t="s">
        <v>265</v>
      </c>
      <c r="M66" s="30" t="s">
        <v>531</v>
      </c>
      <c r="N66" s="30" t="s">
        <v>532</v>
      </c>
      <c r="O66" s="51">
        <v>1</v>
      </c>
      <c r="P66" s="38">
        <v>1</v>
      </c>
      <c r="Q66" s="38">
        <v>1</v>
      </c>
      <c r="R66" s="38">
        <v>1</v>
      </c>
      <c r="S66" s="38">
        <v>1</v>
      </c>
    </row>
    <row r="67" spans="2:19" x14ac:dyDescent="0.25">
      <c r="B67" s="30" t="s">
        <v>265</v>
      </c>
      <c r="C67" s="30" t="s">
        <v>63</v>
      </c>
      <c r="D67" s="30" t="s">
        <v>172</v>
      </c>
      <c r="E67" s="51">
        <v>3</v>
      </c>
      <c r="F67" s="38">
        <v>1</v>
      </c>
      <c r="G67" s="38">
        <v>1</v>
      </c>
      <c r="H67" s="38">
        <v>1</v>
      </c>
      <c r="I67" s="38">
        <v>1</v>
      </c>
      <c r="J67" s="38">
        <v>1</v>
      </c>
      <c r="L67" s="30" t="s">
        <v>265</v>
      </c>
      <c r="M67" s="30" t="s">
        <v>469</v>
      </c>
      <c r="N67" s="30" t="s">
        <v>470</v>
      </c>
      <c r="O67" s="51">
        <v>1</v>
      </c>
      <c r="P67" s="38">
        <v>1</v>
      </c>
      <c r="Q67" s="38">
        <v>1</v>
      </c>
      <c r="R67" s="38">
        <v>1</v>
      </c>
      <c r="S67" s="38">
        <v>1</v>
      </c>
    </row>
    <row r="68" spans="2:19" x14ac:dyDescent="0.25">
      <c r="B68" s="30" t="s">
        <v>265</v>
      </c>
      <c r="C68" s="30" t="s">
        <v>64</v>
      </c>
      <c r="D68" s="30" t="s">
        <v>316</v>
      </c>
      <c r="E68" s="51">
        <v>1</v>
      </c>
      <c r="F68" s="38">
        <v>1</v>
      </c>
      <c r="G68" s="38">
        <v>1</v>
      </c>
      <c r="H68" s="38">
        <v>0</v>
      </c>
      <c r="I68" s="38">
        <v>0</v>
      </c>
      <c r="J68" s="38">
        <v>1</v>
      </c>
      <c r="L68" s="30" t="s">
        <v>265</v>
      </c>
      <c r="M68" s="30" t="s">
        <v>467</v>
      </c>
      <c r="N68" s="30" t="s">
        <v>468</v>
      </c>
      <c r="O68" s="51">
        <v>1</v>
      </c>
      <c r="P68" s="38">
        <v>0</v>
      </c>
      <c r="Q68" s="38">
        <v>0</v>
      </c>
      <c r="R68" s="38">
        <v>0</v>
      </c>
      <c r="S68" s="38">
        <v>0</v>
      </c>
    </row>
    <row r="69" spans="2:19" x14ac:dyDescent="0.25">
      <c r="B69" s="30" t="s">
        <v>265</v>
      </c>
      <c r="C69" s="30" t="s">
        <v>65</v>
      </c>
      <c r="D69" s="30" t="s">
        <v>317</v>
      </c>
      <c r="E69" s="51">
        <v>2</v>
      </c>
      <c r="F69" s="38">
        <v>1</v>
      </c>
      <c r="G69" s="38">
        <v>1</v>
      </c>
      <c r="H69" s="38">
        <v>0</v>
      </c>
      <c r="I69" s="38">
        <v>1</v>
      </c>
      <c r="J69" s="38">
        <v>1</v>
      </c>
      <c r="L69" s="30" t="s">
        <v>265</v>
      </c>
      <c r="M69" s="30" t="s">
        <v>54</v>
      </c>
      <c r="N69" s="30" t="s">
        <v>314</v>
      </c>
      <c r="O69" s="51">
        <v>2</v>
      </c>
      <c r="P69" s="38">
        <v>1</v>
      </c>
      <c r="Q69" s="38">
        <v>1</v>
      </c>
      <c r="R69" s="38">
        <v>0</v>
      </c>
      <c r="S69" s="38">
        <v>0</v>
      </c>
    </row>
    <row r="70" spans="2:19" x14ac:dyDescent="0.25">
      <c r="B70" s="30" t="s">
        <v>265</v>
      </c>
      <c r="C70" s="30" t="s">
        <v>66</v>
      </c>
      <c r="D70" s="30" t="s">
        <v>318</v>
      </c>
      <c r="E70" s="51">
        <v>1</v>
      </c>
      <c r="F70" s="38">
        <v>1</v>
      </c>
      <c r="G70" s="38">
        <v>1</v>
      </c>
      <c r="H70" s="38">
        <v>1</v>
      </c>
      <c r="I70" s="38">
        <v>1</v>
      </c>
      <c r="J70" s="38">
        <v>1</v>
      </c>
      <c r="L70" s="30" t="s">
        <v>265</v>
      </c>
      <c r="M70" s="30" t="s">
        <v>533</v>
      </c>
      <c r="N70" s="30" t="s">
        <v>534</v>
      </c>
      <c r="O70" s="51">
        <v>1</v>
      </c>
      <c r="P70" s="38">
        <v>1</v>
      </c>
      <c r="Q70" s="38">
        <v>1</v>
      </c>
      <c r="R70" s="38">
        <v>0</v>
      </c>
      <c r="S70" s="38">
        <v>0</v>
      </c>
    </row>
    <row r="71" spans="2:19" x14ac:dyDescent="0.25">
      <c r="B71" s="30" t="s">
        <v>265</v>
      </c>
      <c r="C71" s="30" t="s">
        <v>67</v>
      </c>
      <c r="D71" s="30" t="s">
        <v>319</v>
      </c>
      <c r="E71" s="51">
        <v>2</v>
      </c>
      <c r="F71" s="38">
        <v>1</v>
      </c>
      <c r="G71" s="38">
        <v>1</v>
      </c>
      <c r="H71" s="38">
        <v>1</v>
      </c>
      <c r="I71" s="38">
        <v>1</v>
      </c>
      <c r="J71" s="38">
        <v>1</v>
      </c>
      <c r="L71" s="30" t="s">
        <v>265</v>
      </c>
      <c r="M71" s="30" t="s">
        <v>55</v>
      </c>
      <c r="N71" s="30" t="s">
        <v>165</v>
      </c>
      <c r="O71" s="51">
        <v>1</v>
      </c>
      <c r="P71" s="38">
        <v>1</v>
      </c>
      <c r="Q71" s="38">
        <v>1</v>
      </c>
      <c r="R71" s="38">
        <v>1</v>
      </c>
      <c r="S71" s="38">
        <v>1</v>
      </c>
    </row>
    <row r="72" spans="2:19" x14ac:dyDescent="0.25">
      <c r="B72" s="30" t="s">
        <v>265</v>
      </c>
      <c r="C72" s="30" t="s">
        <v>68</v>
      </c>
      <c r="D72" s="30" t="s">
        <v>173</v>
      </c>
      <c r="E72" s="51">
        <v>1</v>
      </c>
      <c r="F72" s="38">
        <v>1</v>
      </c>
      <c r="G72" s="38">
        <v>1</v>
      </c>
      <c r="H72" s="38">
        <v>1</v>
      </c>
      <c r="I72" s="38">
        <v>1</v>
      </c>
      <c r="J72" s="38">
        <v>1</v>
      </c>
      <c r="L72" s="30" t="s">
        <v>265</v>
      </c>
      <c r="M72" s="30" t="s">
        <v>61</v>
      </c>
      <c r="N72" s="30" t="s">
        <v>170</v>
      </c>
      <c r="O72" s="51">
        <v>2</v>
      </c>
      <c r="P72" s="38">
        <v>1</v>
      </c>
      <c r="Q72" s="38">
        <v>1</v>
      </c>
      <c r="R72" s="38">
        <v>1</v>
      </c>
      <c r="S72" s="38">
        <v>0</v>
      </c>
    </row>
    <row r="73" spans="2:19" x14ac:dyDescent="0.25">
      <c r="B73" s="30" t="s">
        <v>265</v>
      </c>
      <c r="C73" s="30" t="s">
        <v>71</v>
      </c>
      <c r="D73" s="30" t="s">
        <v>175</v>
      </c>
      <c r="E73" s="51">
        <v>2</v>
      </c>
      <c r="F73" s="38">
        <v>1</v>
      </c>
      <c r="G73" s="38">
        <v>1</v>
      </c>
      <c r="H73" s="38">
        <v>1</v>
      </c>
      <c r="I73" s="38">
        <v>1</v>
      </c>
      <c r="J73" s="38">
        <v>1</v>
      </c>
      <c r="L73" s="30" t="s">
        <v>265</v>
      </c>
      <c r="M73" s="30" t="s">
        <v>56</v>
      </c>
      <c r="N73" s="30" t="s">
        <v>315</v>
      </c>
      <c r="O73" s="51">
        <v>2</v>
      </c>
      <c r="P73" s="38">
        <v>0</v>
      </c>
      <c r="Q73" s="38">
        <v>0</v>
      </c>
      <c r="R73" s="38">
        <v>0</v>
      </c>
      <c r="S73" s="38">
        <v>0</v>
      </c>
    </row>
    <row r="74" spans="2:19" x14ac:dyDescent="0.25">
      <c r="B74" s="30" t="s">
        <v>265</v>
      </c>
      <c r="C74" s="30" t="s">
        <v>72</v>
      </c>
      <c r="D74" s="30" t="s">
        <v>176</v>
      </c>
      <c r="E74" s="51">
        <v>1</v>
      </c>
      <c r="F74" s="38">
        <v>1</v>
      </c>
      <c r="G74" s="38">
        <v>1</v>
      </c>
      <c r="H74" s="38">
        <v>0</v>
      </c>
      <c r="I74" s="38">
        <v>1</v>
      </c>
      <c r="J74" s="38">
        <v>1</v>
      </c>
      <c r="L74" s="30" t="s">
        <v>265</v>
      </c>
      <c r="M74" s="30" t="s">
        <v>63</v>
      </c>
      <c r="N74" s="30" t="s">
        <v>172</v>
      </c>
      <c r="O74" s="51">
        <v>1</v>
      </c>
      <c r="P74" s="38">
        <v>1</v>
      </c>
      <c r="Q74" s="38">
        <v>1</v>
      </c>
      <c r="R74" s="38">
        <v>1</v>
      </c>
      <c r="S74" s="38">
        <v>1</v>
      </c>
    </row>
    <row r="75" spans="2:19" x14ac:dyDescent="0.25">
      <c r="B75" s="30" t="s">
        <v>277</v>
      </c>
      <c r="C75" s="30" t="s">
        <v>74</v>
      </c>
      <c r="D75" s="30" t="s">
        <v>178</v>
      </c>
      <c r="E75" s="51">
        <v>1</v>
      </c>
      <c r="F75" s="38">
        <v>1</v>
      </c>
      <c r="G75" s="38">
        <v>1</v>
      </c>
      <c r="H75" s="38">
        <v>1</v>
      </c>
      <c r="I75" s="38">
        <v>1</v>
      </c>
      <c r="J75" s="38">
        <v>1</v>
      </c>
      <c r="L75" s="30" t="s">
        <v>265</v>
      </c>
      <c r="M75" s="30" t="s">
        <v>64</v>
      </c>
      <c r="N75" s="30" t="s">
        <v>316</v>
      </c>
      <c r="O75" s="51">
        <v>2</v>
      </c>
      <c r="P75" s="38">
        <v>1</v>
      </c>
      <c r="Q75" s="38">
        <v>1</v>
      </c>
      <c r="R75" s="38">
        <v>0</v>
      </c>
      <c r="S75" s="38">
        <v>0</v>
      </c>
    </row>
    <row r="76" spans="2:19" x14ac:dyDescent="0.25">
      <c r="B76" s="30" t="s">
        <v>277</v>
      </c>
      <c r="C76" s="30" t="s">
        <v>76</v>
      </c>
      <c r="D76" s="30" t="s">
        <v>180</v>
      </c>
      <c r="E76" s="51">
        <v>1</v>
      </c>
      <c r="F76" s="38">
        <v>1</v>
      </c>
      <c r="G76" s="38">
        <v>1</v>
      </c>
      <c r="H76" s="38">
        <v>1</v>
      </c>
      <c r="I76" s="38">
        <v>1</v>
      </c>
      <c r="J76" s="38">
        <v>1</v>
      </c>
      <c r="L76" s="30" t="s">
        <v>277</v>
      </c>
      <c r="M76" s="30" t="s">
        <v>485</v>
      </c>
      <c r="N76" s="30" t="s">
        <v>486</v>
      </c>
      <c r="O76" s="51">
        <v>1</v>
      </c>
      <c r="P76" s="38">
        <v>1</v>
      </c>
      <c r="Q76" s="38">
        <v>1</v>
      </c>
      <c r="R76" s="38">
        <v>1</v>
      </c>
      <c r="S76" s="38">
        <v>1</v>
      </c>
    </row>
    <row r="77" spans="2:19" x14ac:dyDescent="0.25">
      <c r="B77" s="30" t="s">
        <v>277</v>
      </c>
      <c r="C77" s="30" t="s">
        <v>79</v>
      </c>
      <c r="D77" s="30" t="s">
        <v>183</v>
      </c>
      <c r="E77" s="51">
        <v>1</v>
      </c>
      <c r="F77" s="38">
        <v>1</v>
      </c>
      <c r="G77" s="38">
        <v>1</v>
      </c>
      <c r="H77" s="38">
        <v>0</v>
      </c>
      <c r="I77" s="38">
        <v>1</v>
      </c>
      <c r="J77" s="38">
        <v>1</v>
      </c>
      <c r="L77" s="30" t="s">
        <v>277</v>
      </c>
      <c r="M77" s="30" t="s">
        <v>487</v>
      </c>
      <c r="N77" s="30" t="s">
        <v>488</v>
      </c>
      <c r="O77" s="51">
        <v>1</v>
      </c>
      <c r="P77" s="38">
        <v>1</v>
      </c>
      <c r="Q77" s="38">
        <v>1</v>
      </c>
      <c r="R77" s="38">
        <v>1</v>
      </c>
      <c r="S77" s="38">
        <v>1</v>
      </c>
    </row>
    <row r="78" spans="2:19" x14ac:dyDescent="0.25">
      <c r="B78" s="30" t="s">
        <v>277</v>
      </c>
      <c r="C78" s="30" t="s">
        <v>80</v>
      </c>
      <c r="D78" s="30" t="s">
        <v>320</v>
      </c>
      <c r="E78" s="51">
        <v>2</v>
      </c>
      <c r="F78" s="38">
        <v>1</v>
      </c>
      <c r="G78" s="38">
        <v>1</v>
      </c>
      <c r="H78" s="38">
        <v>1</v>
      </c>
      <c r="I78" s="38">
        <v>1</v>
      </c>
      <c r="J78" s="38">
        <v>1</v>
      </c>
      <c r="L78" s="30" t="s">
        <v>277</v>
      </c>
      <c r="M78" s="30" t="s">
        <v>82</v>
      </c>
      <c r="N78" s="30" t="s">
        <v>321</v>
      </c>
      <c r="O78" s="51">
        <v>5</v>
      </c>
      <c r="P78" s="38">
        <v>0</v>
      </c>
      <c r="Q78" s="38">
        <v>0</v>
      </c>
      <c r="R78" s="38">
        <v>0</v>
      </c>
      <c r="S78" s="38">
        <v>0</v>
      </c>
    </row>
    <row r="79" spans="2:19" x14ac:dyDescent="0.25">
      <c r="B79" s="30" t="s">
        <v>277</v>
      </c>
      <c r="C79" s="30" t="s">
        <v>82</v>
      </c>
      <c r="D79" s="30" t="s">
        <v>321</v>
      </c>
      <c r="E79" s="51">
        <v>2</v>
      </c>
      <c r="F79" s="38">
        <v>1</v>
      </c>
      <c r="G79" s="38">
        <v>1</v>
      </c>
      <c r="H79" s="38">
        <v>1</v>
      </c>
      <c r="I79" s="38">
        <v>1</v>
      </c>
      <c r="J79" s="38">
        <v>1</v>
      </c>
      <c r="L79" s="30" t="s">
        <v>277</v>
      </c>
      <c r="M79" s="30" t="s">
        <v>83</v>
      </c>
      <c r="N79" s="30" t="s">
        <v>322</v>
      </c>
      <c r="O79" s="51">
        <v>1</v>
      </c>
      <c r="P79" s="38">
        <v>0</v>
      </c>
      <c r="Q79" s="38">
        <v>0</v>
      </c>
      <c r="R79" s="38">
        <v>0</v>
      </c>
      <c r="S79" s="38">
        <v>0</v>
      </c>
    </row>
    <row r="80" spans="2:19" x14ac:dyDescent="0.25">
      <c r="B80" s="30" t="s">
        <v>277</v>
      </c>
      <c r="C80" s="30" t="s">
        <v>83</v>
      </c>
      <c r="D80" s="30" t="s">
        <v>322</v>
      </c>
      <c r="E80" s="51">
        <v>2</v>
      </c>
      <c r="F80" s="38">
        <v>1</v>
      </c>
      <c r="G80" s="38">
        <v>1</v>
      </c>
      <c r="H80" s="38">
        <v>1</v>
      </c>
      <c r="I80" s="38">
        <v>1</v>
      </c>
      <c r="J80" s="38">
        <v>1</v>
      </c>
      <c r="L80" s="30" t="s">
        <v>277</v>
      </c>
      <c r="M80" s="30" t="s">
        <v>489</v>
      </c>
      <c r="N80" s="30" t="s">
        <v>490</v>
      </c>
      <c r="O80" s="51">
        <v>1</v>
      </c>
      <c r="P80" s="38">
        <v>1</v>
      </c>
      <c r="Q80" s="38">
        <v>1</v>
      </c>
      <c r="R80" s="38">
        <v>1</v>
      </c>
      <c r="S80" s="38">
        <v>0</v>
      </c>
    </row>
    <row r="81" spans="2:19" x14ac:dyDescent="0.25">
      <c r="B81" s="30" t="s">
        <v>277</v>
      </c>
      <c r="C81" s="30" t="s">
        <v>86</v>
      </c>
      <c r="D81" s="30" t="s">
        <v>186</v>
      </c>
      <c r="E81" s="51">
        <v>1</v>
      </c>
      <c r="F81" s="38">
        <v>1</v>
      </c>
      <c r="G81" s="38">
        <v>1</v>
      </c>
      <c r="H81" s="38">
        <v>1</v>
      </c>
      <c r="I81" s="38">
        <v>0</v>
      </c>
      <c r="J81" s="38">
        <v>1</v>
      </c>
      <c r="L81" s="30" t="s">
        <v>277</v>
      </c>
      <c r="M81" s="30" t="s">
        <v>86</v>
      </c>
      <c r="N81" s="30" t="s">
        <v>186</v>
      </c>
      <c r="O81" s="51">
        <v>2</v>
      </c>
      <c r="P81" s="38">
        <v>1</v>
      </c>
      <c r="Q81" s="38">
        <v>1</v>
      </c>
      <c r="R81" s="38">
        <v>0</v>
      </c>
      <c r="S81" s="38">
        <v>0</v>
      </c>
    </row>
    <row r="82" spans="2:19" x14ac:dyDescent="0.25">
      <c r="B82" s="30" t="s">
        <v>277</v>
      </c>
      <c r="C82" s="30" t="s">
        <v>87</v>
      </c>
      <c r="D82" s="30" t="s">
        <v>323</v>
      </c>
      <c r="E82" s="51">
        <v>1</v>
      </c>
      <c r="F82" s="38">
        <v>1</v>
      </c>
      <c r="G82" s="38">
        <v>1</v>
      </c>
      <c r="H82" s="38">
        <v>1</v>
      </c>
      <c r="I82" s="38">
        <v>1</v>
      </c>
      <c r="J82" s="38">
        <v>1</v>
      </c>
      <c r="L82" s="30" t="s">
        <v>277</v>
      </c>
      <c r="M82" s="30" t="s">
        <v>491</v>
      </c>
      <c r="N82" s="30" t="s">
        <v>492</v>
      </c>
      <c r="O82" s="51">
        <v>1</v>
      </c>
      <c r="P82" s="38">
        <v>1</v>
      </c>
      <c r="Q82" s="38">
        <v>1</v>
      </c>
      <c r="R82" s="38">
        <v>1</v>
      </c>
      <c r="S82" s="38">
        <v>1</v>
      </c>
    </row>
    <row r="83" spans="2:19" x14ac:dyDescent="0.25">
      <c r="B83" s="30" t="s">
        <v>277</v>
      </c>
      <c r="C83" s="30" t="s">
        <v>88</v>
      </c>
      <c r="D83" s="30" t="s">
        <v>324</v>
      </c>
      <c r="E83" s="51">
        <v>1</v>
      </c>
      <c r="F83" s="38">
        <v>1</v>
      </c>
      <c r="G83" s="38">
        <v>1</v>
      </c>
      <c r="H83" s="38">
        <v>1</v>
      </c>
      <c r="I83" s="38">
        <v>1</v>
      </c>
      <c r="J83" s="38">
        <v>1</v>
      </c>
      <c r="L83" s="30" t="s">
        <v>277</v>
      </c>
      <c r="M83" s="30" t="s">
        <v>493</v>
      </c>
      <c r="N83" s="30" t="s">
        <v>494</v>
      </c>
      <c r="O83" s="51">
        <v>1</v>
      </c>
      <c r="P83" s="38">
        <v>1</v>
      </c>
      <c r="Q83" s="38">
        <v>1</v>
      </c>
      <c r="R83" s="38">
        <v>1</v>
      </c>
      <c r="S83" s="38">
        <v>0</v>
      </c>
    </row>
    <row r="84" spans="2:19" x14ac:dyDescent="0.25">
      <c r="B84" s="30" t="s">
        <v>277</v>
      </c>
      <c r="C84" s="30" t="s">
        <v>90</v>
      </c>
      <c r="D84" s="30" t="s">
        <v>188</v>
      </c>
      <c r="E84" s="51">
        <v>2</v>
      </c>
      <c r="F84" s="38">
        <v>1</v>
      </c>
      <c r="G84" s="38">
        <v>1</v>
      </c>
      <c r="H84" s="38">
        <v>1</v>
      </c>
      <c r="I84" s="38">
        <v>1</v>
      </c>
      <c r="J84" s="38">
        <v>1</v>
      </c>
      <c r="L84" s="30" t="s">
        <v>277</v>
      </c>
      <c r="M84" s="30" t="s">
        <v>90</v>
      </c>
      <c r="N84" s="30" t="s">
        <v>188</v>
      </c>
      <c r="O84" s="51">
        <v>1</v>
      </c>
      <c r="P84" s="38">
        <v>0</v>
      </c>
      <c r="Q84" s="38">
        <v>0</v>
      </c>
      <c r="R84" s="38">
        <v>0</v>
      </c>
      <c r="S84" s="38">
        <v>0</v>
      </c>
    </row>
    <row r="85" spans="2:19" x14ac:dyDescent="0.25">
      <c r="B85" s="30" t="s">
        <v>277</v>
      </c>
      <c r="C85" s="30" t="s">
        <v>93</v>
      </c>
      <c r="D85" s="30" t="s">
        <v>191</v>
      </c>
      <c r="E85" s="51">
        <v>2</v>
      </c>
      <c r="F85" s="38">
        <v>1</v>
      </c>
      <c r="G85" s="38">
        <v>1</v>
      </c>
      <c r="H85" s="38">
        <v>1</v>
      </c>
      <c r="I85" s="38">
        <v>1</v>
      </c>
      <c r="J85" s="38">
        <v>1</v>
      </c>
      <c r="L85" s="30" t="s">
        <v>277</v>
      </c>
      <c r="M85" s="30" t="s">
        <v>479</v>
      </c>
      <c r="N85" s="30" t="s">
        <v>480</v>
      </c>
      <c r="O85" s="51">
        <v>1</v>
      </c>
      <c r="P85" s="38">
        <v>0</v>
      </c>
      <c r="Q85" s="38">
        <v>0</v>
      </c>
      <c r="R85" s="38">
        <v>0</v>
      </c>
      <c r="S85" s="38">
        <v>0</v>
      </c>
    </row>
    <row r="86" spans="2:19" x14ac:dyDescent="0.25">
      <c r="B86" s="30" t="s">
        <v>277</v>
      </c>
      <c r="C86" s="30" t="s">
        <v>94</v>
      </c>
      <c r="D86" s="30" t="s">
        <v>192</v>
      </c>
      <c r="E86" s="51">
        <v>2</v>
      </c>
      <c r="F86" s="38">
        <v>1</v>
      </c>
      <c r="G86" s="38">
        <v>1</v>
      </c>
      <c r="H86" s="38">
        <v>1</v>
      </c>
      <c r="I86" s="38">
        <v>1</v>
      </c>
      <c r="J86" s="38">
        <v>1</v>
      </c>
      <c r="L86" s="30" t="s">
        <v>277</v>
      </c>
      <c r="M86" s="30" t="s">
        <v>93</v>
      </c>
      <c r="N86" s="30" t="s">
        <v>191</v>
      </c>
      <c r="O86" s="51">
        <v>1</v>
      </c>
      <c r="P86" s="38">
        <v>1</v>
      </c>
      <c r="Q86" s="38">
        <v>1</v>
      </c>
      <c r="R86" s="38">
        <v>1</v>
      </c>
      <c r="S86" s="38">
        <v>1</v>
      </c>
    </row>
    <row r="87" spans="2:19" x14ac:dyDescent="0.25">
      <c r="B87" s="30" t="s">
        <v>277</v>
      </c>
      <c r="C87" s="30" t="s">
        <v>95</v>
      </c>
      <c r="D87" s="30" t="s">
        <v>325</v>
      </c>
      <c r="E87" s="51">
        <v>1</v>
      </c>
      <c r="F87" s="38">
        <v>1</v>
      </c>
      <c r="G87" s="38">
        <v>1</v>
      </c>
      <c r="H87" s="38">
        <v>1</v>
      </c>
      <c r="I87" s="38">
        <v>1</v>
      </c>
      <c r="J87" s="38">
        <v>1</v>
      </c>
      <c r="L87" s="30" t="s">
        <v>277</v>
      </c>
      <c r="M87" s="30" t="s">
        <v>94</v>
      </c>
      <c r="N87" s="30" t="s">
        <v>192</v>
      </c>
      <c r="O87" s="51">
        <v>2</v>
      </c>
      <c r="P87" s="38">
        <v>1</v>
      </c>
      <c r="Q87" s="38">
        <v>1</v>
      </c>
      <c r="R87" s="38">
        <v>0</v>
      </c>
      <c r="S87" s="38">
        <v>1</v>
      </c>
    </row>
    <row r="88" spans="2:19" x14ac:dyDescent="0.25">
      <c r="B88" s="30" t="s">
        <v>277</v>
      </c>
      <c r="C88" s="30" t="s">
        <v>96</v>
      </c>
      <c r="D88" s="30" t="s">
        <v>326</v>
      </c>
      <c r="E88" s="51">
        <v>2</v>
      </c>
      <c r="F88" s="38">
        <v>1</v>
      </c>
      <c r="G88" s="38">
        <v>1</v>
      </c>
      <c r="H88" s="38">
        <v>0</v>
      </c>
      <c r="I88" s="38">
        <v>1</v>
      </c>
      <c r="J88" s="38">
        <v>1</v>
      </c>
      <c r="L88" s="30" t="s">
        <v>277</v>
      </c>
      <c r="M88" s="30" t="s">
        <v>95</v>
      </c>
      <c r="N88" s="30" t="s">
        <v>325</v>
      </c>
      <c r="O88" s="51">
        <v>2</v>
      </c>
      <c r="P88" s="38">
        <v>1</v>
      </c>
      <c r="Q88" s="38">
        <v>1</v>
      </c>
      <c r="R88" s="38">
        <v>1</v>
      </c>
      <c r="S88" s="38">
        <v>0</v>
      </c>
    </row>
    <row r="89" spans="2:19" x14ac:dyDescent="0.25">
      <c r="B89" s="30" t="s">
        <v>277</v>
      </c>
      <c r="C89" s="30" t="s">
        <v>97</v>
      </c>
      <c r="D89" s="30" t="s">
        <v>193</v>
      </c>
      <c r="E89" s="51">
        <v>1</v>
      </c>
      <c r="F89" s="38">
        <v>1</v>
      </c>
      <c r="G89" s="38">
        <v>1</v>
      </c>
      <c r="H89" s="38">
        <v>1</v>
      </c>
      <c r="I89" s="38">
        <v>1</v>
      </c>
      <c r="J89" s="38">
        <v>1</v>
      </c>
      <c r="L89" s="30" t="s">
        <v>277</v>
      </c>
      <c r="M89" s="30" t="s">
        <v>96</v>
      </c>
      <c r="N89" s="30" t="s">
        <v>326</v>
      </c>
      <c r="O89" s="51">
        <v>1</v>
      </c>
      <c r="P89" s="38">
        <v>1</v>
      </c>
      <c r="Q89" s="38">
        <v>1</v>
      </c>
      <c r="R89" s="38">
        <v>1</v>
      </c>
      <c r="S89" s="38">
        <v>1</v>
      </c>
    </row>
    <row r="90" spans="2:19" x14ac:dyDescent="0.25">
      <c r="B90" s="30" t="s">
        <v>277</v>
      </c>
      <c r="C90" s="30" t="s">
        <v>99</v>
      </c>
      <c r="D90" s="30" t="s">
        <v>194</v>
      </c>
      <c r="E90" s="51">
        <v>1</v>
      </c>
      <c r="F90" s="38">
        <v>1</v>
      </c>
      <c r="G90" s="38">
        <v>1</v>
      </c>
      <c r="H90" s="38">
        <v>1</v>
      </c>
      <c r="I90" s="38">
        <v>1</v>
      </c>
      <c r="J90" s="38">
        <v>1</v>
      </c>
      <c r="L90" s="30" t="s">
        <v>277</v>
      </c>
      <c r="M90" s="30" t="s">
        <v>97</v>
      </c>
      <c r="N90" s="30" t="s">
        <v>193</v>
      </c>
      <c r="O90" s="51">
        <v>3</v>
      </c>
      <c r="P90" s="38">
        <v>1</v>
      </c>
      <c r="Q90" s="38">
        <v>1</v>
      </c>
      <c r="R90" s="38">
        <v>1</v>
      </c>
      <c r="S90" s="38">
        <v>1</v>
      </c>
    </row>
    <row r="91" spans="2:19" x14ac:dyDescent="0.25">
      <c r="B91" s="30" t="s">
        <v>277</v>
      </c>
      <c r="C91" s="30" t="s">
        <v>100</v>
      </c>
      <c r="D91" s="30" t="s">
        <v>195</v>
      </c>
      <c r="E91" s="51">
        <v>2</v>
      </c>
      <c r="F91" s="38">
        <v>1</v>
      </c>
      <c r="G91" s="38">
        <v>1</v>
      </c>
      <c r="H91" s="38">
        <v>1</v>
      </c>
      <c r="I91" s="38">
        <v>1</v>
      </c>
      <c r="J91" s="38">
        <v>1</v>
      </c>
      <c r="L91" s="30" t="s">
        <v>277</v>
      </c>
      <c r="M91" s="30" t="s">
        <v>481</v>
      </c>
      <c r="N91" s="30" t="s">
        <v>482</v>
      </c>
      <c r="O91" s="51">
        <v>1</v>
      </c>
      <c r="P91" s="38">
        <v>0</v>
      </c>
      <c r="Q91" s="38">
        <v>0</v>
      </c>
      <c r="R91" s="38">
        <v>0</v>
      </c>
      <c r="S91" s="38">
        <v>0</v>
      </c>
    </row>
    <row r="92" spans="2:19" x14ac:dyDescent="0.25">
      <c r="B92" s="30" t="s">
        <v>277</v>
      </c>
      <c r="C92" s="30" t="s">
        <v>101</v>
      </c>
      <c r="D92" s="30" t="s">
        <v>196</v>
      </c>
      <c r="E92" s="51">
        <v>1</v>
      </c>
      <c r="F92" s="38">
        <v>1</v>
      </c>
      <c r="G92" s="38">
        <v>1</v>
      </c>
      <c r="H92" s="38">
        <v>0</v>
      </c>
      <c r="I92" s="38">
        <v>0</v>
      </c>
      <c r="J92" s="38">
        <v>1</v>
      </c>
      <c r="L92" s="30" t="s">
        <v>277</v>
      </c>
      <c r="M92" s="30" t="s">
        <v>101</v>
      </c>
      <c r="N92" s="30" t="s">
        <v>196</v>
      </c>
      <c r="O92" s="51">
        <v>2</v>
      </c>
      <c r="P92" s="38">
        <v>1</v>
      </c>
      <c r="Q92" s="38">
        <v>1</v>
      </c>
      <c r="R92" s="38">
        <v>1</v>
      </c>
      <c r="S92" s="38">
        <v>0</v>
      </c>
    </row>
    <row r="93" spans="2:19" x14ac:dyDescent="0.25">
      <c r="B93" s="30" t="s">
        <v>277</v>
      </c>
      <c r="C93" s="30" t="s">
        <v>102</v>
      </c>
      <c r="D93" s="30" t="s">
        <v>197</v>
      </c>
      <c r="E93" s="51">
        <v>3</v>
      </c>
      <c r="F93" s="38">
        <v>1</v>
      </c>
      <c r="G93" s="38">
        <v>1</v>
      </c>
      <c r="H93" s="38">
        <v>1</v>
      </c>
      <c r="I93" s="38">
        <v>1</v>
      </c>
      <c r="J93" s="38">
        <v>1</v>
      </c>
      <c r="L93" s="30" t="s">
        <v>277</v>
      </c>
      <c r="M93" s="30" t="s">
        <v>102</v>
      </c>
      <c r="N93" s="30" t="s">
        <v>197</v>
      </c>
      <c r="O93" s="51">
        <v>2</v>
      </c>
      <c r="P93" s="38">
        <v>1</v>
      </c>
      <c r="Q93" s="38">
        <v>1</v>
      </c>
      <c r="R93" s="38">
        <v>1</v>
      </c>
      <c r="S93" s="38">
        <v>1</v>
      </c>
    </row>
    <row r="94" spans="2:19" x14ac:dyDescent="0.25">
      <c r="B94" s="30" t="s">
        <v>277</v>
      </c>
      <c r="C94" s="30" t="s">
        <v>106</v>
      </c>
      <c r="D94" s="30" t="s">
        <v>199</v>
      </c>
      <c r="E94" s="51">
        <v>1</v>
      </c>
      <c r="F94" s="38">
        <v>1</v>
      </c>
      <c r="G94" s="38">
        <v>1</v>
      </c>
      <c r="H94" s="38">
        <v>0</v>
      </c>
      <c r="I94" s="38">
        <v>1</v>
      </c>
      <c r="J94" s="38">
        <v>1</v>
      </c>
      <c r="L94" s="30" t="s">
        <v>277</v>
      </c>
      <c r="M94" s="30" t="s">
        <v>477</v>
      </c>
      <c r="N94" s="30" t="s">
        <v>478</v>
      </c>
      <c r="O94" s="51">
        <v>1</v>
      </c>
      <c r="P94" s="38">
        <v>0</v>
      </c>
      <c r="Q94" s="38">
        <v>0</v>
      </c>
      <c r="R94" s="38">
        <v>0</v>
      </c>
      <c r="S94" s="38">
        <v>0</v>
      </c>
    </row>
    <row r="95" spans="2:19" x14ac:dyDescent="0.25">
      <c r="B95" s="30" t="s">
        <v>277</v>
      </c>
      <c r="C95" s="30" t="s">
        <v>107</v>
      </c>
      <c r="D95" s="30" t="s">
        <v>200</v>
      </c>
      <c r="E95" s="51">
        <v>1</v>
      </c>
      <c r="F95" s="38">
        <v>1</v>
      </c>
      <c r="G95" s="38">
        <v>1</v>
      </c>
      <c r="H95" s="38">
        <v>0</v>
      </c>
      <c r="I95" s="38">
        <v>0</v>
      </c>
      <c r="J95" s="38">
        <v>1</v>
      </c>
      <c r="L95" s="30" t="s">
        <v>277</v>
      </c>
      <c r="M95" s="30" t="s">
        <v>106</v>
      </c>
      <c r="N95" s="30" t="s">
        <v>199</v>
      </c>
      <c r="O95" s="51">
        <v>3</v>
      </c>
      <c r="P95" s="38">
        <v>0</v>
      </c>
      <c r="Q95" s="38">
        <v>0</v>
      </c>
      <c r="R95" s="38">
        <v>0</v>
      </c>
      <c r="S95" s="38">
        <v>0</v>
      </c>
    </row>
    <row r="96" spans="2:19" x14ac:dyDescent="0.25">
      <c r="B96" s="30" t="s">
        <v>277</v>
      </c>
      <c r="C96" s="30" t="s">
        <v>112</v>
      </c>
      <c r="D96" s="30" t="s">
        <v>327</v>
      </c>
      <c r="E96" s="51">
        <v>2</v>
      </c>
      <c r="F96" s="38">
        <v>1</v>
      </c>
      <c r="G96" s="38">
        <v>0</v>
      </c>
      <c r="H96" s="38">
        <v>1</v>
      </c>
      <c r="I96" s="38">
        <v>1</v>
      </c>
      <c r="J96" s="38">
        <v>1</v>
      </c>
      <c r="L96" s="30" t="s">
        <v>277</v>
      </c>
      <c r="M96" s="30" t="s">
        <v>112</v>
      </c>
      <c r="N96" s="30" t="s">
        <v>327</v>
      </c>
      <c r="O96" s="51">
        <v>1</v>
      </c>
      <c r="P96" s="38">
        <v>1</v>
      </c>
      <c r="Q96" s="38">
        <v>0</v>
      </c>
      <c r="R96" s="38">
        <v>1</v>
      </c>
      <c r="S96" s="38">
        <v>1</v>
      </c>
    </row>
    <row r="97" spans="2:19" x14ac:dyDescent="0.25">
      <c r="B97" s="30" t="s">
        <v>282</v>
      </c>
      <c r="C97" s="30" t="s">
        <v>75</v>
      </c>
      <c r="D97" s="30" t="s">
        <v>179</v>
      </c>
      <c r="E97" s="51">
        <v>1</v>
      </c>
      <c r="F97" s="38">
        <v>1</v>
      </c>
      <c r="G97" s="38">
        <v>1</v>
      </c>
      <c r="H97" s="38">
        <v>0</v>
      </c>
      <c r="I97" s="38">
        <v>1</v>
      </c>
      <c r="J97" s="38">
        <v>1</v>
      </c>
      <c r="L97" s="30" t="s">
        <v>277</v>
      </c>
      <c r="M97" s="30" t="s">
        <v>483</v>
      </c>
      <c r="N97" s="30" t="s">
        <v>484</v>
      </c>
      <c r="O97" s="51">
        <v>1</v>
      </c>
      <c r="P97" s="38">
        <v>0</v>
      </c>
      <c r="Q97" s="38">
        <v>0</v>
      </c>
      <c r="R97" s="38">
        <v>0</v>
      </c>
      <c r="S97" s="38">
        <v>0</v>
      </c>
    </row>
    <row r="98" spans="2:19" x14ac:dyDescent="0.25">
      <c r="B98" s="30" t="s">
        <v>282</v>
      </c>
      <c r="C98" s="30" t="s">
        <v>77</v>
      </c>
      <c r="D98" s="30" t="s">
        <v>181</v>
      </c>
      <c r="E98" s="51">
        <v>1</v>
      </c>
      <c r="F98" s="38">
        <v>1</v>
      </c>
      <c r="G98" s="38">
        <v>1</v>
      </c>
      <c r="H98" s="38">
        <v>1</v>
      </c>
      <c r="I98" s="38">
        <v>1</v>
      </c>
      <c r="J98" s="38">
        <v>1</v>
      </c>
      <c r="L98" s="30" t="s">
        <v>282</v>
      </c>
      <c r="M98" s="30" t="s">
        <v>77</v>
      </c>
      <c r="N98" s="30" t="s">
        <v>181</v>
      </c>
      <c r="O98" s="51">
        <v>2</v>
      </c>
      <c r="P98" s="38">
        <v>1</v>
      </c>
      <c r="Q98" s="38">
        <v>1</v>
      </c>
      <c r="R98" s="38">
        <v>0</v>
      </c>
      <c r="S98" s="38">
        <v>1</v>
      </c>
    </row>
    <row r="99" spans="2:19" x14ac:dyDescent="0.25">
      <c r="B99" s="30" t="s">
        <v>282</v>
      </c>
      <c r="C99" s="30" t="s">
        <v>78</v>
      </c>
      <c r="D99" s="30" t="s">
        <v>182</v>
      </c>
      <c r="E99" s="51">
        <v>1</v>
      </c>
      <c r="F99" s="38">
        <v>1</v>
      </c>
      <c r="G99" s="38">
        <v>0</v>
      </c>
      <c r="H99" s="38">
        <v>0</v>
      </c>
      <c r="I99" s="38">
        <v>1</v>
      </c>
      <c r="J99" s="38">
        <v>1</v>
      </c>
      <c r="L99" s="30" t="s">
        <v>282</v>
      </c>
      <c r="M99" s="30" t="s">
        <v>502</v>
      </c>
      <c r="N99" s="30" t="s">
        <v>503</v>
      </c>
      <c r="O99" s="51">
        <v>1</v>
      </c>
      <c r="P99" s="38">
        <v>0</v>
      </c>
      <c r="Q99" s="38">
        <v>0</v>
      </c>
      <c r="R99" s="38">
        <v>0</v>
      </c>
      <c r="S99" s="38">
        <v>0</v>
      </c>
    </row>
    <row r="100" spans="2:19" x14ac:dyDescent="0.25">
      <c r="B100" s="30" t="s">
        <v>282</v>
      </c>
      <c r="C100" s="30" t="s">
        <v>81</v>
      </c>
      <c r="D100" s="30" t="s">
        <v>328</v>
      </c>
      <c r="E100" s="51">
        <v>1</v>
      </c>
      <c r="F100" s="38">
        <v>1</v>
      </c>
      <c r="G100" s="38">
        <v>1</v>
      </c>
      <c r="H100" s="38">
        <v>1</v>
      </c>
      <c r="I100" s="38">
        <v>1</v>
      </c>
      <c r="J100" s="38">
        <v>1</v>
      </c>
      <c r="L100" s="30" t="s">
        <v>282</v>
      </c>
      <c r="M100" s="30" t="s">
        <v>498</v>
      </c>
      <c r="N100" s="30" t="s">
        <v>499</v>
      </c>
      <c r="O100" s="51">
        <v>1</v>
      </c>
      <c r="P100" s="38">
        <v>1</v>
      </c>
      <c r="Q100" s="38">
        <v>1</v>
      </c>
      <c r="R100" s="38">
        <v>1</v>
      </c>
      <c r="S100" s="38">
        <v>1</v>
      </c>
    </row>
    <row r="101" spans="2:19" x14ac:dyDescent="0.25">
      <c r="B101" s="30" t="s">
        <v>282</v>
      </c>
      <c r="C101" s="30" t="s">
        <v>84</v>
      </c>
      <c r="D101" s="30" t="s">
        <v>184</v>
      </c>
      <c r="E101" s="51">
        <v>1</v>
      </c>
      <c r="F101" s="38">
        <v>1</v>
      </c>
      <c r="G101" s="38">
        <v>1</v>
      </c>
      <c r="H101" s="38">
        <v>0</v>
      </c>
      <c r="I101" s="38">
        <v>1</v>
      </c>
      <c r="J101" s="38">
        <v>1</v>
      </c>
      <c r="L101" s="30" t="s">
        <v>282</v>
      </c>
      <c r="M101" s="30" t="s">
        <v>81</v>
      </c>
      <c r="N101" s="30" t="s">
        <v>328</v>
      </c>
      <c r="O101" s="51">
        <v>1</v>
      </c>
      <c r="P101" s="38">
        <v>1</v>
      </c>
      <c r="Q101" s="38">
        <v>1</v>
      </c>
      <c r="R101" s="38">
        <v>0</v>
      </c>
      <c r="S101" s="38">
        <v>1</v>
      </c>
    </row>
    <row r="102" spans="2:19" x14ac:dyDescent="0.25">
      <c r="B102" s="30" t="s">
        <v>282</v>
      </c>
      <c r="C102" s="30" t="s">
        <v>85</v>
      </c>
      <c r="D102" s="30" t="s">
        <v>185</v>
      </c>
      <c r="E102" s="51">
        <v>1</v>
      </c>
      <c r="F102" s="38">
        <v>1</v>
      </c>
      <c r="G102" s="38">
        <v>1</v>
      </c>
      <c r="H102" s="38">
        <v>0</v>
      </c>
      <c r="I102" s="38">
        <v>1</v>
      </c>
      <c r="J102" s="38">
        <v>1</v>
      </c>
      <c r="L102" s="30" t="s">
        <v>282</v>
      </c>
      <c r="M102" s="30" t="s">
        <v>85</v>
      </c>
      <c r="N102" s="30" t="s">
        <v>185</v>
      </c>
      <c r="O102" s="51">
        <v>2</v>
      </c>
      <c r="P102" s="38">
        <v>0</v>
      </c>
      <c r="Q102" s="38">
        <v>0</v>
      </c>
      <c r="R102" s="38">
        <v>0</v>
      </c>
      <c r="S102" s="38">
        <v>0</v>
      </c>
    </row>
    <row r="103" spans="2:19" x14ac:dyDescent="0.25">
      <c r="B103" s="30" t="s">
        <v>282</v>
      </c>
      <c r="C103" s="30" t="s">
        <v>89</v>
      </c>
      <c r="D103" s="30" t="s">
        <v>187</v>
      </c>
      <c r="E103" s="51">
        <v>2</v>
      </c>
      <c r="F103" s="38">
        <v>1</v>
      </c>
      <c r="G103" s="38">
        <v>1</v>
      </c>
      <c r="H103" s="38">
        <v>1</v>
      </c>
      <c r="I103" s="38">
        <v>1</v>
      </c>
      <c r="J103" s="38">
        <v>1</v>
      </c>
      <c r="L103" s="30" t="s">
        <v>282</v>
      </c>
      <c r="M103" s="30" t="s">
        <v>89</v>
      </c>
      <c r="N103" s="30" t="s">
        <v>187</v>
      </c>
      <c r="O103" s="51">
        <v>2</v>
      </c>
      <c r="P103" s="38">
        <v>1</v>
      </c>
      <c r="Q103" s="38">
        <v>1</v>
      </c>
      <c r="R103" s="38">
        <v>1</v>
      </c>
      <c r="S103" s="38">
        <v>1</v>
      </c>
    </row>
    <row r="104" spans="2:19" x14ac:dyDescent="0.25">
      <c r="B104" s="30" t="s">
        <v>282</v>
      </c>
      <c r="C104" s="30" t="s">
        <v>73</v>
      </c>
      <c r="D104" s="30" t="s">
        <v>177</v>
      </c>
      <c r="E104" s="51">
        <v>2</v>
      </c>
      <c r="F104" s="38">
        <v>1</v>
      </c>
      <c r="G104" s="38">
        <v>1</v>
      </c>
      <c r="H104" s="38">
        <v>1</v>
      </c>
      <c r="I104" s="38">
        <v>1</v>
      </c>
      <c r="J104" s="38">
        <v>1</v>
      </c>
      <c r="L104" s="30" t="s">
        <v>282</v>
      </c>
      <c r="M104" s="30" t="s">
        <v>73</v>
      </c>
      <c r="N104" s="30" t="s">
        <v>177</v>
      </c>
      <c r="O104" s="51">
        <v>2</v>
      </c>
      <c r="P104" s="38">
        <v>0</v>
      </c>
      <c r="Q104" s="38">
        <v>0</v>
      </c>
      <c r="R104" s="38">
        <v>0</v>
      </c>
      <c r="S104" s="38">
        <v>0</v>
      </c>
    </row>
    <row r="105" spans="2:19" x14ac:dyDescent="0.25">
      <c r="B105" s="30" t="s">
        <v>282</v>
      </c>
      <c r="C105" s="30" t="s">
        <v>426</v>
      </c>
      <c r="D105" s="30" t="s">
        <v>427</v>
      </c>
      <c r="E105" s="51">
        <v>1</v>
      </c>
      <c r="F105" s="38">
        <v>1</v>
      </c>
      <c r="G105" s="38">
        <v>1</v>
      </c>
      <c r="H105" s="38">
        <v>0</v>
      </c>
      <c r="I105" s="38">
        <v>1</v>
      </c>
      <c r="J105" s="38">
        <v>1</v>
      </c>
      <c r="L105" s="30" t="s">
        <v>282</v>
      </c>
      <c r="M105" s="30" t="s">
        <v>91</v>
      </c>
      <c r="N105" s="30" t="s">
        <v>189</v>
      </c>
      <c r="O105" s="51">
        <v>4</v>
      </c>
      <c r="P105" s="38">
        <v>1</v>
      </c>
      <c r="Q105" s="38">
        <v>1</v>
      </c>
      <c r="R105" s="38">
        <v>0</v>
      </c>
      <c r="S105" s="38">
        <v>0</v>
      </c>
    </row>
    <row r="106" spans="2:19" x14ac:dyDescent="0.25">
      <c r="B106" s="30" t="s">
        <v>282</v>
      </c>
      <c r="C106" s="30" t="s">
        <v>91</v>
      </c>
      <c r="D106" s="30" t="s">
        <v>189</v>
      </c>
      <c r="E106" s="51">
        <v>6</v>
      </c>
      <c r="F106" s="38">
        <v>1</v>
      </c>
      <c r="G106" s="38">
        <v>1</v>
      </c>
      <c r="H106" s="38">
        <v>0</v>
      </c>
      <c r="I106" s="38">
        <v>0</v>
      </c>
      <c r="J106" s="38">
        <v>1</v>
      </c>
      <c r="L106" s="30" t="s">
        <v>282</v>
      </c>
      <c r="M106" s="30" t="s">
        <v>103</v>
      </c>
      <c r="N106" s="30" t="s">
        <v>425</v>
      </c>
      <c r="O106" s="51">
        <v>1</v>
      </c>
      <c r="P106" s="38">
        <v>1</v>
      </c>
      <c r="Q106" s="38">
        <v>1</v>
      </c>
      <c r="R106" s="38">
        <v>1</v>
      </c>
      <c r="S106" s="38">
        <v>1</v>
      </c>
    </row>
    <row r="107" spans="2:19" x14ac:dyDescent="0.25">
      <c r="B107" s="30" t="s">
        <v>282</v>
      </c>
      <c r="C107" s="30" t="s">
        <v>103</v>
      </c>
      <c r="D107" s="30" t="s">
        <v>425</v>
      </c>
      <c r="E107" s="51">
        <v>3</v>
      </c>
      <c r="F107" s="38">
        <v>1</v>
      </c>
      <c r="G107" s="38">
        <v>1</v>
      </c>
      <c r="H107" s="38">
        <v>0</v>
      </c>
      <c r="I107" s="38">
        <v>0</v>
      </c>
      <c r="J107" s="38">
        <v>1</v>
      </c>
      <c r="L107" s="30" t="s">
        <v>282</v>
      </c>
      <c r="M107" s="30" t="s">
        <v>496</v>
      </c>
      <c r="N107" s="30" t="s">
        <v>497</v>
      </c>
      <c r="O107" s="51">
        <v>2</v>
      </c>
      <c r="P107" s="38">
        <v>1</v>
      </c>
      <c r="Q107" s="38">
        <v>0</v>
      </c>
      <c r="R107" s="38">
        <v>0</v>
      </c>
      <c r="S107" s="38">
        <v>1</v>
      </c>
    </row>
    <row r="108" spans="2:19" x14ac:dyDescent="0.25">
      <c r="B108" s="30" t="s">
        <v>282</v>
      </c>
      <c r="C108" s="30" t="s">
        <v>92</v>
      </c>
      <c r="D108" s="30" t="s">
        <v>190</v>
      </c>
      <c r="E108" s="51">
        <v>1</v>
      </c>
      <c r="F108" s="38">
        <v>1</v>
      </c>
      <c r="G108" s="38">
        <v>1</v>
      </c>
      <c r="H108" s="38">
        <v>1</v>
      </c>
      <c r="I108" s="38">
        <v>1</v>
      </c>
      <c r="J108" s="38">
        <v>1</v>
      </c>
      <c r="L108" s="30" t="s">
        <v>282</v>
      </c>
      <c r="M108" s="30" t="s">
        <v>92</v>
      </c>
      <c r="N108" s="30" t="s">
        <v>190</v>
      </c>
      <c r="O108" s="51">
        <v>1</v>
      </c>
      <c r="P108" s="38">
        <v>1</v>
      </c>
      <c r="Q108" s="38">
        <v>1</v>
      </c>
      <c r="R108" s="38">
        <v>1</v>
      </c>
      <c r="S108" s="38">
        <v>1</v>
      </c>
    </row>
    <row r="109" spans="2:19" x14ac:dyDescent="0.25">
      <c r="B109" s="30" t="s">
        <v>282</v>
      </c>
      <c r="C109" s="30" t="s">
        <v>98</v>
      </c>
      <c r="D109" s="30" t="s">
        <v>329</v>
      </c>
      <c r="E109" s="51">
        <v>3</v>
      </c>
      <c r="F109" s="38">
        <v>1</v>
      </c>
      <c r="G109" s="38">
        <v>1</v>
      </c>
      <c r="H109" s="38">
        <v>0</v>
      </c>
      <c r="I109" s="38">
        <v>1</v>
      </c>
      <c r="J109" s="38">
        <v>1</v>
      </c>
      <c r="L109" s="30" t="s">
        <v>282</v>
      </c>
      <c r="M109" s="30" t="s">
        <v>500</v>
      </c>
      <c r="N109" s="30" t="s">
        <v>501</v>
      </c>
      <c r="O109" s="51">
        <v>1</v>
      </c>
      <c r="P109" s="38">
        <v>1</v>
      </c>
      <c r="Q109" s="38">
        <v>1</v>
      </c>
      <c r="R109" s="38">
        <v>0</v>
      </c>
      <c r="S109" s="38">
        <v>1</v>
      </c>
    </row>
    <row r="110" spans="2:19" x14ac:dyDescent="0.25">
      <c r="B110" s="30" t="s">
        <v>282</v>
      </c>
      <c r="C110" s="30" t="s">
        <v>104</v>
      </c>
      <c r="D110" s="30" t="s">
        <v>198</v>
      </c>
      <c r="E110" s="51">
        <v>1</v>
      </c>
      <c r="F110" s="38">
        <v>1</v>
      </c>
      <c r="G110" s="38">
        <v>1</v>
      </c>
      <c r="H110" s="38">
        <v>1</v>
      </c>
      <c r="I110" s="38">
        <v>1</v>
      </c>
      <c r="J110" s="38">
        <v>1</v>
      </c>
      <c r="L110" s="30" t="s">
        <v>282</v>
      </c>
      <c r="M110" s="30" t="s">
        <v>98</v>
      </c>
      <c r="N110" s="30" t="s">
        <v>329</v>
      </c>
      <c r="O110" s="51">
        <v>3</v>
      </c>
      <c r="P110" s="38">
        <v>1</v>
      </c>
      <c r="Q110" s="38">
        <v>1</v>
      </c>
      <c r="R110" s="38">
        <v>1</v>
      </c>
      <c r="S110" s="38">
        <v>1</v>
      </c>
    </row>
    <row r="111" spans="2:19" x14ac:dyDescent="0.25">
      <c r="B111" s="30" t="s">
        <v>282</v>
      </c>
      <c r="C111" s="30" t="s">
        <v>105</v>
      </c>
      <c r="D111" s="30" t="s">
        <v>331</v>
      </c>
      <c r="E111" s="51">
        <v>1</v>
      </c>
      <c r="F111" s="38">
        <v>1</v>
      </c>
      <c r="G111" s="38">
        <v>1</v>
      </c>
      <c r="H111" s="38">
        <v>0</v>
      </c>
      <c r="I111" s="38">
        <v>1</v>
      </c>
      <c r="J111" s="38">
        <v>1</v>
      </c>
      <c r="L111" s="30" t="s">
        <v>282</v>
      </c>
      <c r="M111" s="30" t="s">
        <v>495</v>
      </c>
      <c r="N111" s="30" t="s">
        <v>330</v>
      </c>
      <c r="O111" s="51">
        <v>1</v>
      </c>
      <c r="P111" s="38">
        <v>1</v>
      </c>
      <c r="Q111" s="38">
        <v>1</v>
      </c>
      <c r="R111" s="38">
        <v>1</v>
      </c>
      <c r="S111" s="38">
        <v>1</v>
      </c>
    </row>
    <row r="112" spans="2:19" x14ac:dyDescent="0.25">
      <c r="B112" s="30" t="s">
        <v>282</v>
      </c>
      <c r="C112" s="30" t="s">
        <v>108</v>
      </c>
      <c r="D112" s="30" t="s">
        <v>332</v>
      </c>
      <c r="E112" s="51">
        <v>2</v>
      </c>
      <c r="F112" s="38">
        <v>1</v>
      </c>
      <c r="G112" s="38">
        <v>1</v>
      </c>
      <c r="H112" s="38">
        <v>1</v>
      </c>
      <c r="I112" s="38">
        <v>1</v>
      </c>
      <c r="J112" s="38">
        <v>1</v>
      </c>
      <c r="L112" s="30" t="s">
        <v>282</v>
      </c>
      <c r="M112" s="30" t="s">
        <v>105</v>
      </c>
      <c r="N112" s="30" t="s">
        <v>331</v>
      </c>
      <c r="O112" s="51">
        <v>1</v>
      </c>
      <c r="P112" s="38">
        <v>1</v>
      </c>
      <c r="Q112" s="38">
        <v>1</v>
      </c>
      <c r="R112" s="38">
        <v>0</v>
      </c>
      <c r="S112" s="38">
        <v>1</v>
      </c>
    </row>
    <row r="113" spans="2:19" x14ac:dyDescent="0.25">
      <c r="B113" s="30" t="s">
        <v>282</v>
      </c>
      <c r="C113" s="30" t="s">
        <v>109</v>
      </c>
      <c r="D113" s="30" t="s">
        <v>333</v>
      </c>
      <c r="E113" s="51">
        <v>1</v>
      </c>
      <c r="F113" s="38">
        <v>1</v>
      </c>
      <c r="G113" s="38">
        <v>1</v>
      </c>
      <c r="H113" s="38">
        <v>1</v>
      </c>
      <c r="I113" s="38">
        <v>1</v>
      </c>
      <c r="J113" s="38">
        <v>1</v>
      </c>
      <c r="L113" s="30" t="s">
        <v>282</v>
      </c>
      <c r="M113" s="30" t="s">
        <v>108</v>
      </c>
      <c r="N113" s="30" t="s">
        <v>332</v>
      </c>
      <c r="O113" s="51">
        <v>1</v>
      </c>
      <c r="P113" s="38">
        <v>1</v>
      </c>
      <c r="Q113" s="38">
        <v>1</v>
      </c>
      <c r="R113" s="38">
        <v>0</v>
      </c>
      <c r="S113" s="38">
        <v>1</v>
      </c>
    </row>
    <row r="114" spans="2:19" x14ac:dyDescent="0.25">
      <c r="B114" s="30" t="s">
        <v>282</v>
      </c>
      <c r="C114" s="30" t="s">
        <v>110</v>
      </c>
      <c r="D114" s="30" t="s">
        <v>201</v>
      </c>
      <c r="E114" s="51">
        <v>2</v>
      </c>
      <c r="F114" s="38">
        <v>1</v>
      </c>
      <c r="G114" s="38">
        <v>1</v>
      </c>
      <c r="H114" s="38">
        <v>0</v>
      </c>
      <c r="I114" s="38">
        <v>1</v>
      </c>
      <c r="J114" s="38">
        <v>1</v>
      </c>
      <c r="L114" s="30" t="s">
        <v>282</v>
      </c>
      <c r="M114" s="30" t="s">
        <v>109</v>
      </c>
      <c r="N114" s="30" t="s">
        <v>333</v>
      </c>
      <c r="O114" s="51">
        <v>1</v>
      </c>
      <c r="P114" s="38">
        <v>1</v>
      </c>
      <c r="Q114" s="38">
        <v>1</v>
      </c>
      <c r="R114" s="38">
        <v>1</v>
      </c>
      <c r="S114" s="38">
        <v>1</v>
      </c>
    </row>
    <row r="115" spans="2:19" x14ac:dyDescent="0.25">
      <c r="B115" s="30" t="s">
        <v>282</v>
      </c>
      <c r="C115" s="30" t="s">
        <v>111</v>
      </c>
      <c r="D115" s="30" t="s">
        <v>334</v>
      </c>
      <c r="E115" s="51">
        <v>1</v>
      </c>
      <c r="F115" s="38">
        <v>1</v>
      </c>
      <c r="G115" s="38">
        <v>1</v>
      </c>
      <c r="H115" s="38">
        <v>0</v>
      </c>
      <c r="I115" s="38">
        <v>1</v>
      </c>
      <c r="J115" s="38">
        <v>1</v>
      </c>
      <c r="L115" s="30" t="s">
        <v>282</v>
      </c>
      <c r="M115" s="30" t="s">
        <v>110</v>
      </c>
      <c r="N115" s="30" t="s">
        <v>201</v>
      </c>
      <c r="O115" s="51">
        <v>1</v>
      </c>
      <c r="P115" s="38">
        <v>0</v>
      </c>
      <c r="Q115" s="38">
        <v>0</v>
      </c>
      <c r="R115" s="38">
        <v>0</v>
      </c>
      <c r="S115" s="38">
        <v>0</v>
      </c>
    </row>
    <row r="116" spans="2:19" x14ac:dyDescent="0.25">
      <c r="B116" s="30" t="s">
        <v>286</v>
      </c>
      <c r="C116" s="30" t="s">
        <v>113</v>
      </c>
      <c r="D116" s="30" t="s">
        <v>335</v>
      </c>
      <c r="E116" s="51">
        <v>1</v>
      </c>
      <c r="F116" s="38">
        <v>1</v>
      </c>
      <c r="G116" s="38">
        <v>1</v>
      </c>
      <c r="H116" s="38">
        <v>0</v>
      </c>
      <c r="I116" s="38">
        <v>1</v>
      </c>
      <c r="J116" s="38">
        <v>1</v>
      </c>
      <c r="L116" s="30" t="s">
        <v>282</v>
      </c>
      <c r="M116" s="30" t="s">
        <v>111</v>
      </c>
      <c r="N116" s="30" t="s">
        <v>334</v>
      </c>
      <c r="O116" s="51">
        <v>2</v>
      </c>
      <c r="P116" s="38">
        <v>1</v>
      </c>
      <c r="Q116" s="38">
        <v>1</v>
      </c>
      <c r="R116" s="38">
        <v>0</v>
      </c>
      <c r="S116" s="38">
        <v>1</v>
      </c>
    </row>
    <row r="117" spans="2:19" x14ac:dyDescent="0.25">
      <c r="B117" s="30" t="s">
        <v>286</v>
      </c>
      <c r="C117" s="30" t="s">
        <v>114</v>
      </c>
      <c r="D117" s="30" t="s">
        <v>202</v>
      </c>
      <c r="E117" s="51">
        <v>2</v>
      </c>
      <c r="F117" s="38">
        <v>1</v>
      </c>
      <c r="G117" s="38">
        <v>1</v>
      </c>
      <c r="H117" s="38">
        <v>0</v>
      </c>
      <c r="I117" s="38">
        <v>0</v>
      </c>
      <c r="J117" s="38">
        <v>1</v>
      </c>
      <c r="L117" s="30" t="s">
        <v>286</v>
      </c>
      <c r="M117" s="30" t="s">
        <v>113</v>
      </c>
      <c r="N117" s="30" t="s">
        <v>335</v>
      </c>
      <c r="O117" s="51">
        <v>1</v>
      </c>
      <c r="P117" s="38">
        <v>0</v>
      </c>
      <c r="Q117" s="38">
        <v>0</v>
      </c>
      <c r="R117" s="38">
        <v>0</v>
      </c>
      <c r="S117" s="38">
        <v>0</v>
      </c>
    </row>
    <row r="118" spans="2:19" x14ac:dyDescent="0.25">
      <c r="B118" s="30" t="s">
        <v>286</v>
      </c>
      <c r="C118" s="30" t="s">
        <v>115</v>
      </c>
      <c r="D118" s="30" t="s">
        <v>336</v>
      </c>
      <c r="E118" s="51">
        <v>1</v>
      </c>
      <c r="F118" s="38">
        <v>1</v>
      </c>
      <c r="G118" s="38">
        <v>1</v>
      </c>
      <c r="H118" s="38">
        <v>0</v>
      </c>
      <c r="I118" s="38">
        <v>0</v>
      </c>
      <c r="J118" s="38">
        <v>1</v>
      </c>
      <c r="L118" s="30" t="s">
        <v>286</v>
      </c>
      <c r="M118" s="30" t="s">
        <v>518</v>
      </c>
      <c r="N118" s="30" t="s">
        <v>519</v>
      </c>
      <c r="O118" s="51">
        <v>1</v>
      </c>
      <c r="P118" s="38">
        <v>1</v>
      </c>
      <c r="Q118" s="38">
        <v>0</v>
      </c>
      <c r="R118" s="38">
        <v>0</v>
      </c>
      <c r="S118" s="38">
        <v>1</v>
      </c>
    </row>
    <row r="119" spans="2:19" x14ac:dyDescent="0.25">
      <c r="B119" s="30" t="s">
        <v>286</v>
      </c>
      <c r="C119" s="30" t="s">
        <v>116</v>
      </c>
      <c r="D119" s="30" t="s">
        <v>203</v>
      </c>
      <c r="E119" s="51">
        <v>2</v>
      </c>
      <c r="F119" s="38">
        <v>1</v>
      </c>
      <c r="G119" s="38">
        <v>1</v>
      </c>
      <c r="H119" s="38">
        <v>0</v>
      </c>
      <c r="I119" s="38">
        <v>1</v>
      </c>
      <c r="J119" s="38">
        <v>1</v>
      </c>
      <c r="L119" s="30" t="s">
        <v>286</v>
      </c>
      <c r="M119" s="30" t="s">
        <v>556</v>
      </c>
      <c r="N119" s="30" t="s">
        <v>557</v>
      </c>
      <c r="O119" s="51">
        <v>2</v>
      </c>
      <c r="P119" s="38">
        <v>0</v>
      </c>
      <c r="Q119" s="38">
        <v>0</v>
      </c>
      <c r="R119" s="38">
        <v>0</v>
      </c>
      <c r="S119" s="38">
        <v>0</v>
      </c>
    </row>
    <row r="120" spans="2:19" x14ac:dyDescent="0.25">
      <c r="B120" s="30" t="s">
        <v>286</v>
      </c>
      <c r="C120" s="30" t="s">
        <v>117</v>
      </c>
      <c r="D120" s="30" t="s">
        <v>204</v>
      </c>
      <c r="E120" s="51">
        <v>2</v>
      </c>
      <c r="F120" s="38">
        <v>1</v>
      </c>
      <c r="G120" s="38">
        <v>1</v>
      </c>
      <c r="H120" s="38">
        <v>1</v>
      </c>
      <c r="I120" s="38">
        <v>1</v>
      </c>
      <c r="J120" s="38">
        <v>1</v>
      </c>
      <c r="L120" s="30" t="s">
        <v>286</v>
      </c>
      <c r="M120" s="30" t="s">
        <v>114</v>
      </c>
      <c r="N120" s="30" t="s">
        <v>202</v>
      </c>
      <c r="O120" s="51">
        <v>1</v>
      </c>
      <c r="P120" s="38">
        <v>1</v>
      </c>
      <c r="Q120" s="38">
        <v>1</v>
      </c>
      <c r="R120" s="38">
        <v>0</v>
      </c>
      <c r="S120" s="38">
        <v>0</v>
      </c>
    </row>
    <row r="121" spans="2:19" x14ac:dyDescent="0.25">
      <c r="B121" s="30" t="s">
        <v>286</v>
      </c>
      <c r="C121" s="30" t="s">
        <v>118</v>
      </c>
      <c r="D121" s="30" t="s">
        <v>205</v>
      </c>
      <c r="E121" s="51">
        <v>2</v>
      </c>
      <c r="F121" s="38">
        <v>1</v>
      </c>
      <c r="G121" s="38">
        <v>1</v>
      </c>
      <c r="H121" s="38">
        <v>1</v>
      </c>
      <c r="I121" s="38">
        <v>1</v>
      </c>
      <c r="J121" s="38">
        <v>1</v>
      </c>
      <c r="L121" s="30" t="s">
        <v>286</v>
      </c>
      <c r="M121" s="30" t="s">
        <v>115</v>
      </c>
      <c r="N121" s="30" t="s">
        <v>336</v>
      </c>
      <c r="O121" s="51">
        <v>2</v>
      </c>
      <c r="P121" s="38">
        <v>1</v>
      </c>
      <c r="Q121" s="38">
        <v>1</v>
      </c>
      <c r="R121" s="38">
        <v>0</v>
      </c>
      <c r="S121" s="38">
        <v>1</v>
      </c>
    </row>
    <row r="122" spans="2:19" x14ac:dyDescent="0.25">
      <c r="B122" s="30" t="s">
        <v>286</v>
      </c>
      <c r="C122" s="30" t="s">
        <v>119</v>
      </c>
      <c r="D122" s="30" t="s">
        <v>206</v>
      </c>
      <c r="E122" s="51">
        <v>2</v>
      </c>
      <c r="F122" s="38">
        <v>1</v>
      </c>
      <c r="G122" s="38">
        <v>1</v>
      </c>
      <c r="H122" s="38">
        <v>1</v>
      </c>
      <c r="I122" s="38">
        <v>1</v>
      </c>
      <c r="J122" s="38">
        <v>1</v>
      </c>
      <c r="L122" s="30" t="s">
        <v>286</v>
      </c>
      <c r="M122" s="30" t="s">
        <v>116</v>
      </c>
      <c r="N122" s="30" t="s">
        <v>203</v>
      </c>
      <c r="O122" s="51">
        <v>5</v>
      </c>
      <c r="P122" s="38">
        <v>1</v>
      </c>
      <c r="Q122" s="38">
        <v>0</v>
      </c>
      <c r="R122" s="38">
        <v>0</v>
      </c>
      <c r="S122" s="38">
        <v>0</v>
      </c>
    </row>
    <row r="123" spans="2:19" x14ac:dyDescent="0.25">
      <c r="B123" s="30" t="s">
        <v>286</v>
      </c>
      <c r="C123" s="30" t="s">
        <v>120</v>
      </c>
      <c r="D123" s="30" t="s">
        <v>337</v>
      </c>
      <c r="E123" s="51">
        <v>1</v>
      </c>
      <c r="F123" s="38">
        <v>1</v>
      </c>
      <c r="G123" s="38">
        <v>1</v>
      </c>
      <c r="H123" s="38">
        <v>1</v>
      </c>
      <c r="I123" s="38">
        <v>1</v>
      </c>
      <c r="J123" s="38">
        <v>1</v>
      </c>
      <c r="L123" s="30" t="s">
        <v>286</v>
      </c>
      <c r="M123" s="30" t="s">
        <v>117</v>
      </c>
      <c r="N123" s="30" t="s">
        <v>204</v>
      </c>
      <c r="O123" s="51">
        <v>2</v>
      </c>
      <c r="P123" s="38">
        <v>1</v>
      </c>
      <c r="Q123" s="38">
        <v>1</v>
      </c>
      <c r="R123" s="38">
        <v>1</v>
      </c>
      <c r="S123" s="38">
        <v>1</v>
      </c>
    </row>
    <row r="124" spans="2:19" x14ac:dyDescent="0.25">
      <c r="B124" s="30" t="s">
        <v>286</v>
      </c>
      <c r="C124" s="30" t="s">
        <v>121</v>
      </c>
      <c r="D124" s="30" t="s">
        <v>338</v>
      </c>
      <c r="E124" s="51">
        <v>2</v>
      </c>
      <c r="F124" s="38">
        <v>1</v>
      </c>
      <c r="G124" s="38">
        <v>1</v>
      </c>
      <c r="H124" s="38">
        <v>0</v>
      </c>
      <c r="I124" s="38">
        <v>1</v>
      </c>
      <c r="J124" s="38">
        <v>1</v>
      </c>
      <c r="L124" s="30" t="s">
        <v>286</v>
      </c>
      <c r="M124" s="30" t="s">
        <v>508</v>
      </c>
      <c r="N124" s="55" t="s">
        <v>509</v>
      </c>
      <c r="O124" s="51">
        <v>1</v>
      </c>
      <c r="P124" s="38">
        <v>1</v>
      </c>
      <c r="Q124" s="38">
        <v>0</v>
      </c>
      <c r="R124" s="38">
        <v>0</v>
      </c>
      <c r="S124" s="38">
        <v>0</v>
      </c>
    </row>
    <row r="125" spans="2:19" x14ac:dyDescent="0.25">
      <c r="B125" s="30" t="s">
        <v>286</v>
      </c>
      <c r="C125" s="30" t="s">
        <v>122</v>
      </c>
      <c r="D125" s="30" t="s">
        <v>207</v>
      </c>
      <c r="E125" s="51">
        <v>1</v>
      </c>
      <c r="F125" s="38">
        <v>1</v>
      </c>
      <c r="G125" s="38">
        <v>1</v>
      </c>
      <c r="H125" s="38">
        <v>0</v>
      </c>
      <c r="I125" s="38">
        <v>1</v>
      </c>
      <c r="J125" s="38">
        <v>1</v>
      </c>
      <c r="L125" s="30" t="s">
        <v>286</v>
      </c>
      <c r="M125" s="30" t="s">
        <v>120</v>
      </c>
      <c r="N125" s="30" t="s">
        <v>337</v>
      </c>
      <c r="O125" s="51">
        <v>1</v>
      </c>
      <c r="P125" s="38">
        <v>0</v>
      </c>
      <c r="Q125" s="38">
        <v>0</v>
      </c>
      <c r="R125" s="38">
        <v>0</v>
      </c>
      <c r="S125" s="38">
        <v>0</v>
      </c>
    </row>
    <row r="126" spans="2:19" x14ac:dyDescent="0.25">
      <c r="B126" s="30" t="s">
        <v>286</v>
      </c>
      <c r="C126" s="30" t="s">
        <v>123</v>
      </c>
      <c r="D126" s="30" t="s">
        <v>208</v>
      </c>
      <c r="E126" s="51">
        <v>2</v>
      </c>
      <c r="F126" s="38">
        <v>1</v>
      </c>
      <c r="G126" s="38">
        <v>1</v>
      </c>
      <c r="H126" s="38">
        <v>1</v>
      </c>
      <c r="I126" s="38">
        <v>1</v>
      </c>
      <c r="J126" s="38">
        <v>1</v>
      </c>
      <c r="L126" s="30" t="s">
        <v>286</v>
      </c>
      <c r="M126" s="30" t="s">
        <v>520</v>
      </c>
      <c r="N126" s="30" t="s">
        <v>521</v>
      </c>
      <c r="O126" s="51">
        <v>2</v>
      </c>
      <c r="P126" s="38">
        <v>1</v>
      </c>
      <c r="Q126" s="38">
        <v>1</v>
      </c>
      <c r="R126" s="38">
        <v>1</v>
      </c>
      <c r="S126" s="38">
        <v>1</v>
      </c>
    </row>
    <row r="127" spans="2:19" x14ac:dyDescent="0.25">
      <c r="B127" s="30" t="s">
        <v>286</v>
      </c>
      <c r="C127" s="30" t="s">
        <v>124</v>
      </c>
      <c r="D127" s="30" t="s">
        <v>339</v>
      </c>
      <c r="E127" s="51">
        <v>1</v>
      </c>
      <c r="F127" s="38">
        <v>1</v>
      </c>
      <c r="G127" s="38">
        <v>1</v>
      </c>
      <c r="H127" s="38">
        <v>1</v>
      </c>
      <c r="I127" s="38">
        <v>1</v>
      </c>
      <c r="J127" s="38">
        <v>1</v>
      </c>
      <c r="L127" s="30" t="s">
        <v>286</v>
      </c>
      <c r="M127" s="30" t="s">
        <v>121</v>
      </c>
      <c r="N127" s="30" t="s">
        <v>338</v>
      </c>
      <c r="O127" s="51">
        <v>3</v>
      </c>
      <c r="P127" s="38">
        <v>1</v>
      </c>
      <c r="Q127" s="38">
        <v>1</v>
      </c>
      <c r="R127" s="38">
        <v>0</v>
      </c>
      <c r="S127" s="38">
        <v>1</v>
      </c>
    </row>
    <row r="128" spans="2:19" x14ac:dyDescent="0.25">
      <c r="B128" s="30" t="s">
        <v>286</v>
      </c>
      <c r="C128" s="30" t="s">
        <v>125</v>
      </c>
      <c r="D128" s="30" t="s">
        <v>209</v>
      </c>
      <c r="E128" s="51">
        <v>2</v>
      </c>
      <c r="F128" s="38">
        <v>1</v>
      </c>
      <c r="G128" s="38">
        <v>1</v>
      </c>
      <c r="H128" s="38">
        <v>1</v>
      </c>
      <c r="I128" s="38">
        <v>1</v>
      </c>
      <c r="J128" s="38">
        <v>1</v>
      </c>
      <c r="L128" s="30" t="s">
        <v>286</v>
      </c>
      <c r="M128" s="30" t="s">
        <v>122</v>
      </c>
      <c r="N128" s="30" t="s">
        <v>207</v>
      </c>
      <c r="O128" s="51">
        <v>1</v>
      </c>
      <c r="P128" s="38">
        <v>1</v>
      </c>
      <c r="Q128" s="38">
        <v>1</v>
      </c>
      <c r="R128" s="38">
        <v>0</v>
      </c>
      <c r="S128" s="38">
        <v>0</v>
      </c>
    </row>
    <row r="129" spans="2:19" x14ac:dyDescent="0.25">
      <c r="B129" s="30" t="s">
        <v>286</v>
      </c>
      <c r="C129" s="30" t="s">
        <v>126</v>
      </c>
      <c r="D129" s="30" t="s">
        <v>210</v>
      </c>
      <c r="E129" s="51">
        <v>1</v>
      </c>
      <c r="F129" s="38">
        <v>1</v>
      </c>
      <c r="G129" s="38">
        <v>1</v>
      </c>
      <c r="H129" s="38">
        <v>0</v>
      </c>
      <c r="I129" s="38">
        <v>0</v>
      </c>
      <c r="J129" s="38">
        <v>1</v>
      </c>
      <c r="L129" s="30" t="s">
        <v>286</v>
      </c>
      <c r="M129" s="30" t="s">
        <v>506</v>
      </c>
      <c r="N129" s="30" t="s">
        <v>507</v>
      </c>
      <c r="O129" s="51">
        <v>1</v>
      </c>
      <c r="P129" s="38">
        <v>1</v>
      </c>
      <c r="Q129" s="38">
        <v>1</v>
      </c>
      <c r="R129" s="38">
        <v>0</v>
      </c>
      <c r="S129" s="38">
        <v>0</v>
      </c>
    </row>
    <row r="130" spans="2:19" x14ac:dyDescent="0.25">
      <c r="B130" s="30" t="s">
        <v>286</v>
      </c>
      <c r="C130" s="30" t="s">
        <v>127</v>
      </c>
      <c r="D130" s="30" t="s">
        <v>340</v>
      </c>
      <c r="E130" s="51">
        <v>1</v>
      </c>
      <c r="F130" s="38">
        <v>1</v>
      </c>
      <c r="G130" s="38">
        <v>1</v>
      </c>
      <c r="H130" s="38">
        <v>0</v>
      </c>
      <c r="I130" s="38">
        <v>1</v>
      </c>
      <c r="J130" s="38">
        <v>1</v>
      </c>
      <c r="L130" s="30" t="s">
        <v>286</v>
      </c>
      <c r="M130" s="30" t="s">
        <v>124</v>
      </c>
      <c r="N130" s="30" t="s">
        <v>339</v>
      </c>
      <c r="O130" s="51">
        <v>1</v>
      </c>
      <c r="P130" s="38">
        <v>1</v>
      </c>
      <c r="Q130" s="38">
        <v>1</v>
      </c>
      <c r="R130" s="38">
        <v>1</v>
      </c>
      <c r="S130" s="38">
        <v>1</v>
      </c>
    </row>
    <row r="131" spans="2:19" x14ac:dyDescent="0.25">
      <c r="B131" s="30" t="s">
        <v>286</v>
      </c>
      <c r="C131" s="30" t="s">
        <v>128</v>
      </c>
      <c r="D131" s="30" t="s">
        <v>211</v>
      </c>
      <c r="E131" s="51">
        <v>2</v>
      </c>
      <c r="F131" s="38">
        <v>1</v>
      </c>
      <c r="G131" s="38">
        <v>1</v>
      </c>
      <c r="H131" s="38">
        <v>1</v>
      </c>
      <c r="I131" s="38">
        <v>1</v>
      </c>
      <c r="J131" s="38">
        <v>1</v>
      </c>
      <c r="L131" s="30" t="s">
        <v>286</v>
      </c>
      <c r="M131" s="30" t="s">
        <v>512</v>
      </c>
      <c r="N131" s="30" t="s">
        <v>513</v>
      </c>
      <c r="O131" s="51">
        <v>1</v>
      </c>
      <c r="P131" s="38">
        <v>1</v>
      </c>
      <c r="Q131" s="38">
        <v>1</v>
      </c>
      <c r="R131" s="38">
        <v>0</v>
      </c>
      <c r="S131" s="38">
        <v>0</v>
      </c>
    </row>
    <row r="132" spans="2:19" x14ac:dyDescent="0.25">
      <c r="B132" s="30" t="s">
        <v>286</v>
      </c>
      <c r="C132" s="30" t="s">
        <v>129</v>
      </c>
      <c r="D132" s="30" t="s">
        <v>341</v>
      </c>
      <c r="E132" s="51">
        <v>6</v>
      </c>
      <c r="F132" s="38">
        <v>1</v>
      </c>
      <c r="G132" s="38">
        <v>1</v>
      </c>
      <c r="H132" s="38">
        <v>1</v>
      </c>
      <c r="I132" s="38">
        <v>1</v>
      </c>
      <c r="J132" s="38">
        <v>1</v>
      </c>
      <c r="L132" s="30" t="s">
        <v>286</v>
      </c>
      <c r="M132" s="30" t="s">
        <v>561</v>
      </c>
      <c r="N132" s="30" t="s">
        <v>562</v>
      </c>
      <c r="O132" s="51">
        <v>2</v>
      </c>
      <c r="P132" s="38">
        <v>0</v>
      </c>
      <c r="Q132" s="38">
        <v>0</v>
      </c>
      <c r="R132" s="38">
        <v>0</v>
      </c>
      <c r="S132" s="38">
        <v>0</v>
      </c>
    </row>
    <row r="133" spans="2:19" x14ac:dyDescent="0.25">
      <c r="B133" s="30" t="s">
        <v>293</v>
      </c>
      <c r="C133" s="30" t="s">
        <v>130</v>
      </c>
      <c r="D133" s="30" t="s">
        <v>212</v>
      </c>
      <c r="E133" s="51">
        <v>1</v>
      </c>
      <c r="F133" s="38">
        <v>1</v>
      </c>
      <c r="G133" s="38">
        <v>1</v>
      </c>
      <c r="H133" s="38">
        <v>1</v>
      </c>
      <c r="I133" s="38">
        <v>1</v>
      </c>
      <c r="J133" s="38">
        <v>1</v>
      </c>
      <c r="L133" s="30" t="s">
        <v>286</v>
      </c>
      <c r="M133" s="30" t="s">
        <v>516</v>
      </c>
      <c r="N133" s="30" t="s">
        <v>517</v>
      </c>
      <c r="O133" s="51">
        <v>1</v>
      </c>
      <c r="P133" s="38">
        <v>1</v>
      </c>
      <c r="Q133" s="38">
        <v>1</v>
      </c>
      <c r="R133" s="38">
        <v>0</v>
      </c>
      <c r="S133" s="38">
        <v>1</v>
      </c>
    </row>
    <row r="134" spans="2:19" x14ac:dyDescent="0.25">
      <c r="B134" s="30" t="s">
        <v>293</v>
      </c>
      <c r="C134" s="30" t="s">
        <v>131</v>
      </c>
      <c r="D134" s="30" t="s">
        <v>213</v>
      </c>
      <c r="E134" s="51">
        <v>2</v>
      </c>
      <c r="F134" s="38">
        <v>1</v>
      </c>
      <c r="G134" s="38">
        <v>1</v>
      </c>
      <c r="H134" s="38">
        <v>1</v>
      </c>
      <c r="I134" s="38">
        <v>1</v>
      </c>
      <c r="J134" s="38">
        <v>1</v>
      </c>
      <c r="L134" s="30" t="s">
        <v>286</v>
      </c>
      <c r="M134" s="30" t="s">
        <v>510</v>
      </c>
      <c r="N134" s="30" t="s">
        <v>511</v>
      </c>
      <c r="O134" s="51">
        <v>1</v>
      </c>
      <c r="P134" s="38">
        <v>1</v>
      </c>
      <c r="Q134" s="38">
        <v>1</v>
      </c>
      <c r="R134" s="38">
        <v>0</v>
      </c>
      <c r="S134" s="38">
        <v>0</v>
      </c>
    </row>
    <row r="135" spans="2:19" x14ac:dyDescent="0.25">
      <c r="B135" s="30" t="s">
        <v>293</v>
      </c>
      <c r="C135" s="30" t="s">
        <v>132</v>
      </c>
      <c r="D135" s="30" t="s">
        <v>214</v>
      </c>
      <c r="E135" s="51">
        <v>1</v>
      </c>
      <c r="F135" s="38">
        <v>1</v>
      </c>
      <c r="G135" s="38">
        <v>1</v>
      </c>
      <c r="H135" s="38">
        <v>1</v>
      </c>
      <c r="I135" s="38">
        <v>1</v>
      </c>
      <c r="J135" s="38">
        <v>1</v>
      </c>
      <c r="L135" s="30" t="s">
        <v>286</v>
      </c>
      <c r="M135" s="30" t="s">
        <v>514</v>
      </c>
      <c r="N135" s="30" t="s">
        <v>515</v>
      </c>
      <c r="O135" s="51">
        <v>2</v>
      </c>
      <c r="P135" s="38">
        <v>1</v>
      </c>
      <c r="Q135" s="38">
        <v>1</v>
      </c>
      <c r="R135" s="38">
        <v>1</v>
      </c>
      <c r="S135" s="38">
        <v>0</v>
      </c>
    </row>
    <row r="136" spans="2:19" x14ac:dyDescent="0.25">
      <c r="B136" s="30" t="s">
        <v>293</v>
      </c>
      <c r="C136" s="30" t="s">
        <v>133</v>
      </c>
      <c r="D136" s="30" t="s">
        <v>215</v>
      </c>
      <c r="E136" s="51">
        <v>1</v>
      </c>
      <c r="F136" s="38">
        <v>1</v>
      </c>
      <c r="G136" s="38">
        <v>1</v>
      </c>
      <c r="H136" s="38">
        <v>1</v>
      </c>
      <c r="I136" s="38">
        <v>1</v>
      </c>
      <c r="J136" s="38">
        <v>1</v>
      </c>
      <c r="L136" s="30" t="s">
        <v>286</v>
      </c>
      <c r="M136" s="30" t="s">
        <v>129</v>
      </c>
      <c r="N136" s="30" t="s">
        <v>341</v>
      </c>
      <c r="O136" s="51">
        <v>4</v>
      </c>
      <c r="P136" s="38">
        <v>1</v>
      </c>
      <c r="Q136" s="38">
        <v>1</v>
      </c>
      <c r="R136" s="38">
        <v>1</v>
      </c>
      <c r="S136" s="38">
        <v>1</v>
      </c>
    </row>
    <row r="137" spans="2:19" x14ac:dyDescent="0.25">
      <c r="B137" s="30" t="s">
        <v>293</v>
      </c>
      <c r="C137" s="30" t="s">
        <v>135</v>
      </c>
      <c r="D137" s="30" t="s">
        <v>216</v>
      </c>
      <c r="E137" s="51">
        <v>1</v>
      </c>
      <c r="F137" s="38">
        <v>1</v>
      </c>
      <c r="G137" s="38">
        <v>1</v>
      </c>
      <c r="H137" s="38">
        <v>1</v>
      </c>
      <c r="I137" s="38">
        <v>1</v>
      </c>
      <c r="J137" s="38">
        <v>1</v>
      </c>
      <c r="L137" s="30" t="s">
        <v>286</v>
      </c>
      <c r="M137" s="30" t="s">
        <v>504</v>
      </c>
      <c r="N137" s="30" t="s">
        <v>505</v>
      </c>
      <c r="O137" s="51">
        <v>1</v>
      </c>
      <c r="P137" s="38">
        <v>0</v>
      </c>
      <c r="Q137" s="38">
        <v>0</v>
      </c>
      <c r="R137" s="38">
        <v>0</v>
      </c>
      <c r="S137" s="38">
        <v>0</v>
      </c>
    </row>
    <row r="138" spans="2:19" x14ac:dyDescent="0.25">
      <c r="B138" s="30" t="s">
        <v>293</v>
      </c>
      <c r="C138" s="30" t="s">
        <v>136</v>
      </c>
      <c r="D138" s="30" t="s">
        <v>342</v>
      </c>
      <c r="E138" s="51">
        <v>2</v>
      </c>
      <c r="F138" s="38">
        <v>1</v>
      </c>
      <c r="G138" s="38">
        <v>1</v>
      </c>
      <c r="H138" s="38">
        <v>0</v>
      </c>
      <c r="I138" s="38">
        <v>0</v>
      </c>
      <c r="J138" s="38">
        <v>1</v>
      </c>
      <c r="L138" s="30" t="s">
        <v>293</v>
      </c>
      <c r="M138" s="30" t="s">
        <v>522</v>
      </c>
      <c r="N138" s="30" t="s">
        <v>523</v>
      </c>
      <c r="O138" s="51">
        <v>1</v>
      </c>
      <c r="P138" s="38">
        <v>1</v>
      </c>
      <c r="Q138" s="38">
        <v>1</v>
      </c>
      <c r="R138" s="38">
        <v>1</v>
      </c>
      <c r="S138" s="38">
        <v>0</v>
      </c>
    </row>
    <row r="139" spans="2:19" x14ac:dyDescent="0.25">
      <c r="B139" s="30" t="s">
        <v>293</v>
      </c>
      <c r="C139" s="30" t="s">
        <v>137</v>
      </c>
      <c r="D139" s="30" t="s">
        <v>217</v>
      </c>
      <c r="E139" s="51">
        <v>1</v>
      </c>
      <c r="F139" s="38">
        <v>1</v>
      </c>
      <c r="G139" s="38">
        <v>1</v>
      </c>
      <c r="H139" s="38">
        <v>1</v>
      </c>
      <c r="I139" s="38">
        <v>1</v>
      </c>
      <c r="J139" s="38">
        <v>1</v>
      </c>
      <c r="L139" s="30" t="s">
        <v>293</v>
      </c>
      <c r="M139" s="30" t="s">
        <v>132</v>
      </c>
      <c r="N139" s="30" t="s">
        <v>214</v>
      </c>
      <c r="O139" s="51">
        <v>1</v>
      </c>
      <c r="P139" s="38">
        <v>1</v>
      </c>
      <c r="Q139" s="38">
        <v>1</v>
      </c>
      <c r="R139" s="38">
        <v>1</v>
      </c>
      <c r="S139" s="38">
        <v>1</v>
      </c>
    </row>
    <row r="140" spans="2:19" x14ac:dyDescent="0.25">
      <c r="B140" s="30" t="s">
        <v>293</v>
      </c>
      <c r="C140" s="30" t="s">
        <v>138</v>
      </c>
      <c r="D140" s="30" t="s">
        <v>218</v>
      </c>
      <c r="E140" s="51">
        <v>1</v>
      </c>
      <c r="F140" s="38">
        <v>1</v>
      </c>
      <c r="G140" s="38">
        <v>1</v>
      </c>
      <c r="H140" s="38">
        <v>1</v>
      </c>
      <c r="I140" s="38">
        <v>1</v>
      </c>
      <c r="J140" s="38">
        <v>1</v>
      </c>
      <c r="L140" s="30" t="s">
        <v>293</v>
      </c>
      <c r="M140" s="30" t="s">
        <v>559</v>
      </c>
      <c r="N140" s="30" t="s">
        <v>560</v>
      </c>
      <c r="O140" s="51">
        <v>2</v>
      </c>
      <c r="P140" s="38">
        <v>0</v>
      </c>
      <c r="Q140" s="38">
        <v>0</v>
      </c>
      <c r="R140" s="38">
        <v>0</v>
      </c>
      <c r="S140" s="38">
        <v>0</v>
      </c>
    </row>
    <row r="141" spans="2:19" x14ac:dyDescent="0.25">
      <c r="B141" s="30" t="s">
        <v>293</v>
      </c>
      <c r="C141" s="30" t="s">
        <v>139</v>
      </c>
      <c r="D141" s="30" t="s">
        <v>219</v>
      </c>
      <c r="E141" s="51">
        <v>2</v>
      </c>
      <c r="F141" s="38">
        <v>1</v>
      </c>
      <c r="G141" s="38">
        <v>1</v>
      </c>
      <c r="H141" s="38">
        <v>1</v>
      </c>
      <c r="I141" s="38">
        <v>0</v>
      </c>
      <c r="J141" s="38">
        <v>1</v>
      </c>
      <c r="L141" s="30" t="s">
        <v>293</v>
      </c>
      <c r="M141" s="30" t="s">
        <v>135</v>
      </c>
      <c r="N141" s="30" t="s">
        <v>216</v>
      </c>
      <c r="O141" s="51">
        <v>1</v>
      </c>
      <c r="P141" s="38">
        <v>1</v>
      </c>
      <c r="Q141" s="38">
        <v>1</v>
      </c>
      <c r="R141" s="38">
        <v>1</v>
      </c>
      <c r="S141" s="38">
        <v>1</v>
      </c>
    </row>
    <row r="142" spans="2:19" x14ac:dyDescent="0.25">
      <c r="B142" s="30" t="s">
        <v>293</v>
      </c>
      <c r="C142" s="30" t="s">
        <v>140</v>
      </c>
      <c r="D142" s="30" t="s">
        <v>343</v>
      </c>
      <c r="E142" s="51">
        <v>1</v>
      </c>
      <c r="F142" s="38">
        <v>1</v>
      </c>
      <c r="G142" s="38">
        <v>1</v>
      </c>
      <c r="H142" s="38">
        <v>1</v>
      </c>
      <c r="I142" s="38">
        <v>1</v>
      </c>
      <c r="J142" s="38">
        <v>1</v>
      </c>
      <c r="L142" s="30" t="s">
        <v>293</v>
      </c>
      <c r="M142" s="30" t="s">
        <v>137</v>
      </c>
      <c r="N142" s="30" t="s">
        <v>217</v>
      </c>
      <c r="O142" s="51">
        <v>1</v>
      </c>
      <c r="P142" s="38">
        <v>0</v>
      </c>
      <c r="Q142" s="38">
        <v>0</v>
      </c>
      <c r="R142" s="38">
        <v>0</v>
      </c>
      <c r="S142" s="38">
        <v>0</v>
      </c>
    </row>
    <row r="143" spans="2:19" x14ac:dyDescent="0.25">
      <c r="B143" s="30" t="s">
        <v>293</v>
      </c>
      <c r="C143" s="30" t="s">
        <v>141</v>
      </c>
      <c r="D143" s="30" t="s">
        <v>220</v>
      </c>
      <c r="E143" s="51">
        <v>4</v>
      </c>
      <c r="F143" s="38">
        <v>1</v>
      </c>
      <c r="G143" s="38">
        <v>1</v>
      </c>
      <c r="H143" s="38">
        <v>1</v>
      </c>
      <c r="I143" s="38">
        <v>0</v>
      </c>
      <c r="J143" s="38">
        <v>1</v>
      </c>
      <c r="L143" s="30" t="s">
        <v>293</v>
      </c>
      <c r="M143" s="30" t="s">
        <v>139</v>
      </c>
      <c r="N143" s="30" t="s">
        <v>219</v>
      </c>
      <c r="O143" s="51">
        <v>6</v>
      </c>
      <c r="P143" s="38">
        <v>1</v>
      </c>
      <c r="Q143" s="38">
        <v>1</v>
      </c>
      <c r="R143" s="38">
        <v>1</v>
      </c>
      <c r="S143" s="38">
        <v>1</v>
      </c>
    </row>
    <row r="144" spans="2:19" x14ac:dyDescent="0.25">
      <c r="B144" s="30" t="s">
        <v>293</v>
      </c>
      <c r="C144" s="30" t="s">
        <v>344</v>
      </c>
      <c r="D144" s="30" t="s">
        <v>345</v>
      </c>
      <c r="E144" s="51">
        <v>2</v>
      </c>
      <c r="F144" s="38">
        <v>1</v>
      </c>
      <c r="G144" s="38">
        <v>1</v>
      </c>
      <c r="H144" s="38">
        <v>1</v>
      </c>
      <c r="I144" s="38">
        <v>1</v>
      </c>
      <c r="J144" s="38">
        <v>1</v>
      </c>
      <c r="L144" s="30" t="s">
        <v>293</v>
      </c>
      <c r="M144" s="30" t="s">
        <v>526</v>
      </c>
      <c r="N144" s="30" t="s">
        <v>527</v>
      </c>
      <c r="O144" s="51">
        <v>1</v>
      </c>
      <c r="P144" s="38">
        <v>0</v>
      </c>
      <c r="Q144" s="38">
        <v>0</v>
      </c>
      <c r="R144" s="38">
        <v>0</v>
      </c>
      <c r="S144" s="38">
        <v>0</v>
      </c>
    </row>
    <row r="145" spans="2:19" x14ac:dyDescent="0.25">
      <c r="B145" s="30" t="s">
        <v>293</v>
      </c>
      <c r="C145" s="30" t="s">
        <v>134</v>
      </c>
      <c r="D145" s="30" t="s">
        <v>346</v>
      </c>
      <c r="E145" s="51">
        <v>1</v>
      </c>
      <c r="F145" s="38">
        <v>1</v>
      </c>
      <c r="G145" s="38">
        <v>1</v>
      </c>
      <c r="H145" s="38">
        <v>1</v>
      </c>
      <c r="I145" s="38">
        <v>1</v>
      </c>
      <c r="J145" s="38">
        <v>1</v>
      </c>
      <c r="L145" s="30" t="s">
        <v>293</v>
      </c>
      <c r="M145" s="30" t="s">
        <v>524</v>
      </c>
      <c r="N145" s="30" t="s">
        <v>525</v>
      </c>
      <c r="O145" s="51">
        <v>1</v>
      </c>
      <c r="P145" s="38">
        <v>1</v>
      </c>
      <c r="Q145" s="38">
        <v>1</v>
      </c>
      <c r="R145" s="38">
        <v>1</v>
      </c>
      <c r="S145" s="38">
        <v>0</v>
      </c>
    </row>
    <row r="146" spans="2:19" ht="13" x14ac:dyDescent="0.3">
      <c r="B146" s="30"/>
      <c r="C146" s="30"/>
      <c r="D146" s="31" t="s">
        <v>410</v>
      </c>
      <c r="E146" s="52">
        <f>SUM(E22:E145)</f>
        <v>196</v>
      </c>
      <c r="F146" s="32" t="str">
        <f>SUM(F$22:F$145)&amp;"/"&amp;COUNTA($D$22:$D$145)</f>
        <v>122/124</v>
      </c>
      <c r="G146" s="32" t="str">
        <f>SUM(G$22:G$145)&amp;"/"&amp;COUNTA($D$22:$D$145)</f>
        <v>119/124</v>
      </c>
      <c r="H146" s="32" t="str">
        <f>SUM(H$22:H$145)&amp;"/"&amp;COUNTA($D$22:$D$145)</f>
        <v>79/124</v>
      </c>
      <c r="I146" s="32" t="str">
        <f>SUM(I$22:I$145)&amp;"/"&amp;COUNTA($D$22:$D$145)</f>
        <v>105/124</v>
      </c>
      <c r="J146" s="32" t="str">
        <f>SUM(J$22:J$145)&amp;"/"&amp;COUNTA($D$22:$D$145)</f>
        <v>121/124</v>
      </c>
      <c r="L146" s="30" t="s">
        <v>293</v>
      </c>
      <c r="M146" s="30" t="s">
        <v>140</v>
      </c>
      <c r="N146" s="30" t="s">
        <v>343</v>
      </c>
      <c r="O146" s="51">
        <v>1</v>
      </c>
      <c r="P146" s="38">
        <v>1</v>
      </c>
      <c r="Q146" s="38">
        <v>1</v>
      </c>
      <c r="R146" s="38">
        <v>1</v>
      </c>
      <c r="S146" s="38">
        <v>1</v>
      </c>
    </row>
    <row r="147" spans="2:19" x14ac:dyDescent="0.25">
      <c r="L147" s="30" t="s">
        <v>293</v>
      </c>
      <c r="M147" s="30" t="s">
        <v>344</v>
      </c>
      <c r="N147" s="30" t="s">
        <v>345</v>
      </c>
      <c r="O147" s="51">
        <v>2</v>
      </c>
      <c r="P147" s="38">
        <v>0</v>
      </c>
      <c r="Q147" s="38">
        <v>0</v>
      </c>
      <c r="R147" s="38">
        <v>0</v>
      </c>
      <c r="S147" s="38">
        <v>0</v>
      </c>
    </row>
    <row r="148" spans="2:19" ht="12.75" customHeight="1" x14ac:dyDescent="0.25">
      <c r="L148" s="30" t="s">
        <v>293</v>
      </c>
      <c r="M148" s="30" t="s">
        <v>134</v>
      </c>
      <c r="N148" s="30" t="s">
        <v>346</v>
      </c>
      <c r="O148" s="51">
        <v>1</v>
      </c>
      <c r="P148" s="38">
        <v>1</v>
      </c>
      <c r="Q148" s="38">
        <v>1</v>
      </c>
      <c r="R148" s="38">
        <v>1</v>
      </c>
      <c r="S148" s="38">
        <v>1</v>
      </c>
    </row>
    <row r="149" spans="2:19" ht="13" x14ac:dyDescent="0.3">
      <c r="L149" s="30"/>
      <c r="M149" s="30"/>
      <c r="N149" s="31" t="s">
        <v>410</v>
      </c>
      <c r="O149" s="52">
        <f>SUM(O22:O148)</f>
        <v>202</v>
      </c>
      <c r="P149" s="32" t="str">
        <f>SUM(P$22:P$148)&amp;"/"&amp;COUNTA($N$22:$N$148)</f>
        <v>90/127</v>
      </c>
      <c r="Q149" s="32" t="str">
        <f>SUM(Q$22:Q$148)&amp;"/"&amp;COUNTA($N$22:$N$148)</f>
        <v>85/127</v>
      </c>
      <c r="R149" s="32" t="str">
        <f>SUM(R$22:R$148)&amp;"/"&amp;COUNTA($N$22:$N$148)</f>
        <v>49/127</v>
      </c>
      <c r="S149" s="32" t="str">
        <f>SUM(S$22:S$148)&amp;"/"&amp;COUNTA($N$22:$N$148)</f>
        <v>58/127</v>
      </c>
    </row>
  </sheetData>
  <sortState xmlns:xlrd2="http://schemas.microsoft.com/office/spreadsheetml/2017/richdata2" ref="L22:S148">
    <sortCondition ref="L22:L148"/>
    <sortCondition ref="N22:N148"/>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heetViews>
  <sheetFormatPr defaultColWidth="0" defaultRowHeight="13.5" x14ac:dyDescent="0.3"/>
  <cols>
    <col min="1" max="1" width="1.6328125" style="2" customWidth="1"/>
    <col min="2" max="2" width="27.6328125" style="2" customWidth="1"/>
    <col min="3" max="3" width="10.6328125" style="2" customWidth="1"/>
    <col min="4" max="4" width="83.36328125" style="7" bestFit="1" customWidth="1"/>
    <col min="5" max="5" width="17.6328125" style="7" customWidth="1"/>
    <col min="6" max="8" width="23.6328125" style="7" customWidth="1"/>
    <col min="9" max="9" width="18" style="7" customWidth="1"/>
    <col min="10" max="10" width="9.36328125" style="2" customWidth="1"/>
    <col min="11" max="11" width="0" style="2" hidden="1" customWidth="1"/>
    <col min="12" max="16384" width="9.36328125" style="2" hidden="1"/>
  </cols>
  <sheetData>
    <row r="1" spans="2:10" s="15" customFormat="1" ht="18" customHeight="1" x14ac:dyDescent="0.35">
      <c r="C1" s="19"/>
      <c r="D1" s="19"/>
      <c r="E1" s="19"/>
      <c r="F1" s="19"/>
      <c r="G1" s="19"/>
      <c r="H1" s="19"/>
      <c r="I1" s="19"/>
    </row>
    <row r="2" spans="2:10" ht="19.5" customHeight="1" x14ac:dyDescent="0.3">
      <c r="B2" s="3" t="s">
        <v>0</v>
      </c>
      <c r="C2" s="22" t="s">
        <v>400</v>
      </c>
      <c r="D2" s="17"/>
    </row>
    <row r="3" spans="2:10" ht="12.75" customHeight="1" x14ac:dyDescent="0.3">
      <c r="B3" s="3" t="s">
        <v>4</v>
      </c>
      <c r="C3" s="12" t="s">
        <v>423</v>
      </c>
    </row>
    <row r="4" spans="2:10" ht="12.75" customHeight="1" x14ac:dyDescent="0.3">
      <c r="B4" s="3"/>
      <c r="C4" s="6"/>
    </row>
    <row r="5" spans="2:10" ht="15" x14ac:dyDescent="0.3">
      <c r="B5" s="3" t="s">
        <v>1</v>
      </c>
      <c r="C5" s="46" t="s">
        <v>572</v>
      </c>
    </row>
    <row r="6" spans="2:10" x14ac:dyDescent="0.3">
      <c r="B6" s="3" t="s">
        <v>2</v>
      </c>
      <c r="C6" s="2" t="s">
        <v>399</v>
      </c>
      <c r="D6" s="2"/>
    </row>
    <row r="7" spans="2:10" ht="12.75" customHeight="1" x14ac:dyDescent="0.3">
      <c r="B7" s="3" t="s">
        <v>6</v>
      </c>
      <c r="C7" s="2" t="s">
        <v>424</v>
      </c>
    </row>
    <row r="8" spans="2:10" ht="12.75" customHeight="1" x14ac:dyDescent="0.3">
      <c r="B8" s="3" t="s">
        <v>3</v>
      </c>
      <c r="C8" s="2" t="s">
        <v>573</v>
      </c>
    </row>
    <row r="9" spans="2:10" ht="12.75" customHeight="1" x14ac:dyDescent="0.3">
      <c r="B9" s="3" t="s">
        <v>5</v>
      </c>
      <c r="C9" s="8" t="s">
        <v>403</v>
      </c>
    </row>
    <row r="10" spans="2:10" ht="12.75" customHeight="1" x14ac:dyDescent="0.3">
      <c r="B10" s="3" t="s">
        <v>8</v>
      </c>
      <c r="C10" s="2" t="s">
        <v>571</v>
      </c>
      <c r="G10" s="58"/>
      <c r="H10" s="58"/>
    </row>
    <row r="11" spans="2:10" ht="12.75" customHeight="1" x14ac:dyDescent="0.3">
      <c r="B11" s="3" t="s">
        <v>9</v>
      </c>
      <c r="C11" s="2" t="s">
        <v>552</v>
      </c>
      <c r="G11" s="62"/>
      <c r="H11" s="62"/>
      <c r="I11" s="58"/>
    </row>
    <row r="12" spans="2:10" x14ac:dyDescent="0.3">
      <c r="B12" s="3"/>
      <c r="G12" s="62"/>
      <c r="H12" s="62"/>
      <c r="I12" s="61"/>
    </row>
    <row r="13" spans="2:10" ht="15" x14ac:dyDescent="0.3">
      <c r="B13" s="5" t="s">
        <v>411</v>
      </c>
      <c r="E13" s="59"/>
      <c r="F13" s="59"/>
      <c r="G13" s="61"/>
      <c r="H13" s="61"/>
      <c r="I13" s="58"/>
    </row>
    <row r="14" spans="2:10" ht="15" x14ac:dyDescent="0.3">
      <c r="B14" s="5"/>
      <c r="C14" s="9"/>
      <c r="G14" s="62"/>
      <c r="H14" s="62"/>
      <c r="I14" s="61"/>
    </row>
    <row r="15" spans="2:10" s="12" customFormat="1" ht="27" x14ac:dyDescent="0.25">
      <c r="B15" s="48" t="s">
        <v>242</v>
      </c>
      <c r="C15" s="11" t="s">
        <v>348</v>
      </c>
      <c r="D15" s="10" t="s">
        <v>349</v>
      </c>
      <c r="E15" s="11" t="s">
        <v>396</v>
      </c>
      <c r="F15" s="20" t="s">
        <v>395</v>
      </c>
      <c r="G15" s="20" t="s">
        <v>558</v>
      </c>
      <c r="H15" s="20" t="s">
        <v>553</v>
      </c>
      <c r="I15" s="47" t="s">
        <v>393</v>
      </c>
    </row>
    <row r="16" spans="2:10" x14ac:dyDescent="0.3">
      <c r="B16" s="49" t="s">
        <v>7</v>
      </c>
      <c r="C16" s="1" t="s">
        <v>7</v>
      </c>
      <c r="D16" s="13" t="s">
        <v>10</v>
      </c>
      <c r="E16" s="45">
        <v>1379834</v>
      </c>
      <c r="F16" s="45">
        <v>349393</v>
      </c>
      <c r="G16" s="45">
        <v>136962</v>
      </c>
      <c r="H16" s="45">
        <v>1379834</v>
      </c>
      <c r="I16" s="44">
        <f>G16/H16</f>
        <v>9.9259766029826779E-2</v>
      </c>
      <c r="J16" s="60"/>
    </row>
    <row r="17" spans="2:9" ht="6.75" customHeight="1" x14ac:dyDescent="0.3">
      <c r="D17" s="4"/>
    </row>
    <row r="18" spans="2:9" x14ac:dyDescent="0.3">
      <c r="B18" s="33" t="s">
        <v>253</v>
      </c>
      <c r="C18" s="18" t="s">
        <v>254</v>
      </c>
      <c r="D18" s="18" t="s">
        <v>368</v>
      </c>
      <c r="E18" s="45">
        <v>33330</v>
      </c>
      <c r="F18" s="45">
        <v>8050</v>
      </c>
      <c r="G18" s="45">
        <v>3340</v>
      </c>
      <c r="H18" s="45">
        <v>33330</v>
      </c>
      <c r="I18" s="44">
        <f>IF(OR(G18="**",H18="**"),"**",G18/H18)</f>
        <v>0.10021002100210021</v>
      </c>
    </row>
    <row r="19" spans="2:9" x14ac:dyDescent="0.3">
      <c r="B19" s="33" t="s">
        <v>253</v>
      </c>
      <c r="C19" s="18" t="s">
        <v>255</v>
      </c>
      <c r="D19" s="18" t="s">
        <v>369</v>
      </c>
      <c r="E19" s="45">
        <v>24335</v>
      </c>
      <c r="F19" s="45">
        <v>6590</v>
      </c>
      <c r="G19" s="45">
        <v>1130</v>
      </c>
      <c r="H19" s="45">
        <v>24335</v>
      </c>
      <c r="I19" s="44">
        <f t="shared" ref="I19:I59" si="0">IF(OR(G19="**",H19="**"),"**",G19/H19)</f>
        <v>4.6435175672899114E-2</v>
      </c>
    </row>
    <row r="20" spans="2:9" x14ac:dyDescent="0.3">
      <c r="B20" s="33" t="s">
        <v>253</v>
      </c>
      <c r="C20" s="18" t="s">
        <v>256</v>
      </c>
      <c r="D20" s="18" t="s">
        <v>370</v>
      </c>
      <c r="E20" s="45">
        <v>21465</v>
      </c>
      <c r="F20" s="45">
        <v>2110</v>
      </c>
      <c r="G20" s="45">
        <v>2110</v>
      </c>
      <c r="H20" s="45">
        <v>21465</v>
      </c>
      <c r="I20" s="44">
        <f t="shared" si="0"/>
        <v>9.8299557419054273E-2</v>
      </c>
    </row>
    <row r="21" spans="2:9" x14ac:dyDescent="0.3">
      <c r="B21" s="33" t="s">
        <v>253</v>
      </c>
      <c r="C21" s="18" t="s">
        <v>257</v>
      </c>
      <c r="D21" s="18" t="s">
        <v>371</v>
      </c>
      <c r="E21" s="45">
        <v>26330</v>
      </c>
      <c r="F21" s="45">
        <v>9640</v>
      </c>
      <c r="G21" s="45">
        <v>2200</v>
      </c>
      <c r="H21" s="45">
        <v>26330</v>
      </c>
      <c r="I21" s="44">
        <f t="shared" si="0"/>
        <v>8.355488036460311E-2</v>
      </c>
    </row>
    <row r="22" spans="2:9" x14ac:dyDescent="0.3">
      <c r="B22" s="33" t="s">
        <v>253</v>
      </c>
      <c r="C22" s="18" t="s">
        <v>258</v>
      </c>
      <c r="D22" s="18" t="s">
        <v>372</v>
      </c>
      <c r="E22" s="45">
        <v>26010</v>
      </c>
      <c r="F22" s="45">
        <v>7055</v>
      </c>
      <c r="G22" s="45">
        <v>1855</v>
      </c>
      <c r="H22" s="45">
        <v>26010</v>
      </c>
      <c r="I22" s="44">
        <f t="shared" si="0"/>
        <v>7.1318723567858511E-2</v>
      </c>
    </row>
    <row r="23" spans="2:9" x14ac:dyDescent="0.3">
      <c r="B23" s="33" t="s">
        <v>253</v>
      </c>
      <c r="C23" s="18" t="s">
        <v>259</v>
      </c>
      <c r="D23" s="18" t="s">
        <v>373</v>
      </c>
      <c r="E23" s="45">
        <v>24870</v>
      </c>
      <c r="F23" s="45">
        <v>7080</v>
      </c>
      <c r="G23" s="45">
        <v>2745</v>
      </c>
      <c r="H23" s="45">
        <v>24870</v>
      </c>
      <c r="I23" s="44">
        <f t="shared" si="0"/>
        <v>0.11037394451145958</v>
      </c>
    </row>
    <row r="24" spans="2:9" x14ac:dyDescent="0.3">
      <c r="B24" s="33" t="s">
        <v>243</v>
      </c>
      <c r="C24" s="18" t="s">
        <v>260</v>
      </c>
      <c r="D24" s="18" t="s">
        <v>350</v>
      </c>
      <c r="E24" s="45">
        <v>37925</v>
      </c>
      <c r="F24" s="45">
        <v>11045</v>
      </c>
      <c r="G24" s="45">
        <v>3845</v>
      </c>
      <c r="H24" s="45">
        <v>37925</v>
      </c>
      <c r="I24" s="44">
        <f t="shared" si="0"/>
        <v>0.1013843111404087</v>
      </c>
    </row>
    <row r="25" spans="2:9" x14ac:dyDescent="0.3">
      <c r="B25" s="33" t="s">
        <v>243</v>
      </c>
      <c r="C25" s="18" t="s">
        <v>261</v>
      </c>
      <c r="D25" s="18" t="s">
        <v>351</v>
      </c>
      <c r="E25" s="45">
        <v>49125</v>
      </c>
      <c r="F25" s="45">
        <v>16500</v>
      </c>
      <c r="G25" s="45">
        <v>6745</v>
      </c>
      <c r="H25" s="45">
        <v>49125</v>
      </c>
      <c r="I25" s="44">
        <f t="shared" si="0"/>
        <v>0.13730279898218831</v>
      </c>
    </row>
    <row r="26" spans="2:9" x14ac:dyDescent="0.3">
      <c r="B26" s="33" t="s">
        <v>243</v>
      </c>
      <c r="C26" s="18" t="s">
        <v>262</v>
      </c>
      <c r="D26" s="18" t="s">
        <v>352</v>
      </c>
      <c r="E26" s="45">
        <v>44110</v>
      </c>
      <c r="F26" s="45">
        <v>8120</v>
      </c>
      <c r="G26" s="45">
        <v>3475</v>
      </c>
      <c r="H26" s="45">
        <v>44110</v>
      </c>
      <c r="I26" s="44">
        <f t="shared" si="0"/>
        <v>7.8780321922466562E-2</v>
      </c>
    </row>
    <row r="27" spans="2:9" x14ac:dyDescent="0.3">
      <c r="B27" s="33" t="s">
        <v>243</v>
      </c>
      <c r="C27" s="18" t="s">
        <v>263</v>
      </c>
      <c r="D27" s="18" t="s">
        <v>353</v>
      </c>
      <c r="E27" s="45">
        <v>45325</v>
      </c>
      <c r="F27" s="45">
        <v>12275</v>
      </c>
      <c r="G27" s="45">
        <v>4410</v>
      </c>
      <c r="H27" s="45">
        <v>45325</v>
      </c>
      <c r="I27" s="44">
        <f t="shared" si="0"/>
        <v>9.7297297297297303E-2</v>
      </c>
    </row>
    <row r="28" spans="2:9" x14ac:dyDescent="0.3">
      <c r="B28" s="33" t="s">
        <v>243</v>
      </c>
      <c r="C28" s="18" t="s">
        <v>264</v>
      </c>
      <c r="D28" s="18" t="s">
        <v>354</v>
      </c>
      <c r="E28" s="45">
        <v>42890</v>
      </c>
      <c r="F28" s="45">
        <v>4440</v>
      </c>
      <c r="G28" s="45">
        <v>4205</v>
      </c>
      <c r="H28" s="45">
        <v>42890</v>
      </c>
      <c r="I28" s="44">
        <f t="shared" si="0"/>
        <v>9.8041501515504781E-2</v>
      </c>
    </row>
    <row r="29" spans="2:9" x14ac:dyDescent="0.3">
      <c r="B29" s="33" t="s">
        <v>265</v>
      </c>
      <c r="C29" s="18" t="s">
        <v>266</v>
      </c>
      <c r="D29" s="18" t="s">
        <v>374</v>
      </c>
      <c r="E29" s="45">
        <v>18765</v>
      </c>
      <c r="F29" s="45">
        <v>5325</v>
      </c>
      <c r="G29" s="45">
        <v>3035</v>
      </c>
      <c r="H29" s="45">
        <v>18765</v>
      </c>
      <c r="I29" s="44">
        <f t="shared" si="0"/>
        <v>0.16173727684519051</v>
      </c>
    </row>
    <row r="30" spans="2:9" x14ac:dyDescent="0.3">
      <c r="B30" s="33" t="s">
        <v>265</v>
      </c>
      <c r="C30" s="18" t="s">
        <v>267</v>
      </c>
      <c r="D30" s="18" t="s">
        <v>375</v>
      </c>
      <c r="E30" s="45">
        <v>36995</v>
      </c>
      <c r="F30" s="45">
        <v>10300</v>
      </c>
      <c r="G30" s="45">
        <v>4950</v>
      </c>
      <c r="H30" s="45">
        <v>36995</v>
      </c>
      <c r="I30" s="44">
        <f t="shared" si="0"/>
        <v>0.1338018651169077</v>
      </c>
    </row>
    <row r="31" spans="2:9" x14ac:dyDescent="0.3">
      <c r="B31" s="33" t="s">
        <v>265</v>
      </c>
      <c r="C31" s="18" t="s">
        <v>268</v>
      </c>
      <c r="D31" s="18" t="s">
        <v>376</v>
      </c>
      <c r="E31" s="45">
        <v>27665</v>
      </c>
      <c r="F31" s="45">
        <v>7400</v>
      </c>
      <c r="G31" s="45">
        <v>2945</v>
      </c>
      <c r="H31" s="45">
        <v>27665</v>
      </c>
      <c r="I31" s="44">
        <f t="shared" si="0"/>
        <v>0.10645219591541659</v>
      </c>
    </row>
    <row r="32" spans="2:9" x14ac:dyDescent="0.3">
      <c r="B32" s="33" t="s">
        <v>265</v>
      </c>
      <c r="C32" s="18" t="s">
        <v>269</v>
      </c>
      <c r="D32" s="18" t="s">
        <v>355</v>
      </c>
      <c r="E32" s="45">
        <v>9460</v>
      </c>
      <c r="F32" s="45">
        <v>3750</v>
      </c>
      <c r="G32" s="45">
        <v>1880</v>
      </c>
      <c r="H32" s="45">
        <v>9460</v>
      </c>
      <c r="I32" s="44">
        <f t="shared" si="0"/>
        <v>0.19873150105708245</v>
      </c>
    </row>
    <row r="33" spans="2:9" x14ac:dyDescent="0.3">
      <c r="B33" s="33" t="s">
        <v>265</v>
      </c>
      <c r="C33" s="18" t="s">
        <v>270</v>
      </c>
      <c r="D33" s="18" t="s">
        <v>377</v>
      </c>
      <c r="E33" s="45">
        <v>23100</v>
      </c>
      <c r="F33" s="45">
        <v>6735</v>
      </c>
      <c r="G33" s="45">
        <v>2625</v>
      </c>
      <c r="H33" s="45">
        <v>23100</v>
      </c>
      <c r="I33" s="44">
        <f t="shared" si="0"/>
        <v>0.11363636363636363</v>
      </c>
    </row>
    <row r="34" spans="2:9" x14ac:dyDescent="0.3">
      <c r="B34" s="33" t="s">
        <v>265</v>
      </c>
      <c r="C34" s="18" t="s">
        <v>271</v>
      </c>
      <c r="D34" s="18" t="s">
        <v>378</v>
      </c>
      <c r="E34" s="45">
        <v>13655</v>
      </c>
      <c r="F34" s="45">
        <v>4945</v>
      </c>
      <c r="G34" s="45">
        <v>1755</v>
      </c>
      <c r="H34" s="45">
        <v>13655</v>
      </c>
      <c r="I34" s="44">
        <f t="shared" si="0"/>
        <v>0.12852435005492494</v>
      </c>
    </row>
    <row r="35" spans="2:9" x14ac:dyDescent="0.3">
      <c r="B35" s="33" t="s">
        <v>265</v>
      </c>
      <c r="C35" s="18" t="s">
        <v>272</v>
      </c>
      <c r="D35" s="18" t="s">
        <v>379</v>
      </c>
      <c r="E35" s="45" t="s">
        <v>574</v>
      </c>
      <c r="F35" s="45" t="s">
        <v>574</v>
      </c>
      <c r="G35" s="45" t="s">
        <v>574</v>
      </c>
      <c r="H35" s="45" t="s">
        <v>574</v>
      </c>
      <c r="I35" s="44" t="str">
        <f t="shared" si="0"/>
        <v>**</v>
      </c>
    </row>
    <row r="36" spans="2:9" x14ac:dyDescent="0.3">
      <c r="B36" s="33" t="s">
        <v>265</v>
      </c>
      <c r="C36" s="18" t="s">
        <v>273</v>
      </c>
      <c r="D36" s="18" t="s">
        <v>356</v>
      </c>
      <c r="E36" s="45">
        <v>21220</v>
      </c>
      <c r="F36" s="45">
        <v>8140</v>
      </c>
      <c r="G36" s="45">
        <v>2935</v>
      </c>
      <c r="H36" s="45">
        <v>21220</v>
      </c>
      <c r="I36" s="44">
        <f t="shared" si="0"/>
        <v>0.13831291234684259</v>
      </c>
    </row>
    <row r="37" spans="2:9" x14ac:dyDescent="0.3">
      <c r="B37" s="33" t="s">
        <v>265</v>
      </c>
      <c r="C37" s="18" t="s">
        <v>274</v>
      </c>
      <c r="D37" s="18" t="s">
        <v>380</v>
      </c>
      <c r="E37" s="45">
        <v>28115</v>
      </c>
      <c r="F37" s="45">
        <v>7565</v>
      </c>
      <c r="G37" s="45">
        <v>2155</v>
      </c>
      <c r="H37" s="45">
        <v>28115</v>
      </c>
      <c r="I37" s="44">
        <f t="shared" si="0"/>
        <v>7.6649475369020101E-2</v>
      </c>
    </row>
    <row r="38" spans="2:9" x14ac:dyDescent="0.3">
      <c r="B38" s="33" t="s">
        <v>265</v>
      </c>
      <c r="C38" s="18" t="s">
        <v>275</v>
      </c>
      <c r="D38" s="18" t="s">
        <v>357</v>
      </c>
      <c r="E38" s="45">
        <v>47365</v>
      </c>
      <c r="F38" s="45">
        <v>15865</v>
      </c>
      <c r="G38" s="45">
        <v>4595</v>
      </c>
      <c r="H38" s="45">
        <v>47365</v>
      </c>
      <c r="I38" s="44">
        <f t="shared" si="0"/>
        <v>9.7012562018367998E-2</v>
      </c>
    </row>
    <row r="39" spans="2:9" x14ac:dyDescent="0.3">
      <c r="B39" s="33" t="s">
        <v>265</v>
      </c>
      <c r="C39" s="18" t="s">
        <v>276</v>
      </c>
      <c r="D39" s="18" t="s">
        <v>381</v>
      </c>
      <c r="E39" s="45">
        <v>26780</v>
      </c>
      <c r="F39" s="45">
        <v>4555</v>
      </c>
      <c r="G39" s="45">
        <v>2680</v>
      </c>
      <c r="H39" s="45">
        <v>26780</v>
      </c>
      <c r="I39" s="44">
        <f t="shared" si="0"/>
        <v>0.10007468259895444</v>
      </c>
    </row>
    <row r="40" spans="2:9" x14ac:dyDescent="0.3">
      <c r="B40" s="33" t="s">
        <v>277</v>
      </c>
      <c r="C40" s="18" t="s">
        <v>278</v>
      </c>
      <c r="D40" s="18" t="s">
        <v>358</v>
      </c>
      <c r="E40" s="45">
        <v>47055</v>
      </c>
      <c r="F40" s="45">
        <v>11690</v>
      </c>
      <c r="G40" s="45">
        <v>1780</v>
      </c>
      <c r="H40" s="45">
        <v>47055</v>
      </c>
      <c r="I40" s="44">
        <f t="shared" si="0"/>
        <v>3.7828073530974393E-2</v>
      </c>
    </row>
    <row r="41" spans="2:9" x14ac:dyDescent="0.3">
      <c r="B41" s="33" t="s">
        <v>277</v>
      </c>
      <c r="C41" s="18" t="s">
        <v>279</v>
      </c>
      <c r="D41" s="18" t="s">
        <v>382</v>
      </c>
      <c r="E41" s="45">
        <v>77230</v>
      </c>
      <c r="F41" s="45">
        <v>20810</v>
      </c>
      <c r="G41" s="45">
        <v>4505</v>
      </c>
      <c r="H41" s="45">
        <v>77230</v>
      </c>
      <c r="I41" s="44">
        <f t="shared" si="0"/>
        <v>5.8332254305321768E-2</v>
      </c>
    </row>
    <row r="42" spans="2:9" x14ac:dyDescent="0.3">
      <c r="B42" s="33" t="s">
        <v>277</v>
      </c>
      <c r="C42" s="18" t="s">
        <v>280</v>
      </c>
      <c r="D42" s="18" t="s">
        <v>383</v>
      </c>
      <c r="E42" s="45">
        <v>34705</v>
      </c>
      <c r="F42" s="45">
        <v>13960</v>
      </c>
      <c r="G42" s="45">
        <v>4885</v>
      </c>
      <c r="H42" s="45">
        <v>34705</v>
      </c>
      <c r="I42" s="44">
        <f t="shared" si="0"/>
        <v>0.14075781587667482</v>
      </c>
    </row>
    <row r="43" spans="2:9" x14ac:dyDescent="0.3">
      <c r="B43" s="33" t="s">
        <v>277</v>
      </c>
      <c r="C43" s="18" t="s">
        <v>281</v>
      </c>
      <c r="D43" s="18" t="s">
        <v>359</v>
      </c>
      <c r="E43" s="45">
        <v>67955</v>
      </c>
      <c r="F43" s="45">
        <v>17950</v>
      </c>
      <c r="G43" s="45">
        <v>4565</v>
      </c>
      <c r="H43" s="45">
        <v>67955</v>
      </c>
      <c r="I43" s="44">
        <f t="shared" si="0"/>
        <v>6.7176808181885067E-2</v>
      </c>
    </row>
    <row r="44" spans="2:9" x14ac:dyDescent="0.3">
      <c r="B44" s="33" t="s">
        <v>282</v>
      </c>
      <c r="C44" s="18" t="s">
        <v>283</v>
      </c>
      <c r="D44" s="18" t="s">
        <v>384</v>
      </c>
      <c r="E44" s="45">
        <v>36960</v>
      </c>
      <c r="F44" s="45">
        <v>10860</v>
      </c>
      <c r="G44" s="45">
        <v>5420</v>
      </c>
      <c r="H44" s="45">
        <v>36960</v>
      </c>
      <c r="I44" s="44">
        <f t="shared" si="0"/>
        <v>0.14664502164502163</v>
      </c>
    </row>
    <row r="45" spans="2:9" x14ac:dyDescent="0.3">
      <c r="B45" s="33" t="s">
        <v>282</v>
      </c>
      <c r="C45" s="18" t="s">
        <v>284</v>
      </c>
      <c r="D45" s="18" t="s">
        <v>360</v>
      </c>
      <c r="E45" s="45">
        <v>87880</v>
      </c>
      <c r="F45" s="45">
        <v>17785</v>
      </c>
      <c r="G45" s="45">
        <v>9640</v>
      </c>
      <c r="H45" s="45">
        <v>87880</v>
      </c>
      <c r="I45" s="44">
        <f t="shared" si="0"/>
        <v>0.10969503868912153</v>
      </c>
    </row>
    <row r="46" spans="2:9" x14ac:dyDescent="0.3">
      <c r="B46" s="33" t="s">
        <v>282</v>
      </c>
      <c r="C46" s="18" t="s">
        <v>285</v>
      </c>
      <c r="D46" s="18" t="s">
        <v>385</v>
      </c>
      <c r="E46" s="45">
        <v>71950</v>
      </c>
      <c r="F46" s="45">
        <v>16560</v>
      </c>
      <c r="G46" s="45">
        <v>11655</v>
      </c>
      <c r="H46" s="45">
        <v>71950</v>
      </c>
      <c r="I46" s="44">
        <f t="shared" si="0"/>
        <v>0.16198749131341209</v>
      </c>
    </row>
    <row r="47" spans="2:9" x14ac:dyDescent="0.3">
      <c r="B47" s="33" t="s">
        <v>286</v>
      </c>
      <c r="C47" s="18" t="s">
        <v>287</v>
      </c>
      <c r="D47" s="18" t="s">
        <v>386</v>
      </c>
      <c r="E47" s="45">
        <v>48865</v>
      </c>
      <c r="F47" s="45">
        <v>11405</v>
      </c>
      <c r="G47" s="45">
        <v>5630</v>
      </c>
      <c r="H47" s="45">
        <v>48865</v>
      </c>
      <c r="I47" s="44">
        <f t="shared" si="0"/>
        <v>0.11521538933797196</v>
      </c>
    </row>
    <row r="48" spans="2:9" x14ac:dyDescent="0.3">
      <c r="B48" s="33" t="s">
        <v>286</v>
      </c>
      <c r="C48" s="18" t="s">
        <v>288</v>
      </c>
      <c r="D48" s="18" t="s">
        <v>361</v>
      </c>
      <c r="E48" s="45">
        <v>22075</v>
      </c>
      <c r="F48" s="45">
        <v>5745</v>
      </c>
      <c r="G48" s="45">
        <v>2395</v>
      </c>
      <c r="H48" s="45">
        <v>22075</v>
      </c>
      <c r="I48" s="44">
        <f t="shared" si="0"/>
        <v>0.10849377123442809</v>
      </c>
    </row>
    <row r="49" spans="2:9" x14ac:dyDescent="0.3">
      <c r="B49" s="33" t="s">
        <v>286</v>
      </c>
      <c r="C49" s="18" t="s">
        <v>289</v>
      </c>
      <c r="D49" s="18" t="s">
        <v>362</v>
      </c>
      <c r="E49" s="45">
        <v>26995</v>
      </c>
      <c r="F49" s="45">
        <v>7375</v>
      </c>
      <c r="G49" s="45">
        <v>3665</v>
      </c>
      <c r="H49" s="45">
        <v>26995</v>
      </c>
      <c r="I49" s="44">
        <f t="shared" si="0"/>
        <v>0.13576588257084646</v>
      </c>
    </row>
    <row r="50" spans="2:9" x14ac:dyDescent="0.3">
      <c r="B50" s="33" t="s">
        <v>286</v>
      </c>
      <c r="C50" s="18" t="s">
        <v>290</v>
      </c>
      <c r="D50" s="18" t="s">
        <v>387</v>
      </c>
      <c r="E50" s="45">
        <v>41060</v>
      </c>
      <c r="F50" s="45">
        <v>12180</v>
      </c>
      <c r="G50" s="45">
        <v>3425</v>
      </c>
      <c r="H50" s="45">
        <v>41060</v>
      </c>
      <c r="I50" s="44">
        <f t="shared" si="0"/>
        <v>8.34145153433999E-2</v>
      </c>
    </row>
    <row r="51" spans="2:9" x14ac:dyDescent="0.3">
      <c r="B51" s="33" t="s">
        <v>286</v>
      </c>
      <c r="C51" s="18" t="s">
        <v>291</v>
      </c>
      <c r="D51" s="18" t="s">
        <v>388</v>
      </c>
      <c r="E51" s="45">
        <v>37630</v>
      </c>
      <c r="F51" s="45">
        <v>6390</v>
      </c>
      <c r="G51" s="45">
        <v>2030</v>
      </c>
      <c r="H51" s="45">
        <v>37630</v>
      </c>
      <c r="I51" s="44">
        <f t="shared" si="0"/>
        <v>5.3946319425989903E-2</v>
      </c>
    </row>
    <row r="52" spans="2:9" x14ac:dyDescent="0.3">
      <c r="B52" s="33" t="s">
        <v>286</v>
      </c>
      <c r="C52" s="18" t="s">
        <v>292</v>
      </c>
      <c r="D52" s="18" t="s">
        <v>363</v>
      </c>
      <c r="E52" s="45">
        <v>26785</v>
      </c>
      <c r="F52" s="45">
        <v>3520</v>
      </c>
      <c r="G52" s="45">
        <v>2590</v>
      </c>
      <c r="H52" s="45">
        <v>26785</v>
      </c>
      <c r="I52" s="44">
        <f t="shared" si="0"/>
        <v>9.6695911890983754E-2</v>
      </c>
    </row>
    <row r="53" spans="2:9" x14ac:dyDescent="0.3">
      <c r="B53" s="33" t="s">
        <v>293</v>
      </c>
      <c r="C53" s="18" t="s">
        <v>294</v>
      </c>
      <c r="D53" s="18" t="s">
        <v>364</v>
      </c>
      <c r="E53" s="45">
        <v>28785</v>
      </c>
      <c r="F53" s="45">
        <v>5250</v>
      </c>
      <c r="G53" s="45">
        <v>2455</v>
      </c>
      <c r="H53" s="45">
        <v>28785</v>
      </c>
      <c r="I53" s="44">
        <f t="shared" si="0"/>
        <v>8.5287476116032657E-2</v>
      </c>
    </row>
    <row r="54" spans="2:9" x14ac:dyDescent="0.3">
      <c r="B54" s="33" t="s">
        <v>293</v>
      </c>
      <c r="C54" s="18" t="s">
        <v>295</v>
      </c>
      <c r="D54" s="18" t="s">
        <v>389</v>
      </c>
      <c r="E54" s="45">
        <v>18775</v>
      </c>
      <c r="F54" s="45">
        <v>5730</v>
      </c>
      <c r="G54" s="45">
        <v>1125</v>
      </c>
      <c r="H54" s="45">
        <v>18775</v>
      </c>
      <c r="I54" s="44">
        <f t="shared" si="0"/>
        <v>5.9920106524633823E-2</v>
      </c>
    </row>
    <row r="55" spans="2:9" x14ac:dyDescent="0.3">
      <c r="B55" s="33" t="s">
        <v>293</v>
      </c>
      <c r="C55" s="18" t="s">
        <v>296</v>
      </c>
      <c r="D55" s="18" t="s">
        <v>365</v>
      </c>
      <c r="E55" s="45">
        <v>12540</v>
      </c>
      <c r="F55" s="45">
        <v>3490</v>
      </c>
      <c r="G55" s="45">
        <v>1375</v>
      </c>
      <c r="H55" s="45">
        <v>12540</v>
      </c>
      <c r="I55" s="44">
        <f t="shared" si="0"/>
        <v>0.10964912280701754</v>
      </c>
    </row>
    <row r="56" spans="2:9" x14ac:dyDescent="0.3">
      <c r="B56" s="33" t="s">
        <v>293</v>
      </c>
      <c r="C56" s="18" t="s">
        <v>297</v>
      </c>
      <c r="D56" s="18" t="s">
        <v>366</v>
      </c>
      <c r="E56" s="45">
        <v>12455</v>
      </c>
      <c r="F56" s="45" t="s">
        <v>574</v>
      </c>
      <c r="G56" s="45">
        <v>410</v>
      </c>
      <c r="H56" s="45">
        <v>12455</v>
      </c>
      <c r="I56" s="44">
        <f t="shared" si="0"/>
        <v>3.2918506623845843E-2</v>
      </c>
    </row>
    <row r="57" spans="2:9" x14ac:dyDescent="0.3">
      <c r="B57" s="33" t="s">
        <v>293</v>
      </c>
      <c r="C57" s="18" t="s">
        <v>298</v>
      </c>
      <c r="D57" s="18" t="s">
        <v>390</v>
      </c>
      <c r="E57" s="45">
        <v>6480</v>
      </c>
      <c r="F57" s="45">
        <v>2485</v>
      </c>
      <c r="G57" s="45">
        <v>1280</v>
      </c>
      <c r="H57" s="45">
        <v>6480</v>
      </c>
      <c r="I57" s="44">
        <f t="shared" si="0"/>
        <v>0.19753086419753085</v>
      </c>
    </row>
    <row r="58" spans="2:9" x14ac:dyDescent="0.3">
      <c r="B58" s="33" t="s">
        <v>293</v>
      </c>
      <c r="C58" s="18" t="s">
        <v>299</v>
      </c>
      <c r="D58" s="18" t="s">
        <v>391</v>
      </c>
      <c r="E58" s="45">
        <v>25800</v>
      </c>
      <c r="F58" s="45">
        <v>3050</v>
      </c>
      <c r="G58" s="45">
        <v>1465</v>
      </c>
      <c r="H58" s="45">
        <v>25800</v>
      </c>
      <c r="I58" s="44">
        <f t="shared" si="0"/>
        <v>5.6782945736434109E-2</v>
      </c>
    </row>
    <row r="59" spans="2:9" x14ac:dyDescent="0.3">
      <c r="B59" s="33" t="s">
        <v>293</v>
      </c>
      <c r="C59" s="18" t="s">
        <v>300</v>
      </c>
      <c r="D59" s="18" t="s">
        <v>367</v>
      </c>
      <c r="E59" s="45">
        <v>19020</v>
      </c>
      <c r="F59" s="45">
        <v>5670</v>
      </c>
      <c r="G59" s="45">
        <v>1045</v>
      </c>
      <c r="H59" s="45">
        <v>19020</v>
      </c>
      <c r="I59" s="44">
        <f t="shared" si="0"/>
        <v>5.494216614090431E-2</v>
      </c>
    </row>
    <row r="60" spans="2:9" ht="6.75" customHeight="1" x14ac:dyDescent="0.3">
      <c r="D60" s="2"/>
    </row>
    <row r="61" spans="2:9" x14ac:dyDescent="0.3">
      <c r="B61" s="33" t="s">
        <v>253</v>
      </c>
      <c r="C61" s="18" t="s">
        <v>39</v>
      </c>
      <c r="D61" s="21" t="s">
        <v>154</v>
      </c>
      <c r="E61" s="45">
        <v>15665</v>
      </c>
      <c r="F61" s="45">
        <v>4380</v>
      </c>
      <c r="G61" s="45">
        <v>675</v>
      </c>
      <c r="H61" s="45">
        <v>15665</v>
      </c>
      <c r="I61" s="44">
        <f>IF(G61="*","*",IF(OR(G61="**",H61="**",),"**",G61/H61))</f>
        <v>4.3089690392594956E-2</v>
      </c>
    </row>
    <row r="62" spans="2:9" x14ac:dyDescent="0.3">
      <c r="B62" s="33" t="s">
        <v>253</v>
      </c>
      <c r="C62" s="18" t="s">
        <v>41</v>
      </c>
      <c r="D62" s="21" t="s">
        <v>155</v>
      </c>
      <c r="E62" s="45">
        <v>10555</v>
      </c>
      <c r="F62" s="45">
        <v>3795</v>
      </c>
      <c r="G62" s="45">
        <v>1175</v>
      </c>
      <c r="H62" s="45">
        <v>10555</v>
      </c>
      <c r="I62" s="44">
        <f t="shared" ref="I62:I125" si="1">IF(G62="*","*",IF(OR(G62="**",H62="**",),"**",G62/H62))</f>
        <v>0.1113216485078162</v>
      </c>
    </row>
    <row r="63" spans="2:9" x14ac:dyDescent="0.3">
      <c r="B63" s="33" t="s">
        <v>253</v>
      </c>
      <c r="C63" s="18" t="s">
        <v>43</v>
      </c>
      <c r="D63" s="21" t="s">
        <v>303</v>
      </c>
      <c r="E63" s="45">
        <v>8560</v>
      </c>
      <c r="F63" s="45">
        <v>3550</v>
      </c>
      <c r="G63" s="45">
        <v>785</v>
      </c>
      <c r="H63" s="45">
        <v>8560</v>
      </c>
      <c r="I63" s="44">
        <f t="shared" si="1"/>
        <v>9.1705607476635517E-2</v>
      </c>
    </row>
    <row r="64" spans="2:9" x14ac:dyDescent="0.3">
      <c r="B64" s="33" t="s">
        <v>253</v>
      </c>
      <c r="C64" s="18" t="s">
        <v>44</v>
      </c>
      <c r="D64" s="21" t="s">
        <v>304</v>
      </c>
      <c r="E64" s="45">
        <v>13925</v>
      </c>
      <c r="F64" s="45" t="s">
        <v>574</v>
      </c>
      <c r="G64" s="45">
        <v>1360</v>
      </c>
      <c r="H64" s="45">
        <v>13925</v>
      </c>
      <c r="I64" s="44">
        <f t="shared" si="1"/>
        <v>9.766606822262118E-2</v>
      </c>
    </row>
    <row r="65" spans="2:9" x14ac:dyDescent="0.3">
      <c r="B65" s="33" t="s">
        <v>253</v>
      </c>
      <c r="C65" s="18" t="s">
        <v>46</v>
      </c>
      <c r="D65" s="21" t="s">
        <v>158</v>
      </c>
      <c r="E65" s="45">
        <v>7360</v>
      </c>
      <c r="F65" s="45">
        <v>1355</v>
      </c>
      <c r="G65" s="45">
        <v>590</v>
      </c>
      <c r="H65" s="45">
        <v>7360</v>
      </c>
      <c r="I65" s="44">
        <f t="shared" si="1"/>
        <v>8.0163043478260865E-2</v>
      </c>
    </row>
    <row r="66" spans="2:9" x14ac:dyDescent="0.3">
      <c r="B66" s="33" t="s">
        <v>253</v>
      </c>
      <c r="C66" s="18" t="s">
        <v>48</v>
      </c>
      <c r="D66" s="21" t="s">
        <v>160</v>
      </c>
      <c r="E66" s="45">
        <v>33330</v>
      </c>
      <c r="F66" s="45">
        <v>8050</v>
      </c>
      <c r="G66" s="45">
        <v>3340</v>
      </c>
      <c r="H66" s="45">
        <v>33330</v>
      </c>
      <c r="I66" s="44">
        <f t="shared" si="1"/>
        <v>0.10021002100210021</v>
      </c>
    </row>
    <row r="67" spans="2:9" x14ac:dyDescent="0.3">
      <c r="B67" s="33" t="s">
        <v>253</v>
      </c>
      <c r="C67" s="18" t="s">
        <v>49</v>
      </c>
      <c r="D67" s="21" t="s">
        <v>161</v>
      </c>
      <c r="E67" s="45">
        <v>8670</v>
      </c>
      <c r="F67" s="45">
        <v>2210</v>
      </c>
      <c r="G67" s="45">
        <v>460</v>
      </c>
      <c r="H67" s="45">
        <v>8670</v>
      </c>
      <c r="I67" s="44">
        <f t="shared" si="1"/>
        <v>5.3056516724336797E-2</v>
      </c>
    </row>
    <row r="68" spans="2:9" x14ac:dyDescent="0.3">
      <c r="B68" s="33" t="s">
        <v>253</v>
      </c>
      <c r="C68" s="18" t="s">
        <v>50</v>
      </c>
      <c r="D68" s="21" t="s">
        <v>305</v>
      </c>
      <c r="E68" s="45">
        <v>12140</v>
      </c>
      <c r="F68" s="45">
        <v>3270</v>
      </c>
      <c r="G68" s="45">
        <v>585</v>
      </c>
      <c r="H68" s="45">
        <v>12140</v>
      </c>
      <c r="I68" s="44">
        <f t="shared" si="1"/>
        <v>4.8187808896210875E-2</v>
      </c>
    </row>
    <row r="69" spans="2:9" x14ac:dyDescent="0.3">
      <c r="B69" s="33" t="s">
        <v>253</v>
      </c>
      <c r="C69" s="18" t="s">
        <v>51</v>
      </c>
      <c r="D69" s="21" t="s">
        <v>162</v>
      </c>
      <c r="E69" s="45">
        <v>14315</v>
      </c>
      <c r="F69" s="45">
        <v>3285</v>
      </c>
      <c r="G69" s="45">
        <v>1570</v>
      </c>
      <c r="H69" s="45">
        <v>14315</v>
      </c>
      <c r="I69" s="44">
        <f t="shared" si="1"/>
        <v>0.10967516590988474</v>
      </c>
    </row>
    <row r="70" spans="2:9" x14ac:dyDescent="0.3">
      <c r="B70" s="33" t="s">
        <v>253</v>
      </c>
      <c r="C70" s="18" t="s">
        <v>59</v>
      </c>
      <c r="D70" s="21" t="s">
        <v>168</v>
      </c>
      <c r="E70" s="45">
        <v>9900</v>
      </c>
      <c r="F70" s="45">
        <v>1745</v>
      </c>
      <c r="G70" s="45">
        <v>970</v>
      </c>
      <c r="H70" s="45">
        <v>9900</v>
      </c>
      <c r="I70" s="44">
        <f>IF(G70="*","*",IF(OR(G70="**",H70="**",),"**",G70/H70))</f>
        <v>9.7979797979797986E-2</v>
      </c>
    </row>
    <row r="71" spans="2:9" x14ac:dyDescent="0.3">
      <c r="B71" s="33" t="s">
        <v>253</v>
      </c>
      <c r="C71" s="18" t="s">
        <v>60</v>
      </c>
      <c r="D71" s="21" t="s">
        <v>169</v>
      </c>
      <c r="E71" s="45">
        <v>6515</v>
      </c>
      <c r="F71" s="45">
        <v>2430</v>
      </c>
      <c r="G71" s="45">
        <v>685</v>
      </c>
      <c r="H71" s="45">
        <v>6515</v>
      </c>
      <c r="I71" s="44">
        <f t="shared" si="1"/>
        <v>0.10514198004604758</v>
      </c>
    </row>
    <row r="72" spans="2:9" x14ac:dyDescent="0.3">
      <c r="B72" s="33" t="s">
        <v>253</v>
      </c>
      <c r="C72" s="18" t="s">
        <v>69</v>
      </c>
      <c r="D72" s="21" t="s">
        <v>306</v>
      </c>
      <c r="E72" s="45">
        <v>7870</v>
      </c>
      <c r="F72" s="45">
        <v>4345</v>
      </c>
      <c r="G72" s="45">
        <v>445</v>
      </c>
      <c r="H72" s="45">
        <v>7870</v>
      </c>
      <c r="I72" s="44">
        <f t="shared" si="1"/>
        <v>5.6543837357052096E-2</v>
      </c>
    </row>
    <row r="73" spans="2:9" x14ac:dyDescent="0.3">
      <c r="B73" s="33" t="s">
        <v>253</v>
      </c>
      <c r="C73" s="18" t="s">
        <v>70</v>
      </c>
      <c r="D73" s="21" t="s">
        <v>174</v>
      </c>
      <c r="E73" s="45">
        <v>7540</v>
      </c>
      <c r="F73" s="45">
        <v>2110</v>
      </c>
      <c r="G73" s="45">
        <v>750</v>
      </c>
      <c r="H73" s="45">
        <v>7540</v>
      </c>
      <c r="I73" s="44">
        <f t="shared" si="1"/>
        <v>9.9469496021220155E-2</v>
      </c>
    </row>
    <row r="74" spans="2:9" x14ac:dyDescent="0.3">
      <c r="B74" s="33" t="s">
        <v>243</v>
      </c>
      <c r="C74" s="18" t="s">
        <v>21</v>
      </c>
      <c r="D74" s="21" t="s">
        <v>307</v>
      </c>
      <c r="E74" s="45">
        <v>14525</v>
      </c>
      <c r="F74" s="45">
        <v>7475</v>
      </c>
      <c r="G74" s="45">
        <v>2520</v>
      </c>
      <c r="H74" s="45">
        <v>14525</v>
      </c>
      <c r="I74" s="44">
        <f t="shared" si="1"/>
        <v>0.17349397590361446</v>
      </c>
    </row>
    <row r="75" spans="2:9" x14ac:dyDescent="0.3">
      <c r="B75" s="33" t="s">
        <v>243</v>
      </c>
      <c r="C75" s="18" t="s">
        <v>22</v>
      </c>
      <c r="D75" s="21" t="s">
        <v>142</v>
      </c>
      <c r="E75" s="45">
        <v>23925</v>
      </c>
      <c r="F75" s="45">
        <v>7115</v>
      </c>
      <c r="G75" s="45">
        <v>3735</v>
      </c>
      <c r="H75" s="45">
        <v>23925</v>
      </c>
      <c r="I75" s="44">
        <f t="shared" si="1"/>
        <v>0.15611285266457681</v>
      </c>
    </row>
    <row r="76" spans="2:9" x14ac:dyDescent="0.3">
      <c r="B76" s="33" t="s">
        <v>243</v>
      </c>
      <c r="C76" s="18" t="s">
        <v>23</v>
      </c>
      <c r="D76" s="21" t="s">
        <v>308</v>
      </c>
      <c r="E76" s="45">
        <v>10640</v>
      </c>
      <c r="F76" s="45">
        <v>4155</v>
      </c>
      <c r="G76" s="45">
        <v>480</v>
      </c>
      <c r="H76" s="45">
        <v>10640</v>
      </c>
      <c r="I76" s="44">
        <f t="shared" si="1"/>
        <v>4.5112781954887216E-2</v>
      </c>
    </row>
    <row r="77" spans="2:9" x14ac:dyDescent="0.3">
      <c r="B77" s="33" t="s">
        <v>243</v>
      </c>
      <c r="C77" s="18" t="s">
        <v>24</v>
      </c>
      <c r="D77" s="21" t="s">
        <v>143</v>
      </c>
      <c r="E77" s="45">
        <v>12405</v>
      </c>
      <c r="F77" s="45" t="s">
        <v>574</v>
      </c>
      <c r="G77" s="45">
        <v>1390</v>
      </c>
      <c r="H77" s="45">
        <v>12405</v>
      </c>
      <c r="I77" s="44">
        <f t="shared" si="1"/>
        <v>0.1120515920999597</v>
      </c>
    </row>
    <row r="78" spans="2:9" x14ac:dyDescent="0.3">
      <c r="B78" s="33" t="s">
        <v>243</v>
      </c>
      <c r="C78" s="18" t="s">
        <v>25</v>
      </c>
      <c r="D78" s="21" t="s">
        <v>309</v>
      </c>
      <c r="E78" s="45">
        <v>11310</v>
      </c>
      <c r="F78" s="45">
        <v>1825</v>
      </c>
      <c r="G78" s="45">
        <v>1300</v>
      </c>
      <c r="H78" s="45">
        <v>11310</v>
      </c>
      <c r="I78" s="44">
        <f t="shared" si="1"/>
        <v>0.11494252873563218</v>
      </c>
    </row>
    <row r="79" spans="2:9" x14ac:dyDescent="0.3">
      <c r="B79" s="33" t="s">
        <v>243</v>
      </c>
      <c r="C79" s="18" t="s">
        <v>26</v>
      </c>
      <c r="D79" s="21" t="s">
        <v>310</v>
      </c>
      <c r="E79" s="45">
        <v>10470</v>
      </c>
      <c r="F79" s="45">
        <v>2820</v>
      </c>
      <c r="G79" s="45">
        <v>150</v>
      </c>
      <c r="H79" s="45">
        <v>10470</v>
      </c>
      <c r="I79" s="44">
        <f t="shared" si="1"/>
        <v>1.4326647564469915E-2</v>
      </c>
    </row>
    <row r="80" spans="2:9" x14ac:dyDescent="0.3">
      <c r="B80" s="33" t="s">
        <v>243</v>
      </c>
      <c r="C80" s="18" t="s">
        <v>27</v>
      </c>
      <c r="D80" s="21" t="s">
        <v>144</v>
      </c>
      <c r="E80" s="45">
        <v>10675</v>
      </c>
      <c r="F80" s="45">
        <v>1910</v>
      </c>
      <c r="G80" s="45">
        <v>490</v>
      </c>
      <c r="H80" s="45">
        <v>10675</v>
      </c>
      <c r="I80" s="44">
        <f t="shared" si="1"/>
        <v>4.5901639344262293E-2</v>
      </c>
    </row>
    <row r="81" spans="2:9" x14ac:dyDescent="0.3">
      <c r="B81" s="33" t="s">
        <v>243</v>
      </c>
      <c r="C81" s="18" t="s">
        <v>28</v>
      </c>
      <c r="D81" s="21" t="s">
        <v>145</v>
      </c>
      <c r="E81" s="45">
        <v>15475</v>
      </c>
      <c r="F81" s="45">
        <v>5480</v>
      </c>
      <c r="G81" s="45">
        <v>880</v>
      </c>
      <c r="H81" s="45">
        <v>15475</v>
      </c>
      <c r="I81" s="44">
        <f t="shared" si="1"/>
        <v>5.686591276252019E-2</v>
      </c>
    </row>
    <row r="82" spans="2:9" x14ac:dyDescent="0.3">
      <c r="B82" s="33" t="s">
        <v>243</v>
      </c>
      <c r="C82" s="18" t="s">
        <v>29</v>
      </c>
      <c r="D82" s="21" t="s">
        <v>146</v>
      </c>
      <c r="E82" s="45">
        <v>14970</v>
      </c>
      <c r="F82" s="45">
        <v>4410</v>
      </c>
      <c r="G82" s="45">
        <v>1860</v>
      </c>
      <c r="H82" s="45">
        <v>14970</v>
      </c>
      <c r="I82" s="44">
        <f t="shared" si="1"/>
        <v>0.12424849699398798</v>
      </c>
    </row>
    <row r="83" spans="2:9" x14ac:dyDescent="0.3">
      <c r="B83" s="33" t="s">
        <v>243</v>
      </c>
      <c r="C83" s="18" t="s">
        <v>30</v>
      </c>
      <c r="D83" s="21" t="s">
        <v>147</v>
      </c>
      <c r="E83" s="45">
        <v>6690</v>
      </c>
      <c r="F83" s="45" t="s">
        <v>574</v>
      </c>
      <c r="G83" s="45">
        <v>775</v>
      </c>
      <c r="H83" s="45">
        <v>6690</v>
      </c>
      <c r="I83" s="44">
        <f t="shared" si="1"/>
        <v>0.11584454409566518</v>
      </c>
    </row>
    <row r="84" spans="2:9" x14ac:dyDescent="0.3">
      <c r="B84" s="33" t="s">
        <v>243</v>
      </c>
      <c r="C84" s="18" t="s">
        <v>31</v>
      </c>
      <c r="D84" s="21" t="s">
        <v>311</v>
      </c>
      <c r="E84" s="45">
        <v>12490</v>
      </c>
      <c r="F84" s="45">
        <v>3810</v>
      </c>
      <c r="G84" s="45">
        <v>1830</v>
      </c>
      <c r="H84" s="45">
        <v>12490</v>
      </c>
      <c r="I84" s="44">
        <f t="shared" si="1"/>
        <v>0.14651721377101681</v>
      </c>
    </row>
    <row r="85" spans="2:9" x14ac:dyDescent="0.3">
      <c r="B85" s="33" t="s">
        <v>243</v>
      </c>
      <c r="C85" s="18" t="s">
        <v>32</v>
      </c>
      <c r="D85" s="21" t="s">
        <v>312</v>
      </c>
      <c r="E85" s="45">
        <v>13180</v>
      </c>
      <c r="F85" s="45" t="s">
        <v>574</v>
      </c>
      <c r="G85" s="45">
        <v>2065</v>
      </c>
      <c r="H85" s="45">
        <v>13180</v>
      </c>
      <c r="I85" s="44">
        <f t="shared" si="1"/>
        <v>0.15667678300455234</v>
      </c>
    </row>
    <row r="86" spans="2:9" x14ac:dyDescent="0.3">
      <c r="B86" s="33" t="s">
        <v>243</v>
      </c>
      <c r="C86" s="18" t="s">
        <v>428</v>
      </c>
      <c r="D86" s="21" t="s">
        <v>429</v>
      </c>
      <c r="E86" s="45">
        <v>5625</v>
      </c>
      <c r="F86" s="45">
        <v>105</v>
      </c>
      <c r="G86" s="45" t="s">
        <v>575</v>
      </c>
      <c r="H86" s="45">
        <v>5625</v>
      </c>
      <c r="I86" s="44" t="str">
        <f t="shared" si="1"/>
        <v>*</v>
      </c>
    </row>
    <row r="87" spans="2:9" x14ac:dyDescent="0.3">
      <c r="B87" s="33" t="s">
        <v>243</v>
      </c>
      <c r="C87" s="18" t="s">
        <v>33</v>
      </c>
      <c r="D87" s="21" t="s">
        <v>148</v>
      </c>
      <c r="E87" s="45">
        <v>9130</v>
      </c>
      <c r="F87" s="45" t="s">
        <v>574</v>
      </c>
      <c r="G87" s="45">
        <v>1305</v>
      </c>
      <c r="H87" s="45">
        <v>9130</v>
      </c>
      <c r="I87" s="44">
        <f t="shared" si="1"/>
        <v>0.14293537787513691</v>
      </c>
    </row>
    <row r="88" spans="2:9" x14ac:dyDescent="0.3">
      <c r="B88" s="33" t="s">
        <v>243</v>
      </c>
      <c r="C88" s="18" t="s">
        <v>34</v>
      </c>
      <c r="D88" s="21" t="s">
        <v>149</v>
      </c>
      <c r="E88" s="45">
        <v>16505</v>
      </c>
      <c r="F88" s="45">
        <v>5345</v>
      </c>
      <c r="G88" s="45">
        <v>1765</v>
      </c>
      <c r="H88" s="45">
        <v>16505</v>
      </c>
      <c r="I88" s="44">
        <f t="shared" si="1"/>
        <v>0.10693729172977885</v>
      </c>
    </row>
    <row r="89" spans="2:9" x14ac:dyDescent="0.3">
      <c r="B89" s="33" t="s">
        <v>243</v>
      </c>
      <c r="C89" s="18" t="s">
        <v>35</v>
      </c>
      <c r="D89" s="21" t="s">
        <v>150</v>
      </c>
      <c r="E89" s="45">
        <v>12480</v>
      </c>
      <c r="F89" s="45">
        <v>2615</v>
      </c>
      <c r="G89" s="45">
        <v>735</v>
      </c>
      <c r="H89" s="45">
        <v>12480</v>
      </c>
      <c r="I89" s="44">
        <f t="shared" si="1"/>
        <v>5.8894230769230768E-2</v>
      </c>
    </row>
    <row r="90" spans="2:9" x14ac:dyDescent="0.3">
      <c r="B90" s="33" t="s">
        <v>243</v>
      </c>
      <c r="C90" s="18" t="s">
        <v>36</v>
      </c>
      <c r="D90" s="21" t="s">
        <v>151</v>
      </c>
      <c r="E90" s="45">
        <v>6040</v>
      </c>
      <c r="F90" s="45">
        <v>2640</v>
      </c>
      <c r="G90" s="45">
        <v>985</v>
      </c>
      <c r="H90" s="45">
        <v>6040</v>
      </c>
      <c r="I90" s="44">
        <f t="shared" si="1"/>
        <v>0.1630794701986755</v>
      </c>
    </row>
    <row r="91" spans="2:9" x14ac:dyDescent="0.3">
      <c r="B91" s="33" t="s">
        <v>243</v>
      </c>
      <c r="C91" s="18" t="s">
        <v>37</v>
      </c>
      <c r="D91" s="21" t="s">
        <v>152</v>
      </c>
      <c r="E91" s="45">
        <v>12850</v>
      </c>
      <c r="F91" s="45">
        <v>2670</v>
      </c>
      <c r="G91" s="45">
        <v>405</v>
      </c>
      <c r="H91" s="45">
        <v>12850</v>
      </c>
      <c r="I91" s="44">
        <f t="shared" si="1"/>
        <v>3.1517509727626458E-2</v>
      </c>
    </row>
    <row r="92" spans="2:9" x14ac:dyDescent="0.3">
      <c r="B92" s="33" t="s">
        <v>243</v>
      </c>
      <c r="C92" s="18" t="s">
        <v>38</v>
      </c>
      <c r="D92" s="21" t="s">
        <v>153</v>
      </c>
      <c r="E92" s="45" t="s">
        <v>574</v>
      </c>
      <c r="F92" s="45" t="s">
        <v>574</v>
      </c>
      <c r="G92" s="45" t="s">
        <v>574</v>
      </c>
      <c r="H92" s="45" t="s">
        <v>574</v>
      </c>
      <c r="I92" s="44" t="str">
        <f t="shared" si="1"/>
        <v>**</v>
      </c>
    </row>
    <row r="93" spans="2:9" x14ac:dyDescent="0.3">
      <c r="B93" s="33" t="s">
        <v>265</v>
      </c>
      <c r="C93" s="18" t="s">
        <v>40</v>
      </c>
      <c r="D93" s="21" t="s">
        <v>313</v>
      </c>
      <c r="E93" s="45">
        <v>4550</v>
      </c>
      <c r="F93" s="45">
        <v>235</v>
      </c>
      <c r="G93" s="45">
        <v>10</v>
      </c>
      <c r="H93" s="45">
        <v>4550</v>
      </c>
      <c r="I93" s="44">
        <f t="shared" si="1"/>
        <v>2.1978021978021978E-3</v>
      </c>
    </row>
    <row r="94" spans="2:9" x14ac:dyDescent="0.3">
      <c r="B94" s="33" t="s">
        <v>265</v>
      </c>
      <c r="C94" s="18" t="s">
        <v>42</v>
      </c>
      <c r="D94" s="21" t="s">
        <v>156</v>
      </c>
      <c r="E94" s="45">
        <v>7145</v>
      </c>
      <c r="F94" s="45">
        <v>2495</v>
      </c>
      <c r="G94" s="45">
        <v>360</v>
      </c>
      <c r="H94" s="45">
        <v>7145</v>
      </c>
      <c r="I94" s="44">
        <f t="shared" si="1"/>
        <v>5.0384884534639608E-2</v>
      </c>
    </row>
    <row r="95" spans="2:9" x14ac:dyDescent="0.3">
      <c r="B95" s="33" t="s">
        <v>265</v>
      </c>
      <c r="C95" s="18" t="s">
        <v>45</v>
      </c>
      <c r="D95" s="21" t="s">
        <v>157</v>
      </c>
      <c r="E95" s="45">
        <v>6565</v>
      </c>
      <c r="F95" s="45">
        <v>2245</v>
      </c>
      <c r="G95" s="45">
        <v>760</v>
      </c>
      <c r="H95" s="45">
        <v>6565</v>
      </c>
      <c r="I95" s="44">
        <f t="shared" si="1"/>
        <v>0.11576542269611577</v>
      </c>
    </row>
    <row r="96" spans="2:9" x14ac:dyDescent="0.3">
      <c r="B96" s="33" t="s">
        <v>265</v>
      </c>
      <c r="C96" s="18" t="s">
        <v>47</v>
      </c>
      <c r="D96" s="21" t="s">
        <v>159</v>
      </c>
      <c r="E96" s="45">
        <v>9595</v>
      </c>
      <c r="F96" s="45">
        <v>3045</v>
      </c>
      <c r="G96" s="45">
        <v>1360</v>
      </c>
      <c r="H96" s="45">
        <v>9595</v>
      </c>
      <c r="I96" s="44">
        <f t="shared" si="1"/>
        <v>0.14174048983845752</v>
      </c>
    </row>
    <row r="97" spans="2:9" x14ac:dyDescent="0.3">
      <c r="B97" s="33" t="s">
        <v>265</v>
      </c>
      <c r="C97" s="18" t="s">
        <v>52</v>
      </c>
      <c r="D97" s="21" t="s">
        <v>163</v>
      </c>
      <c r="E97" s="45">
        <v>11625</v>
      </c>
      <c r="F97" s="45">
        <v>5095</v>
      </c>
      <c r="G97" s="45">
        <v>1575</v>
      </c>
      <c r="H97" s="45">
        <v>11625</v>
      </c>
      <c r="I97" s="44">
        <f t="shared" si="1"/>
        <v>0.13548387096774195</v>
      </c>
    </row>
    <row r="98" spans="2:9" x14ac:dyDescent="0.3">
      <c r="B98" s="33" t="s">
        <v>265</v>
      </c>
      <c r="C98" s="18" t="s">
        <v>53</v>
      </c>
      <c r="D98" s="21" t="s">
        <v>164</v>
      </c>
      <c r="E98" s="45">
        <v>17250</v>
      </c>
      <c r="F98" s="45">
        <v>3985</v>
      </c>
      <c r="G98" s="45">
        <v>1665</v>
      </c>
      <c r="H98" s="45">
        <v>17250</v>
      </c>
      <c r="I98" s="44">
        <f t="shared" si="1"/>
        <v>9.6521739130434783E-2</v>
      </c>
    </row>
    <row r="99" spans="2:9" x14ac:dyDescent="0.3">
      <c r="B99" s="33" t="s">
        <v>265</v>
      </c>
      <c r="C99" s="18" t="s">
        <v>54</v>
      </c>
      <c r="D99" s="21" t="s">
        <v>314</v>
      </c>
      <c r="E99" s="45">
        <v>16565</v>
      </c>
      <c r="F99" s="45">
        <v>3490</v>
      </c>
      <c r="G99" s="45">
        <v>2015</v>
      </c>
      <c r="H99" s="45">
        <v>16565</v>
      </c>
      <c r="I99" s="44">
        <f t="shared" si="1"/>
        <v>0.1216420162994265</v>
      </c>
    </row>
    <row r="100" spans="2:9" x14ac:dyDescent="0.3">
      <c r="B100" s="33" t="s">
        <v>265</v>
      </c>
      <c r="C100" s="18" t="s">
        <v>55</v>
      </c>
      <c r="D100" s="21" t="s">
        <v>165</v>
      </c>
      <c r="E100" s="45">
        <v>10865</v>
      </c>
      <c r="F100" s="45">
        <v>3575</v>
      </c>
      <c r="G100" s="45">
        <v>485</v>
      </c>
      <c r="H100" s="45">
        <v>10865</v>
      </c>
      <c r="I100" s="44">
        <f t="shared" si="1"/>
        <v>4.4638748274275199E-2</v>
      </c>
    </row>
    <row r="101" spans="2:9" x14ac:dyDescent="0.3">
      <c r="B101" s="33" t="s">
        <v>265</v>
      </c>
      <c r="C101" s="18" t="s">
        <v>57</v>
      </c>
      <c r="D101" s="21" t="s">
        <v>166</v>
      </c>
      <c r="E101" s="45">
        <v>8075</v>
      </c>
      <c r="F101" s="45">
        <v>2305</v>
      </c>
      <c r="G101" s="45">
        <v>120</v>
      </c>
      <c r="H101" s="45">
        <v>8075</v>
      </c>
      <c r="I101" s="44">
        <f t="shared" si="1"/>
        <v>1.4860681114551083E-2</v>
      </c>
    </row>
    <row r="102" spans="2:9" x14ac:dyDescent="0.3">
      <c r="B102" s="33" t="s">
        <v>265</v>
      </c>
      <c r="C102" s="18" t="s">
        <v>58</v>
      </c>
      <c r="D102" s="21" t="s">
        <v>167</v>
      </c>
      <c r="E102" s="45">
        <v>9190</v>
      </c>
      <c r="F102" s="45">
        <v>3390</v>
      </c>
      <c r="G102" s="45">
        <v>820</v>
      </c>
      <c r="H102" s="45">
        <v>9190</v>
      </c>
      <c r="I102" s="44">
        <f t="shared" si="1"/>
        <v>8.9227421109902061E-2</v>
      </c>
    </row>
    <row r="103" spans="2:9" x14ac:dyDescent="0.3">
      <c r="B103" s="33" t="s">
        <v>265</v>
      </c>
      <c r="C103" s="18" t="s">
        <v>61</v>
      </c>
      <c r="D103" s="21" t="s">
        <v>170</v>
      </c>
      <c r="E103" s="45">
        <v>12870</v>
      </c>
      <c r="F103" s="45">
        <v>6040</v>
      </c>
      <c r="G103" s="45">
        <v>1345</v>
      </c>
      <c r="H103" s="45">
        <v>12870</v>
      </c>
      <c r="I103" s="44">
        <f>IF(G103="*","*",IF(OR(G103="**",H103="**",),"**",G103/H103))</f>
        <v>0.10450660450660451</v>
      </c>
    </row>
    <row r="104" spans="2:9" x14ac:dyDescent="0.3">
      <c r="B104" s="33" t="s">
        <v>265</v>
      </c>
      <c r="C104" s="18" t="s">
        <v>56</v>
      </c>
      <c r="D104" s="21" t="s">
        <v>315</v>
      </c>
      <c r="E104" s="45" t="s">
        <v>574</v>
      </c>
      <c r="F104" s="45" t="s">
        <v>574</v>
      </c>
      <c r="G104" s="45" t="s">
        <v>574</v>
      </c>
      <c r="H104" s="45" t="s">
        <v>574</v>
      </c>
      <c r="I104" s="44" t="str">
        <f>IF(G104="*","*",IF(OR(G104="**",H104="**",),"**",G104/H104))</f>
        <v>**</v>
      </c>
    </row>
    <row r="105" spans="2:9" x14ac:dyDescent="0.3">
      <c r="B105" s="33" t="s">
        <v>265</v>
      </c>
      <c r="C105" s="18" t="s">
        <v>62</v>
      </c>
      <c r="D105" s="21" t="s">
        <v>171</v>
      </c>
      <c r="E105" s="45">
        <v>9460</v>
      </c>
      <c r="F105" s="45">
        <v>3750</v>
      </c>
      <c r="G105" s="45">
        <v>1880</v>
      </c>
      <c r="H105" s="45">
        <v>9460</v>
      </c>
      <c r="I105" s="44">
        <f t="shared" si="1"/>
        <v>0.19873150105708245</v>
      </c>
    </row>
    <row r="106" spans="2:9" x14ac:dyDescent="0.3">
      <c r="B106" s="33" t="s">
        <v>265</v>
      </c>
      <c r="C106" s="18" t="s">
        <v>63</v>
      </c>
      <c r="D106" s="21" t="s">
        <v>172</v>
      </c>
      <c r="E106" s="45">
        <v>32440</v>
      </c>
      <c r="F106" s="45">
        <v>10065</v>
      </c>
      <c r="G106" s="45">
        <v>4945</v>
      </c>
      <c r="H106" s="45">
        <v>32440</v>
      </c>
      <c r="I106" s="44">
        <f t="shared" si="1"/>
        <v>0.15243526510480887</v>
      </c>
    </row>
    <row r="107" spans="2:9" x14ac:dyDescent="0.3">
      <c r="B107" s="33" t="s">
        <v>265</v>
      </c>
      <c r="C107" s="18" t="s">
        <v>64</v>
      </c>
      <c r="D107" s="21" t="s">
        <v>316</v>
      </c>
      <c r="E107" s="45">
        <v>12140</v>
      </c>
      <c r="F107" s="45" t="s">
        <v>574</v>
      </c>
      <c r="G107" s="45">
        <v>1800</v>
      </c>
      <c r="H107" s="45">
        <v>12140</v>
      </c>
      <c r="I107" s="44">
        <f t="shared" si="1"/>
        <v>0.14827018121911037</v>
      </c>
    </row>
    <row r="108" spans="2:9" x14ac:dyDescent="0.3">
      <c r="B108" s="33" t="s">
        <v>265</v>
      </c>
      <c r="C108" s="18" t="s">
        <v>65</v>
      </c>
      <c r="D108" s="21" t="s">
        <v>317</v>
      </c>
      <c r="E108" s="45">
        <v>20520</v>
      </c>
      <c r="F108" s="45">
        <v>4910</v>
      </c>
      <c r="G108" s="45">
        <v>2585</v>
      </c>
      <c r="H108" s="45">
        <v>20520</v>
      </c>
      <c r="I108" s="44">
        <f t="shared" si="1"/>
        <v>0.12597465886939571</v>
      </c>
    </row>
    <row r="109" spans="2:9" x14ac:dyDescent="0.3">
      <c r="B109" s="33" t="s">
        <v>265</v>
      </c>
      <c r="C109" s="18" t="s">
        <v>66</v>
      </c>
      <c r="D109" s="21" t="s">
        <v>318</v>
      </c>
      <c r="E109" s="45">
        <v>23100</v>
      </c>
      <c r="F109" s="45">
        <v>6735</v>
      </c>
      <c r="G109" s="45">
        <v>2625</v>
      </c>
      <c r="H109" s="45">
        <v>23100</v>
      </c>
      <c r="I109" s="44">
        <f t="shared" si="1"/>
        <v>0.11363636363636363</v>
      </c>
    </row>
    <row r="110" spans="2:9" x14ac:dyDescent="0.3">
      <c r="B110" s="33" t="s">
        <v>265</v>
      </c>
      <c r="C110" s="18" t="s">
        <v>67</v>
      </c>
      <c r="D110" s="21" t="s">
        <v>319</v>
      </c>
      <c r="E110" s="45">
        <v>13655</v>
      </c>
      <c r="F110" s="45">
        <v>4945</v>
      </c>
      <c r="G110" s="45">
        <v>1755</v>
      </c>
      <c r="H110" s="45">
        <v>13655</v>
      </c>
      <c r="I110" s="44">
        <f t="shared" si="1"/>
        <v>0.12852435005492494</v>
      </c>
    </row>
    <row r="111" spans="2:9" x14ac:dyDescent="0.3">
      <c r="B111" s="33" t="s">
        <v>265</v>
      </c>
      <c r="C111" s="18" t="s">
        <v>68</v>
      </c>
      <c r="D111" s="21" t="s">
        <v>173</v>
      </c>
      <c r="E111" s="45">
        <v>8735</v>
      </c>
      <c r="F111" s="45">
        <v>2945</v>
      </c>
      <c r="G111" s="45">
        <v>415</v>
      </c>
      <c r="H111" s="45">
        <v>8735</v>
      </c>
      <c r="I111" s="44">
        <f t="shared" si="1"/>
        <v>4.751001717229536E-2</v>
      </c>
    </row>
    <row r="112" spans="2:9" x14ac:dyDescent="0.3">
      <c r="B112" s="33" t="s">
        <v>265</v>
      </c>
      <c r="C112" s="18" t="s">
        <v>71</v>
      </c>
      <c r="D112" s="21" t="s">
        <v>175</v>
      </c>
      <c r="E112" s="45">
        <v>12755</v>
      </c>
      <c r="F112" s="45">
        <v>3550</v>
      </c>
      <c r="G112" s="45">
        <v>2105</v>
      </c>
      <c r="H112" s="45">
        <v>12755</v>
      </c>
      <c r="I112" s="44">
        <f t="shared" si="1"/>
        <v>0.16503332026656214</v>
      </c>
    </row>
    <row r="113" spans="2:9" x14ac:dyDescent="0.3">
      <c r="B113" s="33" t="s">
        <v>265</v>
      </c>
      <c r="C113" s="18" t="s">
        <v>72</v>
      </c>
      <c r="D113" s="21" t="s">
        <v>176</v>
      </c>
      <c r="E113" s="45">
        <v>6010</v>
      </c>
      <c r="F113" s="45">
        <v>1775</v>
      </c>
      <c r="G113" s="45">
        <v>925</v>
      </c>
      <c r="H113" s="45">
        <v>6010</v>
      </c>
      <c r="I113" s="44">
        <f t="shared" si="1"/>
        <v>0.15391014975041598</v>
      </c>
    </row>
    <row r="114" spans="2:9" x14ac:dyDescent="0.3">
      <c r="B114" s="33" t="s">
        <v>277</v>
      </c>
      <c r="C114" s="18" t="s">
        <v>74</v>
      </c>
      <c r="D114" s="21" t="s">
        <v>178</v>
      </c>
      <c r="E114" s="45">
        <v>6150</v>
      </c>
      <c r="F114" s="45">
        <v>1440</v>
      </c>
      <c r="G114" s="45">
        <v>380</v>
      </c>
      <c r="H114" s="45">
        <v>6150</v>
      </c>
      <c r="I114" s="44">
        <f t="shared" si="1"/>
        <v>6.1788617886178863E-2</v>
      </c>
    </row>
    <row r="115" spans="2:9" x14ac:dyDescent="0.3">
      <c r="B115" s="33" t="s">
        <v>277</v>
      </c>
      <c r="C115" s="18" t="s">
        <v>76</v>
      </c>
      <c r="D115" s="21" t="s">
        <v>180</v>
      </c>
      <c r="E115" s="45">
        <v>8620</v>
      </c>
      <c r="F115" s="45">
        <v>2800</v>
      </c>
      <c r="G115" s="45">
        <v>190</v>
      </c>
      <c r="H115" s="45">
        <v>8620</v>
      </c>
      <c r="I115" s="44">
        <f t="shared" si="1"/>
        <v>2.2041763341067284E-2</v>
      </c>
    </row>
    <row r="116" spans="2:9" x14ac:dyDescent="0.3">
      <c r="B116" s="33" t="s">
        <v>277</v>
      </c>
      <c r="C116" s="18" t="s">
        <v>79</v>
      </c>
      <c r="D116" s="21" t="s">
        <v>183</v>
      </c>
      <c r="E116" s="45">
        <v>11925</v>
      </c>
      <c r="F116" s="45">
        <v>2240</v>
      </c>
      <c r="G116" s="45">
        <v>680</v>
      </c>
      <c r="H116" s="45">
        <v>11925</v>
      </c>
      <c r="I116" s="44">
        <f t="shared" si="1"/>
        <v>5.7023060796645701E-2</v>
      </c>
    </row>
    <row r="117" spans="2:9" x14ac:dyDescent="0.3">
      <c r="B117" s="33" t="s">
        <v>277</v>
      </c>
      <c r="C117" s="18" t="s">
        <v>80</v>
      </c>
      <c r="D117" s="21" t="s">
        <v>320</v>
      </c>
      <c r="E117" s="45">
        <v>14850</v>
      </c>
      <c r="F117" s="45">
        <v>3595</v>
      </c>
      <c r="G117" s="45">
        <v>560</v>
      </c>
      <c r="H117" s="45">
        <v>14850</v>
      </c>
      <c r="I117" s="44">
        <f t="shared" si="1"/>
        <v>3.7710437710437708E-2</v>
      </c>
    </row>
    <row r="118" spans="2:9" x14ac:dyDescent="0.3">
      <c r="B118" s="33" t="s">
        <v>277</v>
      </c>
      <c r="C118" s="18" t="s">
        <v>82</v>
      </c>
      <c r="D118" s="21" t="s">
        <v>321</v>
      </c>
      <c r="E118" s="45">
        <v>13500</v>
      </c>
      <c r="F118" s="45">
        <v>3880</v>
      </c>
      <c r="G118" s="45">
        <v>2075</v>
      </c>
      <c r="H118" s="45">
        <v>13500</v>
      </c>
      <c r="I118" s="44">
        <f t="shared" si="1"/>
        <v>0.1537037037037037</v>
      </c>
    </row>
    <row r="119" spans="2:9" x14ac:dyDescent="0.3">
      <c r="B119" s="33" t="s">
        <v>277</v>
      </c>
      <c r="C119" s="18" t="s">
        <v>83</v>
      </c>
      <c r="D119" s="21" t="s">
        <v>322</v>
      </c>
      <c r="E119" s="45">
        <v>14970</v>
      </c>
      <c r="F119" s="45">
        <v>4190</v>
      </c>
      <c r="G119" s="45">
        <v>735</v>
      </c>
      <c r="H119" s="45">
        <v>14970</v>
      </c>
      <c r="I119" s="44">
        <f t="shared" si="1"/>
        <v>4.9098196392785572E-2</v>
      </c>
    </row>
    <row r="120" spans="2:9" x14ac:dyDescent="0.3">
      <c r="B120" s="33" t="s">
        <v>277</v>
      </c>
      <c r="C120" s="18" t="s">
        <v>86</v>
      </c>
      <c r="D120" s="21" t="s">
        <v>186</v>
      </c>
      <c r="E120" s="45">
        <v>5735</v>
      </c>
      <c r="F120" s="45" t="s">
        <v>574</v>
      </c>
      <c r="G120" s="45">
        <v>395</v>
      </c>
      <c r="H120" s="45">
        <v>5735</v>
      </c>
      <c r="I120" s="44">
        <f t="shared" si="1"/>
        <v>6.8875326939843065E-2</v>
      </c>
    </row>
    <row r="121" spans="2:9" x14ac:dyDescent="0.3">
      <c r="B121" s="33" t="s">
        <v>277</v>
      </c>
      <c r="C121" s="18" t="s">
        <v>87</v>
      </c>
      <c r="D121" s="21" t="s">
        <v>323</v>
      </c>
      <c r="E121" s="45">
        <v>5060</v>
      </c>
      <c r="F121" s="45">
        <v>1215</v>
      </c>
      <c r="G121" s="45">
        <v>125</v>
      </c>
      <c r="H121" s="45">
        <v>5060</v>
      </c>
      <c r="I121" s="44">
        <f t="shared" si="1"/>
        <v>2.4703557312252964E-2</v>
      </c>
    </row>
    <row r="122" spans="2:9" x14ac:dyDescent="0.3">
      <c r="B122" s="33" t="s">
        <v>277</v>
      </c>
      <c r="C122" s="18" t="s">
        <v>88</v>
      </c>
      <c r="D122" s="21" t="s">
        <v>324</v>
      </c>
      <c r="E122" s="45">
        <v>10705</v>
      </c>
      <c r="F122" s="45">
        <v>4875</v>
      </c>
      <c r="G122" s="45">
        <v>1500</v>
      </c>
      <c r="H122" s="45">
        <v>10705</v>
      </c>
      <c r="I122" s="44">
        <f t="shared" si="1"/>
        <v>0.14012143858010276</v>
      </c>
    </row>
    <row r="123" spans="2:9" x14ac:dyDescent="0.3">
      <c r="B123" s="33" t="s">
        <v>277</v>
      </c>
      <c r="C123" s="18" t="s">
        <v>90</v>
      </c>
      <c r="D123" s="21" t="s">
        <v>188</v>
      </c>
      <c r="E123" s="45">
        <v>19110</v>
      </c>
      <c r="F123" s="45">
        <v>6465</v>
      </c>
      <c r="G123" s="45">
        <v>1360</v>
      </c>
      <c r="H123" s="45">
        <v>19110</v>
      </c>
      <c r="I123" s="44">
        <f t="shared" si="1"/>
        <v>7.1166928309785452E-2</v>
      </c>
    </row>
    <row r="124" spans="2:9" x14ac:dyDescent="0.3">
      <c r="B124" s="33" t="s">
        <v>277</v>
      </c>
      <c r="C124" s="18" t="s">
        <v>93</v>
      </c>
      <c r="D124" s="21" t="s">
        <v>191</v>
      </c>
      <c r="E124" s="45">
        <v>15915</v>
      </c>
      <c r="F124" s="45">
        <v>4210</v>
      </c>
      <c r="G124" s="45">
        <v>1585</v>
      </c>
      <c r="H124" s="45">
        <v>15915</v>
      </c>
      <c r="I124" s="44">
        <f t="shared" si="1"/>
        <v>9.9591580270185359E-2</v>
      </c>
    </row>
    <row r="125" spans="2:9" x14ac:dyDescent="0.3">
      <c r="B125" s="33" t="s">
        <v>277</v>
      </c>
      <c r="C125" s="18" t="s">
        <v>94</v>
      </c>
      <c r="D125" s="21" t="s">
        <v>192</v>
      </c>
      <c r="E125" s="45">
        <v>9135</v>
      </c>
      <c r="F125" s="45">
        <v>2250</v>
      </c>
      <c r="G125" s="45">
        <v>1325</v>
      </c>
      <c r="H125" s="45">
        <v>9135</v>
      </c>
      <c r="I125" s="44">
        <f t="shared" si="1"/>
        <v>0.14504652435686918</v>
      </c>
    </row>
    <row r="126" spans="2:9" x14ac:dyDescent="0.3">
      <c r="B126" s="33" t="s">
        <v>277</v>
      </c>
      <c r="C126" s="18" t="s">
        <v>95</v>
      </c>
      <c r="D126" s="21" t="s">
        <v>325</v>
      </c>
      <c r="E126" s="45">
        <v>4550</v>
      </c>
      <c r="F126" s="45">
        <v>1660</v>
      </c>
      <c r="G126" s="45">
        <v>65</v>
      </c>
      <c r="H126" s="45">
        <v>4550</v>
      </c>
      <c r="I126" s="44">
        <f t="shared" ref="I126:I184" si="2">IF(G126="*","*",IF(OR(G126="**",H126="**",),"**",G126/H126))</f>
        <v>1.4285714285714285E-2</v>
      </c>
    </row>
    <row r="127" spans="2:9" x14ac:dyDescent="0.3">
      <c r="B127" s="33" t="s">
        <v>277</v>
      </c>
      <c r="C127" s="18" t="s">
        <v>96</v>
      </c>
      <c r="D127" s="21" t="s">
        <v>326</v>
      </c>
      <c r="E127" s="45">
        <v>8545</v>
      </c>
      <c r="F127" s="45">
        <v>3280</v>
      </c>
      <c r="G127" s="45">
        <v>1280</v>
      </c>
      <c r="H127" s="45">
        <v>8545</v>
      </c>
      <c r="I127" s="44">
        <f t="shared" si="2"/>
        <v>0.14979520187244003</v>
      </c>
    </row>
    <row r="128" spans="2:9" x14ac:dyDescent="0.3">
      <c r="B128" s="33" t="s">
        <v>277</v>
      </c>
      <c r="C128" s="18" t="s">
        <v>97</v>
      </c>
      <c r="D128" s="21" t="s">
        <v>193</v>
      </c>
      <c r="E128" s="45">
        <v>9440</v>
      </c>
      <c r="F128" s="45">
        <v>4810</v>
      </c>
      <c r="G128" s="45">
        <v>80</v>
      </c>
      <c r="H128" s="45">
        <v>9440</v>
      </c>
      <c r="I128" s="44">
        <f t="shared" si="2"/>
        <v>8.4745762711864406E-3</v>
      </c>
    </row>
    <row r="129" spans="2:9" x14ac:dyDescent="0.3">
      <c r="B129" s="33" t="s">
        <v>277</v>
      </c>
      <c r="C129" s="18" t="s">
        <v>99</v>
      </c>
      <c r="D129" s="21" t="s">
        <v>194</v>
      </c>
      <c r="E129" s="45">
        <v>4950</v>
      </c>
      <c r="F129" s="45">
        <v>1080</v>
      </c>
      <c r="G129" s="45">
        <v>0</v>
      </c>
      <c r="H129" s="45">
        <v>4950</v>
      </c>
      <c r="I129" s="44">
        <f t="shared" si="2"/>
        <v>0</v>
      </c>
    </row>
    <row r="130" spans="2:9" x14ac:dyDescent="0.3">
      <c r="B130" s="33" t="s">
        <v>277</v>
      </c>
      <c r="C130" s="18" t="s">
        <v>100</v>
      </c>
      <c r="D130" s="21" t="s">
        <v>195</v>
      </c>
      <c r="E130" s="45">
        <v>10185</v>
      </c>
      <c r="F130" s="45">
        <v>3625</v>
      </c>
      <c r="G130" s="45">
        <v>590</v>
      </c>
      <c r="H130" s="45">
        <v>10185</v>
      </c>
      <c r="I130" s="44">
        <f t="shared" si="2"/>
        <v>5.7928325969563085E-2</v>
      </c>
    </row>
    <row r="131" spans="2:9" x14ac:dyDescent="0.3">
      <c r="B131" s="33" t="s">
        <v>277</v>
      </c>
      <c r="C131" s="18" t="s">
        <v>101</v>
      </c>
      <c r="D131" s="21" t="s">
        <v>196</v>
      </c>
      <c r="E131" s="45">
        <v>7365</v>
      </c>
      <c r="F131" s="45" t="s">
        <v>574</v>
      </c>
      <c r="G131" s="45">
        <v>170</v>
      </c>
      <c r="H131" s="45">
        <v>7365</v>
      </c>
      <c r="I131" s="44">
        <f t="shared" si="2"/>
        <v>2.3082145281737951E-2</v>
      </c>
    </row>
    <row r="132" spans="2:9" x14ac:dyDescent="0.3">
      <c r="B132" s="33" t="s">
        <v>277</v>
      </c>
      <c r="C132" s="18" t="s">
        <v>102</v>
      </c>
      <c r="D132" s="21" t="s">
        <v>197</v>
      </c>
      <c r="E132" s="45">
        <v>12910</v>
      </c>
      <c r="F132" s="45">
        <v>4605</v>
      </c>
      <c r="G132" s="45">
        <v>175</v>
      </c>
      <c r="H132" s="45">
        <v>12910</v>
      </c>
      <c r="I132" s="44">
        <f t="shared" si="2"/>
        <v>1.3555383423702556E-2</v>
      </c>
    </row>
    <row r="133" spans="2:9" x14ac:dyDescent="0.3">
      <c r="B133" s="33" t="s">
        <v>277</v>
      </c>
      <c r="C133" s="18" t="s">
        <v>106</v>
      </c>
      <c r="D133" s="21" t="s">
        <v>199</v>
      </c>
      <c r="E133" s="45">
        <v>14590</v>
      </c>
      <c r="F133" s="45">
        <v>3605</v>
      </c>
      <c r="G133" s="45">
        <v>220</v>
      </c>
      <c r="H133" s="45">
        <v>14590</v>
      </c>
      <c r="I133" s="44">
        <f t="shared" si="2"/>
        <v>1.5078821110349555E-2</v>
      </c>
    </row>
    <row r="134" spans="2:9" x14ac:dyDescent="0.3">
      <c r="B134" s="33" t="s">
        <v>277</v>
      </c>
      <c r="C134" s="18" t="s">
        <v>107</v>
      </c>
      <c r="D134" s="21" t="s">
        <v>200</v>
      </c>
      <c r="E134" s="45">
        <v>8325</v>
      </c>
      <c r="F134" s="45" t="s">
        <v>574</v>
      </c>
      <c r="G134" s="45">
        <v>265</v>
      </c>
      <c r="H134" s="45">
        <v>8325</v>
      </c>
      <c r="I134" s="44">
        <f t="shared" si="2"/>
        <v>3.1831831831831831E-2</v>
      </c>
    </row>
    <row r="135" spans="2:9" x14ac:dyDescent="0.3">
      <c r="B135" s="33" t="s">
        <v>277</v>
      </c>
      <c r="C135" s="18" t="s">
        <v>112</v>
      </c>
      <c r="D135" s="21" t="s">
        <v>327</v>
      </c>
      <c r="E135" s="45">
        <v>10395</v>
      </c>
      <c r="F135" s="45">
        <v>4595</v>
      </c>
      <c r="G135" s="45">
        <v>1985</v>
      </c>
      <c r="H135" s="45">
        <v>10395</v>
      </c>
      <c r="I135" s="44">
        <f t="shared" si="2"/>
        <v>0.19095719095719096</v>
      </c>
    </row>
    <row r="136" spans="2:9" x14ac:dyDescent="0.3">
      <c r="B136" s="33" t="s">
        <v>282</v>
      </c>
      <c r="C136" s="18" t="s">
        <v>75</v>
      </c>
      <c r="D136" s="21" t="s">
        <v>179</v>
      </c>
      <c r="E136" s="45">
        <v>5150</v>
      </c>
      <c r="F136" s="45">
        <v>1755</v>
      </c>
      <c r="G136" s="45">
        <v>10</v>
      </c>
      <c r="H136" s="45">
        <v>5150</v>
      </c>
      <c r="I136" s="44">
        <f t="shared" si="2"/>
        <v>1.9417475728155339E-3</v>
      </c>
    </row>
    <row r="137" spans="2:9" x14ac:dyDescent="0.3">
      <c r="B137" s="33" t="s">
        <v>282</v>
      </c>
      <c r="C137" s="18" t="s">
        <v>77</v>
      </c>
      <c r="D137" s="21" t="s">
        <v>181</v>
      </c>
      <c r="E137" s="45">
        <v>6830</v>
      </c>
      <c r="F137" s="45">
        <v>2590</v>
      </c>
      <c r="G137" s="45">
        <v>1775</v>
      </c>
      <c r="H137" s="45">
        <v>6830</v>
      </c>
      <c r="I137" s="44">
        <f t="shared" si="2"/>
        <v>0.25988286969253294</v>
      </c>
    </row>
    <row r="138" spans="2:9" x14ac:dyDescent="0.3">
      <c r="B138" s="33" t="s">
        <v>282</v>
      </c>
      <c r="C138" s="18" t="s">
        <v>78</v>
      </c>
      <c r="D138" s="21" t="s">
        <v>182</v>
      </c>
      <c r="E138" s="45">
        <v>7890</v>
      </c>
      <c r="F138" s="45">
        <v>2395</v>
      </c>
      <c r="G138" s="45">
        <v>1160</v>
      </c>
      <c r="H138" s="45">
        <v>7890</v>
      </c>
      <c r="I138" s="44">
        <f t="shared" si="2"/>
        <v>0.14702154626108999</v>
      </c>
    </row>
    <row r="139" spans="2:9" x14ac:dyDescent="0.3">
      <c r="B139" s="33" t="s">
        <v>282</v>
      </c>
      <c r="C139" s="18" t="s">
        <v>81</v>
      </c>
      <c r="D139" s="21" t="s">
        <v>328</v>
      </c>
      <c r="E139" s="45">
        <v>4835</v>
      </c>
      <c r="F139" s="45">
        <v>1505</v>
      </c>
      <c r="G139" s="45">
        <v>1200</v>
      </c>
      <c r="H139" s="45">
        <v>4835</v>
      </c>
      <c r="I139" s="44">
        <f t="shared" si="2"/>
        <v>0.24819027921406411</v>
      </c>
    </row>
    <row r="140" spans="2:9" x14ac:dyDescent="0.3">
      <c r="B140" s="33" t="s">
        <v>282</v>
      </c>
      <c r="C140" s="18" t="s">
        <v>84</v>
      </c>
      <c r="D140" s="21" t="s">
        <v>184</v>
      </c>
      <c r="E140" s="45">
        <v>4100</v>
      </c>
      <c r="F140" s="45">
        <v>985</v>
      </c>
      <c r="G140" s="45">
        <v>540</v>
      </c>
      <c r="H140" s="45">
        <v>4100</v>
      </c>
      <c r="I140" s="44">
        <f t="shared" si="2"/>
        <v>0.13170731707317074</v>
      </c>
    </row>
    <row r="141" spans="2:9" x14ac:dyDescent="0.3">
      <c r="B141" s="33" t="s">
        <v>282</v>
      </c>
      <c r="C141" s="18" t="s">
        <v>85</v>
      </c>
      <c r="D141" s="21" t="s">
        <v>185</v>
      </c>
      <c r="E141" s="45">
        <v>9375</v>
      </c>
      <c r="F141" s="45">
        <v>2295</v>
      </c>
      <c r="G141" s="45">
        <v>1505</v>
      </c>
      <c r="H141" s="45">
        <v>9375</v>
      </c>
      <c r="I141" s="44">
        <f t="shared" si="2"/>
        <v>0.16053333333333333</v>
      </c>
    </row>
    <row r="142" spans="2:9" x14ac:dyDescent="0.3">
      <c r="B142" s="33" t="s">
        <v>282</v>
      </c>
      <c r="C142" s="18" t="s">
        <v>89</v>
      </c>
      <c r="D142" s="21" t="s">
        <v>187</v>
      </c>
      <c r="E142" s="45">
        <v>11910</v>
      </c>
      <c r="F142" s="45">
        <v>2910</v>
      </c>
      <c r="G142" s="45">
        <v>1550</v>
      </c>
      <c r="H142" s="45">
        <v>11910</v>
      </c>
      <c r="I142" s="44">
        <f t="shared" si="2"/>
        <v>0.13014273719563393</v>
      </c>
    </row>
    <row r="143" spans="2:9" x14ac:dyDescent="0.3">
      <c r="B143" s="33" t="s">
        <v>282</v>
      </c>
      <c r="C143" s="18" t="s">
        <v>73</v>
      </c>
      <c r="D143" s="21" t="s">
        <v>177</v>
      </c>
      <c r="E143" s="45">
        <v>17290</v>
      </c>
      <c r="F143" s="45">
        <v>5195</v>
      </c>
      <c r="G143" s="45">
        <v>2725</v>
      </c>
      <c r="H143" s="45">
        <v>17290</v>
      </c>
      <c r="I143" s="44">
        <f t="shared" si="2"/>
        <v>0.15760555234239446</v>
      </c>
    </row>
    <row r="144" spans="2:9" x14ac:dyDescent="0.3">
      <c r="B144" s="33" t="s">
        <v>282</v>
      </c>
      <c r="C144" s="18" t="s">
        <v>426</v>
      </c>
      <c r="D144" s="21" t="s">
        <v>427</v>
      </c>
      <c r="E144" s="45">
        <v>1375</v>
      </c>
      <c r="F144" s="45">
        <v>45</v>
      </c>
      <c r="G144" s="45" t="s">
        <v>575</v>
      </c>
      <c r="H144" s="45">
        <v>1375</v>
      </c>
      <c r="I144" s="44" t="str">
        <f t="shared" si="2"/>
        <v>*</v>
      </c>
    </row>
    <row r="145" spans="2:9" x14ac:dyDescent="0.3">
      <c r="B145" s="33" t="s">
        <v>282</v>
      </c>
      <c r="C145" s="18" t="s">
        <v>91</v>
      </c>
      <c r="D145" s="21" t="s">
        <v>189</v>
      </c>
      <c r="E145" s="45">
        <v>30650</v>
      </c>
      <c r="F145" s="45" t="s">
        <v>574</v>
      </c>
      <c r="G145" s="45">
        <v>2220</v>
      </c>
      <c r="H145" s="45">
        <v>30650</v>
      </c>
      <c r="I145" s="44">
        <f t="shared" si="2"/>
        <v>7.2430668841761831E-2</v>
      </c>
    </row>
    <row r="146" spans="2:9" x14ac:dyDescent="0.3">
      <c r="B146" s="33" t="s">
        <v>282</v>
      </c>
      <c r="C146" s="18" t="s">
        <v>103</v>
      </c>
      <c r="D146" s="21" t="s">
        <v>425</v>
      </c>
      <c r="E146" s="45">
        <v>16780</v>
      </c>
      <c r="F146" s="45" t="s">
        <v>574</v>
      </c>
      <c r="G146" s="45">
        <v>2890</v>
      </c>
      <c r="H146" s="45">
        <v>16780</v>
      </c>
      <c r="I146" s="44">
        <f t="shared" si="2"/>
        <v>0.17222884386174017</v>
      </c>
    </row>
    <row r="147" spans="2:9" x14ac:dyDescent="0.3">
      <c r="B147" s="33" t="s">
        <v>282</v>
      </c>
      <c r="C147" s="18" t="s">
        <v>92</v>
      </c>
      <c r="D147" s="21" t="s">
        <v>190</v>
      </c>
      <c r="E147" s="45">
        <v>7840</v>
      </c>
      <c r="F147" s="45">
        <v>2480</v>
      </c>
      <c r="G147" s="45">
        <v>1340</v>
      </c>
      <c r="H147" s="45">
        <v>7840</v>
      </c>
      <c r="I147" s="44">
        <f t="shared" si="2"/>
        <v>0.17091836734693877</v>
      </c>
    </row>
    <row r="148" spans="2:9" x14ac:dyDescent="0.3">
      <c r="B148" s="33" t="s">
        <v>282</v>
      </c>
      <c r="C148" s="18" t="s">
        <v>98</v>
      </c>
      <c r="D148" s="21" t="s">
        <v>329</v>
      </c>
      <c r="E148" s="45">
        <v>25290</v>
      </c>
      <c r="F148" s="45">
        <v>7685</v>
      </c>
      <c r="G148" s="45">
        <v>2920</v>
      </c>
      <c r="H148" s="45">
        <v>25290</v>
      </c>
      <c r="I148" s="44">
        <f t="shared" si="2"/>
        <v>0.11546065638592329</v>
      </c>
    </row>
    <row r="149" spans="2:9" x14ac:dyDescent="0.3">
      <c r="B149" s="33" t="s">
        <v>282</v>
      </c>
      <c r="C149" s="18" t="s">
        <v>104</v>
      </c>
      <c r="D149" s="21" t="s">
        <v>198</v>
      </c>
      <c r="E149" s="45">
        <v>7995</v>
      </c>
      <c r="F149" s="45">
        <v>2635</v>
      </c>
      <c r="G149" s="45">
        <v>940</v>
      </c>
      <c r="H149" s="45">
        <v>7995</v>
      </c>
      <c r="I149" s="44">
        <f t="shared" si="2"/>
        <v>0.11757348342714197</v>
      </c>
    </row>
    <row r="150" spans="2:9" x14ac:dyDescent="0.3">
      <c r="B150" s="33" t="s">
        <v>282</v>
      </c>
      <c r="C150" s="18" t="s">
        <v>105</v>
      </c>
      <c r="D150" s="21" t="s">
        <v>331</v>
      </c>
      <c r="E150" s="45">
        <v>8900</v>
      </c>
      <c r="F150" s="45">
        <v>2740</v>
      </c>
      <c r="G150" s="45">
        <v>930</v>
      </c>
      <c r="H150" s="45">
        <v>8900</v>
      </c>
      <c r="I150" s="44">
        <f t="shared" si="2"/>
        <v>0.10449438202247191</v>
      </c>
    </row>
    <row r="151" spans="2:9" x14ac:dyDescent="0.3">
      <c r="B151" s="33" t="s">
        <v>282</v>
      </c>
      <c r="C151" s="18" t="s">
        <v>108</v>
      </c>
      <c r="D151" s="21" t="s">
        <v>332</v>
      </c>
      <c r="E151" s="45">
        <v>8850</v>
      </c>
      <c r="F151" s="45">
        <v>3065</v>
      </c>
      <c r="G151" s="45">
        <v>595</v>
      </c>
      <c r="H151" s="45">
        <v>8850</v>
      </c>
      <c r="I151" s="44">
        <f t="shared" si="2"/>
        <v>6.7231638418079095E-2</v>
      </c>
    </row>
    <row r="152" spans="2:9" x14ac:dyDescent="0.3">
      <c r="B152" s="33" t="s">
        <v>282</v>
      </c>
      <c r="C152" s="18" t="s">
        <v>109</v>
      </c>
      <c r="D152" s="21" t="s">
        <v>333</v>
      </c>
      <c r="E152" s="45">
        <v>6965</v>
      </c>
      <c r="F152" s="45">
        <v>2585</v>
      </c>
      <c r="G152" s="45">
        <v>1320</v>
      </c>
      <c r="H152" s="45">
        <v>6965</v>
      </c>
      <c r="I152" s="44">
        <f t="shared" si="2"/>
        <v>0.18951902368987797</v>
      </c>
    </row>
    <row r="153" spans="2:9" x14ac:dyDescent="0.3">
      <c r="B153" s="33" t="s">
        <v>282</v>
      </c>
      <c r="C153" s="18" t="s">
        <v>110</v>
      </c>
      <c r="D153" s="21" t="s">
        <v>201</v>
      </c>
      <c r="E153" s="45">
        <v>7610</v>
      </c>
      <c r="F153" s="45">
        <v>2020</v>
      </c>
      <c r="G153" s="45">
        <v>1625</v>
      </c>
      <c r="H153" s="45">
        <v>7610</v>
      </c>
      <c r="I153" s="44">
        <f t="shared" si="2"/>
        <v>0.21353482260183967</v>
      </c>
    </row>
    <row r="154" spans="2:9" x14ac:dyDescent="0.3">
      <c r="B154" s="33" t="s">
        <v>282</v>
      </c>
      <c r="C154" s="18" t="s">
        <v>111</v>
      </c>
      <c r="D154" s="21" t="s">
        <v>334</v>
      </c>
      <c r="E154" s="45">
        <v>7150</v>
      </c>
      <c r="F154" s="45">
        <v>2335</v>
      </c>
      <c r="G154" s="45">
        <v>1475</v>
      </c>
      <c r="H154" s="45">
        <v>7150</v>
      </c>
      <c r="I154" s="44">
        <f t="shared" si="2"/>
        <v>0.2062937062937063</v>
      </c>
    </row>
    <row r="155" spans="2:9" x14ac:dyDescent="0.3">
      <c r="B155" s="33" t="s">
        <v>286</v>
      </c>
      <c r="C155" s="18" t="s">
        <v>113</v>
      </c>
      <c r="D155" s="21" t="s">
        <v>335</v>
      </c>
      <c r="E155" s="45">
        <v>9370</v>
      </c>
      <c r="F155" s="45">
        <v>760</v>
      </c>
      <c r="G155" s="45">
        <v>1005</v>
      </c>
      <c r="H155" s="45">
        <v>9370</v>
      </c>
      <c r="I155" s="44">
        <f t="shared" si="2"/>
        <v>0.10725720384204909</v>
      </c>
    </row>
    <row r="156" spans="2:9" x14ac:dyDescent="0.3">
      <c r="B156" s="33" t="s">
        <v>286</v>
      </c>
      <c r="C156" s="18" t="s">
        <v>114</v>
      </c>
      <c r="D156" s="21" t="s">
        <v>202</v>
      </c>
      <c r="E156" s="45">
        <v>10000</v>
      </c>
      <c r="F156" s="45" t="s">
        <v>574</v>
      </c>
      <c r="G156" s="45">
        <v>875</v>
      </c>
      <c r="H156" s="45">
        <v>10000</v>
      </c>
      <c r="I156" s="44">
        <f t="shared" si="2"/>
        <v>8.7499999999999994E-2</v>
      </c>
    </row>
    <row r="157" spans="2:9" x14ac:dyDescent="0.3">
      <c r="B157" s="33" t="s">
        <v>286</v>
      </c>
      <c r="C157" s="18" t="s">
        <v>115</v>
      </c>
      <c r="D157" s="21" t="s">
        <v>336</v>
      </c>
      <c r="E157" s="45">
        <v>10505</v>
      </c>
      <c r="F157" s="45" t="s">
        <v>574</v>
      </c>
      <c r="G157" s="45">
        <v>900</v>
      </c>
      <c r="H157" s="45">
        <v>10505</v>
      </c>
      <c r="I157" s="44">
        <f t="shared" si="2"/>
        <v>8.5673488814850068E-2</v>
      </c>
    </row>
    <row r="158" spans="2:9" x14ac:dyDescent="0.3">
      <c r="B158" s="33" t="s">
        <v>286</v>
      </c>
      <c r="C158" s="18" t="s">
        <v>116</v>
      </c>
      <c r="D158" s="21" t="s">
        <v>203</v>
      </c>
      <c r="E158" s="45">
        <v>12775</v>
      </c>
      <c r="F158" s="45">
        <v>4305</v>
      </c>
      <c r="G158" s="45">
        <v>2295</v>
      </c>
      <c r="H158" s="45">
        <v>12775</v>
      </c>
      <c r="I158" s="44">
        <f t="shared" si="2"/>
        <v>0.1796477495107632</v>
      </c>
    </row>
    <row r="159" spans="2:9" x14ac:dyDescent="0.3">
      <c r="B159" s="33" t="s">
        <v>286</v>
      </c>
      <c r="C159" s="18" t="s">
        <v>117</v>
      </c>
      <c r="D159" s="21" t="s">
        <v>204</v>
      </c>
      <c r="E159" s="45">
        <v>9695</v>
      </c>
      <c r="F159" s="45">
        <v>2370</v>
      </c>
      <c r="G159" s="45">
        <v>1020</v>
      </c>
      <c r="H159" s="45">
        <v>9695</v>
      </c>
      <c r="I159" s="44">
        <f t="shared" si="2"/>
        <v>0.10520887055183084</v>
      </c>
    </row>
    <row r="160" spans="2:9" x14ac:dyDescent="0.3">
      <c r="B160" s="33" t="s">
        <v>286</v>
      </c>
      <c r="C160" s="18" t="s">
        <v>118</v>
      </c>
      <c r="D160" s="21" t="s">
        <v>205</v>
      </c>
      <c r="E160" s="45">
        <v>22075</v>
      </c>
      <c r="F160" s="45">
        <v>5745</v>
      </c>
      <c r="G160" s="45">
        <v>2395</v>
      </c>
      <c r="H160" s="45">
        <v>22075</v>
      </c>
      <c r="I160" s="44">
        <f t="shared" si="2"/>
        <v>0.10849377123442809</v>
      </c>
    </row>
    <row r="161" spans="2:9" x14ac:dyDescent="0.3">
      <c r="B161" s="33" t="s">
        <v>286</v>
      </c>
      <c r="C161" s="18" t="s">
        <v>119</v>
      </c>
      <c r="D161" s="21" t="s">
        <v>206</v>
      </c>
      <c r="E161" s="45">
        <v>12295</v>
      </c>
      <c r="F161" s="45">
        <v>4220</v>
      </c>
      <c r="G161" s="45">
        <v>600</v>
      </c>
      <c r="H161" s="45">
        <v>12295</v>
      </c>
      <c r="I161" s="44">
        <f t="shared" si="2"/>
        <v>4.8800325335502236E-2</v>
      </c>
    </row>
    <row r="162" spans="2:9" x14ac:dyDescent="0.3">
      <c r="B162" s="33" t="s">
        <v>286</v>
      </c>
      <c r="C162" s="18" t="s">
        <v>120</v>
      </c>
      <c r="D162" s="21" t="s">
        <v>337</v>
      </c>
      <c r="E162" s="45">
        <v>4995</v>
      </c>
      <c r="F162" s="45">
        <v>1080</v>
      </c>
      <c r="G162" s="45">
        <v>535</v>
      </c>
      <c r="H162" s="45">
        <v>4995</v>
      </c>
      <c r="I162" s="44">
        <f t="shared" si="2"/>
        <v>0.10710710710710711</v>
      </c>
    </row>
    <row r="163" spans="2:9" x14ac:dyDescent="0.3">
      <c r="B163" s="33" t="s">
        <v>286</v>
      </c>
      <c r="C163" s="18" t="s">
        <v>121</v>
      </c>
      <c r="D163" s="21" t="s">
        <v>338</v>
      </c>
      <c r="E163" s="45">
        <v>16220</v>
      </c>
      <c r="F163" s="45">
        <v>4795</v>
      </c>
      <c r="G163" s="45">
        <v>1065</v>
      </c>
      <c r="H163" s="45">
        <v>16220</v>
      </c>
      <c r="I163" s="44">
        <f t="shared" si="2"/>
        <v>6.5659679408138105E-2</v>
      </c>
    </row>
    <row r="164" spans="2:9" x14ac:dyDescent="0.3">
      <c r="B164" s="33" t="s">
        <v>286</v>
      </c>
      <c r="C164" s="18" t="s">
        <v>122</v>
      </c>
      <c r="D164" s="21" t="s">
        <v>207</v>
      </c>
      <c r="E164" s="45">
        <v>9360</v>
      </c>
      <c r="F164" s="45">
        <v>2305</v>
      </c>
      <c r="G164" s="45">
        <v>1375</v>
      </c>
      <c r="H164" s="45">
        <v>9360</v>
      </c>
      <c r="I164" s="44">
        <f t="shared" si="2"/>
        <v>0.14690170940170941</v>
      </c>
    </row>
    <row r="165" spans="2:9" x14ac:dyDescent="0.3">
      <c r="B165" s="33" t="s">
        <v>286</v>
      </c>
      <c r="C165" s="18" t="s">
        <v>123</v>
      </c>
      <c r="D165" s="21" t="s">
        <v>208</v>
      </c>
      <c r="E165" s="45">
        <v>13165</v>
      </c>
      <c r="F165" s="45">
        <v>4035</v>
      </c>
      <c r="G165" s="45">
        <v>585</v>
      </c>
      <c r="H165" s="45">
        <v>13165</v>
      </c>
      <c r="I165" s="44">
        <f t="shared" si="2"/>
        <v>4.4436004557538926E-2</v>
      </c>
    </row>
    <row r="166" spans="2:9" x14ac:dyDescent="0.3">
      <c r="B166" s="33" t="s">
        <v>286</v>
      </c>
      <c r="C166" s="18" t="s">
        <v>124</v>
      </c>
      <c r="D166" s="21" t="s">
        <v>339</v>
      </c>
      <c r="E166" s="45">
        <v>10845</v>
      </c>
      <c r="F166" s="45">
        <v>3555</v>
      </c>
      <c r="G166" s="45">
        <v>2020</v>
      </c>
      <c r="H166" s="45">
        <v>10845</v>
      </c>
      <c r="I166" s="44">
        <f t="shared" si="2"/>
        <v>0.18626094974642693</v>
      </c>
    </row>
    <row r="167" spans="2:9" x14ac:dyDescent="0.3">
      <c r="B167" s="33" t="s">
        <v>286</v>
      </c>
      <c r="C167" s="18" t="s">
        <v>125</v>
      </c>
      <c r="D167" s="21" t="s">
        <v>209</v>
      </c>
      <c r="E167" s="45">
        <v>14465</v>
      </c>
      <c r="F167" s="45">
        <v>2360</v>
      </c>
      <c r="G167" s="45">
        <v>570</v>
      </c>
      <c r="H167" s="45">
        <v>14465</v>
      </c>
      <c r="I167" s="44">
        <f t="shared" si="2"/>
        <v>3.9405461458693399E-2</v>
      </c>
    </row>
    <row r="168" spans="2:9" x14ac:dyDescent="0.3">
      <c r="B168" s="33" t="s">
        <v>286</v>
      </c>
      <c r="C168" s="18" t="s">
        <v>126</v>
      </c>
      <c r="D168" s="21" t="s">
        <v>210</v>
      </c>
      <c r="E168" s="45">
        <v>7130</v>
      </c>
      <c r="F168" s="45" t="s">
        <v>574</v>
      </c>
      <c r="G168" s="45">
        <v>245</v>
      </c>
      <c r="H168" s="45">
        <v>7130</v>
      </c>
      <c r="I168" s="44">
        <f t="shared" si="2"/>
        <v>3.4361851332398316E-2</v>
      </c>
    </row>
    <row r="169" spans="2:9" x14ac:dyDescent="0.3">
      <c r="B169" s="33" t="s">
        <v>286</v>
      </c>
      <c r="C169" s="18" t="s">
        <v>127</v>
      </c>
      <c r="D169" s="21" t="s">
        <v>340</v>
      </c>
      <c r="E169" s="45">
        <v>10285</v>
      </c>
      <c r="F169" s="45">
        <v>2760</v>
      </c>
      <c r="G169" s="45">
        <v>1340</v>
      </c>
      <c r="H169" s="45">
        <v>10285</v>
      </c>
      <c r="I169" s="44">
        <f t="shared" si="2"/>
        <v>0.13028682547399126</v>
      </c>
    </row>
    <row r="170" spans="2:9" x14ac:dyDescent="0.3">
      <c r="B170" s="33" t="s">
        <v>286</v>
      </c>
      <c r="C170" s="18" t="s">
        <v>128</v>
      </c>
      <c r="D170" s="21" t="s">
        <v>211</v>
      </c>
      <c r="E170" s="45">
        <v>12925</v>
      </c>
      <c r="F170" s="45">
        <v>3325</v>
      </c>
      <c r="G170" s="45">
        <v>270</v>
      </c>
      <c r="H170" s="45">
        <v>12925</v>
      </c>
      <c r="I170" s="44">
        <f t="shared" si="2"/>
        <v>2.0889748549323017E-2</v>
      </c>
    </row>
    <row r="171" spans="2:9" x14ac:dyDescent="0.3">
      <c r="B171" s="33" t="s">
        <v>286</v>
      </c>
      <c r="C171" s="18" t="s">
        <v>129</v>
      </c>
      <c r="D171" s="21" t="s">
        <v>341</v>
      </c>
      <c r="E171" s="45">
        <v>17300</v>
      </c>
      <c r="F171" s="45">
        <v>5010</v>
      </c>
      <c r="G171" s="45">
        <v>2645</v>
      </c>
      <c r="H171" s="45">
        <v>17300</v>
      </c>
      <c r="I171" s="44">
        <f t="shared" si="2"/>
        <v>0.15289017341040462</v>
      </c>
    </row>
    <row r="172" spans="2:9" x14ac:dyDescent="0.3">
      <c r="B172" s="33" t="s">
        <v>293</v>
      </c>
      <c r="C172" s="18" t="s">
        <v>130</v>
      </c>
      <c r="D172" s="21" t="s">
        <v>212</v>
      </c>
      <c r="E172" s="45">
        <v>4695</v>
      </c>
      <c r="F172" s="45">
        <v>1885</v>
      </c>
      <c r="G172" s="45">
        <v>335</v>
      </c>
      <c r="H172" s="45">
        <v>4695</v>
      </c>
      <c r="I172" s="44">
        <f t="shared" si="2"/>
        <v>7.1352502662406822E-2</v>
      </c>
    </row>
    <row r="173" spans="2:9" x14ac:dyDescent="0.3">
      <c r="B173" s="33" t="s">
        <v>293</v>
      </c>
      <c r="C173" s="18" t="s">
        <v>131</v>
      </c>
      <c r="D173" s="21" t="s">
        <v>213</v>
      </c>
      <c r="E173" s="45">
        <v>12540</v>
      </c>
      <c r="F173" s="45">
        <v>3490</v>
      </c>
      <c r="G173" s="45">
        <v>1375</v>
      </c>
      <c r="H173" s="45">
        <v>12540</v>
      </c>
      <c r="I173" s="44">
        <f t="shared" si="2"/>
        <v>0.10964912280701754</v>
      </c>
    </row>
    <row r="174" spans="2:9" x14ac:dyDescent="0.3">
      <c r="B174" s="33" t="s">
        <v>293</v>
      </c>
      <c r="C174" s="18" t="s">
        <v>132</v>
      </c>
      <c r="D174" s="21" t="s">
        <v>214</v>
      </c>
      <c r="E174" s="45">
        <v>5530</v>
      </c>
      <c r="F174" s="45">
        <v>1890</v>
      </c>
      <c r="G174" s="45">
        <v>415</v>
      </c>
      <c r="H174" s="45">
        <v>5530</v>
      </c>
      <c r="I174" s="44">
        <f t="shared" si="2"/>
        <v>7.5045207956600357E-2</v>
      </c>
    </row>
    <row r="175" spans="2:9" x14ac:dyDescent="0.3">
      <c r="B175" s="33" t="s">
        <v>293</v>
      </c>
      <c r="C175" s="18" t="s">
        <v>133</v>
      </c>
      <c r="D175" s="21" t="s">
        <v>215</v>
      </c>
      <c r="E175" s="45">
        <v>8800</v>
      </c>
      <c r="F175" s="45">
        <v>3050</v>
      </c>
      <c r="G175" s="45">
        <v>885</v>
      </c>
      <c r="H175" s="45">
        <v>8800</v>
      </c>
      <c r="I175" s="44">
        <f t="shared" si="2"/>
        <v>0.10056818181818182</v>
      </c>
    </row>
    <row r="176" spans="2:9" x14ac:dyDescent="0.3">
      <c r="B176" s="33" t="s">
        <v>293</v>
      </c>
      <c r="C176" s="18" t="s">
        <v>135</v>
      </c>
      <c r="D176" s="21" t="s">
        <v>216</v>
      </c>
      <c r="E176" s="45">
        <v>6480</v>
      </c>
      <c r="F176" s="45">
        <v>2485</v>
      </c>
      <c r="G176" s="45">
        <v>1280</v>
      </c>
      <c r="H176" s="45">
        <v>6480</v>
      </c>
      <c r="I176" s="44">
        <f t="shared" si="2"/>
        <v>0.19753086419753085</v>
      </c>
    </row>
    <row r="177" spans="2:9" x14ac:dyDescent="0.3">
      <c r="B177" s="33" t="s">
        <v>293</v>
      </c>
      <c r="C177" s="18" t="s">
        <v>136</v>
      </c>
      <c r="D177" s="21" t="s">
        <v>342</v>
      </c>
      <c r="E177" s="45">
        <v>13240</v>
      </c>
      <c r="F177" s="45" t="s">
        <v>574</v>
      </c>
      <c r="G177" s="45">
        <v>440</v>
      </c>
      <c r="H177" s="45">
        <v>13240</v>
      </c>
      <c r="I177" s="44">
        <f t="shared" si="2"/>
        <v>3.3232628398791542E-2</v>
      </c>
    </row>
    <row r="178" spans="2:9" x14ac:dyDescent="0.3">
      <c r="B178" s="33" t="s">
        <v>293</v>
      </c>
      <c r="C178" s="18" t="s">
        <v>137</v>
      </c>
      <c r="D178" s="21" t="s">
        <v>217</v>
      </c>
      <c r="E178" s="45">
        <v>8570</v>
      </c>
      <c r="F178" s="45">
        <v>2560</v>
      </c>
      <c r="G178" s="45">
        <v>415</v>
      </c>
      <c r="H178" s="45">
        <v>8570</v>
      </c>
      <c r="I178" s="44">
        <f t="shared" si="2"/>
        <v>4.8424737456242706E-2</v>
      </c>
    </row>
    <row r="179" spans="2:9" x14ac:dyDescent="0.3">
      <c r="B179" s="33" t="s">
        <v>293</v>
      </c>
      <c r="C179" s="18" t="s">
        <v>138</v>
      </c>
      <c r="D179" s="21" t="s">
        <v>218</v>
      </c>
      <c r="E179" s="45">
        <v>4675</v>
      </c>
      <c r="F179" s="45">
        <v>1280</v>
      </c>
      <c r="G179" s="45">
        <v>295</v>
      </c>
      <c r="H179" s="45">
        <v>4675</v>
      </c>
      <c r="I179" s="44">
        <f t="shared" si="2"/>
        <v>6.310160427807486E-2</v>
      </c>
    </row>
    <row r="180" spans="2:9" x14ac:dyDescent="0.3">
      <c r="B180" s="33" t="s">
        <v>293</v>
      </c>
      <c r="C180" s="18" t="s">
        <v>139</v>
      </c>
      <c r="D180" s="21" t="s">
        <v>219</v>
      </c>
      <c r="E180" s="45">
        <v>12455</v>
      </c>
      <c r="F180" s="45" t="s">
        <v>574</v>
      </c>
      <c r="G180" s="45">
        <v>410</v>
      </c>
      <c r="H180" s="45">
        <v>12455</v>
      </c>
      <c r="I180" s="44">
        <f t="shared" si="2"/>
        <v>3.2918506623845843E-2</v>
      </c>
    </row>
    <row r="181" spans="2:9" x14ac:dyDescent="0.3">
      <c r="B181" s="33" t="s">
        <v>293</v>
      </c>
      <c r="C181" s="18" t="s">
        <v>140</v>
      </c>
      <c r="D181" s="21" t="s">
        <v>343</v>
      </c>
      <c r="E181" s="45">
        <v>6630</v>
      </c>
      <c r="F181" s="45">
        <v>2080</v>
      </c>
      <c r="G181" s="45">
        <v>815</v>
      </c>
      <c r="H181" s="45">
        <v>6630</v>
      </c>
      <c r="I181" s="44">
        <f t="shared" si="2"/>
        <v>0.1229260935143288</v>
      </c>
    </row>
    <row r="182" spans="2:9" x14ac:dyDescent="0.3">
      <c r="B182" s="33" t="s">
        <v>293</v>
      </c>
      <c r="C182" s="18" t="s">
        <v>141</v>
      </c>
      <c r="D182" s="21" t="s">
        <v>220</v>
      </c>
      <c r="E182" s="45">
        <v>17000</v>
      </c>
      <c r="F182" s="45" t="s">
        <v>574</v>
      </c>
      <c r="G182" s="45">
        <v>580</v>
      </c>
      <c r="H182" s="45">
        <v>17000</v>
      </c>
      <c r="I182" s="44">
        <f t="shared" si="2"/>
        <v>3.411764705882353E-2</v>
      </c>
    </row>
    <row r="183" spans="2:9" x14ac:dyDescent="0.3">
      <c r="B183" s="33" t="s">
        <v>293</v>
      </c>
      <c r="C183" s="18" t="s">
        <v>344</v>
      </c>
      <c r="D183" s="21" t="s">
        <v>345</v>
      </c>
      <c r="E183" s="45">
        <v>14330</v>
      </c>
      <c r="F183" s="45">
        <v>3785</v>
      </c>
      <c r="G183" s="45">
        <v>710</v>
      </c>
      <c r="H183" s="45">
        <v>14330</v>
      </c>
      <c r="I183" s="44">
        <f t="shared" si="2"/>
        <v>4.9546406140963013E-2</v>
      </c>
    </row>
    <row r="184" spans="2:9" x14ac:dyDescent="0.3">
      <c r="B184" s="33" t="s">
        <v>293</v>
      </c>
      <c r="C184" s="18" t="s">
        <v>134</v>
      </c>
      <c r="D184" s="21" t="s">
        <v>346</v>
      </c>
      <c r="E184" s="45">
        <v>8915</v>
      </c>
      <c r="F184" s="45">
        <v>3170</v>
      </c>
      <c r="G184" s="45">
        <v>1195</v>
      </c>
      <c r="H184" s="45">
        <v>8915</v>
      </c>
      <c r="I184" s="44">
        <f t="shared" si="2"/>
        <v>0.13404374649467191</v>
      </c>
    </row>
    <row r="185" spans="2:9" x14ac:dyDescent="0.3">
      <c r="B185"/>
      <c r="C185"/>
      <c r="D185"/>
      <c r="E185"/>
      <c r="F185"/>
      <c r="G185"/>
      <c r="H185"/>
      <c r="I185"/>
    </row>
    <row r="186" spans="2:9" x14ac:dyDescent="0.3">
      <c r="B186" s="35" t="s">
        <v>244</v>
      </c>
    </row>
    <row r="187" spans="2:9" x14ac:dyDescent="0.3">
      <c r="B187" s="16"/>
    </row>
    <row r="188" spans="2:9" x14ac:dyDescent="0.3">
      <c r="B188" s="16" t="s">
        <v>567</v>
      </c>
    </row>
    <row r="189" spans="2:9" x14ac:dyDescent="0.3">
      <c r="B189" s="16" t="s">
        <v>245</v>
      </c>
    </row>
    <row r="190" spans="2:9" x14ac:dyDescent="0.3">
      <c r="B190" s="16" t="s">
        <v>246</v>
      </c>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4"/>
  <sheetViews>
    <sheetView showGridLines="0" zoomScale="85" zoomScaleNormal="85" workbookViewId="0"/>
  </sheetViews>
  <sheetFormatPr defaultColWidth="9.36328125" defaultRowHeight="13.5" x14ac:dyDescent="0.3"/>
  <cols>
    <col min="1" max="1" width="1.6328125" style="2" customWidth="1"/>
    <col min="2" max="2" width="28.36328125" style="2" customWidth="1"/>
    <col min="3" max="3" width="10.6328125" style="2" customWidth="1"/>
    <col min="4" max="4" width="83.36328125" style="7" bestFit="1" customWidth="1"/>
    <col min="5" max="5" width="17.6328125" style="7" customWidth="1"/>
    <col min="6" max="6" width="23.6328125" style="7" customWidth="1"/>
    <col min="7" max="7" width="9.36328125" style="2" customWidth="1"/>
    <col min="8" max="16384" width="9.36328125" style="2"/>
  </cols>
  <sheetData>
    <row r="1" spans="2:6" s="15" customFormat="1" ht="18" customHeight="1" x14ac:dyDescent="0.35">
      <c r="C1" s="19"/>
      <c r="D1" s="19"/>
      <c r="E1" s="19"/>
      <c r="F1" s="19"/>
    </row>
    <row r="2" spans="2:6" ht="19.5" customHeight="1" x14ac:dyDescent="0.3">
      <c r="B2" s="3" t="s">
        <v>0</v>
      </c>
      <c r="C2" s="22" t="s">
        <v>400</v>
      </c>
      <c r="D2" s="17"/>
    </row>
    <row r="3" spans="2:6" ht="12.75" customHeight="1" x14ac:dyDescent="0.3">
      <c r="B3" s="3" t="s">
        <v>4</v>
      </c>
      <c r="C3" s="12" t="s">
        <v>550</v>
      </c>
    </row>
    <row r="4" spans="2:6" ht="12" customHeight="1" x14ac:dyDescent="0.3">
      <c r="B4" s="3"/>
      <c r="C4" s="6"/>
    </row>
    <row r="5" spans="2:6" ht="15" x14ac:dyDescent="0.3">
      <c r="B5" s="3" t="s">
        <v>1</v>
      </c>
      <c r="C5" s="46" t="str">
        <f>'System &amp; Provider Summary - T1'!$C$5</f>
        <v>September 2024</v>
      </c>
    </row>
    <row r="6" spans="2:6" ht="15.75" customHeight="1" x14ac:dyDescent="0.3">
      <c r="B6" s="3" t="s">
        <v>2</v>
      </c>
      <c r="C6" s="2" t="s">
        <v>399</v>
      </c>
      <c r="D6" s="2"/>
    </row>
    <row r="7" spans="2:6" ht="12.75" customHeight="1" x14ac:dyDescent="0.3">
      <c r="B7" s="3" t="s">
        <v>6</v>
      </c>
      <c r="C7" s="2" t="s">
        <v>422</v>
      </c>
    </row>
    <row r="8" spans="2:6" ht="12.75" customHeight="1" x14ac:dyDescent="0.3">
      <c r="B8" s="3" t="s">
        <v>3</v>
      </c>
      <c r="C8" s="2" t="str">
        <f>'System &amp; Provider Summary - T1'!C8</f>
        <v>14th November 2024</v>
      </c>
    </row>
    <row r="9" spans="2:6" ht="12.75" customHeight="1" x14ac:dyDescent="0.3">
      <c r="B9" s="3" t="s">
        <v>5</v>
      </c>
      <c r="C9" s="8" t="s">
        <v>403</v>
      </c>
    </row>
    <row r="10" spans="2:6" ht="12.75" customHeight="1" x14ac:dyDescent="0.3">
      <c r="B10" s="3" t="s">
        <v>8</v>
      </c>
      <c r="C10" s="2" t="str">
        <f>'System &amp; Provider Summary - T1'!C10</f>
        <v>Published (Final) - Official Statistics in development</v>
      </c>
    </row>
    <row r="11" spans="2:6" ht="12.75" customHeight="1" x14ac:dyDescent="0.3">
      <c r="B11" s="3" t="s">
        <v>9</v>
      </c>
      <c r="C11" s="2" t="s">
        <v>552</v>
      </c>
    </row>
    <row r="12" spans="2:6" x14ac:dyDescent="0.3">
      <c r="B12" s="3"/>
    </row>
    <row r="13" spans="2:6" ht="15" x14ac:dyDescent="0.3">
      <c r="B13" s="5" t="s">
        <v>411</v>
      </c>
    </row>
    <row r="14" spans="2:6" ht="15" x14ac:dyDescent="0.3">
      <c r="B14" s="5"/>
      <c r="C14" s="9"/>
    </row>
    <row r="15" spans="2:6" s="12" customFormat="1" ht="27" x14ac:dyDescent="0.25">
      <c r="B15" s="48" t="s">
        <v>242</v>
      </c>
      <c r="C15" s="11" t="s">
        <v>348</v>
      </c>
      <c r="D15" s="10" t="s">
        <v>349</v>
      </c>
      <c r="E15" s="11" t="s">
        <v>396</v>
      </c>
      <c r="F15" s="20" t="s">
        <v>395</v>
      </c>
    </row>
    <row r="16" spans="2:6" x14ac:dyDescent="0.3">
      <c r="B16" s="49" t="s">
        <v>7</v>
      </c>
      <c r="C16" s="1" t="s">
        <v>7</v>
      </c>
      <c r="D16" s="13" t="s">
        <v>10</v>
      </c>
      <c r="E16" s="43">
        <v>466759</v>
      </c>
      <c r="F16" s="43">
        <v>16458</v>
      </c>
    </row>
    <row r="17" spans="2:6" ht="6.75" customHeight="1" x14ac:dyDescent="0.3">
      <c r="D17" s="4"/>
    </row>
    <row r="18" spans="2:6" x14ac:dyDescent="0.3">
      <c r="B18" s="33" t="s">
        <v>253</v>
      </c>
      <c r="C18" s="18" t="s">
        <v>254</v>
      </c>
      <c r="D18" s="18" t="s">
        <v>368</v>
      </c>
      <c r="E18" s="45" t="s">
        <v>574</v>
      </c>
      <c r="F18" s="45" t="s">
        <v>574</v>
      </c>
    </row>
    <row r="19" spans="2:6" x14ac:dyDescent="0.3">
      <c r="B19" s="33" t="s">
        <v>253</v>
      </c>
      <c r="C19" s="18" t="s">
        <v>255</v>
      </c>
      <c r="D19" s="18" t="s">
        <v>369</v>
      </c>
      <c r="E19" s="45">
        <v>2975</v>
      </c>
      <c r="F19" s="45" t="s">
        <v>574</v>
      </c>
    </row>
    <row r="20" spans="2:6" x14ac:dyDescent="0.3">
      <c r="B20" s="33" t="s">
        <v>253</v>
      </c>
      <c r="C20" s="18" t="s">
        <v>256</v>
      </c>
      <c r="D20" s="18" t="s">
        <v>370</v>
      </c>
      <c r="E20" s="45">
        <v>8635</v>
      </c>
      <c r="F20" s="45">
        <v>435</v>
      </c>
    </row>
    <row r="21" spans="2:6" x14ac:dyDescent="0.3">
      <c r="B21" s="33" t="s">
        <v>253</v>
      </c>
      <c r="C21" s="18" t="s">
        <v>257</v>
      </c>
      <c r="D21" s="18" t="s">
        <v>371</v>
      </c>
      <c r="E21" s="45">
        <v>11795</v>
      </c>
      <c r="F21" s="45">
        <v>980</v>
      </c>
    </row>
    <row r="22" spans="2:6" x14ac:dyDescent="0.3">
      <c r="B22" s="33" t="s">
        <v>253</v>
      </c>
      <c r="C22" s="18" t="s">
        <v>258</v>
      </c>
      <c r="D22" s="18" t="s">
        <v>372</v>
      </c>
      <c r="E22" s="45" t="s">
        <v>574</v>
      </c>
      <c r="F22" s="45" t="s">
        <v>574</v>
      </c>
    </row>
    <row r="23" spans="2:6" x14ac:dyDescent="0.3">
      <c r="B23" s="33" t="s">
        <v>253</v>
      </c>
      <c r="C23" s="18" t="s">
        <v>259</v>
      </c>
      <c r="D23" s="18" t="s">
        <v>373</v>
      </c>
      <c r="E23" s="45">
        <v>5625</v>
      </c>
      <c r="F23" s="45">
        <v>35</v>
      </c>
    </row>
    <row r="24" spans="2:6" x14ac:dyDescent="0.3">
      <c r="B24" s="33" t="s">
        <v>243</v>
      </c>
      <c r="C24" s="18" t="s">
        <v>260</v>
      </c>
      <c r="D24" s="18" t="s">
        <v>350</v>
      </c>
      <c r="E24" s="45">
        <v>48110</v>
      </c>
      <c r="F24" s="45">
        <v>765</v>
      </c>
    </row>
    <row r="25" spans="2:6" x14ac:dyDescent="0.3">
      <c r="B25" s="33" t="s">
        <v>243</v>
      </c>
      <c r="C25" s="18" t="s">
        <v>261</v>
      </c>
      <c r="D25" s="18" t="s">
        <v>351</v>
      </c>
      <c r="E25" s="45">
        <v>40655</v>
      </c>
      <c r="F25" s="45">
        <v>575</v>
      </c>
    </row>
    <row r="26" spans="2:6" x14ac:dyDescent="0.3">
      <c r="B26" s="33" t="s">
        <v>243</v>
      </c>
      <c r="C26" s="18" t="s">
        <v>262</v>
      </c>
      <c r="D26" s="18" t="s">
        <v>352</v>
      </c>
      <c r="E26" s="45">
        <v>14760</v>
      </c>
      <c r="F26" s="45">
        <v>290</v>
      </c>
    </row>
    <row r="27" spans="2:6" x14ac:dyDescent="0.3">
      <c r="B27" s="33" t="s">
        <v>243</v>
      </c>
      <c r="C27" s="18" t="s">
        <v>263</v>
      </c>
      <c r="D27" s="18" t="s">
        <v>353</v>
      </c>
      <c r="E27" s="45">
        <v>13925</v>
      </c>
      <c r="F27" s="45">
        <v>610</v>
      </c>
    </row>
    <row r="28" spans="2:6" x14ac:dyDescent="0.3">
      <c r="B28" s="33" t="s">
        <v>243</v>
      </c>
      <c r="C28" s="18" t="s">
        <v>264</v>
      </c>
      <c r="D28" s="18" t="s">
        <v>354</v>
      </c>
      <c r="E28" s="45">
        <v>9245</v>
      </c>
      <c r="F28" s="45">
        <v>1005</v>
      </c>
    </row>
    <row r="29" spans="2:6" x14ac:dyDescent="0.3">
      <c r="B29" s="33" t="s">
        <v>265</v>
      </c>
      <c r="C29" s="18" t="s">
        <v>266</v>
      </c>
      <c r="D29" s="18" t="s">
        <v>374</v>
      </c>
      <c r="E29" s="45" t="s">
        <v>574</v>
      </c>
      <c r="F29" s="45" t="s">
        <v>574</v>
      </c>
    </row>
    <row r="30" spans="2:6" x14ac:dyDescent="0.3">
      <c r="B30" s="33" t="s">
        <v>265</v>
      </c>
      <c r="C30" s="18" t="s">
        <v>267</v>
      </c>
      <c r="D30" s="18" t="s">
        <v>375</v>
      </c>
      <c r="E30" s="45">
        <v>10665</v>
      </c>
      <c r="F30" s="45">
        <v>235</v>
      </c>
    </row>
    <row r="31" spans="2:6" x14ac:dyDescent="0.3">
      <c r="B31" s="33" t="s">
        <v>265</v>
      </c>
      <c r="C31" s="18" t="s">
        <v>268</v>
      </c>
      <c r="D31" s="18" t="s">
        <v>376</v>
      </c>
      <c r="E31" s="45">
        <v>5960</v>
      </c>
      <c r="F31" s="45">
        <v>530</v>
      </c>
    </row>
    <row r="32" spans="2:6" x14ac:dyDescent="0.3">
      <c r="B32" s="33" t="s">
        <v>265</v>
      </c>
      <c r="C32" s="18" t="s">
        <v>269</v>
      </c>
      <c r="D32" s="18" t="s">
        <v>355</v>
      </c>
      <c r="E32" s="45">
        <v>17470</v>
      </c>
      <c r="F32" s="45">
        <v>410</v>
      </c>
    </row>
    <row r="33" spans="2:6" x14ac:dyDescent="0.3">
      <c r="B33" s="33" t="s">
        <v>265</v>
      </c>
      <c r="C33" s="18" t="s">
        <v>270</v>
      </c>
      <c r="D33" s="18" t="s">
        <v>377</v>
      </c>
      <c r="E33" s="45" t="s">
        <v>574</v>
      </c>
      <c r="F33" s="45" t="s">
        <v>574</v>
      </c>
    </row>
    <row r="34" spans="2:6" x14ac:dyDescent="0.3">
      <c r="B34" s="33" t="s">
        <v>265</v>
      </c>
      <c r="C34" s="18" t="s">
        <v>271</v>
      </c>
      <c r="D34" s="18" t="s">
        <v>378</v>
      </c>
      <c r="E34" s="45" t="s">
        <v>574</v>
      </c>
      <c r="F34" s="45" t="s">
        <v>574</v>
      </c>
    </row>
    <row r="35" spans="2:6" x14ac:dyDescent="0.3">
      <c r="B35" s="33" t="s">
        <v>265</v>
      </c>
      <c r="C35" s="18" t="s">
        <v>272</v>
      </c>
      <c r="D35" s="18" t="s">
        <v>379</v>
      </c>
      <c r="E35" s="45" t="s">
        <v>574</v>
      </c>
      <c r="F35" s="45" t="s">
        <v>574</v>
      </c>
    </row>
    <row r="36" spans="2:6" x14ac:dyDescent="0.3">
      <c r="B36" s="33" t="s">
        <v>265</v>
      </c>
      <c r="C36" s="18" t="s">
        <v>273</v>
      </c>
      <c r="D36" s="18" t="s">
        <v>356</v>
      </c>
      <c r="E36" s="45" t="s">
        <v>574</v>
      </c>
      <c r="F36" s="45" t="s">
        <v>574</v>
      </c>
    </row>
    <row r="37" spans="2:6" x14ac:dyDescent="0.3">
      <c r="B37" s="33" t="s">
        <v>265</v>
      </c>
      <c r="C37" s="18" t="s">
        <v>274</v>
      </c>
      <c r="D37" s="18" t="s">
        <v>380</v>
      </c>
      <c r="E37" s="45">
        <v>8220</v>
      </c>
      <c r="F37" s="45">
        <v>375</v>
      </c>
    </row>
    <row r="38" spans="2:6" x14ac:dyDescent="0.3">
      <c r="B38" s="33" t="s">
        <v>265</v>
      </c>
      <c r="C38" s="18" t="s">
        <v>275</v>
      </c>
      <c r="D38" s="18" t="s">
        <v>357</v>
      </c>
      <c r="E38" s="45">
        <v>25130</v>
      </c>
      <c r="F38" s="45">
        <v>125</v>
      </c>
    </row>
    <row r="39" spans="2:6" x14ac:dyDescent="0.3">
      <c r="B39" s="33" t="s">
        <v>265</v>
      </c>
      <c r="C39" s="18" t="s">
        <v>276</v>
      </c>
      <c r="D39" s="18" t="s">
        <v>381</v>
      </c>
      <c r="E39" s="45">
        <v>6720</v>
      </c>
      <c r="F39" s="45">
        <v>25</v>
      </c>
    </row>
    <row r="40" spans="2:6" x14ac:dyDescent="0.3">
      <c r="B40" s="33" t="s">
        <v>277</v>
      </c>
      <c r="C40" s="18" t="s">
        <v>278</v>
      </c>
      <c r="D40" s="18" t="s">
        <v>358</v>
      </c>
      <c r="E40" s="45" t="s">
        <v>574</v>
      </c>
      <c r="F40" s="45" t="s">
        <v>574</v>
      </c>
    </row>
    <row r="41" spans="2:6" x14ac:dyDescent="0.3">
      <c r="B41" s="33" t="s">
        <v>277</v>
      </c>
      <c r="C41" s="18" t="s">
        <v>279</v>
      </c>
      <c r="D41" s="18" t="s">
        <v>382</v>
      </c>
      <c r="E41" s="45">
        <v>39050</v>
      </c>
      <c r="F41" s="45">
        <v>1045</v>
      </c>
    </row>
    <row r="42" spans="2:6" x14ac:dyDescent="0.3">
      <c r="B42" s="33" t="s">
        <v>277</v>
      </c>
      <c r="C42" s="18" t="s">
        <v>280</v>
      </c>
      <c r="D42" s="18" t="s">
        <v>383</v>
      </c>
      <c r="E42" s="45">
        <v>19345</v>
      </c>
      <c r="F42" s="45">
        <v>815</v>
      </c>
    </row>
    <row r="43" spans="2:6" x14ac:dyDescent="0.3">
      <c r="B43" s="33" t="s">
        <v>277</v>
      </c>
      <c r="C43" s="18" t="s">
        <v>281</v>
      </c>
      <c r="D43" s="18" t="s">
        <v>359</v>
      </c>
      <c r="E43" s="45">
        <v>4855</v>
      </c>
      <c r="F43" s="45">
        <v>365</v>
      </c>
    </row>
    <row r="44" spans="2:6" x14ac:dyDescent="0.3">
      <c r="B44" s="33" t="s">
        <v>282</v>
      </c>
      <c r="C44" s="18" t="s">
        <v>283</v>
      </c>
      <c r="D44" s="18" t="s">
        <v>384</v>
      </c>
      <c r="E44" s="45">
        <v>16940</v>
      </c>
      <c r="F44" s="45">
        <v>405</v>
      </c>
    </row>
    <row r="45" spans="2:6" x14ac:dyDescent="0.3">
      <c r="B45" s="33" t="s">
        <v>282</v>
      </c>
      <c r="C45" s="18" t="s">
        <v>284</v>
      </c>
      <c r="D45" s="18" t="s">
        <v>360</v>
      </c>
      <c r="E45" s="45">
        <v>24190</v>
      </c>
      <c r="F45" s="45">
        <v>1100</v>
      </c>
    </row>
    <row r="46" spans="2:6" x14ac:dyDescent="0.3">
      <c r="B46" s="33" t="s">
        <v>282</v>
      </c>
      <c r="C46" s="18" t="s">
        <v>285</v>
      </c>
      <c r="D46" s="18" t="s">
        <v>385</v>
      </c>
      <c r="E46" s="45">
        <v>21020</v>
      </c>
      <c r="F46" s="45">
        <v>2005</v>
      </c>
    </row>
    <row r="47" spans="2:6" x14ac:dyDescent="0.3">
      <c r="B47" s="33" t="s">
        <v>286</v>
      </c>
      <c r="C47" s="18" t="s">
        <v>287</v>
      </c>
      <c r="D47" s="18" t="s">
        <v>386</v>
      </c>
      <c r="E47" s="45">
        <v>35595</v>
      </c>
      <c r="F47" s="45">
        <v>1230</v>
      </c>
    </row>
    <row r="48" spans="2:6" x14ac:dyDescent="0.3">
      <c r="B48" s="33" t="s">
        <v>286</v>
      </c>
      <c r="C48" s="18" t="s">
        <v>288</v>
      </c>
      <c r="D48" s="18" t="s">
        <v>361</v>
      </c>
      <c r="E48" s="45">
        <v>2710</v>
      </c>
      <c r="F48" s="45" t="s">
        <v>574</v>
      </c>
    </row>
    <row r="49" spans="2:6" x14ac:dyDescent="0.3">
      <c r="B49" s="33" t="s">
        <v>286</v>
      </c>
      <c r="C49" s="18" t="s">
        <v>289</v>
      </c>
      <c r="D49" s="18" t="s">
        <v>362</v>
      </c>
      <c r="E49" s="45">
        <v>23755</v>
      </c>
      <c r="F49" s="45">
        <v>1155</v>
      </c>
    </row>
    <row r="50" spans="2:6" x14ac:dyDescent="0.3">
      <c r="B50" s="33" t="s">
        <v>286</v>
      </c>
      <c r="C50" s="18" t="s">
        <v>290</v>
      </c>
      <c r="D50" s="18" t="s">
        <v>387</v>
      </c>
      <c r="E50" s="45">
        <v>17855</v>
      </c>
      <c r="F50" s="45">
        <v>435</v>
      </c>
    </row>
    <row r="51" spans="2:6" x14ac:dyDescent="0.3">
      <c r="B51" s="33" t="s">
        <v>286</v>
      </c>
      <c r="C51" s="18" t="s">
        <v>291</v>
      </c>
      <c r="D51" s="18" t="s">
        <v>388</v>
      </c>
      <c r="E51" s="45">
        <v>4765</v>
      </c>
      <c r="F51" s="45" t="s">
        <v>575</v>
      </c>
    </row>
    <row r="52" spans="2:6" x14ac:dyDescent="0.3">
      <c r="B52" s="33" t="s">
        <v>286</v>
      </c>
      <c r="C52" s="18" t="s">
        <v>292</v>
      </c>
      <c r="D52" s="18" t="s">
        <v>363</v>
      </c>
      <c r="E52" s="45" t="s">
        <v>574</v>
      </c>
      <c r="F52" s="45" t="s">
        <v>574</v>
      </c>
    </row>
    <row r="53" spans="2:6" x14ac:dyDescent="0.3">
      <c r="B53" s="33" t="s">
        <v>293</v>
      </c>
      <c r="C53" s="18" t="s">
        <v>294</v>
      </c>
      <c r="D53" s="18" t="s">
        <v>364</v>
      </c>
      <c r="E53" s="45">
        <v>8310</v>
      </c>
      <c r="F53" s="45">
        <v>545</v>
      </c>
    </row>
    <row r="54" spans="2:6" x14ac:dyDescent="0.3">
      <c r="B54" s="33" t="s">
        <v>293</v>
      </c>
      <c r="C54" s="18" t="s">
        <v>295</v>
      </c>
      <c r="D54" s="18" t="s">
        <v>389</v>
      </c>
      <c r="E54" s="45">
        <v>5475</v>
      </c>
      <c r="F54" s="45">
        <v>335</v>
      </c>
    </row>
    <row r="55" spans="2:6" x14ac:dyDescent="0.3">
      <c r="B55" s="33" t="s">
        <v>293</v>
      </c>
      <c r="C55" s="18" t="s">
        <v>296</v>
      </c>
      <c r="D55" s="18" t="s">
        <v>365</v>
      </c>
      <c r="E55" s="45" t="s">
        <v>574</v>
      </c>
      <c r="F55" s="45" t="s">
        <v>574</v>
      </c>
    </row>
    <row r="56" spans="2:6" x14ac:dyDescent="0.3">
      <c r="B56" s="33" t="s">
        <v>293</v>
      </c>
      <c r="C56" s="18" t="s">
        <v>297</v>
      </c>
      <c r="D56" s="18" t="s">
        <v>366</v>
      </c>
      <c r="E56" s="45">
        <v>8355</v>
      </c>
      <c r="F56" s="45">
        <v>480</v>
      </c>
    </row>
    <row r="57" spans="2:6" x14ac:dyDescent="0.3">
      <c r="B57" s="33" t="s">
        <v>293</v>
      </c>
      <c r="C57" s="18" t="s">
        <v>298</v>
      </c>
      <c r="D57" s="18" t="s">
        <v>390</v>
      </c>
      <c r="E57" s="45">
        <v>1875</v>
      </c>
      <c r="F57" s="45">
        <v>140</v>
      </c>
    </row>
    <row r="58" spans="2:6" x14ac:dyDescent="0.3">
      <c r="B58" s="33" t="s">
        <v>293</v>
      </c>
      <c r="C58" s="18" t="s">
        <v>299</v>
      </c>
      <c r="D58" s="18" t="s">
        <v>391</v>
      </c>
      <c r="E58" s="45" t="s">
        <v>574</v>
      </c>
      <c r="F58" s="45" t="s">
        <v>574</v>
      </c>
    </row>
    <row r="59" spans="2:6" x14ac:dyDescent="0.3">
      <c r="B59" s="33" t="s">
        <v>293</v>
      </c>
      <c r="C59" s="18" t="s">
        <v>300</v>
      </c>
      <c r="D59" s="18" t="s">
        <v>367</v>
      </c>
      <c r="E59" s="45">
        <v>2780</v>
      </c>
      <c r="F59" s="45" t="s">
        <v>574</v>
      </c>
    </row>
    <row r="60" spans="2:6" ht="6.75" customHeight="1" x14ac:dyDescent="0.3">
      <c r="D60" s="2"/>
    </row>
    <row r="61" spans="2:6" x14ac:dyDescent="0.3">
      <c r="B61" s="33" t="s">
        <v>253</v>
      </c>
      <c r="C61" s="18" t="s">
        <v>39</v>
      </c>
      <c r="D61" s="21" t="s">
        <v>154</v>
      </c>
      <c r="E61" s="45">
        <v>2975</v>
      </c>
      <c r="F61" s="45" t="s">
        <v>574</v>
      </c>
    </row>
    <row r="62" spans="2:6" x14ac:dyDescent="0.3">
      <c r="B62" s="33" t="s">
        <v>253</v>
      </c>
      <c r="C62" s="18" t="s">
        <v>41</v>
      </c>
      <c r="D62" s="21" t="s">
        <v>155</v>
      </c>
      <c r="E62" s="45">
        <v>1600</v>
      </c>
      <c r="F62" s="45" t="s">
        <v>575</v>
      </c>
    </row>
    <row r="63" spans="2:6" x14ac:dyDescent="0.3">
      <c r="B63" s="33" t="s">
        <v>253</v>
      </c>
      <c r="C63" s="18" t="s">
        <v>43</v>
      </c>
      <c r="D63" s="21" t="s">
        <v>303</v>
      </c>
      <c r="E63" s="45">
        <v>4525</v>
      </c>
      <c r="F63" s="45">
        <v>30</v>
      </c>
    </row>
    <row r="64" spans="2:6" x14ac:dyDescent="0.3">
      <c r="B64" s="33" t="s">
        <v>253</v>
      </c>
      <c r="C64" s="18" t="s">
        <v>44</v>
      </c>
      <c r="D64" s="21" t="s">
        <v>304</v>
      </c>
      <c r="E64" s="45">
        <v>8635</v>
      </c>
      <c r="F64" s="45">
        <v>435</v>
      </c>
    </row>
    <row r="65" spans="2:6" x14ac:dyDescent="0.3">
      <c r="B65" s="33" t="s">
        <v>253</v>
      </c>
      <c r="C65" s="18" t="s">
        <v>529</v>
      </c>
      <c r="D65" s="21" t="s">
        <v>530</v>
      </c>
      <c r="E65" s="45" t="s">
        <v>574</v>
      </c>
      <c r="F65" s="45" t="s">
        <v>574</v>
      </c>
    </row>
    <row r="66" spans="2:6" x14ac:dyDescent="0.3">
      <c r="B66" s="33" t="s">
        <v>253</v>
      </c>
      <c r="C66" s="18" t="s">
        <v>437</v>
      </c>
      <c r="D66" s="21" t="s">
        <v>438</v>
      </c>
      <c r="E66" s="45" t="s">
        <v>574</v>
      </c>
      <c r="F66" s="45" t="s">
        <v>574</v>
      </c>
    </row>
    <row r="67" spans="2:6" x14ac:dyDescent="0.3">
      <c r="B67" s="33" t="s">
        <v>253</v>
      </c>
      <c r="C67" s="18" t="s">
        <v>51</v>
      </c>
      <c r="D67" s="21" t="s">
        <v>162</v>
      </c>
      <c r="E67" s="45">
        <v>4025</v>
      </c>
      <c r="F67" s="45">
        <v>30</v>
      </c>
    </row>
    <row r="68" spans="2:6" x14ac:dyDescent="0.3">
      <c r="B68" s="33" t="s">
        <v>253</v>
      </c>
      <c r="C68" s="18" t="s">
        <v>59</v>
      </c>
      <c r="D68" s="21" t="s">
        <v>168</v>
      </c>
      <c r="E68" s="45" t="s">
        <v>574</v>
      </c>
      <c r="F68" s="45" t="s">
        <v>574</v>
      </c>
    </row>
    <row r="69" spans="2:6" x14ac:dyDescent="0.3">
      <c r="B69" s="33" t="s">
        <v>253</v>
      </c>
      <c r="C69" s="18" t="s">
        <v>69</v>
      </c>
      <c r="D69" s="21" t="s">
        <v>306</v>
      </c>
      <c r="E69" s="45">
        <v>7270</v>
      </c>
      <c r="F69" s="45">
        <v>950</v>
      </c>
    </row>
    <row r="70" spans="2:6" x14ac:dyDescent="0.3">
      <c r="B70" s="33" t="s">
        <v>243</v>
      </c>
      <c r="C70" s="18" t="s">
        <v>22</v>
      </c>
      <c r="D70" s="21" t="s">
        <v>142</v>
      </c>
      <c r="E70" s="45">
        <v>5035</v>
      </c>
      <c r="F70" s="45">
        <v>125</v>
      </c>
    </row>
    <row r="71" spans="2:6" x14ac:dyDescent="0.3">
      <c r="B71" s="33" t="s">
        <v>243</v>
      </c>
      <c r="C71" s="18" t="s">
        <v>441</v>
      </c>
      <c r="D71" s="21" t="s">
        <v>442</v>
      </c>
      <c r="E71" s="45">
        <v>3860</v>
      </c>
      <c r="F71" s="45">
        <v>405</v>
      </c>
    </row>
    <row r="72" spans="2:6" x14ac:dyDescent="0.3">
      <c r="B72" s="33" t="s">
        <v>243</v>
      </c>
      <c r="C72" s="18" t="s">
        <v>23</v>
      </c>
      <c r="D72" s="21" t="s">
        <v>308</v>
      </c>
      <c r="E72" s="45">
        <v>5720</v>
      </c>
      <c r="F72" s="45">
        <v>160</v>
      </c>
    </row>
    <row r="73" spans="2:6" x14ac:dyDescent="0.3">
      <c r="B73" s="33" t="s">
        <v>243</v>
      </c>
      <c r="C73" s="18" t="s">
        <v>24</v>
      </c>
      <c r="D73" s="21" t="s">
        <v>143</v>
      </c>
      <c r="E73" s="45" t="s">
        <v>574</v>
      </c>
      <c r="F73" s="45" t="s">
        <v>574</v>
      </c>
    </row>
    <row r="74" spans="2:6" x14ac:dyDescent="0.3">
      <c r="B74" s="33" t="s">
        <v>243</v>
      </c>
      <c r="C74" s="18" t="s">
        <v>25</v>
      </c>
      <c r="D74" s="21" t="s">
        <v>309</v>
      </c>
      <c r="E74" s="45">
        <v>1500</v>
      </c>
      <c r="F74" s="45">
        <v>10</v>
      </c>
    </row>
    <row r="75" spans="2:6" x14ac:dyDescent="0.3">
      <c r="B75" s="33" t="s">
        <v>243</v>
      </c>
      <c r="C75" s="18" t="s">
        <v>445</v>
      </c>
      <c r="D75" s="21" t="s">
        <v>446</v>
      </c>
      <c r="E75" s="45">
        <v>3250</v>
      </c>
      <c r="F75" s="45" t="s">
        <v>574</v>
      </c>
    </row>
    <row r="76" spans="2:6" x14ac:dyDescent="0.3">
      <c r="B76" s="33" t="s">
        <v>243</v>
      </c>
      <c r="C76" s="18" t="s">
        <v>26</v>
      </c>
      <c r="D76" s="21" t="s">
        <v>310</v>
      </c>
      <c r="E76" s="45">
        <v>6770</v>
      </c>
      <c r="F76" s="45" t="s">
        <v>574</v>
      </c>
    </row>
    <row r="77" spans="2:6" x14ac:dyDescent="0.3">
      <c r="B77" s="33" t="s">
        <v>243</v>
      </c>
      <c r="C77" s="18" t="s">
        <v>28</v>
      </c>
      <c r="D77" s="21" t="s">
        <v>145</v>
      </c>
      <c r="E77" s="45">
        <v>3380</v>
      </c>
      <c r="F77" s="45">
        <v>155</v>
      </c>
    </row>
    <row r="78" spans="2:6" x14ac:dyDescent="0.3">
      <c r="B78" s="33" t="s">
        <v>243</v>
      </c>
      <c r="C78" s="18" t="s">
        <v>29</v>
      </c>
      <c r="D78" s="21" t="s">
        <v>146</v>
      </c>
      <c r="E78" s="45">
        <v>8370</v>
      </c>
      <c r="F78" s="45" t="s">
        <v>574</v>
      </c>
    </row>
    <row r="79" spans="2:6" x14ac:dyDescent="0.3">
      <c r="B79" s="33" t="s">
        <v>243</v>
      </c>
      <c r="C79" s="18" t="s">
        <v>30</v>
      </c>
      <c r="D79" s="21" t="s">
        <v>147</v>
      </c>
      <c r="E79" s="45">
        <v>7740</v>
      </c>
      <c r="F79" s="45">
        <v>995</v>
      </c>
    </row>
    <row r="80" spans="2:6" x14ac:dyDescent="0.3">
      <c r="B80" s="33" t="s">
        <v>243</v>
      </c>
      <c r="C80" s="18" t="s">
        <v>31</v>
      </c>
      <c r="D80" s="21" t="s">
        <v>311</v>
      </c>
      <c r="E80" s="45">
        <v>6470</v>
      </c>
      <c r="F80" s="45" t="s">
        <v>574</v>
      </c>
    </row>
    <row r="81" spans="2:6" x14ac:dyDescent="0.3">
      <c r="B81" s="33" t="s">
        <v>243</v>
      </c>
      <c r="C81" s="18" t="s">
        <v>32</v>
      </c>
      <c r="D81" s="21" t="s">
        <v>312</v>
      </c>
      <c r="E81" s="45" t="s">
        <v>574</v>
      </c>
      <c r="F81" s="45" t="s">
        <v>574</v>
      </c>
    </row>
    <row r="82" spans="2:6" x14ac:dyDescent="0.3">
      <c r="B82" s="33" t="s">
        <v>243</v>
      </c>
      <c r="C82" s="18" t="s">
        <v>453</v>
      </c>
      <c r="D82" s="21" t="s">
        <v>454</v>
      </c>
      <c r="E82" s="45">
        <v>3115</v>
      </c>
      <c r="F82" s="45">
        <v>455</v>
      </c>
    </row>
    <row r="83" spans="2:6" x14ac:dyDescent="0.3">
      <c r="B83" s="33" t="s">
        <v>243</v>
      </c>
      <c r="C83" s="18" t="s">
        <v>33</v>
      </c>
      <c r="D83" s="21" t="s">
        <v>148</v>
      </c>
      <c r="E83" s="45">
        <v>6655</v>
      </c>
      <c r="F83" s="45" t="s">
        <v>574</v>
      </c>
    </row>
    <row r="84" spans="2:6" x14ac:dyDescent="0.3">
      <c r="B84" s="33" t="s">
        <v>243</v>
      </c>
      <c r="C84" s="18" t="s">
        <v>455</v>
      </c>
      <c r="D84" s="21" t="s">
        <v>456</v>
      </c>
      <c r="E84" s="45">
        <v>32505</v>
      </c>
      <c r="F84" s="45" t="s">
        <v>574</v>
      </c>
    </row>
    <row r="85" spans="2:6" x14ac:dyDescent="0.3">
      <c r="B85" s="33" t="s">
        <v>243</v>
      </c>
      <c r="C85" s="18" t="s">
        <v>443</v>
      </c>
      <c r="D85" s="21" t="s">
        <v>444</v>
      </c>
      <c r="E85" s="45" t="s">
        <v>574</v>
      </c>
      <c r="F85" s="45" t="s">
        <v>574</v>
      </c>
    </row>
    <row r="86" spans="2:6" x14ac:dyDescent="0.3">
      <c r="B86" s="33" t="s">
        <v>243</v>
      </c>
      <c r="C86" s="18" t="s">
        <v>447</v>
      </c>
      <c r="D86" s="21" t="s">
        <v>448</v>
      </c>
      <c r="E86" s="45">
        <v>4450</v>
      </c>
      <c r="F86" s="45" t="s">
        <v>574</v>
      </c>
    </row>
    <row r="87" spans="2:6" x14ac:dyDescent="0.3">
      <c r="B87" s="33" t="s">
        <v>243</v>
      </c>
      <c r="C87" s="18" t="s">
        <v>34</v>
      </c>
      <c r="D87" s="21" t="s">
        <v>149</v>
      </c>
      <c r="E87" s="45">
        <v>8105</v>
      </c>
      <c r="F87" s="45">
        <v>290</v>
      </c>
    </row>
    <row r="88" spans="2:6" x14ac:dyDescent="0.3">
      <c r="B88" s="33" t="s">
        <v>243</v>
      </c>
      <c r="C88" s="18" t="s">
        <v>449</v>
      </c>
      <c r="D88" s="21" t="s">
        <v>450</v>
      </c>
      <c r="E88" s="45">
        <v>7870</v>
      </c>
      <c r="F88" s="45">
        <v>360</v>
      </c>
    </row>
    <row r="89" spans="2:6" x14ac:dyDescent="0.3">
      <c r="B89" s="33" t="s">
        <v>243</v>
      </c>
      <c r="C89" s="18" t="s">
        <v>35</v>
      </c>
      <c r="D89" s="21" t="s">
        <v>150</v>
      </c>
      <c r="E89" s="45" t="s">
        <v>574</v>
      </c>
      <c r="F89" s="45" t="s">
        <v>574</v>
      </c>
    </row>
    <row r="90" spans="2:6" x14ac:dyDescent="0.3">
      <c r="B90" s="33" t="s">
        <v>243</v>
      </c>
      <c r="C90" s="18" t="s">
        <v>451</v>
      </c>
      <c r="D90" s="21" t="s">
        <v>452</v>
      </c>
      <c r="E90" s="45" t="s">
        <v>574</v>
      </c>
      <c r="F90" s="45" t="s">
        <v>574</v>
      </c>
    </row>
    <row r="91" spans="2:6" x14ac:dyDescent="0.3">
      <c r="B91" s="33" t="s">
        <v>243</v>
      </c>
      <c r="C91" s="18" t="s">
        <v>36</v>
      </c>
      <c r="D91" s="21" t="s">
        <v>151</v>
      </c>
      <c r="E91" s="45">
        <v>4825</v>
      </c>
      <c r="F91" s="45">
        <v>300</v>
      </c>
    </row>
    <row r="92" spans="2:6" x14ac:dyDescent="0.3">
      <c r="B92" s="33" t="s">
        <v>243</v>
      </c>
      <c r="C92" s="18" t="s">
        <v>439</v>
      </c>
      <c r="D92" s="21" t="s">
        <v>440</v>
      </c>
      <c r="E92" s="45">
        <v>7075</v>
      </c>
      <c r="F92" s="45" t="s">
        <v>574</v>
      </c>
    </row>
    <row r="93" spans="2:6" x14ac:dyDescent="0.3">
      <c r="B93" s="33" t="s">
        <v>243</v>
      </c>
      <c r="C93" s="18" t="s">
        <v>37</v>
      </c>
      <c r="D93" s="21" t="s">
        <v>152</v>
      </c>
      <c r="E93" s="45" t="s">
        <v>574</v>
      </c>
      <c r="F93" s="45" t="s">
        <v>574</v>
      </c>
    </row>
    <row r="94" spans="2:6" x14ac:dyDescent="0.3">
      <c r="B94" s="33" t="s">
        <v>243</v>
      </c>
      <c r="C94" s="18" t="s">
        <v>38</v>
      </c>
      <c r="D94" s="21" t="s">
        <v>153</v>
      </c>
      <c r="E94" s="45" t="s">
        <v>574</v>
      </c>
      <c r="F94" s="45" t="s">
        <v>574</v>
      </c>
    </row>
    <row r="95" spans="2:6" x14ac:dyDescent="0.3">
      <c r="B95" s="33" t="s">
        <v>265</v>
      </c>
      <c r="C95" s="18" t="s">
        <v>461</v>
      </c>
      <c r="D95" s="21" t="s">
        <v>462</v>
      </c>
      <c r="E95" s="45">
        <v>2645</v>
      </c>
      <c r="F95" s="45">
        <v>60</v>
      </c>
    </row>
    <row r="96" spans="2:6" x14ac:dyDescent="0.3">
      <c r="B96" s="33" t="s">
        <v>265</v>
      </c>
      <c r="C96" s="18" t="s">
        <v>475</v>
      </c>
      <c r="D96" s="21" t="s">
        <v>476</v>
      </c>
      <c r="E96" s="45" t="s">
        <v>574</v>
      </c>
      <c r="F96" s="45" t="s">
        <v>574</v>
      </c>
    </row>
    <row r="97" spans="2:6" x14ac:dyDescent="0.3">
      <c r="B97" s="33" t="s">
        <v>265</v>
      </c>
      <c r="C97" s="18" t="s">
        <v>473</v>
      </c>
      <c r="D97" s="21" t="s">
        <v>474</v>
      </c>
      <c r="E97" s="45">
        <v>5960</v>
      </c>
      <c r="F97" s="45">
        <v>530</v>
      </c>
    </row>
    <row r="98" spans="2:6" x14ac:dyDescent="0.3">
      <c r="B98" s="33" t="s">
        <v>265</v>
      </c>
      <c r="C98" s="18" t="s">
        <v>459</v>
      </c>
      <c r="D98" s="21" t="s">
        <v>460</v>
      </c>
      <c r="E98" s="45">
        <v>2315</v>
      </c>
      <c r="F98" s="45" t="s">
        <v>574</v>
      </c>
    </row>
    <row r="99" spans="2:6" x14ac:dyDescent="0.3">
      <c r="B99" s="33" t="s">
        <v>265</v>
      </c>
      <c r="C99" s="18" t="s">
        <v>45</v>
      </c>
      <c r="D99" s="21" t="s">
        <v>157</v>
      </c>
      <c r="E99" s="45">
        <v>1645</v>
      </c>
      <c r="F99" s="45">
        <v>25</v>
      </c>
    </row>
    <row r="100" spans="2:6" x14ac:dyDescent="0.3">
      <c r="B100" s="33" t="s">
        <v>265</v>
      </c>
      <c r="C100" s="18" t="s">
        <v>554</v>
      </c>
      <c r="D100" s="21" t="s">
        <v>555</v>
      </c>
      <c r="E100" s="45" t="s">
        <v>574</v>
      </c>
      <c r="F100" s="45" t="s">
        <v>574</v>
      </c>
    </row>
    <row r="101" spans="2:6" x14ac:dyDescent="0.3">
      <c r="B101" s="33" t="s">
        <v>265</v>
      </c>
      <c r="C101" s="18" t="s">
        <v>471</v>
      </c>
      <c r="D101" s="21" t="s">
        <v>472</v>
      </c>
      <c r="E101" s="45">
        <v>13850</v>
      </c>
      <c r="F101" s="45" t="s">
        <v>574</v>
      </c>
    </row>
    <row r="102" spans="2:6" x14ac:dyDescent="0.3">
      <c r="B102" s="33" t="s">
        <v>265</v>
      </c>
      <c r="C102" s="18" t="s">
        <v>465</v>
      </c>
      <c r="D102" s="21" t="s">
        <v>466</v>
      </c>
      <c r="E102" s="45" t="s">
        <v>574</v>
      </c>
      <c r="F102" s="45" t="s">
        <v>574</v>
      </c>
    </row>
    <row r="103" spans="2:6" x14ac:dyDescent="0.3">
      <c r="B103" s="33" t="s">
        <v>265</v>
      </c>
      <c r="C103" s="18" t="s">
        <v>463</v>
      </c>
      <c r="D103" s="21" t="s">
        <v>464</v>
      </c>
      <c r="E103" s="45" t="s">
        <v>574</v>
      </c>
      <c r="F103" s="45" t="s">
        <v>574</v>
      </c>
    </row>
    <row r="104" spans="2:6" x14ac:dyDescent="0.3">
      <c r="B104" s="33" t="s">
        <v>265</v>
      </c>
      <c r="C104" s="18" t="s">
        <v>457</v>
      </c>
      <c r="D104" s="21" t="s">
        <v>458</v>
      </c>
      <c r="E104" s="45">
        <v>9825</v>
      </c>
      <c r="F104" s="45" t="s">
        <v>574</v>
      </c>
    </row>
    <row r="105" spans="2:6" x14ac:dyDescent="0.3">
      <c r="B105" s="33" t="s">
        <v>265</v>
      </c>
      <c r="C105" s="18" t="s">
        <v>531</v>
      </c>
      <c r="D105" s="21" t="s">
        <v>532</v>
      </c>
      <c r="E105" s="45">
        <v>4965</v>
      </c>
      <c r="F105" s="45">
        <v>125</v>
      </c>
    </row>
    <row r="106" spans="2:6" x14ac:dyDescent="0.3">
      <c r="B106" s="33" t="s">
        <v>265</v>
      </c>
      <c r="C106" s="18" t="s">
        <v>469</v>
      </c>
      <c r="D106" s="21" t="s">
        <v>470</v>
      </c>
      <c r="E106" s="45">
        <v>5155</v>
      </c>
      <c r="F106" s="45">
        <v>220</v>
      </c>
    </row>
    <row r="107" spans="2:6" x14ac:dyDescent="0.3">
      <c r="B107" s="33" t="s">
        <v>265</v>
      </c>
      <c r="C107" s="18" t="s">
        <v>467</v>
      </c>
      <c r="D107" s="21" t="s">
        <v>468</v>
      </c>
      <c r="E107" s="45" t="s">
        <v>574</v>
      </c>
      <c r="F107" s="45" t="s">
        <v>574</v>
      </c>
    </row>
    <row r="108" spans="2:6" x14ac:dyDescent="0.3">
      <c r="B108" s="33" t="s">
        <v>265</v>
      </c>
      <c r="C108" s="18" t="s">
        <v>54</v>
      </c>
      <c r="D108" s="21" t="s">
        <v>314</v>
      </c>
      <c r="E108" s="45">
        <v>2985</v>
      </c>
      <c r="F108" s="45" t="s">
        <v>574</v>
      </c>
    </row>
    <row r="109" spans="2:6" x14ac:dyDescent="0.3">
      <c r="B109" s="33" t="s">
        <v>265</v>
      </c>
      <c r="C109" s="18" t="s">
        <v>533</v>
      </c>
      <c r="D109" s="21" t="s">
        <v>534</v>
      </c>
      <c r="E109" s="45">
        <v>3795</v>
      </c>
      <c r="F109" s="45" t="s">
        <v>574</v>
      </c>
    </row>
    <row r="110" spans="2:6" x14ac:dyDescent="0.3">
      <c r="B110" s="33" t="s">
        <v>265</v>
      </c>
      <c r="C110" s="18" t="s">
        <v>55</v>
      </c>
      <c r="D110" s="21" t="s">
        <v>165</v>
      </c>
      <c r="E110" s="45">
        <v>3070</v>
      </c>
      <c r="F110" s="45">
        <v>155</v>
      </c>
    </row>
    <row r="111" spans="2:6" x14ac:dyDescent="0.3">
      <c r="B111" s="33" t="s">
        <v>265</v>
      </c>
      <c r="C111" s="18" t="s">
        <v>61</v>
      </c>
      <c r="D111" s="21" t="s">
        <v>170</v>
      </c>
      <c r="E111" s="45">
        <v>7355</v>
      </c>
      <c r="F111" s="45" t="s">
        <v>574</v>
      </c>
    </row>
    <row r="112" spans="2:6" x14ac:dyDescent="0.3">
      <c r="B112" s="33" t="s">
        <v>265</v>
      </c>
      <c r="C112" s="18" t="s">
        <v>56</v>
      </c>
      <c r="D112" s="21" t="s">
        <v>315</v>
      </c>
      <c r="E112" s="45" t="s">
        <v>574</v>
      </c>
      <c r="F112" s="45" t="s">
        <v>574</v>
      </c>
    </row>
    <row r="113" spans="2:6" x14ac:dyDescent="0.3">
      <c r="B113" s="33" t="s">
        <v>265</v>
      </c>
      <c r="C113" s="18" t="s">
        <v>63</v>
      </c>
      <c r="D113" s="21" t="s">
        <v>172</v>
      </c>
      <c r="E113" s="45">
        <v>1905</v>
      </c>
      <c r="F113" s="45">
        <v>180</v>
      </c>
    </row>
    <row r="114" spans="2:6" x14ac:dyDescent="0.3">
      <c r="B114" s="33" t="s">
        <v>265</v>
      </c>
      <c r="C114" s="18" t="s">
        <v>64</v>
      </c>
      <c r="D114" s="21" t="s">
        <v>316</v>
      </c>
      <c r="E114" s="45">
        <v>5075</v>
      </c>
      <c r="F114" s="45" t="s">
        <v>574</v>
      </c>
    </row>
    <row r="115" spans="2:6" x14ac:dyDescent="0.3">
      <c r="B115" s="33" t="s">
        <v>277</v>
      </c>
      <c r="C115" s="18" t="s">
        <v>485</v>
      </c>
      <c r="D115" s="21" t="s">
        <v>486</v>
      </c>
      <c r="E115" s="45">
        <v>3350</v>
      </c>
      <c r="F115" s="45">
        <v>125</v>
      </c>
    </row>
    <row r="116" spans="2:6" x14ac:dyDescent="0.3">
      <c r="B116" s="33" t="s">
        <v>277</v>
      </c>
      <c r="C116" s="18" t="s">
        <v>487</v>
      </c>
      <c r="D116" s="21" t="s">
        <v>488</v>
      </c>
      <c r="E116" s="45">
        <v>1505</v>
      </c>
      <c r="F116" s="45">
        <v>90</v>
      </c>
    </row>
    <row r="117" spans="2:6" x14ac:dyDescent="0.3">
      <c r="B117" s="33" t="s">
        <v>277</v>
      </c>
      <c r="C117" s="18" t="s">
        <v>82</v>
      </c>
      <c r="D117" s="21" t="s">
        <v>321</v>
      </c>
      <c r="E117" s="45" t="s">
        <v>574</v>
      </c>
      <c r="F117" s="45" t="s">
        <v>574</v>
      </c>
    </row>
    <row r="118" spans="2:6" x14ac:dyDescent="0.3">
      <c r="B118" s="33" t="s">
        <v>277</v>
      </c>
      <c r="C118" s="18" t="s">
        <v>83</v>
      </c>
      <c r="D118" s="21" t="s">
        <v>322</v>
      </c>
      <c r="E118" s="45" t="s">
        <v>574</v>
      </c>
      <c r="F118" s="45" t="s">
        <v>574</v>
      </c>
    </row>
    <row r="119" spans="2:6" x14ac:dyDescent="0.3">
      <c r="B119" s="33" t="s">
        <v>277</v>
      </c>
      <c r="C119" s="18" t="s">
        <v>489</v>
      </c>
      <c r="D119" s="21" t="s">
        <v>490</v>
      </c>
      <c r="E119" s="45">
        <v>2565</v>
      </c>
      <c r="F119" s="45" t="s">
        <v>574</v>
      </c>
    </row>
    <row r="120" spans="2:6" x14ac:dyDescent="0.3">
      <c r="B120" s="33" t="s">
        <v>277</v>
      </c>
      <c r="C120" s="18" t="s">
        <v>86</v>
      </c>
      <c r="D120" s="21" t="s">
        <v>186</v>
      </c>
      <c r="E120" s="45">
        <v>3295</v>
      </c>
      <c r="F120" s="45" t="s">
        <v>574</v>
      </c>
    </row>
    <row r="121" spans="2:6" x14ac:dyDescent="0.3">
      <c r="B121" s="33" t="s">
        <v>277</v>
      </c>
      <c r="C121" s="18" t="s">
        <v>491</v>
      </c>
      <c r="D121" s="21" t="s">
        <v>492</v>
      </c>
      <c r="E121" s="45">
        <v>1445</v>
      </c>
      <c r="F121" s="45">
        <v>40</v>
      </c>
    </row>
    <row r="122" spans="2:6" x14ac:dyDescent="0.3">
      <c r="B122" s="33" t="s">
        <v>277</v>
      </c>
      <c r="C122" s="18" t="s">
        <v>493</v>
      </c>
      <c r="D122" s="21" t="s">
        <v>494</v>
      </c>
      <c r="E122" s="45">
        <v>1055</v>
      </c>
      <c r="F122" s="45" t="s">
        <v>574</v>
      </c>
    </row>
    <row r="123" spans="2:6" x14ac:dyDescent="0.3">
      <c r="B123" s="33" t="s">
        <v>277</v>
      </c>
      <c r="C123" s="18" t="s">
        <v>90</v>
      </c>
      <c r="D123" s="21" t="s">
        <v>188</v>
      </c>
      <c r="E123" s="45" t="s">
        <v>574</v>
      </c>
      <c r="F123" s="45" t="s">
        <v>574</v>
      </c>
    </row>
    <row r="124" spans="2:6" x14ac:dyDescent="0.3">
      <c r="B124" s="33" t="s">
        <v>277</v>
      </c>
      <c r="C124" s="18" t="s">
        <v>479</v>
      </c>
      <c r="D124" s="21" t="s">
        <v>480</v>
      </c>
      <c r="E124" s="45" t="s">
        <v>574</v>
      </c>
      <c r="F124" s="45" t="s">
        <v>574</v>
      </c>
    </row>
    <row r="125" spans="2:6" x14ac:dyDescent="0.3">
      <c r="B125" s="33" t="s">
        <v>277</v>
      </c>
      <c r="C125" s="18" t="s">
        <v>93</v>
      </c>
      <c r="D125" s="21" t="s">
        <v>191</v>
      </c>
      <c r="E125" s="45">
        <v>4855</v>
      </c>
      <c r="F125" s="45">
        <v>365</v>
      </c>
    </row>
    <row r="126" spans="2:6" x14ac:dyDescent="0.3">
      <c r="B126" s="33" t="s">
        <v>277</v>
      </c>
      <c r="C126" s="18" t="s">
        <v>94</v>
      </c>
      <c r="D126" s="21" t="s">
        <v>192</v>
      </c>
      <c r="E126" s="45">
        <v>1960</v>
      </c>
      <c r="F126" s="45">
        <v>35</v>
      </c>
    </row>
    <row r="127" spans="2:6" x14ac:dyDescent="0.3">
      <c r="B127" s="33" t="s">
        <v>277</v>
      </c>
      <c r="C127" s="18" t="s">
        <v>95</v>
      </c>
      <c r="D127" s="21" t="s">
        <v>325</v>
      </c>
      <c r="E127" s="45">
        <v>10970</v>
      </c>
      <c r="F127" s="45" t="s">
        <v>574</v>
      </c>
    </row>
    <row r="128" spans="2:6" x14ac:dyDescent="0.3">
      <c r="B128" s="33" t="s">
        <v>277</v>
      </c>
      <c r="C128" s="18" t="s">
        <v>96</v>
      </c>
      <c r="D128" s="21" t="s">
        <v>326</v>
      </c>
      <c r="E128" s="45">
        <v>3165</v>
      </c>
      <c r="F128" s="45">
        <v>545</v>
      </c>
    </row>
    <row r="129" spans="2:6" x14ac:dyDescent="0.3">
      <c r="B129" s="33" t="s">
        <v>277</v>
      </c>
      <c r="C129" s="18" t="s">
        <v>97</v>
      </c>
      <c r="D129" s="21" t="s">
        <v>193</v>
      </c>
      <c r="E129" s="45">
        <v>10465</v>
      </c>
      <c r="F129" s="45">
        <v>850</v>
      </c>
    </row>
    <row r="130" spans="2:6" x14ac:dyDescent="0.3">
      <c r="B130" s="33" t="s">
        <v>277</v>
      </c>
      <c r="C130" s="18" t="s">
        <v>481</v>
      </c>
      <c r="D130" s="21" t="s">
        <v>482</v>
      </c>
      <c r="E130" s="45" t="s">
        <v>574</v>
      </c>
      <c r="F130" s="45" t="s">
        <v>574</v>
      </c>
    </row>
    <row r="131" spans="2:6" x14ac:dyDescent="0.3">
      <c r="B131" s="33" t="s">
        <v>277</v>
      </c>
      <c r="C131" s="18" t="s">
        <v>101</v>
      </c>
      <c r="D131" s="21" t="s">
        <v>196</v>
      </c>
      <c r="E131" s="45">
        <v>5245</v>
      </c>
      <c r="F131" s="45" t="s">
        <v>574</v>
      </c>
    </row>
    <row r="132" spans="2:6" x14ac:dyDescent="0.3">
      <c r="B132" s="33" t="s">
        <v>277</v>
      </c>
      <c r="C132" s="18" t="s">
        <v>102</v>
      </c>
      <c r="D132" s="21" t="s">
        <v>197</v>
      </c>
      <c r="E132" s="45">
        <v>7110</v>
      </c>
      <c r="F132" s="45">
        <v>155</v>
      </c>
    </row>
    <row r="133" spans="2:6" x14ac:dyDescent="0.3">
      <c r="B133" s="33" t="s">
        <v>277</v>
      </c>
      <c r="C133" s="18" t="s">
        <v>477</v>
      </c>
      <c r="D133" s="21" t="s">
        <v>478</v>
      </c>
      <c r="E133" s="45" t="s">
        <v>574</v>
      </c>
      <c r="F133" s="45" t="s">
        <v>574</v>
      </c>
    </row>
    <row r="134" spans="2:6" x14ac:dyDescent="0.3">
      <c r="B134" s="33" t="s">
        <v>277</v>
      </c>
      <c r="C134" s="18" t="s">
        <v>106</v>
      </c>
      <c r="D134" s="21" t="s">
        <v>199</v>
      </c>
      <c r="E134" s="45" t="s">
        <v>574</v>
      </c>
      <c r="F134" s="45" t="s">
        <v>574</v>
      </c>
    </row>
    <row r="135" spans="2:6" x14ac:dyDescent="0.3">
      <c r="B135" s="33" t="s">
        <v>277</v>
      </c>
      <c r="C135" s="18" t="s">
        <v>112</v>
      </c>
      <c r="D135" s="21" t="s">
        <v>327</v>
      </c>
      <c r="E135" s="45">
        <v>1880</v>
      </c>
      <c r="F135" s="45">
        <v>20</v>
      </c>
    </row>
    <row r="136" spans="2:6" x14ac:dyDescent="0.3">
      <c r="B136" s="33" t="s">
        <v>277</v>
      </c>
      <c r="C136" s="18" t="s">
        <v>483</v>
      </c>
      <c r="D136" s="21" t="s">
        <v>484</v>
      </c>
      <c r="E136" s="45" t="s">
        <v>574</v>
      </c>
      <c r="F136" s="45" t="s">
        <v>574</v>
      </c>
    </row>
    <row r="137" spans="2:6" x14ac:dyDescent="0.3">
      <c r="B137" s="33" t="s">
        <v>282</v>
      </c>
      <c r="C137" s="18" t="s">
        <v>77</v>
      </c>
      <c r="D137" s="21" t="s">
        <v>181</v>
      </c>
      <c r="E137" s="45">
        <v>10245</v>
      </c>
      <c r="F137" s="45" t="s">
        <v>575</v>
      </c>
    </row>
    <row r="138" spans="2:6" x14ac:dyDescent="0.3">
      <c r="B138" s="33" t="s">
        <v>282</v>
      </c>
      <c r="C138" s="18" t="s">
        <v>502</v>
      </c>
      <c r="D138" s="21" t="s">
        <v>503</v>
      </c>
      <c r="E138" s="45" t="s">
        <v>574</v>
      </c>
      <c r="F138" s="45" t="s">
        <v>574</v>
      </c>
    </row>
    <row r="139" spans="2:6" x14ac:dyDescent="0.3">
      <c r="B139" s="33" t="s">
        <v>282</v>
      </c>
      <c r="C139" s="18" t="s">
        <v>498</v>
      </c>
      <c r="D139" s="21" t="s">
        <v>499</v>
      </c>
      <c r="E139" s="45">
        <v>2910</v>
      </c>
      <c r="F139" s="45">
        <v>355</v>
      </c>
    </row>
    <row r="140" spans="2:6" x14ac:dyDescent="0.3">
      <c r="B140" s="33" t="s">
        <v>282</v>
      </c>
      <c r="C140" s="18" t="s">
        <v>81</v>
      </c>
      <c r="D140" s="21" t="s">
        <v>328</v>
      </c>
      <c r="E140" s="45">
        <v>2210</v>
      </c>
      <c r="F140" s="45">
        <v>110</v>
      </c>
    </row>
    <row r="141" spans="2:6" x14ac:dyDescent="0.3">
      <c r="B141" s="33" t="s">
        <v>282</v>
      </c>
      <c r="C141" s="18" t="s">
        <v>85</v>
      </c>
      <c r="D141" s="21" t="s">
        <v>185</v>
      </c>
      <c r="E141" s="45" t="s">
        <v>574</v>
      </c>
      <c r="F141" s="45" t="s">
        <v>574</v>
      </c>
    </row>
    <row r="142" spans="2:6" x14ac:dyDescent="0.3">
      <c r="B142" s="33" t="s">
        <v>282</v>
      </c>
      <c r="C142" s="18" t="s">
        <v>89</v>
      </c>
      <c r="D142" s="21" t="s">
        <v>187</v>
      </c>
      <c r="E142" s="45">
        <v>2720</v>
      </c>
      <c r="F142" s="45">
        <v>235</v>
      </c>
    </row>
    <row r="143" spans="2:6" x14ac:dyDescent="0.3">
      <c r="B143" s="33" t="s">
        <v>282</v>
      </c>
      <c r="C143" s="18" t="s">
        <v>73</v>
      </c>
      <c r="D143" s="21" t="s">
        <v>177</v>
      </c>
      <c r="E143" s="45" t="s">
        <v>574</v>
      </c>
      <c r="F143" s="45" t="s">
        <v>574</v>
      </c>
    </row>
    <row r="144" spans="2:6" x14ac:dyDescent="0.3">
      <c r="B144" s="33" t="s">
        <v>282</v>
      </c>
      <c r="C144" s="18" t="s">
        <v>91</v>
      </c>
      <c r="D144" s="21" t="s">
        <v>189</v>
      </c>
      <c r="E144" s="45">
        <v>11460</v>
      </c>
      <c r="F144" s="45" t="s">
        <v>574</v>
      </c>
    </row>
    <row r="145" spans="2:6" x14ac:dyDescent="0.3">
      <c r="B145" s="33" t="s">
        <v>282</v>
      </c>
      <c r="C145" s="18" t="s">
        <v>103</v>
      </c>
      <c r="D145" s="21" t="s">
        <v>425</v>
      </c>
      <c r="E145" s="45">
        <v>3740</v>
      </c>
      <c r="F145" s="45">
        <v>485</v>
      </c>
    </row>
    <row r="146" spans="2:6" x14ac:dyDescent="0.3">
      <c r="B146" s="33" t="s">
        <v>282</v>
      </c>
      <c r="C146" s="18" t="s">
        <v>496</v>
      </c>
      <c r="D146" s="21" t="s">
        <v>497</v>
      </c>
      <c r="E146" s="45">
        <v>5425</v>
      </c>
      <c r="F146" s="45">
        <v>420</v>
      </c>
    </row>
    <row r="147" spans="2:6" x14ac:dyDescent="0.3">
      <c r="B147" s="33" t="s">
        <v>282</v>
      </c>
      <c r="C147" s="18" t="s">
        <v>92</v>
      </c>
      <c r="D147" s="21" t="s">
        <v>190</v>
      </c>
      <c r="E147" s="45">
        <v>875</v>
      </c>
      <c r="F147" s="45">
        <v>160</v>
      </c>
    </row>
    <row r="148" spans="2:6" x14ac:dyDescent="0.3">
      <c r="B148" s="33" t="s">
        <v>282</v>
      </c>
      <c r="C148" s="18" t="s">
        <v>500</v>
      </c>
      <c r="D148" s="21" t="s">
        <v>501</v>
      </c>
      <c r="E148" s="45">
        <v>1385</v>
      </c>
      <c r="F148" s="45" t="s">
        <v>575</v>
      </c>
    </row>
    <row r="149" spans="2:6" x14ac:dyDescent="0.3">
      <c r="B149" s="33" t="s">
        <v>282</v>
      </c>
      <c r="C149" s="18" t="s">
        <v>98</v>
      </c>
      <c r="D149" s="21" t="s">
        <v>329</v>
      </c>
      <c r="E149" s="45">
        <v>5090</v>
      </c>
      <c r="F149" s="45">
        <v>625</v>
      </c>
    </row>
    <row r="150" spans="2:6" x14ac:dyDescent="0.3">
      <c r="B150" s="33" t="s">
        <v>282</v>
      </c>
      <c r="C150" s="18" t="s">
        <v>495</v>
      </c>
      <c r="D150" s="21" t="s">
        <v>330</v>
      </c>
      <c r="E150" s="45">
        <v>2815</v>
      </c>
      <c r="F150" s="45">
        <v>70</v>
      </c>
    </row>
    <row r="151" spans="2:6" x14ac:dyDescent="0.3">
      <c r="B151" s="33" t="s">
        <v>282</v>
      </c>
      <c r="C151" s="18" t="s">
        <v>105</v>
      </c>
      <c r="D151" s="21" t="s">
        <v>331</v>
      </c>
      <c r="E151" s="45">
        <v>2570</v>
      </c>
      <c r="F151" s="45">
        <v>40</v>
      </c>
    </row>
    <row r="152" spans="2:6" x14ac:dyDescent="0.3">
      <c r="B152" s="33" t="s">
        <v>282</v>
      </c>
      <c r="C152" s="18" t="s">
        <v>108</v>
      </c>
      <c r="D152" s="21" t="s">
        <v>332</v>
      </c>
      <c r="E152" s="45">
        <v>2590</v>
      </c>
      <c r="F152" s="45">
        <v>170</v>
      </c>
    </row>
    <row r="153" spans="2:6" x14ac:dyDescent="0.3">
      <c r="B153" s="33" t="s">
        <v>282</v>
      </c>
      <c r="C153" s="18" t="s">
        <v>109</v>
      </c>
      <c r="D153" s="21" t="s">
        <v>333</v>
      </c>
      <c r="E153" s="45">
        <v>3045</v>
      </c>
      <c r="F153" s="45">
        <v>395</v>
      </c>
    </row>
    <row r="154" spans="2:6" x14ac:dyDescent="0.3">
      <c r="B154" s="33" t="s">
        <v>282</v>
      </c>
      <c r="C154" s="18" t="s">
        <v>110</v>
      </c>
      <c r="D154" s="21" t="s">
        <v>201</v>
      </c>
      <c r="E154" s="45" t="s">
        <v>574</v>
      </c>
      <c r="F154" s="45" t="s">
        <v>574</v>
      </c>
    </row>
    <row r="155" spans="2:6" x14ac:dyDescent="0.3">
      <c r="B155" s="33" t="s">
        <v>282</v>
      </c>
      <c r="C155" s="18" t="s">
        <v>111</v>
      </c>
      <c r="D155" s="21" t="s">
        <v>334</v>
      </c>
      <c r="E155" s="45">
        <v>5075</v>
      </c>
      <c r="F155" s="45">
        <v>440</v>
      </c>
    </row>
    <row r="156" spans="2:6" x14ac:dyDescent="0.3">
      <c r="B156" s="33" t="s">
        <v>286</v>
      </c>
      <c r="C156" s="18" t="s">
        <v>113</v>
      </c>
      <c r="D156" s="21" t="s">
        <v>335</v>
      </c>
      <c r="E156" s="45" t="s">
        <v>574</v>
      </c>
      <c r="F156" s="45" t="s">
        <v>574</v>
      </c>
    </row>
    <row r="157" spans="2:6" x14ac:dyDescent="0.3">
      <c r="B157" s="33" t="s">
        <v>286</v>
      </c>
      <c r="C157" s="18" t="s">
        <v>518</v>
      </c>
      <c r="D157" s="21" t="s">
        <v>519</v>
      </c>
      <c r="E157" s="45">
        <v>1390</v>
      </c>
      <c r="F157" s="45" t="s">
        <v>575</v>
      </c>
    </row>
    <row r="158" spans="2:6" x14ac:dyDescent="0.3">
      <c r="B158" s="33" t="s">
        <v>286</v>
      </c>
      <c r="C158" s="18" t="s">
        <v>556</v>
      </c>
      <c r="D158" s="21" t="s">
        <v>557</v>
      </c>
      <c r="E158" s="45" t="s">
        <v>574</v>
      </c>
      <c r="F158" s="45" t="s">
        <v>574</v>
      </c>
    </row>
    <row r="159" spans="2:6" x14ac:dyDescent="0.3">
      <c r="B159" s="33" t="s">
        <v>286</v>
      </c>
      <c r="C159" s="18" t="s">
        <v>114</v>
      </c>
      <c r="D159" s="21" t="s">
        <v>202</v>
      </c>
      <c r="E159" s="45">
        <v>3375</v>
      </c>
      <c r="F159" s="45" t="s">
        <v>574</v>
      </c>
    </row>
    <row r="160" spans="2:6" x14ac:dyDescent="0.3">
      <c r="B160" s="33" t="s">
        <v>286</v>
      </c>
      <c r="C160" s="18" t="s">
        <v>115</v>
      </c>
      <c r="D160" s="21" t="s">
        <v>336</v>
      </c>
      <c r="E160" s="45">
        <v>3345</v>
      </c>
      <c r="F160" s="45">
        <v>275</v>
      </c>
    </row>
    <row r="161" spans="2:6" x14ac:dyDescent="0.3">
      <c r="B161" s="33" t="s">
        <v>286</v>
      </c>
      <c r="C161" s="18" t="s">
        <v>116</v>
      </c>
      <c r="D161" s="21" t="s">
        <v>203</v>
      </c>
      <c r="E161" s="45">
        <v>14625</v>
      </c>
      <c r="F161" s="45" t="s">
        <v>574</v>
      </c>
    </row>
    <row r="162" spans="2:6" x14ac:dyDescent="0.3">
      <c r="B162" s="33" t="s">
        <v>286</v>
      </c>
      <c r="C162" s="18" t="s">
        <v>117</v>
      </c>
      <c r="D162" s="21" t="s">
        <v>204</v>
      </c>
      <c r="E162" s="45">
        <v>3755</v>
      </c>
      <c r="F162" s="45">
        <v>335</v>
      </c>
    </row>
    <row r="163" spans="2:6" x14ac:dyDescent="0.3">
      <c r="B163" s="33" t="s">
        <v>286</v>
      </c>
      <c r="C163" s="18" t="s">
        <v>508</v>
      </c>
      <c r="D163" s="21" t="s">
        <v>509</v>
      </c>
      <c r="E163" s="45">
        <v>4925</v>
      </c>
      <c r="F163" s="45" t="s">
        <v>574</v>
      </c>
    </row>
    <row r="164" spans="2:6" x14ac:dyDescent="0.3">
      <c r="B164" s="33" t="s">
        <v>286</v>
      </c>
      <c r="C164" s="18" t="s">
        <v>120</v>
      </c>
      <c r="D164" s="21" t="s">
        <v>337</v>
      </c>
      <c r="E164" s="45" t="s">
        <v>574</v>
      </c>
      <c r="F164" s="45" t="s">
        <v>574</v>
      </c>
    </row>
    <row r="165" spans="2:6" x14ac:dyDescent="0.3">
      <c r="B165" s="33" t="s">
        <v>286</v>
      </c>
      <c r="C165" s="18" t="s">
        <v>520</v>
      </c>
      <c r="D165" s="21" t="s">
        <v>521</v>
      </c>
      <c r="E165" s="45">
        <v>5920</v>
      </c>
      <c r="F165" s="45">
        <v>535</v>
      </c>
    </row>
    <row r="166" spans="2:6" x14ac:dyDescent="0.3">
      <c r="B166" s="33" t="s">
        <v>286</v>
      </c>
      <c r="C166" s="18" t="s">
        <v>121</v>
      </c>
      <c r="D166" s="21" t="s">
        <v>338</v>
      </c>
      <c r="E166" s="45">
        <v>3410</v>
      </c>
      <c r="F166" s="45">
        <v>415</v>
      </c>
    </row>
    <row r="167" spans="2:6" x14ac:dyDescent="0.3">
      <c r="B167" s="33" t="s">
        <v>286</v>
      </c>
      <c r="C167" s="18" t="s">
        <v>122</v>
      </c>
      <c r="D167" s="21" t="s">
        <v>207</v>
      </c>
      <c r="E167" s="45">
        <v>3365</v>
      </c>
      <c r="F167" s="45" t="s">
        <v>574</v>
      </c>
    </row>
    <row r="168" spans="2:6" x14ac:dyDescent="0.3">
      <c r="B168" s="33" t="s">
        <v>286</v>
      </c>
      <c r="C168" s="18" t="s">
        <v>506</v>
      </c>
      <c r="D168" s="21" t="s">
        <v>507</v>
      </c>
      <c r="E168" s="45">
        <v>2245</v>
      </c>
      <c r="F168" s="45" t="s">
        <v>574</v>
      </c>
    </row>
    <row r="169" spans="2:6" x14ac:dyDescent="0.3">
      <c r="B169" s="33" t="s">
        <v>286</v>
      </c>
      <c r="C169" s="18" t="s">
        <v>124</v>
      </c>
      <c r="D169" s="21" t="s">
        <v>339</v>
      </c>
      <c r="E169" s="45">
        <v>3715</v>
      </c>
      <c r="F169" s="45">
        <v>275</v>
      </c>
    </row>
    <row r="170" spans="2:6" x14ac:dyDescent="0.3">
      <c r="B170" s="33" t="s">
        <v>286</v>
      </c>
      <c r="C170" s="18" t="s">
        <v>512</v>
      </c>
      <c r="D170" s="21" t="s">
        <v>513</v>
      </c>
      <c r="E170" s="45">
        <v>4495</v>
      </c>
      <c r="F170" s="45" t="s">
        <v>574</v>
      </c>
    </row>
    <row r="171" spans="2:6" x14ac:dyDescent="0.3">
      <c r="B171" s="33" t="s">
        <v>286</v>
      </c>
      <c r="C171" s="18" t="s">
        <v>561</v>
      </c>
      <c r="D171" s="21" t="s">
        <v>562</v>
      </c>
      <c r="E171" s="45" t="s">
        <v>574</v>
      </c>
      <c r="F171" s="45" t="s">
        <v>574</v>
      </c>
    </row>
    <row r="172" spans="2:6" x14ac:dyDescent="0.3">
      <c r="B172" s="33" t="s">
        <v>286</v>
      </c>
      <c r="C172" s="18" t="s">
        <v>516</v>
      </c>
      <c r="D172" s="21" t="s">
        <v>517</v>
      </c>
      <c r="E172" s="45">
        <v>2895</v>
      </c>
      <c r="F172" s="45">
        <v>160</v>
      </c>
    </row>
    <row r="173" spans="2:6" x14ac:dyDescent="0.3">
      <c r="B173" s="33" t="s">
        <v>286</v>
      </c>
      <c r="C173" s="18" t="s">
        <v>510</v>
      </c>
      <c r="D173" s="21" t="s">
        <v>511</v>
      </c>
      <c r="E173" s="45">
        <v>4505</v>
      </c>
      <c r="F173" s="45" t="s">
        <v>574</v>
      </c>
    </row>
    <row r="174" spans="2:6" x14ac:dyDescent="0.3">
      <c r="B174" s="33" t="s">
        <v>286</v>
      </c>
      <c r="C174" s="18" t="s">
        <v>514</v>
      </c>
      <c r="D174" s="21" t="s">
        <v>515</v>
      </c>
      <c r="E174" s="45">
        <v>7205</v>
      </c>
      <c r="F174" s="45" t="s">
        <v>574</v>
      </c>
    </row>
    <row r="175" spans="2:6" x14ac:dyDescent="0.3">
      <c r="B175" s="33" t="s">
        <v>286</v>
      </c>
      <c r="C175" s="18" t="s">
        <v>129</v>
      </c>
      <c r="D175" s="21" t="s">
        <v>341</v>
      </c>
      <c r="E175" s="45">
        <v>12795</v>
      </c>
      <c r="F175" s="45">
        <v>820</v>
      </c>
    </row>
    <row r="176" spans="2:6" x14ac:dyDescent="0.3">
      <c r="B176" s="33" t="s">
        <v>286</v>
      </c>
      <c r="C176" s="18" t="s">
        <v>504</v>
      </c>
      <c r="D176" s="21" t="s">
        <v>505</v>
      </c>
      <c r="E176" s="45" t="s">
        <v>574</v>
      </c>
      <c r="F176" s="45" t="s">
        <v>574</v>
      </c>
    </row>
    <row r="177" spans="2:6" x14ac:dyDescent="0.3">
      <c r="B177" s="33" t="s">
        <v>293</v>
      </c>
      <c r="C177" s="18" t="s">
        <v>522</v>
      </c>
      <c r="D177" s="21" t="s">
        <v>523</v>
      </c>
      <c r="E177" s="45">
        <v>2780</v>
      </c>
      <c r="F177" s="45" t="s">
        <v>574</v>
      </c>
    </row>
    <row r="178" spans="2:6" x14ac:dyDescent="0.3">
      <c r="B178" s="33" t="s">
        <v>293</v>
      </c>
      <c r="C178" s="18" t="s">
        <v>559</v>
      </c>
      <c r="D178" s="21" t="s">
        <v>560</v>
      </c>
      <c r="E178" s="45" t="s">
        <v>574</v>
      </c>
      <c r="F178" s="45" t="s">
        <v>574</v>
      </c>
    </row>
    <row r="179" spans="2:6" x14ac:dyDescent="0.3">
      <c r="B179" s="33" t="s">
        <v>293</v>
      </c>
      <c r="C179" s="18" t="s">
        <v>132</v>
      </c>
      <c r="D179" s="21" t="s">
        <v>214</v>
      </c>
      <c r="E179" s="45">
        <v>5475</v>
      </c>
      <c r="F179" s="45">
        <v>335</v>
      </c>
    </row>
    <row r="180" spans="2:6" x14ac:dyDescent="0.3">
      <c r="B180" s="33" t="s">
        <v>293</v>
      </c>
      <c r="C180" s="18" t="s">
        <v>135</v>
      </c>
      <c r="D180" s="21" t="s">
        <v>216</v>
      </c>
      <c r="E180" s="45">
        <v>1875</v>
      </c>
      <c r="F180" s="45">
        <v>140</v>
      </c>
    </row>
    <row r="181" spans="2:6" x14ac:dyDescent="0.3">
      <c r="B181" s="33" t="s">
        <v>293</v>
      </c>
      <c r="C181" s="18" t="s">
        <v>137</v>
      </c>
      <c r="D181" s="21" t="s">
        <v>217</v>
      </c>
      <c r="E181" s="45" t="s">
        <v>574</v>
      </c>
      <c r="F181" s="45" t="s">
        <v>574</v>
      </c>
    </row>
    <row r="182" spans="2:6" x14ac:dyDescent="0.3">
      <c r="B182" s="33" t="s">
        <v>293</v>
      </c>
      <c r="C182" s="18" t="s">
        <v>139</v>
      </c>
      <c r="D182" s="21" t="s">
        <v>219</v>
      </c>
      <c r="E182" s="45">
        <v>8355</v>
      </c>
      <c r="F182" s="45">
        <v>480</v>
      </c>
    </row>
    <row r="183" spans="2:6" x14ac:dyDescent="0.3">
      <c r="B183" s="33" t="s">
        <v>293</v>
      </c>
      <c r="C183" s="18" t="s">
        <v>526</v>
      </c>
      <c r="D183" s="21" t="s">
        <v>527</v>
      </c>
      <c r="E183" s="45" t="s">
        <v>574</v>
      </c>
      <c r="F183" s="45" t="s">
        <v>574</v>
      </c>
    </row>
    <row r="184" spans="2:6" x14ac:dyDescent="0.3">
      <c r="B184" s="33" t="s">
        <v>293</v>
      </c>
      <c r="C184" s="18" t="s">
        <v>524</v>
      </c>
      <c r="D184" s="21" t="s">
        <v>525</v>
      </c>
      <c r="E184" s="45">
        <v>1770</v>
      </c>
      <c r="F184" s="45" t="s">
        <v>574</v>
      </c>
    </row>
    <row r="185" spans="2:6" x14ac:dyDescent="0.3">
      <c r="B185" s="33" t="s">
        <v>293</v>
      </c>
      <c r="C185" s="18" t="s">
        <v>140</v>
      </c>
      <c r="D185" s="21" t="s">
        <v>343</v>
      </c>
      <c r="E185" s="45">
        <v>2740</v>
      </c>
      <c r="F185" s="45">
        <v>220</v>
      </c>
    </row>
    <row r="186" spans="2:6" x14ac:dyDescent="0.3">
      <c r="B186" s="33" t="s">
        <v>293</v>
      </c>
      <c r="C186" s="18" t="s">
        <v>344</v>
      </c>
      <c r="D186" s="21" t="s">
        <v>345</v>
      </c>
      <c r="E186" s="45" t="s">
        <v>574</v>
      </c>
      <c r="F186" s="45" t="s">
        <v>574</v>
      </c>
    </row>
    <row r="187" spans="2:6" x14ac:dyDescent="0.3">
      <c r="B187" s="33" t="s">
        <v>293</v>
      </c>
      <c r="C187" s="18" t="s">
        <v>134</v>
      </c>
      <c r="D187" s="21" t="s">
        <v>346</v>
      </c>
      <c r="E187" s="45">
        <v>3800</v>
      </c>
      <c r="F187" s="45">
        <v>330</v>
      </c>
    </row>
    <row r="188" spans="2:6" x14ac:dyDescent="0.3">
      <c r="B188"/>
      <c r="C188"/>
      <c r="D188"/>
      <c r="E188"/>
      <c r="F188"/>
    </row>
    <row r="189" spans="2:6" x14ac:dyDescent="0.3">
      <c r="B189" s="35" t="s">
        <v>244</v>
      </c>
    </row>
    <row r="190" spans="2:6" x14ac:dyDescent="0.3">
      <c r="B190" s="16"/>
    </row>
    <row r="191" spans="2:6" x14ac:dyDescent="0.3">
      <c r="B191" s="16" t="s">
        <v>567</v>
      </c>
    </row>
    <row r="192" spans="2:6" x14ac:dyDescent="0.3">
      <c r="B192" s="16" t="s">
        <v>245</v>
      </c>
    </row>
    <row r="193" spans="1:8" x14ac:dyDescent="0.3">
      <c r="B193" s="16" t="s">
        <v>246</v>
      </c>
    </row>
    <row r="194" spans="1:8" s="7" customFormat="1" x14ac:dyDescent="0.3">
      <c r="A194" s="2"/>
      <c r="B194" s="16"/>
      <c r="C194" s="2"/>
      <c r="G194" s="2"/>
      <c r="H194" s="2"/>
    </row>
    <row r="195" spans="1:8" s="7" customFormat="1" x14ac:dyDescent="0.3">
      <c r="A195" s="2"/>
      <c r="B195" s="16"/>
      <c r="C195" s="2"/>
      <c r="G195" s="2"/>
      <c r="H195" s="2"/>
    </row>
    <row r="196" spans="1:8" s="7" customFormat="1" x14ac:dyDescent="0.3">
      <c r="A196" s="2"/>
      <c r="B196" s="16"/>
      <c r="C196" s="2"/>
      <c r="G196" s="2"/>
      <c r="H196" s="2"/>
    </row>
    <row r="197" spans="1:8" s="7" customFormat="1" x14ac:dyDescent="0.3">
      <c r="A197" s="2"/>
      <c r="B197" s="16"/>
      <c r="C197" s="2"/>
      <c r="G197" s="2"/>
      <c r="H197" s="2"/>
    </row>
    <row r="198" spans="1:8" s="7" customFormat="1" x14ac:dyDescent="0.3">
      <c r="A198" s="2"/>
      <c r="B198" s="16"/>
      <c r="C198" s="2"/>
      <c r="G198" s="2"/>
      <c r="H198" s="2"/>
    </row>
    <row r="199" spans="1:8" s="7" customFormat="1" x14ac:dyDescent="0.3">
      <c r="A199" s="2"/>
      <c r="B199" s="16"/>
      <c r="C199" s="2"/>
      <c r="G199" s="2"/>
      <c r="H199" s="2"/>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14"/>
      <c r="G203" s="2"/>
      <c r="H203" s="2"/>
    </row>
    <row r="204" spans="1:8" s="7" customFormat="1" x14ac:dyDescent="0.3">
      <c r="A204" s="2"/>
      <c r="B204" s="16"/>
      <c r="C204" s="2"/>
      <c r="G204" s="2"/>
      <c r="H204" s="2"/>
    </row>
    <row r="205" spans="1:8" s="7" customFormat="1" x14ac:dyDescent="0.3">
      <c r="A205" s="2"/>
      <c r="B205" s="16"/>
      <c r="C205" s="2"/>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2"/>
      <c r="G209" s="2"/>
      <c r="H209" s="2"/>
    </row>
    <row r="210" spans="1:8" x14ac:dyDescent="0.3">
      <c r="B210" s="16"/>
    </row>
    <row r="211" spans="1:8" x14ac:dyDescent="0.3">
      <c r="B211" s="16"/>
    </row>
    <row r="212" spans="1:8" x14ac:dyDescent="0.3">
      <c r="B212" s="16"/>
    </row>
    <row r="213" spans="1:8" x14ac:dyDescent="0.3">
      <c r="B213" s="16"/>
    </row>
    <row r="214" spans="1:8" x14ac:dyDescent="0.3">
      <c r="B214" s="16"/>
    </row>
    <row r="215" spans="1:8" x14ac:dyDescent="0.3">
      <c r="B215" s="16"/>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36328125" defaultRowHeight="13.5" x14ac:dyDescent="0.3"/>
  <cols>
    <col min="1" max="1" width="1.6328125" style="2" customWidth="1"/>
    <col min="2" max="2" width="31.453125" style="2" customWidth="1"/>
    <col min="3" max="3" width="10.6328125" style="2" customWidth="1"/>
    <col min="4" max="4" width="83.36328125" style="7" bestFit="1" customWidth="1"/>
    <col min="5" max="10" width="11.453125" style="7" customWidth="1"/>
    <col min="11" max="11" width="11.453125" style="2" customWidth="1"/>
    <col min="12" max="12" width="14.6328125" style="2" customWidth="1"/>
    <col min="13" max="13" width="15.6328125" style="2" customWidth="1"/>
    <col min="14" max="21" width="11.453125" style="2" customWidth="1"/>
    <col min="22" max="22" width="15.6328125" style="2" customWidth="1"/>
    <col min="23" max="23" width="9.36328125" style="2" customWidth="1"/>
    <col min="24" max="16384" width="9.36328125" style="2"/>
  </cols>
  <sheetData>
    <row r="1" spans="2:22" s="15" customFormat="1" ht="19" customHeight="1" x14ac:dyDescent="0.35">
      <c r="C1" s="19"/>
      <c r="D1" s="19"/>
      <c r="E1" s="19"/>
      <c r="F1" s="19"/>
      <c r="G1" s="19"/>
      <c r="H1" s="19"/>
      <c r="I1" s="19"/>
      <c r="J1" s="19"/>
    </row>
    <row r="2" spans="2:22" ht="19.5" customHeight="1" x14ac:dyDescent="0.3">
      <c r="B2" s="3" t="s">
        <v>0</v>
      </c>
      <c r="C2" s="22" t="s">
        <v>394</v>
      </c>
      <c r="D2" s="17"/>
    </row>
    <row r="3" spans="2:22" ht="12.75" customHeight="1" x14ac:dyDescent="0.3">
      <c r="B3" s="3" t="s">
        <v>4</v>
      </c>
      <c r="C3" s="12" t="s">
        <v>432</v>
      </c>
    </row>
    <row r="4" spans="2:22" ht="12.75" customHeight="1" x14ac:dyDescent="0.3">
      <c r="B4" s="3"/>
      <c r="C4" s="6"/>
    </row>
    <row r="5" spans="2:22" ht="15" x14ac:dyDescent="0.3">
      <c r="B5" s="3" t="s">
        <v>1</v>
      </c>
      <c r="C5" s="46" t="str">
        <f>'System &amp; Provider Summary - T1'!$C$5</f>
        <v>September 2024</v>
      </c>
    </row>
    <row r="6" spans="2:22" x14ac:dyDescent="0.3">
      <c r="B6" s="3" t="s">
        <v>2</v>
      </c>
      <c r="C6" s="2" t="s">
        <v>399</v>
      </c>
      <c r="D6" s="2"/>
    </row>
    <row r="7" spans="2:22" ht="12.75" customHeight="1" x14ac:dyDescent="0.3">
      <c r="B7" s="3" t="s">
        <v>6</v>
      </c>
      <c r="C7" s="2" t="s">
        <v>424</v>
      </c>
    </row>
    <row r="8" spans="2:22" ht="12.75" customHeight="1" x14ac:dyDescent="0.3">
      <c r="B8" s="3" t="s">
        <v>3</v>
      </c>
      <c r="C8" s="2" t="str">
        <f>'System &amp; Provider Summary - T1'!C8</f>
        <v>14th November 2024</v>
      </c>
    </row>
    <row r="9" spans="2:22" ht="12.75" customHeight="1" x14ac:dyDescent="0.3">
      <c r="B9" s="3" t="s">
        <v>5</v>
      </c>
      <c r="C9" s="8" t="s">
        <v>403</v>
      </c>
    </row>
    <row r="10" spans="2:22" ht="12.75" customHeight="1" x14ac:dyDescent="0.3">
      <c r="B10" s="3" t="s">
        <v>8</v>
      </c>
      <c r="C10" s="2" t="str">
        <f>'System &amp; Provider Summary - T1'!C10</f>
        <v>Published (Final) - Official Statistics in development</v>
      </c>
    </row>
    <row r="11" spans="2:22" ht="12.75" customHeight="1" x14ac:dyDescent="0.3">
      <c r="B11" s="3" t="s">
        <v>9</v>
      </c>
      <c r="C11" s="2" t="str">
        <f>'System &amp; Provider Summary - T1'!C11</f>
        <v>Kerry Evert - england.nhsdata@nhs.net</v>
      </c>
    </row>
    <row r="12" spans="2:22" x14ac:dyDescent="0.3">
      <c r="B12" s="3"/>
    </row>
    <row r="13" spans="2:22" ht="15" x14ac:dyDescent="0.3">
      <c r="B13" s="5" t="s">
        <v>411</v>
      </c>
    </row>
    <row r="14" spans="2:22" ht="15" x14ac:dyDescent="0.3">
      <c r="B14" s="5"/>
      <c r="C14" s="5"/>
    </row>
    <row r="15" spans="2:22" ht="15" customHeight="1" x14ac:dyDescent="0.3">
      <c r="B15" s="5"/>
      <c r="C15" s="9"/>
      <c r="E15" s="67" t="s">
        <v>396</v>
      </c>
      <c r="F15" s="68"/>
      <c r="G15" s="68"/>
      <c r="H15" s="68"/>
      <c r="I15" s="68"/>
      <c r="J15" s="68"/>
      <c r="K15" s="68"/>
      <c r="L15" s="68"/>
      <c r="M15" s="69"/>
      <c r="N15" s="67" t="s">
        <v>395</v>
      </c>
      <c r="O15" s="68"/>
      <c r="P15" s="68"/>
      <c r="Q15" s="68"/>
      <c r="R15" s="68"/>
      <c r="S15" s="68"/>
      <c r="T15" s="68"/>
      <c r="U15" s="68"/>
      <c r="V15" s="69"/>
    </row>
    <row r="16" spans="2:22" s="12" customFormat="1" ht="27" x14ac:dyDescent="0.25">
      <c r="B16" s="48" t="s">
        <v>242</v>
      </c>
      <c r="C16" s="11" t="s">
        <v>348</v>
      </c>
      <c r="D16" s="10" t="s">
        <v>349</v>
      </c>
      <c r="E16" s="11" t="s">
        <v>221</v>
      </c>
      <c r="F16" s="20" t="s">
        <v>13</v>
      </c>
      <c r="G16" s="20" t="s">
        <v>247</v>
      </c>
      <c r="H16" s="20" t="s">
        <v>248</v>
      </c>
      <c r="I16" s="20" t="s">
        <v>249</v>
      </c>
      <c r="J16" s="20" t="s">
        <v>222</v>
      </c>
      <c r="K16" s="20" t="s">
        <v>223</v>
      </c>
      <c r="L16" s="11" t="s">
        <v>14</v>
      </c>
      <c r="M16" s="11" t="s">
        <v>347</v>
      </c>
      <c r="N16" s="11" t="s">
        <v>221</v>
      </c>
      <c r="O16" s="20" t="s">
        <v>13</v>
      </c>
      <c r="P16" s="20" t="s">
        <v>247</v>
      </c>
      <c r="Q16" s="20" t="s">
        <v>248</v>
      </c>
      <c r="R16" s="20" t="s">
        <v>249</v>
      </c>
      <c r="S16" s="20" t="s">
        <v>222</v>
      </c>
      <c r="T16" s="20" t="s">
        <v>223</v>
      </c>
      <c r="U16" s="11" t="s">
        <v>14</v>
      </c>
      <c r="V16" s="11" t="s">
        <v>347</v>
      </c>
    </row>
    <row r="17" spans="2:22" x14ac:dyDescent="0.3">
      <c r="B17" s="49" t="s">
        <v>7</v>
      </c>
      <c r="C17" s="1" t="s">
        <v>7</v>
      </c>
      <c r="D17" s="13" t="s">
        <v>10</v>
      </c>
      <c r="E17" s="26">
        <v>8.9554185826566227E-2</v>
      </c>
      <c r="F17" s="26">
        <v>9.2181311533625396E-2</v>
      </c>
      <c r="G17" s="26">
        <v>0.11203875825732787</v>
      </c>
      <c r="H17" s="26">
        <v>0.24210503429757907</v>
      </c>
      <c r="I17" s="26">
        <v>0.204071501302692</v>
      </c>
      <c r="J17" s="26">
        <v>0.14634358455902335</v>
      </c>
      <c r="K17" s="26">
        <v>0.1137056242231861</v>
      </c>
      <c r="L17" s="26">
        <v>0</v>
      </c>
      <c r="M17" s="25">
        <v>1379834</v>
      </c>
      <c r="N17" s="26">
        <v>6.246511827587687E-2</v>
      </c>
      <c r="O17" s="26">
        <v>4.4562744172068861E-2</v>
      </c>
      <c r="P17" s="26">
        <v>6.3953405171796956E-2</v>
      </c>
      <c r="Q17" s="26">
        <v>0.18242962835758955</v>
      </c>
      <c r="R17" s="26">
        <v>0.20850326993803575</v>
      </c>
      <c r="S17" s="26">
        <v>0.22009473518510569</v>
      </c>
      <c r="T17" s="26">
        <v>0.21797678844860402</v>
      </c>
      <c r="U17" s="26">
        <v>0</v>
      </c>
      <c r="V17" s="25">
        <v>349393</v>
      </c>
    </row>
    <row r="18" spans="2:22" ht="6.75" customHeight="1" x14ac:dyDescent="0.3">
      <c r="D18" s="4"/>
      <c r="K18" s="7"/>
      <c r="N18" s="7"/>
      <c r="O18" s="7"/>
      <c r="P18" s="7"/>
      <c r="Q18" s="7"/>
      <c r="R18" s="7"/>
      <c r="S18" s="7"/>
      <c r="T18" s="7"/>
    </row>
    <row r="19" spans="2:22" x14ac:dyDescent="0.3">
      <c r="B19" s="33" t="s">
        <v>253</v>
      </c>
      <c r="C19" s="18" t="s">
        <v>254</v>
      </c>
      <c r="D19" s="18" t="s">
        <v>368</v>
      </c>
      <c r="E19" s="23">
        <v>9.9159915991599165E-2</v>
      </c>
      <c r="F19" s="23">
        <v>0.10861086108610861</v>
      </c>
      <c r="G19" s="23">
        <v>0.10756075607560756</v>
      </c>
      <c r="H19" s="23">
        <v>0.23852385238523852</v>
      </c>
      <c r="I19" s="23">
        <v>0.19201920192019201</v>
      </c>
      <c r="J19" s="23">
        <v>0.14266426642664268</v>
      </c>
      <c r="K19" s="23">
        <v>0.11131113111311131</v>
      </c>
      <c r="L19" s="23">
        <v>0</v>
      </c>
      <c r="M19" s="24">
        <v>33330</v>
      </c>
      <c r="N19" s="23">
        <v>6.3354037267080748E-2</v>
      </c>
      <c r="O19" s="23">
        <v>3.9130434782608699E-2</v>
      </c>
      <c r="P19" s="23">
        <v>5.0931677018633541E-2</v>
      </c>
      <c r="Q19" s="23">
        <v>0.16583850931677019</v>
      </c>
      <c r="R19" s="23">
        <v>0.18260869565217391</v>
      </c>
      <c r="S19" s="23">
        <v>0.2391304347826087</v>
      </c>
      <c r="T19" s="23">
        <v>0.25962732919254661</v>
      </c>
      <c r="U19" s="23">
        <v>0</v>
      </c>
      <c r="V19" s="24">
        <v>8050</v>
      </c>
    </row>
    <row r="20" spans="2:22" x14ac:dyDescent="0.3">
      <c r="B20" s="33" t="s">
        <v>253</v>
      </c>
      <c r="C20" s="18" t="s">
        <v>255</v>
      </c>
      <c r="D20" s="18" t="s">
        <v>369</v>
      </c>
      <c r="E20" s="23">
        <v>9.2048489829463731E-2</v>
      </c>
      <c r="F20" s="23">
        <v>0.11978631600575303</v>
      </c>
      <c r="G20" s="23">
        <v>0.11506061228682966</v>
      </c>
      <c r="H20" s="23">
        <v>0.24450380110951306</v>
      </c>
      <c r="I20" s="23">
        <v>0.19293199095952332</v>
      </c>
      <c r="J20" s="23">
        <v>0.13437435792069036</v>
      </c>
      <c r="K20" s="23">
        <v>0.10108896650914322</v>
      </c>
      <c r="L20" s="23">
        <v>0</v>
      </c>
      <c r="M20" s="24">
        <v>24335</v>
      </c>
      <c r="N20" s="23">
        <v>9.028831562974203E-2</v>
      </c>
      <c r="O20" s="23">
        <v>5.007587253414264E-2</v>
      </c>
      <c r="P20" s="23">
        <v>5.7663125948406675E-2</v>
      </c>
      <c r="Q20" s="23">
        <v>0.18512898330804248</v>
      </c>
      <c r="R20" s="23">
        <v>0.20561456752655538</v>
      </c>
      <c r="S20" s="23">
        <v>0.20864946889226099</v>
      </c>
      <c r="T20" s="23">
        <v>0.20182094081942337</v>
      </c>
      <c r="U20" s="23">
        <v>0</v>
      </c>
      <c r="V20" s="24">
        <v>6590</v>
      </c>
    </row>
    <row r="21" spans="2:22" x14ac:dyDescent="0.3">
      <c r="B21" s="33" t="s">
        <v>253</v>
      </c>
      <c r="C21" s="18" t="s">
        <v>256</v>
      </c>
      <c r="D21" s="18" t="s">
        <v>370</v>
      </c>
      <c r="E21" s="23">
        <v>6.7085953878406712E-2</v>
      </c>
      <c r="F21" s="23">
        <v>8.2459818308874916E-2</v>
      </c>
      <c r="G21" s="23">
        <v>0.10831586303284417</v>
      </c>
      <c r="H21" s="23">
        <v>0.21034241788958771</v>
      </c>
      <c r="I21" s="23">
        <v>0.19916142557651992</v>
      </c>
      <c r="J21" s="23">
        <v>0.17307244351269507</v>
      </c>
      <c r="K21" s="23">
        <v>0.15932914046121593</v>
      </c>
      <c r="L21" s="23">
        <v>0</v>
      </c>
      <c r="M21" s="24">
        <v>21465</v>
      </c>
      <c r="N21" s="23">
        <v>5.2132701421800945E-2</v>
      </c>
      <c r="O21" s="23">
        <v>3.5545023696682464E-2</v>
      </c>
      <c r="P21" s="23">
        <v>5.9241706161137442E-2</v>
      </c>
      <c r="Q21" s="23">
        <v>0.16824644549763032</v>
      </c>
      <c r="R21" s="23">
        <v>0.17535545023696683</v>
      </c>
      <c r="S21" s="23">
        <v>0.23459715639810427</v>
      </c>
      <c r="T21" s="23">
        <v>0.27488151658767773</v>
      </c>
      <c r="U21" s="23">
        <v>0</v>
      </c>
      <c r="V21" s="24">
        <v>2110</v>
      </c>
    </row>
    <row r="22" spans="2:22" x14ac:dyDescent="0.3">
      <c r="B22" s="33" t="s">
        <v>253</v>
      </c>
      <c r="C22" s="18" t="s">
        <v>257</v>
      </c>
      <c r="D22" s="18" t="s">
        <v>371</v>
      </c>
      <c r="E22" s="23">
        <v>0.11868590960881124</v>
      </c>
      <c r="F22" s="23">
        <v>9.323965058868211E-2</v>
      </c>
      <c r="G22" s="23">
        <v>9.9886061526775538E-2</v>
      </c>
      <c r="H22" s="23">
        <v>0.22123053551082417</v>
      </c>
      <c r="I22" s="23">
        <v>0.19198632738321306</v>
      </c>
      <c r="J22" s="23">
        <v>0.14603114318268134</v>
      </c>
      <c r="K22" s="23">
        <v>0.12894037219901253</v>
      </c>
      <c r="L22" s="23">
        <v>0</v>
      </c>
      <c r="M22" s="24">
        <v>26330</v>
      </c>
      <c r="N22" s="23">
        <v>7.1058091286307051E-2</v>
      </c>
      <c r="O22" s="23">
        <v>4.9792531120331947E-2</v>
      </c>
      <c r="P22" s="23">
        <v>6.0684647302904564E-2</v>
      </c>
      <c r="Q22" s="23">
        <v>0.16597510373443983</v>
      </c>
      <c r="R22" s="23">
        <v>0.21161825726141079</v>
      </c>
      <c r="S22" s="23">
        <v>0.2142116182572614</v>
      </c>
      <c r="T22" s="23">
        <v>0.22717842323651452</v>
      </c>
      <c r="U22" s="23">
        <v>0</v>
      </c>
      <c r="V22" s="24">
        <v>9640</v>
      </c>
    </row>
    <row r="23" spans="2:22" x14ac:dyDescent="0.3">
      <c r="B23" s="33" t="s">
        <v>253</v>
      </c>
      <c r="C23" s="18" t="s">
        <v>258</v>
      </c>
      <c r="D23" s="18" t="s">
        <v>372</v>
      </c>
      <c r="E23" s="23">
        <v>6.4975009611687812E-2</v>
      </c>
      <c r="F23" s="23">
        <v>9.1118800461361019E-2</v>
      </c>
      <c r="G23" s="23">
        <v>0.11014994232987313</v>
      </c>
      <c r="H23" s="23">
        <v>0.21126489811610918</v>
      </c>
      <c r="I23" s="23">
        <v>0.19992310649750097</v>
      </c>
      <c r="J23" s="23">
        <v>0.17685505574778931</v>
      </c>
      <c r="K23" s="23">
        <v>0.14571318723567858</v>
      </c>
      <c r="L23" s="23">
        <v>0</v>
      </c>
      <c r="M23" s="24">
        <v>26010</v>
      </c>
      <c r="N23" s="23">
        <v>3.1183557760453579E-2</v>
      </c>
      <c r="O23" s="23">
        <v>2.6222537207654145E-2</v>
      </c>
      <c r="P23" s="23">
        <v>4.6775336640680371E-2</v>
      </c>
      <c r="Q23" s="23">
        <v>0.13678242381289865</v>
      </c>
      <c r="R23" s="23">
        <v>0.18993621545003544</v>
      </c>
      <c r="S23" s="23">
        <v>0.2735648476257973</v>
      </c>
      <c r="T23" s="23">
        <v>0.29553508150248053</v>
      </c>
      <c r="U23" s="23">
        <v>0</v>
      </c>
      <c r="V23" s="24">
        <v>7055</v>
      </c>
    </row>
    <row r="24" spans="2:22" x14ac:dyDescent="0.3">
      <c r="B24" s="33" t="s">
        <v>253</v>
      </c>
      <c r="C24" s="18" t="s">
        <v>259</v>
      </c>
      <c r="D24" s="18" t="s">
        <v>373</v>
      </c>
      <c r="E24" s="23">
        <v>8.1825492561318852E-2</v>
      </c>
      <c r="F24" s="23">
        <v>8.6047446722959386E-2</v>
      </c>
      <c r="G24" s="23">
        <v>0.10595094491355046</v>
      </c>
      <c r="H24" s="23">
        <v>0.23944511459589868</v>
      </c>
      <c r="I24" s="23">
        <v>0.20546843586650584</v>
      </c>
      <c r="J24" s="23">
        <v>0.15601125854443104</v>
      </c>
      <c r="K24" s="23">
        <v>0.12525130679533575</v>
      </c>
      <c r="L24" s="23">
        <v>0</v>
      </c>
      <c r="M24" s="24">
        <v>24870</v>
      </c>
      <c r="N24" s="23">
        <v>5.1553672316384178E-2</v>
      </c>
      <c r="O24" s="23">
        <v>3.954802259887006E-2</v>
      </c>
      <c r="P24" s="23">
        <v>5.8615819209039549E-2</v>
      </c>
      <c r="Q24" s="23">
        <v>0.16878531073446329</v>
      </c>
      <c r="R24" s="23">
        <v>0.20409604519774011</v>
      </c>
      <c r="S24" s="23">
        <v>0.24011299435028249</v>
      </c>
      <c r="T24" s="23">
        <v>0.23728813559322035</v>
      </c>
      <c r="U24" s="23">
        <v>0</v>
      </c>
      <c r="V24" s="24">
        <v>7080</v>
      </c>
    </row>
    <row r="25" spans="2:22" x14ac:dyDescent="0.3">
      <c r="B25" s="33" t="s">
        <v>243</v>
      </c>
      <c r="C25" s="18" t="s">
        <v>260</v>
      </c>
      <c r="D25" s="18" t="s">
        <v>350</v>
      </c>
      <c r="E25" s="23">
        <v>9.6901779828609091E-2</v>
      </c>
      <c r="F25" s="23">
        <v>8.0158206987475278E-2</v>
      </c>
      <c r="G25" s="23">
        <v>9.8747528015820693E-2</v>
      </c>
      <c r="H25" s="23">
        <v>0.26235992089650628</v>
      </c>
      <c r="I25" s="23">
        <v>0.22860909690177983</v>
      </c>
      <c r="J25" s="23">
        <v>0.13553065260382333</v>
      </c>
      <c r="K25" s="23">
        <v>9.7824653922214899E-2</v>
      </c>
      <c r="L25" s="23">
        <v>0</v>
      </c>
      <c r="M25" s="24">
        <v>37925</v>
      </c>
      <c r="N25" s="23">
        <v>7.4241738343141697E-2</v>
      </c>
      <c r="O25" s="23">
        <v>4.979628791308284E-2</v>
      </c>
      <c r="P25" s="23">
        <v>6.3377093707559978E-2</v>
      </c>
      <c r="Q25" s="23">
        <v>0.19465821638750566</v>
      </c>
      <c r="R25" s="23">
        <v>0.22906292440018108</v>
      </c>
      <c r="S25" s="23">
        <v>0.19918515165233136</v>
      </c>
      <c r="T25" s="23">
        <v>0.19013128112267993</v>
      </c>
      <c r="U25" s="23">
        <v>0</v>
      </c>
      <c r="V25" s="24">
        <v>11045</v>
      </c>
    </row>
    <row r="26" spans="2:22" x14ac:dyDescent="0.3">
      <c r="B26" s="33" t="s">
        <v>243</v>
      </c>
      <c r="C26" s="18" t="s">
        <v>261</v>
      </c>
      <c r="D26" s="18" t="s">
        <v>351</v>
      </c>
      <c r="E26" s="23">
        <v>0.10707379134860051</v>
      </c>
      <c r="F26" s="23">
        <v>8.6819338422391854E-2</v>
      </c>
      <c r="G26" s="23">
        <v>0.10290076335877862</v>
      </c>
      <c r="H26" s="23">
        <v>0.29913486005089057</v>
      </c>
      <c r="I26" s="23">
        <v>0.21180661577608142</v>
      </c>
      <c r="J26" s="23">
        <v>0.11674300254452927</v>
      </c>
      <c r="K26" s="23">
        <v>7.5521628498727733E-2</v>
      </c>
      <c r="L26" s="23">
        <v>0</v>
      </c>
      <c r="M26" s="24">
        <v>49125</v>
      </c>
      <c r="N26" s="23">
        <v>6.6666666666666666E-2</v>
      </c>
      <c r="O26" s="23">
        <v>4.6666666666666669E-2</v>
      </c>
      <c r="P26" s="23">
        <v>8.0303030303030307E-2</v>
      </c>
      <c r="Q26" s="23">
        <v>0.24878787878787878</v>
      </c>
      <c r="R26" s="23">
        <v>0.24333333333333335</v>
      </c>
      <c r="S26" s="23">
        <v>0.18121212121212121</v>
      </c>
      <c r="T26" s="23">
        <v>0.13333333333333333</v>
      </c>
      <c r="U26" s="23">
        <v>0</v>
      </c>
      <c r="V26" s="24">
        <v>16500</v>
      </c>
    </row>
    <row r="27" spans="2:22" x14ac:dyDescent="0.3">
      <c r="B27" s="33" t="s">
        <v>243</v>
      </c>
      <c r="C27" s="18" t="s">
        <v>262</v>
      </c>
      <c r="D27" s="18" t="s">
        <v>352</v>
      </c>
      <c r="E27" s="23">
        <v>7.0958966220811603E-2</v>
      </c>
      <c r="F27" s="23">
        <v>6.5064611199274536E-2</v>
      </c>
      <c r="G27" s="23">
        <v>0.10485150759464974</v>
      </c>
      <c r="H27" s="23">
        <v>0.2964180457946044</v>
      </c>
      <c r="I27" s="23">
        <v>0.2502833824529585</v>
      </c>
      <c r="J27" s="23">
        <v>0.13284969394695081</v>
      </c>
      <c r="K27" s="23">
        <v>7.95737927907504E-2</v>
      </c>
      <c r="L27" s="23">
        <v>0</v>
      </c>
      <c r="M27" s="24">
        <v>44110</v>
      </c>
      <c r="N27" s="23">
        <v>3.3866995073891626E-2</v>
      </c>
      <c r="O27" s="23">
        <v>2.832512315270936E-2</v>
      </c>
      <c r="P27" s="23">
        <v>7.573891625615764E-2</v>
      </c>
      <c r="Q27" s="23">
        <v>0.24568965517241378</v>
      </c>
      <c r="R27" s="23">
        <v>0.25923645320197042</v>
      </c>
      <c r="S27" s="23">
        <v>0.18657635467980296</v>
      </c>
      <c r="T27" s="23">
        <v>0.17118226600985223</v>
      </c>
      <c r="U27" s="23">
        <v>0</v>
      </c>
      <c r="V27" s="24">
        <v>8120</v>
      </c>
    </row>
    <row r="28" spans="2:22" x14ac:dyDescent="0.3">
      <c r="B28" s="33" t="s">
        <v>243</v>
      </c>
      <c r="C28" s="18" t="s">
        <v>263</v>
      </c>
      <c r="D28" s="18" t="s">
        <v>353</v>
      </c>
      <c r="E28" s="23">
        <v>8.6265857694429127E-2</v>
      </c>
      <c r="F28" s="23">
        <v>6.0452289023717597E-2</v>
      </c>
      <c r="G28" s="23">
        <v>8.6265857694429127E-2</v>
      </c>
      <c r="H28" s="23">
        <v>0.25703254274682846</v>
      </c>
      <c r="I28" s="23">
        <v>0.24070601213458356</v>
      </c>
      <c r="J28" s="23">
        <v>0.15819084390512961</v>
      </c>
      <c r="K28" s="23">
        <v>0.11119691119691119</v>
      </c>
      <c r="L28" s="23">
        <v>0</v>
      </c>
      <c r="M28" s="24">
        <v>45325</v>
      </c>
      <c r="N28" s="23">
        <v>6.3951120162932792E-2</v>
      </c>
      <c r="O28" s="23">
        <v>4.8879837067209775E-2</v>
      </c>
      <c r="P28" s="23">
        <v>6.3543788187372705E-2</v>
      </c>
      <c r="Q28" s="23">
        <v>0.22525458248472505</v>
      </c>
      <c r="R28" s="23">
        <v>0.24317718940936864</v>
      </c>
      <c r="S28" s="23">
        <v>0.19266802443991854</v>
      </c>
      <c r="T28" s="23">
        <v>0.16293279022403259</v>
      </c>
      <c r="U28" s="23">
        <v>0</v>
      </c>
      <c r="V28" s="24">
        <v>12275</v>
      </c>
    </row>
    <row r="29" spans="2:22" x14ac:dyDescent="0.3">
      <c r="B29" s="33" t="s">
        <v>243</v>
      </c>
      <c r="C29" s="18" t="s">
        <v>264</v>
      </c>
      <c r="D29" s="18" t="s">
        <v>354</v>
      </c>
      <c r="E29" s="23">
        <v>9.7924924224761012E-2</v>
      </c>
      <c r="F29" s="23">
        <v>0.1030543250174866</v>
      </c>
      <c r="G29" s="23">
        <v>0.10631848915831196</v>
      </c>
      <c r="H29" s="23">
        <v>0.26229890417346702</v>
      </c>
      <c r="I29" s="23">
        <v>0.21193751457216134</v>
      </c>
      <c r="J29" s="23">
        <v>0.12193984611797622</v>
      </c>
      <c r="K29" s="23">
        <v>9.6525996735835853E-2</v>
      </c>
      <c r="L29" s="23">
        <v>0</v>
      </c>
      <c r="M29" s="24">
        <v>42890</v>
      </c>
      <c r="N29" s="23">
        <v>6.6441441441441443E-2</v>
      </c>
      <c r="O29" s="23">
        <v>4.8423423423423421E-2</v>
      </c>
      <c r="P29" s="23">
        <v>5.6306306306306307E-2</v>
      </c>
      <c r="Q29" s="23">
        <v>0.17229729729729729</v>
      </c>
      <c r="R29" s="23">
        <v>0.21734234234234234</v>
      </c>
      <c r="S29" s="23">
        <v>0.21283783783783783</v>
      </c>
      <c r="T29" s="23">
        <v>0.22747747747747749</v>
      </c>
      <c r="U29" s="23">
        <v>0</v>
      </c>
      <c r="V29" s="24">
        <v>4440</v>
      </c>
    </row>
    <row r="30" spans="2:22" x14ac:dyDescent="0.3">
      <c r="B30" s="33" t="s">
        <v>265</v>
      </c>
      <c r="C30" s="18" t="s">
        <v>266</v>
      </c>
      <c r="D30" s="18" t="s">
        <v>374</v>
      </c>
      <c r="E30" s="23">
        <v>6.8212096989075405E-2</v>
      </c>
      <c r="F30" s="23">
        <v>8.1801225686117779E-2</v>
      </c>
      <c r="G30" s="23">
        <v>0.11164401811883826</v>
      </c>
      <c r="H30" s="23">
        <v>0.22088995470290435</v>
      </c>
      <c r="I30" s="23">
        <v>0.19904076738609114</v>
      </c>
      <c r="J30" s="23">
        <v>0.16893152144950707</v>
      </c>
      <c r="K30" s="23">
        <v>0.14921396216360244</v>
      </c>
      <c r="L30" s="23">
        <v>0</v>
      </c>
      <c r="M30" s="24">
        <v>18765</v>
      </c>
      <c r="N30" s="23">
        <v>4.788732394366197E-2</v>
      </c>
      <c r="O30" s="23">
        <v>3.6619718309859155E-2</v>
      </c>
      <c r="P30" s="23">
        <v>5.3521126760563378E-2</v>
      </c>
      <c r="Q30" s="23">
        <v>0.14366197183098592</v>
      </c>
      <c r="R30" s="23">
        <v>0.20469483568075117</v>
      </c>
      <c r="S30" s="23">
        <v>0.24694835680751173</v>
      </c>
      <c r="T30" s="23">
        <v>0.26572769953051645</v>
      </c>
      <c r="U30" s="23">
        <v>0</v>
      </c>
      <c r="V30" s="24">
        <v>5325</v>
      </c>
    </row>
    <row r="31" spans="2:22" x14ac:dyDescent="0.3">
      <c r="B31" s="33" t="s">
        <v>265</v>
      </c>
      <c r="C31" s="18" t="s">
        <v>267</v>
      </c>
      <c r="D31" s="18" t="s">
        <v>375</v>
      </c>
      <c r="E31" s="23">
        <v>0.11717799702662522</v>
      </c>
      <c r="F31" s="23">
        <v>0.1206919854034329</v>
      </c>
      <c r="G31" s="23">
        <v>0.12799026895526422</v>
      </c>
      <c r="H31" s="23">
        <v>0.25868360589268818</v>
      </c>
      <c r="I31" s="23">
        <v>0.18556561697526694</v>
      </c>
      <c r="J31" s="23">
        <v>0.10798756588728206</v>
      </c>
      <c r="K31" s="23">
        <v>8.1767806460332479E-2</v>
      </c>
      <c r="L31" s="23">
        <v>0</v>
      </c>
      <c r="M31" s="24">
        <v>36995</v>
      </c>
      <c r="N31" s="23">
        <v>5.145631067961165E-2</v>
      </c>
      <c r="O31" s="23">
        <v>3.8834951456310676E-2</v>
      </c>
      <c r="P31" s="23">
        <v>7.5242718446601936E-2</v>
      </c>
      <c r="Q31" s="23">
        <v>0.2174757281553398</v>
      </c>
      <c r="R31" s="23">
        <v>0.22572815533980584</v>
      </c>
      <c r="S31" s="23">
        <v>0.19902912621359223</v>
      </c>
      <c r="T31" s="23">
        <v>0.19223300970873786</v>
      </c>
      <c r="U31" s="23">
        <v>0</v>
      </c>
      <c r="V31" s="24">
        <v>10300</v>
      </c>
    </row>
    <row r="32" spans="2:22" x14ac:dyDescent="0.3">
      <c r="B32" s="33" t="s">
        <v>265</v>
      </c>
      <c r="C32" s="18" t="s">
        <v>268</v>
      </c>
      <c r="D32" s="18" t="s">
        <v>376</v>
      </c>
      <c r="E32" s="23">
        <v>8.6932947767937821E-2</v>
      </c>
      <c r="F32" s="23">
        <v>8.8740285559371052E-2</v>
      </c>
      <c r="G32" s="23">
        <v>0.11078980661485632</v>
      </c>
      <c r="H32" s="23">
        <v>0.23893005602747153</v>
      </c>
      <c r="I32" s="23">
        <v>0.20007229351165734</v>
      </c>
      <c r="J32" s="23">
        <v>0.15000903668895715</v>
      </c>
      <c r="K32" s="23">
        <v>0.12470630760889211</v>
      </c>
      <c r="L32" s="23">
        <v>0</v>
      </c>
      <c r="M32" s="24">
        <v>27665</v>
      </c>
      <c r="N32" s="23">
        <v>4.5945945945945948E-2</v>
      </c>
      <c r="O32" s="23">
        <v>3.1081081081081083E-2</v>
      </c>
      <c r="P32" s="23">
        <v>4.3243243243243246E-2</v>
      </c>
      <c r="Q32" s="23">
        <v>0.14324324324324325</v>
      </c>
      <c r="R32" s="23">
        <v>0.19864864864864865</v>
      </c>
      <c r="S32" s="23">
        <v>0.2533783783783784</v>
      </c>
      <c r="T32" s="23">
        <v>0.28378378378378377</v>
      </c>
      <c r="U32" s="23">
        <v>0</v>
      </c>
      <c r="V32" s="24">
        <v>7400</v>
      </c>
    </row>
    <row r="33" spans="2:22" x14ac:dyDescent="0.3">
      <c r="B33" s="33" t="s">
        <v>265</v>
      </c>
      <c r="C33" s="18" t="s">
        <v>269</v>
      </c>
      <c r="D33" s="18" t="s">
        <v>355</v>
      </c>
      <c r="E33" s="23">
        <v>7.5581395348837205E-2</v>
      </c>
      <c r="F33" s="23">
        <v>4.9682875264270614E-2</v>
      </c>
      <c r="G33" s="23">
        <v>9.7780126849894289E-2</v>
      </c>
      <c r="H33" s="23">
        <v>0.20295983086680761</v>
      </c>
      <c r="I33" s="23">
        <v>0.20824524312896406</v>
      </c>
      <c r="J33" s="23">
        <v>0.19397463002114165</v>
      </c>
      <c r="K33" s="23">
        <v>0.17071881606765327</v>
      </c>
      <c r="L33" s="23">
        <v>0</v>
      </c>
      <c r="M33" s="24">
        <v>9460</v>
      </c>
      <c r="N33" s="23">
        <v>3.7333333333333336E-2</v>
      </c>
      <c r="O33" s="23">
        <v>2.8000000000000001E-2</v>
      </c>
      <c r="P33" s="23">
        <v>5.3333333333333337E-2</v>
      </c>
      <c r="Q33" s="23">
        <v>0.15733333333333333</v>
      </c>
      <c r="R33" s="23">
        <v>0.20399999999999999</v>
      </c>
      <c r="S33" s="23">
        <v>0.25733333333333336</v>
      </c>
      <c r="T33" s="23">
        <v>0.26266666666666666</v>
      </c>
      <c r="U33" s="23">
        <v>0</v>
      </c>
      <c r="V33" s="24">
        <v>3750</v>
      </c>
    </row>
    <row r="34" spans="2:22" x14ac:dyDescent="0.3">
      <c r="B34" s="33" t="s">
        <v>265</v>
      </c>
      <c r="C34" s="18" t="s">
        <v>270</v>
      </c>
      <c r="D34" s="18" t="s">
        <v>377</v>
      </c>
      <c r="E34" s="23">
        <v>0.10822510822510822</v>
      </c>
      <c r="F34" s="23">
        <v>0.10757575757575757</v>
      </c>
      <c r="G34" s="23">
        <v>0.13549783549783551</v>
      </c>
      <c r="H34" s="23">
        <v>0.25086580086580085</v>
      </c>
      <c r="I34" s="23">
        <v>0.19393939393939394</v>
      </c>
      <c r="J34" s="23">
        <v>0.12337662337662338</v>
      </c>
      <c r="K34" s="23">
        <v>8.0519480519480519E-2</v>
      </c>
      <c r="L34" s="23">
        <v>0</v>
      </c>
      <c r="M34" s="24">
        <v>23100</v>
      </c>
      <c r="N34" s="23">
        <v>8.7602078693392718E-2</v>
      </c>
      <c r="O34" s="23">
        <v>4.9740163325909428E-2</v>
      </c>
      <c r="P34" s="23">
        <v>8.3890126206384558E-2</v>
      </c>
      <c r="Q34" s="23">
        <v>0.20786933927245732</v>
      </c>
      <c r="R34" s="23">
        <v>0.21752041573867856</v>
      </c>
      <c r="S34" s="23">
        <v>0.18856718634001485</v>
      </c>
      <c r="T34" s="23">
        <v>0.16481069042316257</v>
      </c>
      <c r="U34" s="23">
        <v>0</v>
      </c>
      <c r="V34" s="24">
        <v>6735</v>
      </c>
    </row>
    <row r="35" spans="2:22" x14ac:dyDescent="0.3">
      <c r="B35" s="33" t="s">
        <v>265</v>
      </c>
      <c r="C35" s="18" t="s">
        <v>271</v>
      </c>
      <c r="D35" s="18" t="s">
        <v>378</v>
      </c>
      <c r="E35" s="23">
        <v>7.1036250457707797E-2</v>
      </c>
      <c r="F35" s="23">
        <v>7.3965580373489562E-2</v>
      </c>
      <c r="G35" s="23">
        <v>9.6301720981325528E-2</v>
      </c>
      <c r="H35" s="23">
        <v>0.21860124496521421</v>
      </c>
      <c r="I35" s="23">
        <v>0.20541926034419628</v>
      </c>
      <c r="J35" s="23">
        <v>0.17575979494690588</v>
      </c>
      <c r="K35" s="23">
        <v>0.15854998169168802</v>
      </c>
      <c r="L35" s="23">
        <v>0</v>
      </c>
      <c r="M35" s="24">
        <v>13655</v>
      </c>
      <c r="N35" s="23">
        <v>4.6511627906976744E-2</v>
      </c>
      <c r="O35" s="23">
        <v>3.3367037411526794E-2</v>
      </c>
      <c r="P35" s="23">
        <v>4.9544994944388271E-2</v>
      </c>
      <c r="Q35" s="23">
        <v>0.14863498483316481</v>
      </c>
      <c r="R35" s="23">
        <v>0.22042467138523761</v>
      </c>
      <c r="S35" s="23">
        <v>0.2416582406471183</v>
      </c>
      <c r="T35" s="23">
        <v>0.25985844287158744</v>
      </c>
      <c r="U35" s="23">
        <v>0</v>
      </c>
      <c r="V35" s="24">
        <v>4945</v>
      </c>
    </row>
    <row r="36" spans="2:22" x14ac:dyDescent="0.3">
      <c r="B36" s="33" t="s">
        <v>265</v>
      </c>
      <c r="C36" s="18" t="s">
        <v>272</v>
      </c>
      <c r="D36" s="18" t="s">
        <v>379</v>
      </c>
      <c r="E36" s="23" t="s">
        <v>574</v>
      </c>
      <c r="F36" s="23" t="s">
        <v>574</v>
      </c>
      <c r="G36" s="23" t="s">
        <v>574</v>
      </c>
      <c r="H36" s="23" t="s">
        <v>574</v>
      </c>
      <c r="I36" s="23" t="s">
        <v>574</v>
      </c>
      <c r="J36" s="23" t="s">
        <v>574</v>
      </c>
      <c r="K36" s="23" t="s">
        <v>574</v>
      </c>
      <c r="L36" s="23" t="s">
        <v>574</v>
      </c>
      <c r="M36" s="24" t="s">
        <v>574</v>
      </c>
      <c r="N36" s="23" t="s">
        <v>574</v>
      </c>
      <c r="O36" s="23" t="s">
        <v>574</v>
      </c>
      <c r="P36" s="23" t="s">
        <v>574</v>
      </c>
      <c r="Q36" s="23" t="s">
        <v>574</v>
      </c>
      <c r="R36" s="23" t="s">
        <v>574</v>
      </c>
      <c r="S36" s="23" t="s">
        <v>574</v>
      </c>
      <c r="T36" s="23" t="s">
        <v>574</v>
      </c>
      <c r="U36" s="23" t="s">
        <v>574</v>
      </c>
      <c r="V36" s="24" t="s">
        <v>574</v>
      </c>
    </row>
    <row r="37" spans="2:22" x14ac:dyDescent="0.3">
      <c r="B37" s="33" t="s">
        <v>265</v>
      </c>
      <c r="C37" s="18" t="s">
        <v>273</v>
      </c>
      <c r="D37" s="18" t="s">
        <v>356</v>
      </c>
      <c r="E37" s="23">
        <v>8.8831291234684265E-2</v>
      </c>
      <c r="F37" s="23">
        <v>9.6135721017907641E-2</v>
      </c>
      <c r="G37" s="23">
        <v>0.11262959472196042</v>
      </c>
      <c r="H37" s="23">
        <v>0.25471253534401506</v>
      </c>
      <c r="I37" s="23">
        <v>0.20758718190386427</v>
      </c>
      <c r="J37" s="23">
        <v>0.13807728557964186</v>
      </c>
      <c r="K37" s="23">
        <v>0.10202639019792649</v>
      </c>
      <c r="L37" s="23">
        <v>0</v>
      </c>
      <c r="M37" s="24">
        <v>21220</v>
      </c>
      <c r="N37" s="23">
        <v>7.1867321867321865E-2</v>
      </c>
      <c r="O37" s="23">
        <v>5.4668304668304669E-2</v>
      </c>
      <c r="P37" s="23">
        <v>9.0909090909090912E-2</v>
      </c>
      <c r="Q37" s="23">
        <v>0.25061425061425063</v>
      </c>
      <c r="R37" s="23">
        <v>0.20085995085995087</v>
      </c>
      <c r="S37" s="23">
        <v>0.1769041769041769</v>
      </c>
      <c r="T37" s="23">
        <v>0.15417690417690419</v>
      </c>
      <c r="U37" s="23">
        <v>0</v>
      </c>
      <c r="V37" s="24">
        <v>8140</v>
      </c>
    </row>
    <row r="38" spans="2:22" x14ac:dyDescent="0.3">
      <c r="B38" s="33" t="s">
        <v>265</v>
      </c>
      <c r="C38" s="18" t="s">
        <v>274</v>
      </c>
      <c r="D38" s="18" t="s">
        <v>380</v>
      </c>
      <c r="E38" s="23">
        <v>8.3051751733949852E-2</v>
      </c>
      <c r="F38" s="23">
        <v>9.7279032544904859E-2</v>
      </c>
      <c r="G38" s="23">
        <v>0.12857905032900588</v>
      </c>
      <c r="H38" s="23">
        <v>0.24186377378623511</v>
      </c>
      <c r="I38" s="23">
        <v>0.19918193135337009</v>
      </c>
      <c r="J38" s="23">
        <v>0.133914280633114</v>
      </c>
      <c r="K38" s="23">
        <v>0.11648586163969411</v>
      </c>
      <c r="L38" s="23">
        <v>0</v>
      </c>
      <c r="M38" s="24">
        <v>28115</v>
      </c>
      <c r="N38" s="23">
        <v>7.9312623925974879E-2</v>
      </c>
      <c r="O38" s="23">
        <v>4.6926635822868476E-2</v>
      </c>
      <c r="P38" s="23">
        <v>6.2789160608063443E-2</v>
      </c>
      <c r="Q38" s="23">
        <v>0.16192994051553206</v>
      </c>
      <c r="R38" s="23">
        <v>0.19497686715135493</v>
      </c>
      <c r="S38" s="23">
        <v>0.20885657633840052</v>
      </c>
      <c r="T38" s="23">
        <v>0.24454725710508923</v>
      </c>
      <c r="U38" s="23">
        <v>0</v>
      </c>
      <c r="V38" s="24">
        <v>7565</v>
      </c>
    </row>
    <row r="39" spans="2:22" x14ac:dyDescent="0.3">
      <c r="B39" s="33" t="s">
        <v>265</v>
      </c>
      <c r="C39" s="18" t="s">
        <v>275</v>
      </c>
      <c r="D39" s="18" t="s">
        <v>357</v>
      </c>
      <c r="E39" s="23">
        <v>7.5160983848833532E-2</v>
      </c>
      <c r="F39" s="23">
        <v>9.2895598015412223E-2</v>
      </c>
      <c r="G39" s="23">
        <v>0.11094690172067982</v>
      </c>
      <c r="H39" s="23">
        <v>0.25261268869418346</v>
      </c>
      <c r="I39" s="23">
        <v>0.21851578169534466</v>
      </c>
      <c r="J39" s="23">
        <v>0.14272141876913333</v>
      </c>
      <c r="K39" s="23">
        <v>0.10714662725641297</v>
      </c>
      <c r="L39" s="23">
        <v>0</v>
      </c>
      <c r="M39" s="24">
        <v>47365</v>
      </c>
      <c r="N39" s="23">
        <v>4.7273873306019537E-2</v>
      </c>
      <c r="O39" s="23">
        <v>3.4037188780334071E-2</v>
      </c>
      <c r="P39" s="23">
        <v>6.3031831074692721E-2</v>
      </c>
      <c r="Q39" s="23">
        <v>0.21809013551843681</v>
      </c>
      <c r="R39" s="23">
        <v>0.23636936653009771</v>
      </c>
      <c r="S39" s="23">
        <v>0.20958083832335328</v>
      </c>
      <c r="T39" s="23">
        <v>0.19161676646706588</v>
      </c>
      <c r="U39" s="23">
        <v>0</v>
      </c>
      <c r="V39" s="24">
        <v>15865</v>
      </c>
    </row>
    <row r="40" spans="2:22" x14ac:dyDescent="0.3">
      <c r="B40" s="33" t="s">
        <v>265</v>
      </c>
      <c r="C40" s="18" t="s">
        <v>276</v>
      </c>
      <c r="D40" s="18" t="s">
        <v>381</v>
      </c>
      <c r="E40" s="23">
        <v>0.10194174757281553</v>
      </c>
      <c r="F40" s="23">
        <v>0.12005227781926811</v>
      </c>
      <c r="G40" s="23">
        <v>0.11631814787154593</v>
      </c>
      <c r="H40" s="23">
        <v>0.23263629574309186</v>
      </c>
      <c r="I40" s="23">
        <v>0.18166542195668409</v>
      </c>
      <c r="J40" s="23">
        <v>0.13032113517550412</v>
      </c>
      <c r="K40" s="23">
        <v>0.11687826736370426</v>
      </c>
      <c r="L40" s="23">
        <v>0</v>
      </c>
      <c r="M40" s="24">
        <v>26780</v>
      </c>
      <c r="N40" s="23">
        <v>4.7200878155872671E-2</v>
      </c>
      <c r="O40" s="23">
        <v>3.4028540065861687E-2</v>
      </c>
      <c r="P40" s="23">
        <v>6.6959385290889128E-2</v>
      </c>
      <c r="Q40" s="23">
        <v>0.18441273326015367</v>
      </c>
      <c r="R40" s="23">
        <v>0.21734357848518113</v>
      </c>
      <c r="S40" s="23">
        <v>0.21624588364434688</v>
      </c>
      <c r="T40" s="23">
        <v>0.23380900109769484</v>
      </c>
      <c r="U40" s="23">
        <v>0</v>
      </c>
      <c r="V40" s="24">
        <v>4555</v>
      </c>
    </row>
    <row r="41" spans="2:22" x14ac:dyDescent="0.3">
      <c r="B41" s="33" t="s">
        <v>277</v>
      </c>
      <c r="C41" s="18" t="s">
        <v>278</v>
      </c>
      <c r="D41" s="18" t="s">
        <v>358</v>
      </c>
      <c r="E41" s="23">
        <v>0.10381468494315163</v>
      </c>
      <c r="F41" s="23">
        <v>0.1110402720221018</v>
      </c>
      <c r="G41" s="23">
        <v>0.10774625438316864</v>
      </c>
      <c r="H41" s="23">
        <v>0.23727552863670173</v>
      </c>
      <c r="I41" s="23">
        <v>0.19753479970247584</v>
      </c>
      <c r="J41" s="23">
        <v>0.13877377536924876</v>
      </c>
      <c r="K41" s="23">
        <v>0.10381468494315163</v>
      </c>
      <c r="L41" s="23">
        <v>0</v>
      </c>
      <c r="M41" s="24">
        <v>47055</v>
      </c>
      <c r="N41" s="23">
        <v>0.10008554319931566</v>
      </c>
      <c r="O41" s="23">
        <v>6.5868263473053898E-2</v>
      </c>
      <c r="P41" s="23">
        <v>6.8862275449101798E-2</v>
      </c>
      <c r="Q41" s="23">
        <v>0.18220701454234389</v>
      </c>
      <c r="R41" s="23">
        <v>0.19118905047048759</v>
      </c>
      <c r="S41" s="23">
        <v>0.20573139435414883</v>
      </c>
      <c r="T41" s="23">
        <v>0.1864841745081266</v>
      </c>
      <c r="U41" s="23">
        <v>0</v>
      </c>
      <c r="V41" s="24">
        <v>11690</v>
      </c>
    </row>
    <row r="42" spans="2:22" x14ac:dyDescent="0.3">
      <c r="B42" s="33" t="s">
        <v>277</v>
      </c>
      <c r="C42" s="18" t="s">
        <v>279</v>
      </c>
      <c r="D42" s="18" t="s">
        <v>382</v>
      </c>
      <c r="E42" s="23">
        <v>9.2062669946911826E-2</v>
      </c>
      <c r="F42" s="23">
        <v>7.7625275152142945E-2</v>
      </c>
      <c r="G42" s="23">
        <v>0.10727696491000907</v>
      </c>
      <c r="H42" s="23">
        <v>0.22912080797617507</v>
      </c>
      <c r="I42" s="23">
        <v>0.20419526090897319</v>
      </c>
      <c r="J42" s="23">
        <v>0.16819888644309205</v>
      </c>
      <c r="K42" s="23">
        <v>0.12152013466269584</v>
      </c>
      <c r="L42" s="23">
        <v>0</v>
      </c>
      <c r="M42" s="24">
        <v>77230</v>
      </c>
      <c r="N42" s="23">
        <v>6.5112926477654973E-2</v>
      </c>
      <c r="O42" s="23">
        <v>4.9255165785679962E-2</v>
      </c>
      <c r="P42" s="23">
        <v>5.7184046131667471E-2</v>
      </c>
      <c r="Q42" s="23">
        <v>0.15785679961556945</v>
      </c>
      <c r="R42" s="23">
        <v>0.20182604517059105</v>
      </c>
      <c r="S42" s="23">
        <v>0.24603555982700626</v>
      </c>
      <c r="T42" s="23">
        <v>0.22296972609322441</v>
      </c>
      <c r="U42" s="23">
        <v>0</v>
      </c>
      <c r="V42" s="24">
        <v>20810</v>
      </c>
    </row>
    <row r="43" spans="2:22" x14ac:dyDescent="0.3">
      <c r="B43" s="33" t="s">
        <v>277</v>
      </c>
      <c r="C43" s="18" t="s">
        <v>280</v>
      </c>
      <c r="D43" s="18" t="s">
        <v>383</v>
      </c>
      <c r="E43" s="23">
        <v>6.7569514479181678E-2</v>
      </c>
      <c r="F43" s="23">
        <v>6.4255870911972338E-2</v>
      </c>
      <c r="G43" s="23">
        <v>0.10401959371848436</v>
      </c>
      <c r="H43" s="23">
        <v>0.21769197521970898</v>
      </c>
      <c r="I43" s="23">
        <v>0.20155597176199394</v>
      </c>
      <c r="J43" s="23">
        <v>0.18426739662872785</v>
      </c>
      <c r="K43" s="23">
        <v>0.16078374873937473</v>
      </c>
      <c r="L43" s="23">
        <v>0</v>
      </c>
      <c r="M43" s="24">
        <v>34705</v>
      </c>
      <c r="N43" s="23">
        <v>5.8022922636103154E-2</v>
      </c>
      <c r="O43" s="23">
        <v>5.0859598853868197E-2</v>
      </c>
      <c r="P43" s="23">
        <v>6.5544412607449851E-2</v>
      </c>
      <c r="Q43" s="23">
        <v>0.16869627507163323</v>
      </c>
      <c r="R43" s="23">
        <v>0.19376790830945559</v>
      </c>
      <c r="S43" s="23">
        <v>0.22922636103151864</v>
      </c>
      <c r="T43" s="23">
        <v>0.2335243553008596</v>
      </c>
      <c r="U43" s="23">
        <v>0</v>
      </c>
      <c r="V43" s="24">
        <v>13960</v>
      </c>
    </row>
    <row r="44" spans="2:22" x14ac:dyDescent="0.3">
      <c r="B44" s="33" t="s">
        <v>277</v>
      </c>
      <c r="C44" s="18" t="s">
        <v>281</v>
      </c>
      <c r="D44" s="18" t="s">
        <v>359</v>
      </c>
      <c r="E44" s="23">
        <v>8.2996100360532704E-2</v>
      </c>
      <c r="F44" s="23">
        <v>9.9183283054962837E-2</v>
      </c>
      <c r="G44" s="23">
        <v>0.13229342947538814</v>
      </c>
      <c r="H44" s="23">
        <v>0.26495474946655873</v>
      </c>
      <c r="I44" s="23">
        <v>0.1994702376572732</v>
      </c>
      <c r="J44" s="23">
        <v>0.12751085277021559</v>
      </c>
      <c r="K44" s="23">
        <v>9.3591347215068801E-2</v>
      </c>
      <c r="L44" s="23">
        <v>0</v>
      </c>
      <c r="M44" s="24">
        <v>67955</v>
      </c>
      <c r="N44" s="23">
        <v>7.0473537604456821E-2</v>
      </c>
      <c r="O44" s="23">
        <v>5.2089136490250695E-2</v>
      </c>
      <c r="P44" s="23">
        <v>7.5208913649025072E-2</v>
      </c>
      <c r="Q44" s="23">
        <v>0.19387186629526462</v>
      </c>
      <c r="R44" s="23">
        <v>0.20083565459610028</v>
      </c>
      <c r="S44" s="23">
        <v>0.20947075208913649</v>
      </c>
      <c r="T44" s="23">
        <v>0.1977715877437326</v>
      </c>
      <c r="U44" s="23">
        <v>0</v>
      </c>
      <c r="V44" s="24">
        <v>17950</v>
      </c>
    </row>
    <row r="45" spans="2:22" x14ac:dyDescent="0.3">
      <c r="B45" s="33" t="s">
        <v>282</v>
      </c>
      <c r="C45" s="18" t="s">
        <v>283</v>
      </c>
      <c r="D45" s="18" t="s">
        <v>384</v>
      </c>
      <c r="E45" s="23">
        <v>7.5216450216450223E-2</v>
      </c>
      <c r="F45" s="23">
        <v>8.3333333333333329E-2</v>
      </c>
      <c r="G45" s="23">
        <v>0.12134740259740259</v>
      </c>
      <c r="H45" s="23">
        <v>0.2454004329004329</v>
      </c>
      <c r="I45" s="23">
        <v>0.19994588744588745</v>
      </c>
      <c r="J45" s="23">
        <v>0.15814393939393939</v>
      </c>
      <c r="K45" s="23">
        <v>0.1167478354978355</v>
      </c>
      <c r="L45" s="23">
        <v>0</v>
      </c>
      <c r="M45" s="24">
        <v>36960</v>
      </c>
      <c r="N45" s="23">
        <v>5.432780847145488E-2</v>
      </c>
      <c r="O45" s="23">
        <v>4.0515653775322284E-2</v>
      </c>
      <c r="P45" s="23">
        <v>6.0313075506445671E-2</v>
      </c>
      <c r="Q45" s="23">
        <v>0.1703499079189687</v>
      </c>
      <c r="R45" s="23">
        <v>0.20257826887661143</v>
      </c>
      <c r="S45" s="23">
        <v>0.24125230202578268</v>
      </c>
      <c r="T45" s="23">
        <v>0.22974217311233885</v>
      </c>
      <c r="U45" s="23">
        <v>0</v>
      </c>
      <c r="V45" s="24">
        <v>10860</v>
      </c>
    </row>
    <row r="46" spans="2:22" x14ac:dyDescent="0.3">
      <c r="B46" s="33" t="s">
        <v>282</v>
      </c>
      <c r="C46" s="18" t="s">
        <v>284</v>
      </c>
      <c r="D46" s="18" t="s">
        <v>360</v>
      </c>
      <c r="E46" s="23">
        <v>0.1013882567137005</v>
      </c>
      <c r="F46" s="23">
        <v>0.11088984979517524</v>
      </c>
      <c r="G46" s="23">
        <v>0.11453117888029131</v>
      </c>
      <c r="H46" s="23">
        <v>0.25318616294947655</v>
      </c>
      <c r="I46" s="23">
        <v>0.19634729176149293</v>
      </c>
      <c r="J46" s="23">
        <v>0.12926718252162039</v>
      </c>
      <c r="K46" s="23">
        <v>9.4333181611288119E-2</v>
      </c>
      <c r="L46" s="23">
        <v>0</v>
      </c>
      <c r="M46" s="24">
        <v>87880</v>
      </c>
      <c r="N46" s="23">
        <v>6.9440539780714086E-2</v>
      </c>
      <c r="O46" s="23">
        <v>4.1889232499297158E-2</v>
      </c>
      <c r="P46" s="23">
        <v>6.5223502951925777E-2</v>
      </c>
      <c r="Q46" s="23">
        <v>0.19032892887264549</v>
      </c>
      <c r="R46" s="23">
        <v>0.20944616249648582</v>
      </c>
      <c r="S46" s="23">
        <v>0.21816137194264829</v>
      </c>
      <c r="T46" s="23">
        <v>0.20522912566769749</v>
      </c>
      <c r="U46" s="23">
        <v>0</v>
      </c>
      <c r="V46" s="24">
        <v>17785</v>
      </c>
    </row>
    <row r="47" spans="2:22" x14ac:dyDescent="0.3">
      <c r="B47" s="33" t="s">
        <v>282</v>
      </c>
      <c r="C47" s="18" t="s">
        <v>285</v>
      </c>
      <c r="D47" s="18" t="s">
        <v>385</v>
      </c>
      <c r="E47" s="23">
        <v>9.5552466990965951E-2</v>
      </c>
      <c r="F47" s="23">
        <v>9.8749131341209176E-2</v>
      </c>
      <c r="G47" s="23">
        <v>0.10875608061153579</v>
      </c>
      <c r="H47" s="23">
        <v>0.2305767894371091</v>
      </c>
      <c r="I47" s="23">
        <v>0.2015983321751216</v>
      </c>
      <c r="J47" s="23">
        <v>0.1512856150104239</v>
      </c>
      <c r="K47" s="23">
        <v>0.11355107713690063</v>
      </c>
      <c r="L47" s="23">
        <v>0</v>
      </c>
      <c r="M47" s="24">
        <v>71950</v>
      </c>
      <c r="N47" s="23">
        <v>8.3031400966183569E-2</v>
      </c>
      <c r="O47" s="23">
        <v>7.0048309178743967E-2</v>
      </c>
      <c r="P47" s="23">
        <v>6.219806763285024E-2</v>
      </c>
      <c r="Q47" s="23">
        <v>0.15942028985507245</v>
      </c>
      <c r="R47" s="23">
        <v>0.20078502415458938</v>
      </c>
      <c r="S47" s="23">
        <v>0.21557971014492755</v>
      </c>
      <c r="T47" s="23">
        <v>0.20923913043478262</v>
      </c>
      <c r="U47" s="23">
        <v>0</v>
      </c>
      <c r="V47" s="24">
        <v>16560</v>
      </c>
    </row>
    <row r="48" spans="2:22" x14ac:dyDescent="0.3">
      <c r="B48" s="33" t="s">
        <v>286</v>
      </c>
      <c r="C48" s="18" t="s">
        <v>287</v>
      </c>
      <c r="D48" s="18" t="s">
        <v>386</v>
      </c>
      <c r="E48" s="23">
        <v>0.10099253044101095</v>
      </c>
      <c r="F48" s="23">
        <v>9.4750844162488496E-2</v>
      </c>
      <c r="G48" s="23">
        <v>0.10580169855724957</v>
      </c>
      <c r="H48" s="23">
        <v>0.22940755141716976</v>
      </c>
      <c r="I48" s="23">
        <v>0.20495241993246699</v>
      </c>
      <c r="J48" s="23">
        <v>0.15102834339506804</v>
      </c>
      <c r="K48" s="23">
        <v>0.1130666120945462</v>
      </c>
      <c r="L48" s="23">
        <v>0</v>
      </c>
      <c r="M48" s="24">
        <v>48865</v>
      </c>
      <c r="N48" s="23">
        <v>6.006137658921526E-2</v>
      </c>
      <c r="O48" s="23">
        <v>3.3318719859710653E-2</v>
      </c>
      <c r="P48" s="23">
        <v>6.7514248136782112E-2</v>
      </c>
      <c r="Q48" s="23">
        <v>0.17974572555896537</v>
      </c>
      <c r="R48" s="23">
        <v>0.22051731696624288</v>
      </c>
      <c r="S48" s="23">
        <v>0.23279263480929416</v>
      </c>
      <c r="T48" s="23">
        <v>0.20648838228846997</v>
      </c>
      <c r="U48" s="23">
        <v>0</v>
      </c>
      <c r="V48" s="24">
        <v>11405</v>
      </c>
    </row>
    <row r="49" spans="2:22" x14ac:dyDescent="0.3">
      <c r="B49" s="33" t="s">
        <v>286</v>
      </c>
      <c r="C49" s="18" t="s">
        <v>288</v>
      </c>
      <c r="D49" s="18" t="s">
        <v>361</v>
      </c>
      <c r="E49" s="23">
        <v>8.7655719139297844E-2</v>
      </c>
      <c r="F49" s="23">
        <v>0.1014722536806342</v>
      </c>
      <c r="G49" s="23">
        <v>0.10917327293318234</v>
      </c>
      <c r="H49" s="23">
        <v>0.24892412231030578</v>
      </c>
      <c r="I49" s="23">
        <v>0.2</v>
      </c>
      <c r="J49" s="23">
        <v>0.13907134767836921</v>
      </c>
      <c r="K49" s="23">
        <v>0.11370328425821065</v>
      </c>
      <c r="L49" s="23">
        <v>0</v>
      </c>
      <c r="M49" s="24">
        <v>22075</v>
      </c>
      <c r="N49" s="23">
        <v>8.1810269799825933E-2</v>
      </c>
      <c r="O49" s="23">
        <v>5.5700609225413401E-2</v>
      </c>
      <c r="P49" s="23">
        <v>5.0478677110530897E-2</v>
      </c>
      <c r="Q49" s="23">
        <v>0.15926892950391644</v>
      </c>
      <c r="R49" s="23">
        <v>0.18973020017406442</v>
      </c>
      <c r="S49" s="23">
        <v>0.21322889469103568</v>
      </c>
      <c r="T49" s="23">
        <v>0.24891209747606616</v>
      </c>
      <c r="U49" s="23">
        <v>0</v>
      </c>
      <c r="V49" s="24">
        <v>5745</v>
      </c>
    </row>
    <row r="50" spans="2:22" x14ac:dyDescent="0.3">
      <c r="B50" s="33" t="s">
        <v>286</v>
      </c>
      <c r="C50" s="18" t="s">
        <v>289</v>
      </c>
      <c r="D50" s="18" t="s">
        <v>362</v>
      </c>
      <c r="E50" s="23">
        <v>0.10205593628449713</v>
      </c>
      <c r="F50" s="23">
        <v>9.3906278940544541E-2</v>
      </c>
      <c r="G50" s="23">
        <v>8.8534913872939436E-2</v>
      </c>
      <c r="H50" s="23">
        <v>0.17632894980551955</v>
      </c>
      <c r="I50" s="23">
        <v>0.18596036303019078</v>
      </c>
      <c r="J50" s="23">
        <v>0.18447860714947212</v>
      </c>
      <c r="K50" s="23">
        <v>0.16873495091683646</v>
      </c>
      <c r="L50" s="23">
        <v>0</v>
      </c>
      <c r="M50" s="24">
        <v>26995</v>
      </c>
      <c r="N50" s="23">
        <v>6.8474576271186444E-2</v>
      </c>
      <c r="O50" s="23">
        <v>5.9661016949152545E-2</v>
      </c>
      <c r="P50" s="23">
        <v>4.6101694915254239E-2</v>
      </c>
      <c r="Q50" s="23">
        <v>0.10101694915254238</v>
      </c>
      <c r="R50" s="23">
        <v>0.16135593220338984</v>
      </c>
      <c r="S50" s="23">
        <v>0.25830508474576269</v>
      </c>
      <c r="T50" s="23">
        <v>0.30508474576271188</v>
      </c>
      <c r="U50" s="23">
        <v>0</v>
      </c>
      <c r="V50" s="24">
        <v>7375</v>
      </c>
    </row>
    <row r="51" spans="2:22" x14ac:dyDescent="0.3">
      <c r="B51" s="33" t="s">
        <v>286</v>
      </c>
      <c r="C51" s="18" t="s">
        <v>290</v>
      </c>
      <c r="D51" s="18" t="s">
        <v>387</v>
      </c>
      <c r="E51" s="23">
        <v>8.451047247929859E-2</v>
      </c>
      <c r="F51" s="23">
        <v>9.0233804188991726E-2</v>
      </c>
      <c r="G51" s="23">
        <v>0.11738918655625913</v>
      </c>
      <c r="H51" s="23">
        <v>0.2307598636142231</v>
      </c>
      <c r="I51" s="23">
        <v>0.19459327812956648</v>
      </c>
      <c r="J51" s="23">
        <v>0.15452995616171455</v>
      </c>
      <c r="K51" s="23">
        <v>0.12798343886994643</v>
      </c>
      <c r="L51" s="23">
        <v>0</v>
      </c>
      <c r="M51" s="24">
        <v>41060</v>
      </c>
      <c r="N51" s="23">
        <v>4.5977011494252873E-2</v>
      </c>
      <c r="O51" s="23">
        <v>3.0788177339901478E-2</v>
      </c>
      <c r="P51" s="23">
        <v>6.4449917898193765E-2</v>
      </c>
      <c r="Q51" s="23">
        <v>0.17816091954022989</v>
      </c>
      <c r="R51" s="23">
        <v>0.19334975369458129</v>
      </c>
      <c r="S51" s="23">
        <v>0.23193760262725779</v>
      </c>
      <c r="T51" s="23">
        <v>0.25533661740558294</v>
      </c>
      <c r="U51" s="23">
        <v>0</v>
      </c>
      <c r="V51" s="24">
        <v>12180</v>
      </c>
    </row>
    <row r="52" spans="2:22" x14ac:dyDescent="0.3">
      <c r="B52" s="33" t="s">
        <v>286</v>
      </c>
      <c r="C52" s="18" t="s">
        <v>291</v>
      </c>
      <c r="D52" s="18" t="s">
        <v>388</v>
      </c>
      <c r="E52" s="23">
        <v>9.3010895562051554E-2</v>
      </c>
      <c r="F52" s="23">
        <v>0.10364071219771459</v>
      </c>
      <c r="G52" s="23">
        <v>0.11878820090353441</v>
      </c>
      <c r="H52" s="23">
        <v>0.24209407387722562</v>
      </c>
      <c r="I52" s="23">
        <v>0.20023917087430243</v>
      </c>
      <c r="J52" s="23">
        <v>0.13406856231730002</v>
      </c>
      <c r="K52" s="23">
        <v>0.10815838426787137</v>
      </c>
      <c r="L52" s="23">
        <v>0</v>
      </c>
      <c r="M52" s="24">
        <v>37630</v>
      </c>
      <c r="N52" s="23">
        <v>7.5899843505477307E-2</v>
      </c>
      <c r="O52" s="23">
        <v>5.39906103286385E-2</v>
      </c>
      <c r="P52" s="23">
        <v>6.8075117370892016E-2</v>
      </c>
      <c r="Q52" s="23">
        <v>0.18075117370892019</v>
      </c>
      <c r="R52" s="23">
        <v>0.20500782472613457</v>
      </c>
      <c r="S52" s="23">
        <v>0.19718309859154928</v>
      </c>
      <c r="T52" s="23">
        <v>0.2190923317683881</v>
      </c>
      <c r="U52" s="23">
        <v>0</v>
      </c>
      <c r="V52" s="24">
        <v>6390</v>
      </c>
    </row>
    <row r="53" spans="2:22" x14ac:dyDescent="0.3">
      <c r="B53" s="33" t="s">
        <v>286</v>
      </c>
      <c r="C53" s="18" t="s">
        <v>292</v>
      </c>
      <c r="D53" s="18" t="s">
        <v>363</v>
      </c>
      <c r="E53" s="23">
        <v>9.6135896957252193E-2</v>
      </c>
      <c r="F53" s="23">
        <v>9.7069255180138134E-2</v>
      </c>
      <c r="G53" s="23">
        <v>0.11629643457158857</v>
      </c>
      <c r="H53" s="23">
        <v>0.22829942131790182</v>
      </c>
      <c r="I53" s="23">
        <v>0.19917864476386038</v>
      </c>
      <c r="J53" s="23">
        <v>0.14261713645697219</v>
      </c>
      <c r="K53" s="23">
        <v>0.12040321075228673</v>
      </c>
      <c r="L53" s="23">
        <v>0</v>
      </c>
      <c r="M53" s="24">
        <v>26785</v>
      </c>
      <c r="N53" s="23">
        <v>5.6818181818181816E-2</v>
      </c>
      <c r="O53" s="23">
        <v>3.9772727272727272E-2</v>
      </c>
      <c r="P53" s="23">
        <v>6.1079545454545456E-2</v>
      </c>
      <c r="Q53" s="23">
        <v>0.19034090909090909</v>
      </c>
      <c r="R53" s="23">
        <v>0.19460227272727273</v>
      </c>
      <c r="S53" s="23">
        <v>0.21875</v>
      </c>
      <c r="T53" s="23">
        <v>0.23863636363636365</v>
      </c>
      <c r="U53" s="23">
        <v>0</v>
      </c>
      <c r="V53" s="24">
        <v>3520</v>
      </c>
    </row>
    <row r="54" spans="2:22" x14ac:dyDescent="0.3">
      <c r="B54" s="33" t="s">
        <v>293</v>
      </c>
      <c r="C54" s="18" t="s">
        <v>294</v>
      </c>
      <c r="D54" s="18" t="s">
        <v>364</v>
      </c>
      <c r="E54" s="23">
        <v>7.3128365468125761E-2</v>
      </c>
      <c r="F54" s="23">
        <v>7.8686816050026059E-2</v>
      </c>
      <c r="G54" s="23">
        <v>0.11915928434948758</v>
      </c>
      <c r="H54" s="23">
        <v>0.21382664582247699</v>
      </c>
      <c r="I54" s="23">
        <v>0.20462046204620463</v>
      </c>
      <c r="J54" s="23">
        <v>0.17804412020149382</v>
      </c>
      <c r="K54" s="23">
        <v>0.13270800764286955</v>
      </c>
      <c r="L54" s="23">
        <v>0</v>
      </c>
      <c r="M54" s="24">
        <v>28785</v>
      </c>
      <c r="N54" s="23">
        <v>5.0476190476190473E-2</v>
      </c>
      <c r="O54" s="23">
        <v>3.7142857142857144E-2</v>
      </c>
      <c r="P54" s="23">
        <v>5.2380952380952382E-2</v>
      </c>
      <c r="Q54" s="23">
        <v>0.15047619047619049</v>
      </c>
      <c r="R54" s="23">
        <v>0.1980952380952381</v>
      </c>
      <c r="S54" s="23">
        <v>0.25904761904761903</v>
      </c>
      <c r="T54" s="23">
        <v>0.25238095238095237</v>
      </c>
      <c r="U54" s="23">
        <v>0</v>
      </c>
      <c r="V54" s="24">
        <v>5250</v>
      </c>
    </row>
    <row r="55" spans="2:22" x14ac:dyDescent="0.3">
      <c r="B55" s="33" t="s">
        <v>293</v>
      </c>
      <c r="C55" s="18" t="s">
        <v>295</v>
      </c>
      <c r="D55" s="18" t="s">
        <v>389</v>
      </c>
      <c r="E55" s="23">
        <v>7.9893475366178426E-2</v>
      </c>
      <c r="F55" s="23">
        <v>8.2290279627163787E-2</v>
      </c>
      <c r="G55" s="23">
        <v>0.12250332889480692</v>
      </c>
      <c r="H55" s="23">
        <v>0.20932090545938747</v>
      </c>
      <c r="I55" s="23">
        <v>0.20585885486018643</v>
      </c>
      <c r="J55" s="23">
        <v>0.159254327563249</v>
      </c>
      <c r="K55" s="23">
        <v>0.1411451398135819</v>
      </c>
      <c r="L55" s="23">
        <v>0</v>
      </c>
      <c r="M55" s="24">
        <v>18775</v>
      </c>
      <c r="N55" s="23">
        <v>6.2827225130890049E-2</v>
      </c>
      <c r="O55" s="23">
        <v>4.1884816753926704E-2</v>
      </c>
      <c r="P55" s="23">
        <v>5.8464223385689351E-2</v>
      </c>
      <c r="Q55" s="23">
        <v>0.13874345549738221</v>
      </c>
      <c r="R55" s="23">
        <v>0.18760907504363003</v>
      </c>
      <c r="S55" s="23">
        <v>0.23123909249563701</v>
      </c>
      <c r="T55" s="23">
        <v>0.27923211169284468</v>
      </c>
      <c r="U55" s="23">
        <v>0</v>
      </c>
      <c r="V55" s="24">
        <v>5730</v>
      </c>
    </row>
    <row r="56" spans="2:22" x14ac:dyDescent="0.3">
      <c r="B56" s="33" t="s">
        <v>293</v>
      </c>
      <c r="C56" s="18" t="s">
        <v>296</v>
      </c>
      <c r="D56" s="18" t="s">
        <v>365</v>
      </c>
      <c r="E56" s="23">
        <v>6.8181818181818177E-2</v>
      </c>
      <c r="F56" s="23">
        <v>9.2105263157894732E-2</v>
      </c>
      <c r="G56" s="23">
        <v>0.13915470494417864</v>
      </c>
      <c r="H56" s="23">
        <v>0.24760765550239233</v>
      </c>
      <c r="I56" s="23">
        <v>0.20135566188197768</v>
      </c>
      <c r="J56" s="23">
        <v>0.13795853269537481</v>
      </c>
      <c r="K56" s="23">
        <v>0.11403508771929824</v>
      </c>
      <c r="L56" s="23">
        <v>0</v>
      </c>
      <c r="M56" s="24">
        <v>12540</v>
      </c>
      <c r="N56" s="23">
        <v>5.8739255014326648E-2</v>
      </c>
      <c r="O56" s="23">
        <v>3.0085959885386818E-2</v>
      </c>
      <c r="P56" s="23">
        <v>8.0229226361031525E-2</v>
      </c>
      <c r="Q56" s="23">
        <v>0.20630372492836677</v>
      </c>
      <c r="R56" s="23">
        <v>0.20916905444126074</v>
      </c>
      <c r="S56" s="23">
        <v>0.20057306590257878</v>
      </c>
      <c r="T56" s="23">
        <v>0.2148997134670487</v>
      </c>
      <c r="U56" s="23">
        <v>0</v>
      </c>
      <c r="V56" s="24">
        <v>3490</v>
      </c>
    </row>
    <row r="57" spans="2:22" x14ac:dyDescent="0.3">
      <c r="B57" s="33" t="s">
        <v>293</v>
      </c>
      <c r="C57" s="18" t="s">
        <v>297</v>
      </c>
      <c r="D57" s="18" t="s">
        <v>366</v>
      </c>
      <c r="E57" s="23">
        <v>6.9851465274989963E-2</v>
      </c>
      <c r="F57" s="23">
        <v>8.0690485748695306E-2</v>
      </c>
      <c r="G57" s="23">
        <v>0.12364512244078683</v>
      </c>
      <c r="H57" s="23">
        <v>0.2228020875150542</v>
      </c>
      <c r="I57" s="23">
        <v>0.19429947812123646</v>
      </c>
      <c r="J57" s="23">
        <v>0.16700120433560819</v>
      </c>
      <c r="K57" s="23">
        <v>0.14130871136089923</v>
      </c>
      <c r="L57" s="23">
        <v>0</v>
      </c>
      <c r="M57" s="24">
        <v>12455</v>
      </c>
      <c r="N57" s="23" t="s">
        <v>574</v>
      </c>
      <c r="O57" s="23" t="s">
        <v>574</v>
      </c>
      <c r="P57" s="23" t="s">
        <v>574</v>
      </c>
      <c r="Q57" s="23" t="s">
        <v>574</v>
      </c>
      <c r="R57" s="23" t="s">
        <v>574</v>
      </c>
      <c r="S57" s="23" t="s">
        <v>574</v>
      </c>
      <c r="T57" s="23" t="s">
        <v>574</v>
      </c>
      <c r="U57" s="23" t="s">
        <v>574</v>
      </c>
      <c r="V57" s="24" t="s">
        <v>574</v>
      </c>
    </row>
    <row r="58" spans="2:22" x14ac:dyDescent="0.3">
      <c r="B58" s="33" t="s">
        <v>293</v>
      </c>
      <c r="C58" s="18" t="s">
        <v>298</v>
      </c>
      <c r="D58" s="18" t="s">
        <v>390</v>
      </c>
      <c r="E58" s="23">
        <v>6.3271604938271608E-2</v>
      </c>
      <c r="F58" s="23">
        <v>5.941358024691358E-2</v>
      </c>
      <c r="G58" s="23">
        <v>0.10030864197530864</v>
      </c>
      <c r="H58" s="23">
        <v>0.19212962962962962</v>
      </c>
      <c r="I58" s="23">
        <v>0.20987654320987653</v>
      </c>
      <c r="J58" s="23">
        <v>0.2183641975308642</v>
      </c>
      <c r="K58" s="23">
        <v>0.15740740740740741</v>
      </c>
      <c r="L58" s="23">
        <v>0</v>
      </c>
      <c r="M58" s="24">
        <v>6480</v>
      </c>
      <c r="N58" s="23">
        <v>3.6217303822937627E-2</v>
      </c>
      <c r="O58" s="23">
        <v>4.2253521126760563E-2</v>
      </c>
      <c r="P58" s="23">
        <v>6.2374245472837021E-2</v>
      </c>
      <c r="Q58" s="23">
        <v>0.13078470824949698</v>
      </c>
      <c r="R58" s="23">
        <v>0.19114688128772636</v>
      </c>
      <c r="S58" s="23">
        <v>0.27967806841046278</v>
      </c>
      <c r="T58" s="23">
        <v>0.25754527162977869</v>
      </c>
      <c r="U58" s="23">
        <v>0</v>
      </c>
      <c r="V58" s="24">
        <v>2485</v>
      </c>
    </row>
    <row r="59" spans="2:22" x14ac:dyDescent="0.3">
      <c r="B59" s="33" t="s">
        <v>293</v>
      </c>
      <c r="C59" s="18" t="s">
        <v>299</v>
      </c>
      <c r="D59" s="18" t="s">
        <v>391</v>
      </c>
      <c r="E59" s="23">
        <v>8.5271317829457363E-2</v>
      </c>
      <c r="F59" s="23">
        <v>8.9534883720930228E-2</v>
      </c>
      <c r="G59" s="23">
        <v>0.137015503875969</v>
      </c>
      <c r="H59" s="23">
        <v>0.25193798449612403</v>
      </c>
      <c r="I59" s="23">
        <v>0.20019379844961241</v>
      </c>
      <c r="J59" s="23">
        <v>0.13313953488372093</v>
      </c>
      <c r="K59" s="23">
        <v>0.10271317829457365</v>
      </c>
      <c r="L59" s="23">
        <v>0</v>
      </c>
      <c r="M59" s="24">
        <v>25800</v>
      </c>
      <c r="N59" s="23">
        <v>1.639344262295082E-3</v>
      </c>
      <c r="O59" s="23">
        <v>4.9180327868852463E-3</v>
      </c>
      <c r="P59" s="23">
        <v>7.7049180327868852E-2</v>
      </c>
      <c r="Q59" s="23">
        <v>0.23278688524590163</v>
      </c>
      <c r="R59" s="23">
        <v>0.22950819672131148</v>
      </c>
      <c r="S59" s="23">
        <v>0.21967213114754097</v>
      </c>
      <c r="T59" s="23">
        <v>0.23278688524590163</v>
      </c>
      <c r="U59" s="23">
        <v>0</v>
      </c>
      <c r="V59" s="24">
        <v>3050</v>
      </c>
    </row>
    <row r="60" spans="2:22" x14ac:dyDescent="0.3">
      <c r="B60" s="33" t="s">
        <v>293</v>
      </c>
      <c r="C60" s="18" t="s">
        <v>300</v>
      </c>
      <c r="D60" s="18" t="s">
        <v>367</v>
      </c>
      <c r="E60" s="23">
        <v>6.203995793901157E-2</v>
      </c>
      <c r="F60" s="23">
        <v>7.2818086225026293E-2</v>
      </c>
      <c r="G60" s="23">
        <v>0.12171398527865405</v>
      </c>
      <c r="H60" s="23">
        <v>0.21740273396424817</v>
      </c>
      <c r="I60" s="23">
        <v>0.20084121976866456</v>
      </c>
      <c r="J60" s="23">
        <v>0.17350157728706625</v>
      </c>
      <c r="K60" s="23">
        <v>0.1519453207150368</v>
      </c>
      <c r="L60" s="23">
        <v>0</v>
      </c>
      <c r="M60" s="24">
        <v>19020</v>
      </c>
      <c r="N60" s="23">
        <v>3.7918871252204583E-2</v>
      </c>
      <c r="O60" s="23">
        <v>2.9982363315696647E-2</v>
      </c>
      <c r="P60" s="23">
        <v>5.3791887125220456E-2</v>
      </c>
      <c r="Q60" s="23">
        <v>0.13492063492063491</v>
      </c>
      <c r="R60" s="23">
        <v>0.17724867724867724</v>
      </c>
      <c r="S60" s="23">
        <v>0.25485008818342153</v>
      </c>
      <c r="T60" s="23">
        <v>0.31040564373897706</v>
      </c>
      <c r="U60" s="23">
        <v>0</v>
      </c>
      <c r="V60" s="24">
        <v>5670</v>
      </c>
    </row>
    <row r="61" spans="2:22" ht="6.75" customHeight="1" x14ac:dyDescent="0.3">
      <c r="D61" s="2"/>
      <c r="E61" s="63"/>
      <c r="F61" s="63"/>
      <c r="G61" s="63"/>
      <c r="H61" s="63"/>
      <c r="I61" s="63"/>
      <c r="J61" s="63"/>
      <c r="K61" s="63"/>
      <c r="L61" s="64"/>
      <c r="M61" s="64"/>
      <c r="N61" s="63"/>
      <c r="O61" s="63"/>
      <c r="P61" s="63"/>
      <c r="Q61" s="63"/>
      <c r="R61" s="63"/>
      <c r="S61" s="63"/>
      <c r="T61" s="63"/>
      <c r="U61" s="64"/>
      <c r="V61" s="64"/>
    </row>
    <row r="62" spans="2:22" x14ac:dyDescent="0.3">
      <c r="B62" s="33" t="s">
        <v>253</v>
      </c>
      <c r="C62" s="18" t="s">
        <v>39</v>
      </c>
      <c r="D62" s="21" t="s">
        <v>154</v>
      </c>
      <c r="E62" s="23">
        <v>9.3839770188317906E-2</v>
      </c>
      <c r="F62" s="23">
        <v>0.11554420683051389</v>
      </c>
      <c r="G62" s="23">
        <v>0.11618257261410789</v>
      </c>
      <c r="H62" s="23">
        <v>0.24353654644111075</v>
      </c>
      <c r="I62" s="23">
        <v>0.1911905521864028</v>
      </c>
      <c r="J62" s="23">
        <v>0.13309926587934887</v>
      </c>
      <c r="K62" s="23">
        <v>0.10660708586019789</v>
      </c>
      <c r="L62" s="23">
        <v>0</v>
      </c>
      <c r="M62" s="24">
        <v>15665</v>
      </c>
      <c r="N62" s="23">
        <v>0.1004566210045662</v>
      </c>
      <c r="O62" s="23">
        <v>5.0228310502283102E-2</v>
      </c>
      <c r="P62" s="23">
        <v>6.0502283105022828E-2</v>
      </c>
      <c r="Q62" s="23">
        <v>0.17579908675799086</v>
      </c>
      <c r="R62" s="23">
        <v>0.20091324200913241</v>
      </c>
      <c r="S62" s="23">
        <v>0.20091324200913241</v>
      </c>
      <c r="T62" s="23">
        <v>0.21118721461187215</v>
      </c>
      <c r="U62" s="23">
        <v>0</v>
      </c>
      <c r="V62" s="24">
        <v>4380</v>
      </c>
    </row>
    <row r="63" spans="2:22" x14ac:dyDescent="0.3">
      <c r="B63" s="33" t="s">
        <v>253</v>
      </c>
      <c r="C63" s="18" t="s">
        <v>41</v>
      </c>
      <c r="D63" s="21" t="s">
        <v>155</v>
      </c>
      <c r="E63" s="23">
        <v>8.7162482235907154E-2</v>
      </c>
      <c r="F63" s="23">
        <v>9.7110374230222646E-2</v>
      </c>
      <c r="G63" s="23">
        <v>0.11274277593557555</v>
      </c>
      <c r="H63" s="23">
        <v>0.2254855518711511</v>
      </c>
      <c r="I63" s="23">
        <v>0.19564187588820464</v>
      </c>
      <c r="J63" s="23">
        <v>0.15821885362387494</v>
      </c>
      <c r="K63" s="23">
        <v>0.12411179535765041</v>
      </c>
      <c r="L63" s="23">
        <v>0</v>
      </c>
      <c r="M63" s="24">
        <v>10555</v>
      </c>
      <c r="N63" s="23">
        <v>3.4255599472990776E-2</v>
      </c>
      <c r="O63" s="23">
        <v>2.8985507246376812E-2</v>
      </c>
      <c r="P63" s="23">
        <v>6.0606060606060608E-2</v>
      </c>
      <c r="Q63" s="23">
        <v>0.18181818181818182</v>
      </c>
      <c r="R63" s="23">
        <v>0.21212121212121213</v>
      </c>
      <c r="S63" s="23">
        <v>0.25164690382081689</v>
      </c>
      <c r="T63" s="23">
        <v>0.2318840579710145</v>
      </c>
      <c r="U63" s="23">
        <v>0</v>
      </c>
      <c r="V63" s="24">
        <v>3795</v>
      </c>
    </row>
    <row r="64" spans="2:22" x14ac:dyDescent="0.3">
      <c r="B64" s="33" t="s">
        <v>253</v>
      </c>
      <c r="C64" s="18" t="s">
        <v>43</v>
      </c>
      <c r="D64" s="21" t="s">
        <v>303</v>
      </c>
      <c r="E64" s="23">
        <v>0.125</v>
      </c>
      <c r="F64" s="23">
        <v>9.63785046728972E-2</v>
      </c>
      <c r="G64" s="23">
        <v>9.4626168224299062E-2</v>
      </c>
      <c r="H64" s="23">
        <v>0.2050233644859813</v>
      </c>
      <c r="I64" s="23">
        <v>0.18983644859813084</v>
      </c>
      <c r="J64" s="23">
        <v>0.14953271028037382</v>
      </c>
      <c r="K64" s="23">
        <v>0.13901869158878505</v>
      </c>
      <c r="L64" s="23">
        <v>0</v>
      </c>
      <c r="M64" s="24">
        <v>8560</v>
      </c>
      <c r="N64" s="23">
        <v>7.8873239436619724E-2</v>
      </c>
      <c r="O64" s="23">
        <v>5.3521126760563378E-2</v>
      </c>
      <c r="P64" s="23">
        <v>6.1971830985915494E-2</v>
      </c>
      <c r="Q64" s="23">
        <v>0.17183098591549295</v>
      </c>
      <c r="R64" s="23">
        <v>0.22112676056338029</v>
      </c>
      <c r="S64" s="23">
        <v>0.20845070422535211</v>
      </c>
      <c r="T64" s="23">
        <v>0.20704225352112676</v>
      </c>
      <c r="U64" s="23">
        <v>0</v>
      </c>
      <c r="V64" s="24">
        <v>3550</v>
      </c>
    </row>
    <row r="65" spans="2:22" x14ac:dyDescent="0.3">
      <c r="B65" s="33" t="s">
        <v>253</v>
      </c>
      <c r="C65" s="18" t="s">
        <v>44</v>
      </c>
      <c r="D65" s="21" t="s">
        <v>304</v>
      </c>
      <c r="E65" s="23">
        <v>6.6427289048473961E-2</v>
      </c>
      <c r="F65" s="23">
        <v>7.7558348294434476E-2</v>
      </c>
      <c r="G65" s="23">
        <v>0.10377019748653502</v>
      </c>
      <c r="H65" s="23">
        <v>0.20179533213644524</v>
      </c>
      <c r="I65" s="23">
        <v>0.1978456014362657</v>
      </c>
      <c r="J65" s="23">
        <v>0.17989228007181329</v>
      </c>
      <c r="K65" s="23">
        <v>0.17235188509874327</v>
      </c>
      <c r="L65" s="23">
        <v>0</v>
      </c>
      <c r="M65" s="24">
        <v>13925</v>
      </c>
      <c r="N65" s="23" t="s">
        <v>574</v>
      </c>
      <c r="O65" s="23" t="s">
        <v>574</v>
      </c>
      <c r="P65" s="23" t="s">
        <v>574</v>
      </c>
      <c r="Q65" s="23" t="s">
        <v>574</v>
      </c>
      <c r="R65" s="23" t="s">
        <v>574</v>
      </c>
      <c r="S65" s="23" t="s">
        <v>574</v>
      </c>
      <c r="T65" s="23" t="s">
        <v>574</v>
      </c>
      <c r="U65" s="23" t="s">
        <v>574</v>
      </c>
      <c r="V65" s="24" t="s">
        <v>574</v>
      </c>
    </row>
    <row r="66" spans="2:22" x14ac:dyDescent="0.3">
      <c r="B66" s="33" t="s">
        <v>253</v>
      </c>
      <c r="C66" s="18" t="s">
        <v>46</v>
      </c>
      <c r="D66" s="21" t="s">
        <v>158</v>
      </c>
      <c r="E66" s="23">
        <v>6.5896739130434784E-2</v>
      </c>
      <c r="F66" s="23">
        <v>9.8505434782608689E-2</v>
      </c>
      <c r="G66" s="23">
        <v>0.11345108695652174</v>
      </c>
      <c r="H66" s="23">
        <v>0.20652173913043478</v>
      </c>
      <c r="I66" s="23">
        <v>0.203125</v>
      </c>
      <c r="J66" s="23">
        <v>0.17798913043478262</v>
      </c>
      <c r="K66" s="23">
        <v>0.13383152173913043</v>
      </c>
      <c r="L66" s="23">
        <v>0</v>
      </c>
      <c r="M66" s="24">
        <v>7360</v>
      </c>
      <c r="N66" s="23">
        <v>1.8450184501845018E-2</v>
      </c>
      <c r="O66" s="23">
        <v>1.8450184501845018E-2</v>
      </c>
      <c r="P66" s="23">
        <v>4.0590405904059039E-2</v>
      </c>
      <c r="Q66" s="23">
        <v>0.1070110701107011</v>
      </c>
      <c r="R66" s="23">
        <v>0.1918819188191882</v>
      </c>
      <c r="S66" s="23">
        <v>0.29151291512915128</v>
      </c>
      <c r="T66" s="23">
        <v>0.33579335793357934</v>
      </c>
      <c r="U66" s="23">
        <v>0</v>
      </c>
      <c r="V66" s="24">
        <v>1355</v>
      </c>
    </row>
    <row r="67" spans="2:22" x14ac:dyDescent="0.3">
      <c r="B67" s="33" t="s">
        <v>253</v>
      </c>
      <c r="C67" s="18" t="s">
        <v>48</v>
      </c>
      <c r="D67" s="21" t="s">
        <v>160</v>
      </c>
      <c r="E67" s="23">
        <v>9.9159915991599165E-2</v>
      </c>
      <c r="F67" s="23">
        <v>0.10861086108610861</v>
      </c>
      <c r="G67" s="23">
        <v>0.10756075607560756</v>
      </c>
      <c r="H67" s="23">
        <v>0.23852385238523852</v>
      </c>
      <c r="I67" s="23">
        <v>0.19201920192019201</v>
      </c>
      <c r="J67" s="23">
        <v>0.14266426642664268</v>
      </c>
      <c r="K67" s="23">
        <v>0.11131113111311131</v>
      </c>
      <c r="L67" s="23">
        <v>0</v>
      </c>
      <c r="M67" s="24">
        <v>33330</v>
      </c>
      <c r="N67" s="23">
        <v>6.3354037267080748E-2</v>
      </c>
      <c r="O67" s="23">
        <v>3.9130434782608699E-2</v>
      </c>
      <c r="P67" s="23">
        <v>5.0931677018633541E-2</v>
      </c>
      <c r="Q67" s="23">
        <v>0.16583850931677019</v>
      </c>
      <c r="R67" s="23">
        <v>0.18260869565217391</v>
      </c>
      <c r="S67" s="23">
        <v>0.2391304347826087</v>
      </c>
      <c r="T67" s="23">
        <v>0.25962732919254661</v>
      </c>
      <c r="U67" s="23">
        <v>0</v>
      </c>
      <c r="V67" s="24">
        <v>8050</v>
      </c>
    </row>
    <row r="68" spans="2:22" x14ac:dyDescent="0.3">
      <c r="B68" s="33" t="s">
        <v>253</v>
      </c>
      <c r="C68" s="18" t="s">
        <v>49</v>
      </c>
      <c r="D68" s="21" t="s">
        <v>161</v>
      </c>
      <c r="E68" s="23">
        <v>8.8811995386389855E-2</v>
      </c>
      <c r="F68" s="23">
        <v>0.12745098039215685</v>
      </c>
      <c r="G68" s="23">
        <v>0.11303344867358708</v>
      </c>
      <c r="H68" s="23">
        <v>0.24625144175317185</v>
      </c>
      <c r="I68" s="23">
        <v>0.19607843137254902</v>
      </c>
      <c r="J68" s="23">
        <v>0.13725490196078433</v>
      </c>
      <c r="K68" s="23">
        <v>9.1118800461361019E-2</v>
      </c>
      <c r="L68" s="23">
        <v>0</v>
      </c>
      <c r="M68" s="24">
        <v>8670</v>
      </c>
      <c r="N68" s="23">
        <v>7.0135746606334842E-2</v>
      </c>
      <c r="O68" s="23">
        <v>5.2036199095022627E-2</v>
      </c>
      <c r="P68" s="23">
        <v>5.4298642533936653E-2</v>
      </c>
      <c r="Q68" s="23">
        <v>0.20135746606334842</v>
      </c>
      <c r="R68" s="23">
        <v>0.21493212669683259</v>
      </c>
      <c r="S68" s="23">
        <v>0.2239819004524887</v>
      </c>
      <c r="T68" s="23">
        <v>0.18325791855203619</v>
      </c>
      <c r="U68" s="23">
        <v>0</v>
      </c>
      <c r="V68" s="24">
        <v>2210</v>
      </c>
    </row>
    <row r="69" spans="2:22" x14ac:dyDescent="0.3">
      <c r="B69" s="33" t="s">
        <v>253</v>
      </c>
      <c r="C69" s="18" t="s">
        <v>50</v>
      </c>
      <c r="D69" s="21" t="s">
        <v>305</v>
      </c>
      <c r="E69" s="23">
        <v>6.1779242174629323E-2</v>
      </c>
      <c r="F69" s="23">
        <v>9.1845140032948927E-2</v>
      </c>
      <c r="G69" s="23">
        <v>0.11696869851729819</v>
      </c>
      <c r="H69" s="23">
        <v>0.21952224052718286</v>
      </c>
      <c r="I69" s="23">
        <v>0.19110378912685339</v>
      </c>
      <c r="J69" s="23">
        <v>0.17380560131795716</v>
      </c>
      <c r="K69" s="23">
        <v>0.14456342668863262</v>
      </c>
      <c r="L69" s="23">
        <v>0</v>
      </c>
      <c r="M69" s="24">
        <v>12140</v>
      </c>
      <c r="N69" s="23">
        <v>2.7522935779816515E-2</v>
      </c>
      <c r="O69" s="23">
        <v>2.9051987767584098E-2</v>
      </c>
      <c r="P69" s="23">
        <v>5.1987767584097858E-2</v>
      </c>
      <c r="Q69" s="23">
        <v>0.14831804281345565</v>
      </c>
      <c r="R69" s="23">
        <v>0.1834862385321101</v>
      </c>
      <c r="S69" s="23">
        <v>0.27370030581039756</v>
      </c>
      <c r="T69" s="23">
        <v>0.28593272171253825</v>
      </c>
      <c r="U69" s="23">
        <v>0</v>
      </c>
      <c r="V69" s="24">
        <v>3270</v>
      </c>
    </row>
    <row r="70" spans="2:22" x14ac:dyDescent="0.3">
      <c r="B70" s="33" t="s">
        <v>253</v>
      </c>
      <c r="C70" s="18" t="s">
        <v>51</v>
      </c>
      <c r="D70" s="21" t="s">
        <v>162</v>
      </c>
      <c r="E70" s="23">
        <v>7.7890324834090113E-2</v>
      </c>
      <c r="F70" s="23">
        <v>7.7890324834090113E-2</v>
      </c>
      <c r="G70" s="23">
        <v>0.10094306671323786</v>
      </c>
      <c r="H70" s="23">
        <v>0.24973803702410061</v>
      </c>
      <c r="I70" s="23">
        <v>0.21271393643031786</v>
      </c>
      <c r="J70" s="23">
        <v>0.1547327977645826</v>
      </c>
      <c r="K70" s="23">
        <v>0.12609151239958086</v>
      </c>
      <c r="L70" s="23">
        <v>0</v>
      </c>
      <c r="M70" s="24">
        <v>14315</v>
      </c>
      <c r="N70" s="23">
        <v>7.3059360730593603E-2</v>
      </c>
      <c r="O70" s="23">
        <v>5.1750380517503802E-2</v>
      </c>
      <c r="P70" s="23">
        <v>5.6316590563165903E-2</v>
      </c>
      <c r="Q70" s="23">
        <v>0.15372907153729071</v>
      </c>
      <c r="R70" s="23">
        <v>0.19634703196347031</v>
      </c>
      <c r="S70" s="23">
        <v>0.22678843226788431</v>
      </c>
      <c r="T70" s="23">
        <v>0.24200913242009131</v>
      </c>
      <c r="U70" s="23">
        <v>0</v>
      </c>
      <c r="V70" s="24">
        <v>3285</v>
      </c>
    </row>
    <row r="71" spans="2:22" x14ac:dyDescent="0.3">
      <c r="B71" s="33" t="s">
        <v>253</v>
      </c>
      <c r="C71" s="18" t="s">
        <v>59</v>
      </c>
      <c r="D71" s="21" t="s">
        <v>168</v>
      </c>
      <c r="E71" s="23">
        <v>0.12272727272727273</v>
      </c>
      <c r="F71" s="23">
        <v>0.11212121212121212</v>
      </c>
      <c r="G71" s="23">
        <v>0.11515151515151516</v>
      </c>
      <c r="H71" s="23">
        <v>0.24393939393939393</v>
      </c>
      <c r="I71" s="23">
        <v>0.18282828282828284</v>
      </c>
      <c r="J71" s="23">
        <v>0.12373737373737374</v>
      </c>
      <c r="K71" s="23">
        <v>9.8989898989898989E-2</v>
      </c>
      <c r="L71" s="23">
        <v>0</v>
      </c>
      <c r="M71" s="24">
        <v>9900</v>
      </c>
      <c r="N71" s="23">
        <v>5.1575931232091692E-2</v>
      </c>
      <c r="O71" s="23">
        <v>3.7249283667621778E-2</v>
      </c>
      <c r="P71" s="23">
        <v>4.8710601719197708E-2</v>
      </c>
      <c r="Q71" s="23">
        <v>0.14326647564469913</v>
      </c>
      <c r="R71" s="23">
        <v>0.20057306590257878</v>
      </c>
      <c r="S71" s="23">
        <v>0.23209169054441262</v>
      </c>
      <c r="T71" s="23">
        <v>0.28653295128939826</v>
      </c>
      <c r="U71" s="23">
        <v>0</v>
      </c>
      <c r="V71" s="24">
        <v>1745</v>
      </c>
    </row>
    <row r="72" spans="2:22" x14ac:dyDescent="0.3">
      <c r="B72" s="33" t="s">
        <v>253</v>
      </c>
      <c r="C72" s="18" t="s">
        <v>60</v>
      </c>
      <c r="D72" s="21" t="s">
        <v>169</v>
      </c>
      <c r="E72" s="23">
        <v>6.9071373752877974E-2</v>
      </c>
      <c r="F72" s="23">
        <v>8.1350729086722945E-2</v>
      </c>
      <c r="G72" s="23">
        <v>9.3630084420567916E-2</v>
      </c>
      <c r="H72" s="23">
        <v>0.20107444359171142</v>
      </c>
      <c r="I72" s="23">
        <v>0.21258633921719108</v>
      </c>
      <c r="J72" s="23">
        <v>0.18112049117421336</v>
      </c>
      <c r="K72" s="23">
        <v>0.16116653875671527</v>
      </c>
      <c r="L72" s="23">
        <v>0</v>
      </c>
      <c r="M72" s="24">
        <v>6515</v>
      </c>
      <c r="N72" s="23">
        <v>4.1152263374485597E-2</v>
      </c>
      <c r="O72" s="23">
        <v>2.8806584362139918E-2</v>
      </c>
      <c r="P72" s="23">
        <v>4.5267489711934158E-2</v>
      </c>
      <c r="Q72" s="23">
        <v>0.13991769547325103</v>
      </c>
      <c r="R72" s="23">
        <v>0.19958847736625515</v>
      </c>
      <c r="S72" s="23">
        <v>0.26131687242798352</v>
      </c>
      <c r="T72" s="23">
        <v>0.2839506172839506</v>
      </c>
      <c r="U72" s="23">
        <v>0</v>
      </c>
      <c r="V72" s="24">
        <v>2430</v>
      </c>
    </row>
    <row r="73" spans="2:22" x14ac:dyDescent="0.3">
      <c r="B73" s="33" t="s">
        <v>253</v>
      </c>
      <c r="C73" s="18" t="s">
        <v>69</v>
      </c>
      <c r="D73" s="21" t="s">
        <v>306</v>
      </c>
      <c r="E73" s="23">
        <v>0.10673443456162643</v>
      </c>
      <c r="F73" s="23">
        <v>6.607369758576874E-2</v>
      </c>
      <c r="G73" s="23">
        <v>8.6404066073697591E-2</v>
      </c>
      <c r="H73" s="23">
        <v>0.21029224904701399</v>
      </c>
      <c r="I73" s="23">
        <v>0.20584498094027953</v>
      </c>
      <c r="J73" s="23">
        <v>0.16963151207115629</v>
      </c>
      <c r="K73" s="23">
        <v>0.15501905972045743</v>
      </c>
      <c r="L73" s="23">
        <v>0</v>
      </c>
      <c r="M73" s="24">
        <v>7870</v>
      </c>
      <c r="N73" s="23">
        <v>7.2497123130034521E-2</v>
      </c>
      <c r="O73" s="23">
        <v>5.2934407364787113E-2</v>
      </c>
      <c r="P73" s="23">
        <v>6.4441887226697359E-2</v>
      </c>
      <c r="Q73" s="23">
        <v>0.16915995397008055</v>
      </c>
      <c r="R73" s="23">
        <v>0.20828538550057538</v>
      </c>
      <c r="S73" s="23">
        <v>0.21173762945914845</v>
      </c>
      <c r="T73" s="23">
        <v>0.21979286536248563</v>
      </c>
      <c r="U73" s="23">
        <v>0</v>
      </c>
      <c r="V73" s="24">
        <v>4345</v>
      </c>
    </row>
    <row r="74" spans="2:22" x14ac:dyDescent="0.3">
      <c r="B74" s="33" t="s">
        <v>253</v>
      </c>
      <c r="C74" s="18" t="s">
        <v>70</v>
      </c>
      <c r="D74" s="21" t="s">
        <v>174</v>
      </c>
      <c r="E74" s="23">
        <v>6.830238726790451E-2</v>
      </c>
      <c r="F74" s="23">
        <v>9.1511936339522551E-2</v>
      </c>
      <c r="G74" s="23">
        <v>0.11671087533156499</v>
      </c>
      <c r="H74" s="23">
        <v>0.22612732095490717</v>
      </c>
      <c r="I74" s="23">
        <v>0.20159151193633953</v>
      </c>
      <c r="J74" s="23">
        <v>0.16047745358090185</v>
      </c>
      <c r="K74" s="23">
        <v>0.13527851458885942</v>
      </c>
      <c r="L74" s="23">
        <v>0</v>
      </c>
      <c r="M74" s="24">
        <v>7540</v>
      </c>
      <c r="N74" s="23">
        <v>5.2132701421800945E-2</v>
      </c>
      <c r="O74" s="23">
        <v>3.5545023696682464E-2</v>
      </c>
      <c r="P74" s="23">
        <v>5.9241706161137442E-2</v>
      </c>
      <c r="Q74" s="23">
        <v>0.16824644549763032</v>
      </c>
      <c r="R74" s="23">
        <v>0.17535545023696683</v>
      </c>
      <c r="S74" s="23">
        <v>0.23459715639810427</v>
      </c>
      <c r="T74" s="23">
        <v>0.27488151658767773</v>
      </c>
      <c r="U74" s="23">
        <v>0</v>
      </c>
      <c r="V74" s="24">
        <v>2110</v>
      </c>
    </row>
    <row r="75" spans="2:22" x14ac:dyDescent="0.3">
      <c r="B75" s="33" t="s">
        <v>243</v>
      </c>
      <c r="C75" s="18" t="s">
        <v>21</v>
      </c>
      <c r="D75" s="21" t="s">
        <v>307</v>
      </c>
      <c r="E75" s="23">
        <v>0.10327022375215146</v>
      </c>
      <c r="F75" s="23">
        <v>7.2289156626506021E-2</v>
      </c>
      <c r="G75" s="23">
        <v>8.9845094664371766E-2</v>
      </c>
      <c r="H75" s="23">
        <v>0.26884681583476766</v>
      </c>
      <c r="I75" s="23">
        <v>0.20034423407917384</v>
      </c>
      <c r="J75" s="23">
        <v>0.14664371772805507</v>
      </c>
      <c r="K75" s="23">
        <v>0.11876075731497418</v>
      </c>
      <c r="L75" s="23">
        <v>0</v>
      </c>
      <c r="M75" s="24">
        <v>14525</v>
      </c>
      <c r="N75" s="23">
        <v>5.2173913043478258E-2</v>
      </c>
      <c r="O75" s="23">
        <v>3.7458193979933108E-2</v>
      </c>
      <c r="P75" s="23">
        <v>8.1605351170568566E-2</v>
      </c>
      <c r="Q75" s="23">
        <v>0.23745819397993312</v>
      </c>
      <c r="R75" s="23">
        <v>0.25016722408026754</v>
      </c>
      <c r="S75" s="23">
        <v>0.19197324414715719</v>
      </c>
      <c r="T75" s="23">
        <v>0.15050167224080269</v>
      </c>
      <c r="U75" s="23">
        <v>0</v>
      </c>
      <c r="V75" s="24">
        <v>7475</v>
      </c>
    </row>
    <row r="76" spans="2:22" x14ac:dyDescent="0.3">
      <c r="B76" s="33" t="s">
        <v>243</v>
      </c>
      <c r="C76" s="18" t="s">
        <v>22</v>
      </c>
      <c r="D76" s="21" t="s">
        <v>142</v>
      </c>
      <c r="E76" s="23">
        <v>0.11640543364681295</v>
      </c>
      <c r="F76" s="23">
        <v>9.8641588296760715E-2</v>
      </c>
      <c r="G76" s="23">
        <v>0.10658307210031348</v>
      </c>
      <c r="H76" s="23">
        <v>0.28463949843260189</v>
      </c>
      <c r="I76" s="23">
        <v>0.2142110762800418</v>
      </c>
      <c r="J76" s="23">
        <v>0.11285266457680251</v>
      </c>
      <c r="K76" s="23">
        <v>6.6666666666666666E-2</v>
      </c>
      <c r="L76" s="23">
        <v>0</v>
      </c>
      <c r="M76" s="24">
        <v>23925</v>
      </c>
      <c r="N76" s="23">
        <v>8.4328882642304995E-2</v>
      </c>
      <c r="O76" s="23">
        <v>5.8327477160927621E-2</v>
      </c>
      <c r="P76" s="23">
        <v>8.0815179198875611E-2</v>
      </c>
      <c r="Q76" s="23">
        <v>0.25228390723822908</v>
      </c>
      <c r="R76" s="23">
        <v>0.23682361208713984</v>
      </c>
      <c r="S76" s="23">
        <v>0.17076598735066761</v>
      </c>
      <c r="T76" s="23">
        <v>0.11665495432185524</v>
      </c>
      <c r="U76" s="23">
        <v>0</v>
      </c>
      <c r="V76" s="24">
        <v>7115</v>
      </c>
    </row>
    <row r="77" spans="2:22" x14ac:dyDescent="0.3">
      <c r="B77" s="33" t="s">
        <v>243</v>
      </c>
      <c r="C77" s="18" t="s">
        <v>23</v>
      </c>
      <c r="D77" s="21" t="s">
        <v>308</v>
      </c>
      <c r="E77" s="23">
        <v>0.13063909774436092</v>
      </c>
      <c r="F77" s="23">
        <v>7.1898496240601503E-2</v>
      </c>
      <c r="G77" s="23">
        <v>8.2706766917293228E-2</v>
      </c>
      <c r="H77" s="23">
        <v>0.23167293233082706</v>
      </c>
      <c r="I77" s="23">
        <v>0.21240601503759399</v>
      </c>
      <c r="J77" s="23">
        <v>0.15272556390977443</v>
      </c>
      <c r="K77" s="23">
        <v>0.1174812030075188</v>
      </c>
      <c r="L77" s="23">
        <v>0</v>
      </c>
      <c r="M77" s="24">
        <v>10640</v>
      </c>
      <c r="N77" s="23">
        <v>7.2202166064981949E-2</v>
      </c>
      <c r="O77" s="23">
        <v>5.4151624548736461E-2</v>
      </c>
      <c r="P77" s="23">
        <v>6.0168471720818288E-2</v>
      </c>
      <c r="Q77" s="23">
        <v>0.20457280385078219</v>
      </c>
      <c r="R77" s="23">
        <v>0.22141997593261131</v>
      </c>
      <c r="S77" s="23">
        <v>0.2009626955475331</v>
      </c>
      <c r="T77" s="23">
        <v>0.1865222623345367</v>
      </c>
      <c r="U77" s="23">
        <v>0</v>
      </c>
      <c r="V77" s="24">
        <v>4155</v>
      </c>
    </row>
    <row r="78" spans="2:22" x14ac:dyDescent="0.3">
      <c r="B78" s="33" t="s">
        <v>243</v>
      </c>
      <c r="C78" s="18" t="s">
        <v>24</v>
      </c>
      <c r="D78" s="21" t="s">
        <v>143</v>
      </c>
      <c r="E78" s="23">
        <v>9.8750503829101166E-2</v>
      </c>
      <c r="F78" s="23">
        <v>9.915356711003627E-2</v>
      </c>
      <c r="G78" s="23">
        <v>0.10923014913341395</v>
      </c>
      <c r="H78" s="23">
        <v>0.29222087867795243</v>
      </c>
      <c r="I78" s="23">
        <v>0.22168480451430875</v>
      </c>
      <c r="J78" s="23">
        <v>0.10439338976219266</v>
      </c>
      <c r="K78" s="23">
        <v>7.4566706972994765E-2</v>
      </c>
      <c r="L78" s="23">
        <v>0</v>
      </c>
      <c r="M78" s="24">
        <v>12405</v>
      </c>
      <c r="N78" s="23" t="s">
        <v>574</v>
      </c>
      <c r="O78" s="23" t="s">
        <v>574</v>
      </c>
      <c r="P78" s="23" t="s">
        <v>574</v>
      </c>
      <c r="Q78" s="23" t="s">
        <v>574</v>
      </c>
      <c r="R78" s="23" t="s">
        <v>574</v>
      </c>
      <c r="S78" s="23" t="s">
        <v>574</v>
      </c>
      <c r="T78" s="23" t="s">
        <v>574</v>
      </c>
      <c r="U78" s="23" t="s">
        <v>574</v>
      </c>
      <c r="V78" s="24" t="s">
        <v>574</v>
      </c>
    </row>
    <row r="79" spans="2:22" x14ac:dyDescent="0.3">
      <c r="B79" s="33" t="s">
        <v>243</v>
      </c>
      <c r="C79" s="18" t="s">
        <v>25</v>
      </c>
      <c r="D79" s="21" t="s">
        <v>309</v>
      </c>
      <c r="E79" s="23">
        <v>0.10521662245800177</v>
      </c>
      <c r="F79" s="23">
        <v>0.13395225464190982</v>
      </c>
      <c r="G79" s="23">
        <v>9.902740937223696E-2</v>
      </c>
      <c r="H79" s="23">
        <v>0.20866489832007074</v>
      </c>
      <c r="I79" s="23">
        <v>0.19540229885057472</v>
      </c>
      <c r="J79" s="23">
        <v>0.13351016799292661</v>
      </c>
      <c r="K79" s="23">
        <v>0.12466843501326259</v>
      </c>
      <c r="L79" s="23">
        <v>0</v>
      </c>
      <c r="M79" s="24">
        <v>11310</v>
      </c>
      <c r="N79" s="23">
        <v>7.1232876712328766E-2</v>
      </c>
      <c r="O79" s="23">
        <v>5.7534246575342465E-2</v>
      </c>
      <c r="P79" s="23">
        <v>4.1095890410958902E-2</v>
      </c>
      <c r="Q79" s="23">
        <v>0.12876712328767123</v>
      </c>
      <c r="R79" s="23">
        <v>0.18630136986301371</v>
      </c>
      <c r="S79" s="23">
        <v>0.21917808219178081</v>
      </c>
      <c r="T79" s="23">
        <v>0.29589041095890412</v>
      </c>
      <c r="U79" s="23">
        <v>0</v>
      </c>
      <c r="V79" s="24">
        <v>1825</v>
      </c>
    </row>
    <row r="80" spans="2:22" x14ac:dyDescent="0.3">
      <c r="B80" s="33" t="s">
        <v>243</v>
      </c>
      <c r="C80" s="18" t="s">
        <v>26</v>
      </c>
      <c r="D80" s="21" t="s">
        <v>310</v>
      </c>
      <c r="E80" s="23">
        <v>9.4078319006685771E-2</v>
      </c>
      <c r="F80" s="23">
        <v>9.6466093600764094E-2</v>
      </c>
      <c r="G80" s="23">
        <v>0.11174785100286533</v>
      </c>
      <c r="H80" s="23">
        <v>0.29560649474689588</v>
      </c>
      <c r="I80" s="23">
        <v>0.23591212989493793</v>
      </c>
      <c r="J80" s="23">
        <v>0.11509073543457497</v>
      </c>
      <c r="K80" s="23">
        <v>5.0620821394460364E-2</v>
      </c>
      <c r="L80" s="23">
        <v>0</v>
      </c>
      <c r="M80" s="24">
        <v>10470</v>
      </c>
      <c r="N80" s="23">
        <v>7.8014184397163122E-2</v>
      </c>
      <c r="O80" s="23">
        <v>4.9645390070921988E-2</v>
      </c>
      <c r="P80" s="23">
        <v>8.6879432624113476E-2</v>
      </c>
      <c r="Q80" s="23">
        <v>0.25354609929078015</v>
      </c>
      <c r="R80" s="23">
        <v>0.25531914893617019</v>
      </c>
      <c r="S80" s="23">
        <v>0.1702127659574468</v>
      </c>
      <c r="T80" s="23">
        <v>0.10638297872340426</v>
      </c>
      <c r="U80" s="23">
        <v>0</v>
      </c>
      <c r="V80" s="24">
        <v>2820</v>
      </c>
    </row>
    <row r="81" spans="2:22" x14ac:dyDescent="0.3">
      <c r="B81" s="33" t="s">
        <v>243</v>
      </c>
      <c r="C81" s="18" t="s">
        <v>27</v>
      </c>
      <c r="D81" s="21" t="s">
        <v>144</v>
      </c>
      <c r="E81" s="23">
        <v>9.1803278688524587E-2</v>
      </c>
      <c r="F81" s="23">
        <v>8.0093676814988288E-2</v>
      </c>
      <c r="G81" s="23">
        <v>0.11241217798594848</v>
      </c>
      <c r="H81" s="23">
        <v>0.37236533957845436</v>
      </c>
      <c r="I81" s="23">
        <v>0.22201405152224823</v>
      </c>
      <c r="J81" s="23">
        <v>8.4777517564402813E-2</v>
      </c>
      <c r="K81" s="23">
        <v>3.7002341920374708E-2</v>
      </c>
      <c r="L81" s="23">
        <v>0</v>
      </c>
      <c r="M81" s="24">
        <v>10675</v>
      </c>
      <c r="N81" s="23">
        <v>5.7591623036649213E-2</v>
      </c>
      <c r="O81" s="23">
        <v>3.9267015706806283E-2</v>
      </c>
      <c r="P81" s="23">
        <v>7.3298429319371722E-2</v>
      </c>
      <c r="Q81" s="23">
        <v>0.28272251308900526</v>
      </c>
      <c r="R81" s="23">
        <v>0.24083769633507854</v>
      </c>
      <c r="S81" s="23">
        <v>0.17801047120418848</v>
      </c>
      <c r="T81" s="23">
        <v>0.12827225130890052</v>
      </c>
      <c r="U81" s="23">
        <v>0</v>
      </c>
      <c r="V81" s="24">
        <v>1910</v>
      </c>
    </row>
    <row r="82" spans="2:22" x14ac:dyDescent="0.3">
      <c r="B82" s="33" t="s">
        <v>243</v>
      </c>
      <c r="C82" s="18" t="s">
        <v>28</v>
      </c>
      <c r="D82" s="21" t="s">
        <v>145</v>
      </c>
      <c r="E82" s="23">
        <v>6.2035541195476572E-2</v>
      </c>
      <c r="F82" s="23">
        <v>4.6849757673667204E-2</v>
      </c>
      <c r="G82" s="23">
        <v>8.6268174474959616E-2</v>
      </c>
      <c r="H82" s="23">
        <v>0.28594507269789982</v>
      </c>
      <c r="I82" s="23">
        <v>0.27269789983844911</v>
      </c>
      <c r="J82" s="23">
        <v>0.15961227786752827</v>
      </c>
      <c r="K82" s="23">
        <v>8.6591276252019386E-2</v>
      </c>
      <c r="L82" s="23">
        <v>0</v>
      </c>
      <c r="M82" s="24">
        <v>15475</v>
      </c>
      <c r="N82" s="23">
        <v>5.2919708029197078E-2</v>
      </c>
      <c r="O82" s="23">
        <v>4.105839416058394E-2</v>
      </c>
      <c r="P82" s="23">
        <v>6.295620437956205E-2</v>
      </c>
      <c r="Q82" s="23">
        <v>0.22992700729927007</v>
      </c>
      <c r="R82" s="23">
        <v>0.26916058394160586</v>
      </c>
      <c r="S82" s="23">
        <v>0.19434306569343066</v>
      </c>
      <c r="T82" s="23">
        <v>0.15054744525547445</v>
      </c>
      <c r="U82" s="23">
        <v>0</v>
      </c>
      <c r="V82" s="24">
        <v>5480</v>
      </c>
    </row>
    <row r="83" spans="2:22" x14ac:dyDescent="0.3">
      <c r="B83" s="33" t="s">
        <v>243</v>
      </c>
      <c r="C83" s="18" t="s">
        <v>29</v>
      </c>
      <c r="D83" s="21" t="s">
        <v>146</v>
      </c>
      <c r="E83" s="23">
        <v>0.10287241148964596</v>
      </c>
      <c r="F83" s="23">
        <v>7.8490313961255845E-2</v>
      </c>
      <c r="G83" s="23">
        <v>8.9512358049432195E-2</v>
      </c>
      <c r="H83" s="23">
        <v>0.23580494321977288</v>
      </c>
      <c r="I83" s="23">
        <v>0.22311289245156982</v>
      </c>
      <c r="J83" s="23">
        <v>0.14796259185036739</v>
      </c>
      <c r="K83" s="23">
        <v>0.12224448897795591</v>
      </c>
      <c r="L83" s="23">
        <v>0</v>
      </c>
      <c r="M83" s="24">
        <v>14970</v>
      </c>
      <c r="N83" s="23">
        <v>3.7414965986394558E-2</v>
      </c>
      <c r="O83" s="23">
        <v>3.2879818594104306E-2</v>
      </c>
      <c r="P83" s="23">
        <v>6.0090702947845805E-2</v>
      </c>
      <c r="Q83" s="23">
        <v>0.18253968253968253</v>
      </c>
      <c r="R83" s="23">
        <v>0.23469387755102042</v>
      </c>
      <c r="S83" s="23">
        <v>0.22448979591836735</v>
      </c>
      <c r="T83" s="23">
        <v>0.22675736961451248</v>
      </c>
      <c r="U83" s="23">
        <v>0</v>
      </c>
      <c r="V83" s="24">
        <v>4410</v>
      </c>
    </row>
    <row r="84" spans="2:22" x14ac:dyDescent="0.3">
      <c r="B84" s="33" t="s">
        <v>243</v>
      </c>
      <c r="C84" s="18" t="s">
        <v>30</v>
      </c>
      <c r="D84" s="21" t="s">
        <v>147</v>
      </c>
      <c r="E84" s="23">
        <v>0.10762331838565023</v>
      </c>
      <c r="F84" s="23">
        <v>9.1928251121076235E-2</v>
      </c>
      <c r="G84" s="23">
        <v>0.10538116591928251</v>
      </c>
      <c r="H84" s="23">
        <v>0.21674140508221226</v>
      </c>
      <c r="I84" s="23">
        <v>0.20104633781763825</v>
      </c>
      <c r="J84" s="23">
        <v>0.14573991031390135</v>
      </c>
      <c r="K84" s="23">
        <v>0.13153961136023917</v>
      </c>
      <c r="L84" s="23">
        <v>0</v>
      </c>
      <c r="M84" s="24">
        <v>6690</v>
      </c>
      <c r="N84" s="23" t="s">
        <v>574</v>
      </c>
      <c r="O84" s="23" t="s">
        <v>574</v>
      </c>
      <c r="P84" s="23" t="s">
        <v>574</v>
      </c>
      <c r="Q84" s="23" t="s">
        <v>574</v>
      </c>
      <c r="R84" s="23" t="s">
        <v>574</v>
      </c>
      <c r="S84" s="23" t="s">
        <v>574</v>
      </c>
      <c r="T84" s="23" t="s">
        <v>574</v>
      </c>
      <c r="U84" s="23" t="s">
        <v>574</v>
      </c>
      <c r="V84" s="24" t="s">
        <v>574</v>
      </c>
    </row>
    <row r="85" spans="2:22" x14ac:dyDescent="0.3">
      <c r="B85" s="33" t="s">
        <v>243</v>
      </c>
      <c r="C85" s="18" t="s">
        <v>31</v>
      </c>
      <c r="D85" s="21" t="s">
        <v>311</v>
      </c>
      <c r="E85" s="23">
        <v>9.1673338670936744E-2</v>
      </c>
      <c r="F85" s="23">
        <v>6.8454763811048841E-2</v>
      </c>
      <c r="G85" s="23">
        <v>9.8879103282626099E-2</v>
      </c>
      <c r="H85" s="23">
        <v>0.26621297037630104</v>
      </c>
      <c r="I85" s="23">
        <v>0.22858286629303443</v>
      </c>
      <c r="J85" s="23">
        <v>0.13811048839071258</v>
      </c>
      <c r="K85" s="23">
        <v>0.10808646917534027</v>
      </c>
      <c r="L85" s="23">
        <v>0</v>
      </c>
      <c r="M85" s="24">
        <v>12490</v>
      </c>
      <c r="N85" s="23">
        <v>0.11286089238845144</v>
      </c>
      <c r="O85" s="23">
        <v>6.8241469816272965E-2</v>
      </c>
      <c r="P85" s="23">
        <v>4.9868766404199474E-2</v>
      </c>
      <c r="Q85" s="23">
        <v>0.16404199475065617</v>
      </c>
      <c r="R85" s="23">
        <v>0.20341207349081364</v>
      </c>
      <c r="S85" s="23">
        <v>0.19160104986876642</v>
      </c>
      <c r="T85" s="23">
        <v>0.20997375328083989</v>
      </c>
      <c r="U85" s="23">
        <v>0</v>
      </c>
      <c r="V85" s="24">
        <v>3810</v>
      </c>
    </row>
    <row r="86" spans="2:22" x14ac:dyDescent="0.3">
      <c r="B86" s="33" t="s">
        <v>243</v>
      </c>
      <c r="C86" s="18" t="s">
        <v>32</v>
      </c>
      <c r="D86" s="21" t="s">
        <v>312</v>
      </c>
      <c r="E86" s="23">
        <v>6.6009104704097113E-2</v>
      </c>
      <c r="F86" s="23">
        <v>5.9559939301972689E-2</v>
      </c>
      <c r="G86" s="23">
        <v>8.763277693474962E-2</v>
      </c>
      <c r="H86" s="23">
        <v>0.24620637329286799</v>
      </c>
      <c r="I86" s="23">
        <v>0.23406676783004551</v>
      </c>
      <c r="J86" s="23">
        <v>0.16843702579666162</v>
      </c>
      <c r="K86" s="23">
        <v>0.13808801213960548</v>
      </c>
      <c r="L86" s="23">
        <v>0</v>
      </c>
      <c r="M86" s="24">
        <v>13180</v>
      </c>
      <c r="N86" s="23" t="s">
        <v>574</v>
      </c>
      <c r="O86" s="23" t="s">
        <v>574</v>
      </c>
      <c r="P86" s="23" t="s">
        <v>574</v>
      </c>
      <c r="Q86" s="23" t="s">
        <v>574</v>
      </c>
      <c r="R86" s="23" t="s">
        <v>574</v>
      </c>
      <c r="S86" s="23" t="s">
        <v>574</v>
      </c>
      <c r="T86" s="23" t="s">
        <v>574</v>
      </c>
      <c r="U86" s="23" t="s">
        <v>574</v>
      </c>
      <c r="V86" s="24" t="s">
        <v>574</v>
      </c>
    </row>
    <row r="87" spans="2:22" x14ac:dyDescent="0.3">
      <c r="B87" s="33" t="s">
        <v>243</v>
      </c>
      <c r="C87" s="18" t="s">
        <v>428</v>
      </c>
      <c r="D87" s="21" t="s">
        <v>429</v>
      </c>
      <c r="E87" s="23">
        <v>1.6888888888888887E-2</v>
      </c>
      <c r="F87" s="23">
        <v>4.1777777777777775E-2</v>
      </c>
      <c r="G87" s="23">
        <v>7.3777777777777775E-2</v>
      </c>
      <c r="H87" s="23">
        <v>0.32177777777777777</v>
      </c>
      <c r="I87" s="23">
        <v>0.32622222222222225</v>
      </c>
      <c r="J87" s="23">
        <v>0.16977777777777778</v>
      </c>
      <c r="K87" s="23">
        <v>4.8888888888888891E-2</v>
      </c>
      <c r="L87" s="23">
        <v>0</v>
      </c>
      <c r="M87" s="24">
        <v>5625</v>
      </c>
      <c r="N87" s="23">
        <v>0</v>
      </c>
      <c r="O87" s="23">
        <v>4.7619047619047616E-2</v>
      </c>
      <c r="P87" s="23">
        <v>4.7619047619047616E-2</v>
      </c>
      <c r="Q87" s="23">
        <v>0.33333333333333331</v>
      </c>
      <c r="R87" s="23">
        <v>0.33333333333333331</v>
      </c>
      <c r="S87" s="23">
        <v>0.14285714285714285</v>
      </c>
      <c r="T87" s="23">
        <v>9.5238095238095233E-2</v>
      </c>
      <c r="U87" s="23">
        <v>0</v>
      </c>
      <c r="V87" s="24">
        <v>105</v>
      </c>
    </row>
    <row r="88" spans="2:22" x14ac:dyDescent="0.3">
      <c r="B88" s="33" t="s">
        <v>243</v>
      </c>
      <c r="C88" s="18" t="s">
        <v>33</v>
      </c>
      <c r="D88" s="21" t="s">
        <v>148</v>
      </c>
      <c r="E88" s="23">
        <v>8.2146768893756841E-2</v>
      </c>
      <c r="F88" s="23">
        <v>6.5169769989047097E-2</v>
      </c>
      <c r="G88" s="23">
        <v>8.7075575027382252E-2</v>
      </c>
      <c r="H88" s="23">
        <v>0.26396495071193865</v>
      </c>
      <c r="I88" s="23">
        <v>0.26670317634173057</v>
      </c>
      <c r="J88" s="23">
        <v>0.13581599123767799</v>
      </c>
      <c r="K88" s="23">
        <v>9.8576122672508218E-2</v>
      </c>
      <c r="L88" s="23">
        <v>0</v>
      </c>
      <c r="M88" s="24">
        <v>9130</v>
      </c>
      <c r="N88" s="23" t="s">
        <v>574</v>
      </c>
      <c r="O88" s="23" t="s">
        <v>574</v>
      </c>
      <c r="P88" s="23" t="s">
        <v>574</v>
      </c>
      <c r="Q88" s="23" t="s">
        <v>574</v>
      </c>
      <c r="R88" s="23" t="s">
        <v>574</v>
      </c>
      <c r="S88" s="23" t="s">
        <v>574</v>
      </c>
      <c r="T88" s="23" t="s">
        <v>574</v>
      </c>
      <c r="U88" s="23" t="s">
        <v>574</v>
      </c>
      <c r="V88" s="24" t="s">
        <v>574</v>
      </c>
    </row>
    <row r="89" spans="2:22" x14ac:dyDescent="0.3">
      <c r="B89" s="33" t="s">
        <v>243</v>
      </c>
      <c r="C89" s="18" t="s">
        <v>34</v>
      </c>
      <c r="D89" s="21" t="s">
        <v>149</v>
      </c>
      <c r="E89" s="23">
        <v>9.4819751590427145E-2</v>
      </c>
      <c r="F89" s="23">
        <v>8.4216903968494392E-2</v>
      </c>
      <c r="G89" s="23">
        <v>9.8757952135716448E-2</v>
      </c>
      <c r="H89" s="23">
        <v>0.25537715843683734</v>
      </c>
      <c r="I89" s="23">
        <v>0.22084216903968495</v>
      </c>
      <c r="J89" s="23">
        <v>0.13783701908512572</v>
      </c>
      <c r="K89" s="23">
        <v>0.10845198424719782</v>
      </c>
      <c r="L89" s="23">
        <v>0</v>
      </c>
      <c r="M89" s="24">
        <v>16505</v>
      </c>
      <c r="N89" s="23">
        <v>3.8353601496725911E-2</v>
      </c>
      <c r="O89" s="23">
        <v>3.1805425631431246E-2</v>
      </c>
      <c r="P89" s="23">
        <v>6.8288119738072972E-2</v>
      </c>
      <c r="Q89" s="23">
        <v>0.20486435921421889</v>
      </c>
      <c r="R89" s="23">
        <v>0.24789522918615528</v>
      </c>
      <c r="S89" s="23">
        <v>0.19831618334892423</v>
      </c>
      <c r="T89" s="23">
        <v>0.20954162768942938</v>
      </c>
      <c r="U89" s="23">
        <v>0</v>
      </c>
      <c r="V89" s="24">
        <v>5345</v>
      </c>
    </row>
    <row r="90" spans="2:22" x14ac:dyDescent="0.3">
      <c r="B90" s="33" t="s">
        <v>243</v>
      </c>
      <c r="C90" s="18" t="s">
        <v>35</v>
      </c>
      <c r="D90" s="21" t="s">
        <v>150</v>
      </c>
      <c r="E90" s="23">
        <v>8.5336538461538464E-2</v>
      </c>
      <c r="F90" s="23">
        <v>8.4935897435897439E-2</v>
      </c>
      <c r="G90" s="23">
        <v>0.11057692307692307</v>
      </c>
      <c r="H90" s="23">
        <v>0.30608974358974361</v>
      </c>
      <c r="I90" s="23">
        <v>0.22355769230769232</v>
      </c>
      <c r="J90" s="23">
        <v>0.11578525641025642</v>
      </c>
      <c r="K90" s="23">
        <v>7.4118589743589744E-2</v>
      </c>
      <c r="L90" s="23">
        <v>0</v>
      </c>
      <c r="M90" s="24">
        <v>12480</v>
      </c>
      <c r="N90" s="23">
        <v>6.3097514340344163E-2</v>
      </c>
      <c r="O90" s="23">
        <v>4.2065009560229447E-2</v>
      </c>
      <c r="P90" s="23">
        <v>6.6921606118546847E-2</v>
      </c>
      <c r="Q90" s="23">
        <v>0.20076481835564053</v>
      </c>
      <c r="R90" s="23">
        <v>0.23900573613766729</v>
      </c>
      <c r="S90" s="23">
        <v>0.2084130019120459</v>
      </c>
      <c r="T90" s="23">
        <v>0.17973231357552583</v>
      </c>
      <c r="U90" s="23">
        <v>0</v>
      </c>
      <c r="V90" s="24">
        <v>2615</v>
      </c>
    </row>
    <row r="91" spans="2:22" x14ac:dyDescent="0.3">
      <c r="B91" s="33" t="s">
        <v>243</v>
      </c>
      <c r="C91" s="18" t="s">
        <v>36</v>
      </c>
      <c r="D91" s="21" t="s">
        <v>151</v>
      </c>
      <c r="E91" s="23">
        <v>0.11423841059602649</v>
      </c>
      <c r="F91" s="23">
        <v>7.6986754966887422E-2</v>
      </c>
      <c r="G91" s="23">
        <v>8.9403973509933773E-2</v>
      </c>
      <c r="H91" s="23">
        <v>0.2508278145695364</v>
      </c>
      <c r="I91" s="23">
        <v>0.22268211920529801</v>
      </c>
      <c r="J91" s="23">
        <v>0.14155629139072848</v>
      </c>
      <c r="K91" s="23">
        <v>0.10347682119205298</v>
      </c>
      <c r="L91" s="23">
        <v>0</v>
      </c>
      <c r="M91" s="24">
        <v>6040</v>
      </c>
      <c r="N91" s="23">
        <v>7.3863636363636367E-2</v>
      </c>
      <c r="O91" s="23">
        <v>5.8712121212121215E-2</v>
      </c>
      <c r="P91" s="23">
        <v>7.0075757575757569E-2</v>
      </c>
      <c r="Q91" s="23">
        <v>0.25</v>
      </c>
      <c r="R91" s="23">
        <v>0.22159090909090909</v>
      </c>
      <c r="S91" s="23">
        <v>0.17613636363636365</v>
      </c>
      <c r="T91" s="23">
        <v>0.15151515151515152</v>
      </c>
      <c r="U91" s="23">
        <v>0</v>
      </c>
      <c r="V91" s="24">
        <v>2640</v>
      </c>
    </row>
    <row r="92" spans="2:22" x14ac:dyDescent="0.3">
      <c r="B92" s="33" t="s">
        <v>243</v>
      </c>
      <c r="C92" s="18" t="s">
        <v>37</v>
      </c>
      <c r="D92" s="21" t="s">
        <v>152</v>
      </c>
      <c r="E92" s="23">
        <v>5.6031128404669263E-2</v>
      </c>
      <c r="F92" s="23">
        <v>5.0972762645914396E-2</v>
      </c>
      <c r="G92" s="23">
        <v>0.13891050583657588</v>
      </c>
      <c r="H92" s="23">
        <v>0.36070038910505836</v>
      </c>
      <c r="I92" s="23">
        <v>0.24319066147859922</v>
      </c>
      <c r="J92" s="23">
        <v>0.10817120622568094</v>
      </c>
      <c r="K92" s="23">
        <v>4.2023346303501949E-2</v>
      </c>
      <c r="L92" s="23">
        <v>0</v>
      </c>
      <c r="M92" s="24">
        <v>12850</v>
      </c>
      <c r="N92" s="23">
        <v>2.4344569288389514E-2</v>
      </c>
      <c r="O92" s="23">
        <v>2.0599250936329586E-2</v>
      </c>
      <c r="P92" s="23">
        <v>8.98876404494382E-2</v>
      </c>
      <c r="Q92" s="23">
        <v>0.32397003745318353</v>
      </c>
      <c r="R92" s="23">
        <v>0.27902621722846443</v>
      </c>
      <c r="S92" s="23">
        <v>0.16292134831460675</v>
      </c>
      <c r="T92" s="23">
        <v>9.9250936329588021E-2</v>
      </c>
      <c r="U92" s="23">
        <v>0</v>
      </c>
      <c r="V92" s="24">
        <v>2670</v>
      </c>
    </row>
    <row r="93" spans="2:22" x14ac:dyDescent="0.3">
      <c r="B93" s="33" t="s">
        <v>243</v>
      </c>
      <c r="C93" s="18" t="s">
        <v>38</v>
      </c>
      <c r="D93" s="21" t="s">
        <v>153</v>
      </c>
      <c r="E93" s="23" t="s">
        <v>574</v>
      </c>
      <c r="F93" s="23" t="s">
        <v>574</v>
      </c>
      <c r="G93" s="23" t="s">
        <v>574</v>
      </c>
      <c r="H93" s="23" t="s">
        <v>574</v>
      </c>
      <c r="I93" s="23" t="s">
        <v>574</v>
      </c>
      <c r="J93" s="23" t="s">
        <v>574</v>
      </c>
      <c r="K93" s="23" t="s">
        <v>574</v>
      </c>
      <c r="L93" s="23" t="s">
        <v>574</v>
      </c>
      <c r="M93" s="24" t="s">
        <v>574</v>
      </c>
      <c r="N93" s="23" t="s">
        <v>574</v>
      </c>
      <c r="O93" s="23" t="s">
        <v>574</v>
      </c>
      <c r="P93" s="23" t="s">
        <v>574</v>
      </c>
      <c r="Q93" s="23" t="s">
        <v>574</v>
      </c>
      <c r="R93" s="23" t="s">
        <v>574</v>
      </c>
      <c r="S93" s="23" t="s">
        <v>574</v>
      </c>
      <c r="T93" s="23" t="s">
        <v>574</v>
      </c>
      <c r="U93" s="23" t="s">
        <v>574</v>
      </c>
      <c r="V93" s="24" t="s">
        <v>574</v>
      </c>
    </row>
    <row r="94" spans="2:22" x14ac:dyDescent="0.3">
      <c r="B94" s="33" t="s">
        <v>265</v>
      </c>
      <c r="C94" s="18" t="s">
        <v>40</v>
      </c>
      <c r="D94" s="21" t="s">
        <v>313</v>
      </c>
      <c r="E94" s="23">
        <v>0.49120879120879118</v>
      </c>
      <c r="F94" s="23">
        <v>0.45274725274725275</v>
      </c>
      <c r="G94" s="23">
        <v>5.6043956043956046E-2</v>
      </c>
      <c r="H94" s="23">
        <v>1.0989010989010989E-3</v>
      </c>
      <c r="I94" s="23">
        <v>0</v>
      </c>
      <c r="J94" s="23">
        <v>0</v>
      </c>
      <c r="K94" s="23">
        <v>0</v>
      </c>
      <c r="L94" s="23">
        <v>0</v>
      </c>
      <c r="M94" s="24">
        <v>4550</v>
      </c>
      <c r="N94" s="23">
        <v>0.46808510638297873</v>
      </c>
      <c r="O94" s="23">
        <v>0.44680851063829785</v>
      </c>
      <c r="P94" s="23">
        <v>6.3829787234042548E-2</v>
      </c>
      <c r="Q94" s="23">
        <v>0</v>
      </c>
      <c r="R94" s="23">
        <v>0</v>
      </c>
      <c r="S94" s="23">
        <v>0</v>
      </c>
      <c r="T94" s="23">
        <v>0</v>
      </c>
      <c r="U94" s="23">
        <v>0</v>
      </c>
      <c r="V94" s="24">
        <v>235</v>
      </c>
    </row>
    <row r="95" spans="2:22" x14ac:dyDescent="0.3">
      <c r="B95" s="33" t="s">
        <v>265</v>
      </c>
      <c r="C95" s="18" t="s">
        <v>42</v>
      </c>
      <c r="D95" s="21" t="s">
        <v>156</v>
      </c>
      <c r="E95" s="23">
        <v>5.9482155353393983E-2</v>
      </c>
      <c r="F95" s="23">
        <v>6.7879636109167252E-2</v>
      </c>
      <c r="G95" s="23">
        <v>9.0272918124562632E-2</v>
      </c>
      <c r="H95" s="23">
        <v>0.21553533939818054</v>
      </c>
      <c r="I95" s="23">
        <v>0.21763470958712386</v>
      </c>
      <c r="J95" s="23">
        <v>0.18824352694191743</v>
      </c>
      <c r="K95" s="23">
        <v>0.16095171448565429</v>
      </c>
      <c r="L95" s="23">
        <v>0</v>
      </c>
      <c r="M95" s="24">
        <v>7145</v>
      </c>
      <c r="N95" s="23">
        <v>3.0060120240480961E-2</v>
      </c>
      <c r="O95" s="23">
        <v>2.2044088176352707E-2</v>
      </c>
      <c r="P95" s="23">
        <v>3.8076152304609222E-2</v>
      </c>
      <c r="Q95" s="23">
        <v>0.12625250501002003</v>
      </c>
      <c r="R95" s="23">
        <v>0.20240480961923848</v>
      </c>
      <c r="S95" s="23">
        <v>0.27655310621242485</v>
      </c>
      <c r="T95" s="23">
        <v>0.30460921843687377</v>
      </c>
      <c r="U95" s="23">
        <v>0</v>
      </c>
      <c r="V95" s="24">
        <v>2495</v>
      </c>
    </row>
    <row r="96" spans="2:22" x14ac:dyDescent="0.3">
      <c r="B96" s="33" t="s">
        <v>265</v>
      </c>
      <c r="C96" s="18" t="s">
        <v>45</v>
      </c>
      <c r="D96" s="21" t="s">
        <v>157</v>
      </c>
      <c r="E96" s="23">
        <v>0.12414318354912414</v>
      </c>
      <c r="F96" s="23">
        <v>0.12338156892612338</v>
      </c>
      <c r="G96" s="23">
        <v>0.10281797410510282</v>
      </c>
      <c r="H96" s="23">
        <v>0.2003046458492003</v>
      </c>
      <c r="I96" s="23">
        <v>0.18202589489718202</v>
      </c>
      <c r="J96" s="23">
        <v>0.146991622239147</v>
      </c>
      <c r="K96" s="23">
        <v>0.12033511043412033</v>
      </c>
      <c r="L96" s="23">
        <v>0</v>
      </c>
      <c r="M96" s="24">
        <v>6565</v>
      </c>
      <c r="N96" s="23">
        <v>3.1180400890868598E-2</v>
      </c>
      <c r="O96" s="23">
        <v>1.7817371937639197E-2</v>
      </c>
      <c r="P96" s="23">
        <v>6.6815144766147E-2</v>
      </c>
      <c r="Q96" s="23">
        <v>0.19599109131403117</v>
      </c>
      <c r="R96" s="23">
        <v>0.25389755011135856</v>
      </c>
      <c r="S96" s="23">
        <v>0.23608017817371937</v>
      </c>
      <c r="T96" s="23">
        <v>0.19821826280623608</v>
      </c>
      <c r="U96" s="23">
        <v>0</v>
      </c>
      <c r="V96" s="24">
        <v>2245</v>
      </c>
    </row>
    <row r="97" spans="2:22" x14ac:dyDescent="0.3">
      <c r="B97" s="33" t="s">
        <v>265</v>
      </c>
      <c r="C97" s="18" t="s">
        <v>47</v>
      </c>
      <c r="D97" s="21" t="s">
        <v>159</v>
      </c>
      <c r="E97" s="23">
        <v>8.8587806149035955E-2</v>
      </c>
      <c r="F97" s="23">
        <v>8.6503387180823343E-2</v>
      </c>
      <c r="G97" s="23">
        <v>9.4319958311620641E-2</v>
      </c>
      <c r="H97" s="23">
        <v>0.24075039082855654</v>
      </c>
      <c r="I97" s="23">
        <v>0.21730067743616466</v>
      </c>
      <c r="J97" s="23">
        <v>0.15893694632621158</v>
      </c>
      <c r="K97" s="23">
        <v>0.11360083376758728</v>
      </c>
      <c r="L97" s="23">
        <v>0</v>
      </c>
      <c r="M97" s="24">
        <v>9595</v>
      </c>
      <c r="N97" s="23">
        <v>4.7619047619047616E-2</v>
      </c>
      <c r="O97" s="23">
        <v>3.4482758620689655E-2</v>
      </c>
      <c r="P97" s="23">
        <v>5.2545155993431854E-2</v>
      </c>
      <c r="Q97" s="23">
        <v>0.20525451559934318</v>
      </c>
      <c r="R97" s="23">
        <v>0.2200328407224959</v>
      </c>
      <c r="S97" s="23">
        <v>0.24302134646962234</v>
      </c>
      <c r="T97" s="23">
        <v>0.19540229885057472</v>
      </c>
      <c r="U97" s="23">
        <v>0</v>
      </c>
      <c r="V97" s="24">
        <v>3045</v>
      </c>
    </row>
    <row r="98" spans="2:22" x14ac:dyDescent="0.3">
      <c r="B98" s="33" t="s">
        <v>265</v>
      </c>
      <c r="C98" s="18" t="s">
        <v>52</v>
      </c>
      <c r="D98" s="21" t="s">
        <v>163</v>
      </c>
      <c r="E98" s="23">
        <v>8.9032258064516132E-2</v>
      </c>
      <c r="F98" s="23">
        <v>0.10365591397849462</v>
      </c>
      <c r="G98" s="23">
        <v>0.12774193548387097</v>
      </c>
      <c r="H98" s="23">
        <v>0.26623655913978495</v>
      </c>
      <c r="I98" s="23">
        <v>0.19956989247311829</v>
      </c>
      <c r="J98" s="23">
        <v>0.12086021505376345</v>
      </c>
      <c r="K98" s="23">
        <v>9.2473118279569888E-2</v>
      </c>
      <c r="L98" s="23">
        <v>0</v>
      </c>
      <c r="M98" s="24">
        <v>11625</v>
      </c>
      <c r="N98" s="23">
        <v>8.6359175662414134E-2</v>
      </c>
      <c r="O98" s="23">
        <v>6.6732090284592732E-2</v>
      </c>
      <c r="P98" s="23">
        <v>0.11285574092247301</v>
      </c>
      <c r="Q98" s="23">
        <v>0.27772325809617271</v>
      </c>
      <c r="R98" s="23">
        <v>0.18842001962708538</v>
      </c>
      <c r="S98" s="23">
        <v>0.13738959764474976</v>
      </c>
      <c r="T98" s="23">
        <v>0.1295387634936212</v>
      </c>
      <c r="U98" s="23">
        <v>0</v>
      </c>
      <c r="V98" s="24">
        <v>5095</v>
      </c>
    </row>
    <row r="99" spans="2:22" x14ac:dyDescent="0.3">
      <c r="B99" s="33" t="s">
        <v>265</v>
      </c>
      <c r="C99" s="18" t="s">
        <v>53</v>
      </c>
      <c r="D99" s="21" t="s">
        <v>164</v>
      </c>
      <c r="E99" s="23">
        <v>9.6811594202898546E-2</v>
      </c>
      <c r="F99" s="23">
        <v>9.7101449275362323E-2</v>
      </c>
      <c r="G99" s="23">
        <v>0.14608695652173914</v>
      </c>
      <c r="H99" s="23">
        <v>0.24695652173913044</v>
      </c>
      <c r="I99" s="23">
        <v>0.1910144927536232</v>
      </c>
      <c r="J99" s="23">
        <v>0.12028985507246377</v>
      </c>
      <c r="K99" s="23">
        <v>0.10202898550724637</v>
      </c>
      <c r="L99" s="23">
        <v>0</v>
      </c>
      <c r="M99" s="24">
        <v>17250</v>
      </c>
      <c r="N99" s="23">
        <v>0.11292346298619825</v>
      </c>
      <c r="O99" s="23">
        <v>6.3989962358845673E-2</v>
      </c>
      <c r="P99" s="23">
        <v>8.1555834378920958E-2</v>
      </c>
      <c r="Q99" s="23">
        <v>0.16185696361355081</v>
      </c>
      <c r="R99" s="23">
        <v>0.17189460476787954</v>
      </c>
      <c r="S99" s="23">
        <v>0.18444165621079048</v>
      </c>
      <c r="T99" s="23">
        <v>0.2245922208281054</v>
      </c>
      <c r="U99" s="23">
        <v>0</v>
      </c>
      <c r="V99" s="24">
        <v>3985</v>
      </c>
    </row>
    <row r="100" spans="2:22" x14ac:dyDescent="0.3">
      <c r="B100" s="33" t="s">
        <v>265</v>
      </c>
      <c r="C100" s="18" t="s">
        <v>54</v>
      </c>
      <c r="D100" s="21" t="s">
        <v>314</v>
      </c>
      <c r="E100" s="23">
        <v>6.7914277090250524E-2</v>
      </c>
      <c r="F100" s="23">
        <v>8.5421068517959553E-2</v>
      </c>
      <c r="G100" s="23">
        <v>0.13009357078176878</v>
      </c>
      <c r="H100" s="23">
        <v>0.30003018412315124</v>
      </c>
      <c r="I100" s="23">
        <v>0.23453063688499848</v>
      </c>
      <c r="J100" s="23">
        <v>0.1192272864473287</v>
      </c>
      <c r="K100" s="23">
        <v>6.3084817386054939E-2</v>
      </c>
      <c r="L100" s="23">
        <v>0</v>
      </c>
      <c r="M100" s="24">
        <v>16565</v>
      </c>
      <c r="N100" s="23">
        <v>5.730659025787966E-2</v>
      </c>
      <c r="O100" s="23">
        <v>4.5845272206303724E-2</v>
      </c>
      <c r="P100" s="23">
        <v>6.5902578796561598E-2</v>
      </c>
      <c r="Q100" s="23">
        <v>0.24212034383954154</v>
      </c>
      <c r="R100" s="23">
        <v>0.25071633237822349</v>
      </c>
      <c r="S100" s="23">
        <v>0.1991404011461318</v>
      </c>
      <c r="T100" s="23">
        <v>0.13896848137535817</v>
      </c>
      <c r="U100" s="23">
        <v>0</v>
      </c>
      <c r="V100" s="24">
        <v>3490</v>
      </c>
    </row>
    <row r="101" spans="2:22" x14ac:dyDescent="0.3">
      <c r="B101" s="33" t="s">
        <v>265</v>
      </c>
      <c r="C101" s="18" t="s">
        <v>55</v>
      </c>
      <c r="D101" s="21" t="s">
        <v>165</v>
      </c>
      <c r="E101" s="23">
        <v>6.1205706396686606E-2</v>
      </c>
      <c r="F101" s="23">
        <v>9.7560975609756101E-2</v>
      </c>
      <c r="G101" s="23">
        <v>0.10032213529682467</v>
      </c>
      <c r="H101" s="23">
        <v>0.23377818683847215</v>
      </c>
      <c r="I101" s="23">
        <v>0.21214910262310172</v>
      </c>
      <c r="J101" s="23">
        <v>0.15554532903819604</v>
      </c>
      <c r="K101" s="23">
        <v>0.13897837091578463</v>
      </c>
      <c r="L101" s="23">
        <v>0</v>
      </c>
      <c r="M101" s="24">
        <v>10865</v>
      </c>
      <c r="N101" s="23">
        <v>4.195804195804196E-2</v>
      </c>
      <c r="O101" s="23">
        <v>2.7972027972027972E-2</v>
      </c>
      <c r="P101" s="23">
        <v>4.195804195804196E-2</v>
      </c>
      <c r="Q101" s="23">
        <v>0.16223776223776223</v>
      </c>
      <c r="R101" s="23">
        <v>0.22097902097902097</v>
      </c>
      <c r="S101" s="23">
        <v>0.23636363636363636</v>
      </c>
      <c r="T101" s="23">
        <v>0.26713286713286716</v>
      </c>
      <c r="U101" s="23">
        <v>0</v>
      </c>
      <c r="V101" s="24">
        <v>3575</v>
      </c>
    </row>
    <row r="102" spans="2:22" x14ac:dyDescent="0.3">
      <c r="B102" s="33" t="s">
        <v>265</v>
      </c>
      <c r="C102" s="18" t="s">
        <v>57</v>
      </c>
      <c r="D102" s="21" t="s">
        <v>166</v>
      </c>
      <c r="E102" s="23">
        <v>7.8018575851393185E-2</v>
      </c>
      <c r="F102" s="23">
        <v>9.7213622291021679E-2</v>
      </c>
      <c r="G102" s="23">
        <v>0.11888544891640866</v>
      </c>
      <c r="H102" s="23">
        <v>0.23281733746130032</v>
      </c>
      <c r="I102" s="23">
        <v>0.18452012383900929</v>
      </c>
      <c r="J102" s="23">
        <v>0.14613003095975233</v>
      </c>
      <c r="K102" s="23">
        <v>0.14179566563467491</v>
      </c>
      <c r="L102" s="23">
        <v>0</v>
      </c>
      <c r="M102" s="24">
        <v>8075</v>
      </c>
      <c r="N102" s="23">
        <v>6.2906724511930592E-2</v>
      </c>
      <c r="O102" s="23">
        <v>5.2060737527114966E-2</v>
      </c>
      <c r="P102" s="23">
        <v>6.7245119305856832E-2</v>
      </c>
      <c r="Q102" s="23">
        <v>0.17353579175704989</v>
      </c>
      <c r="R102" s="23">
        <v>0.1822125813449024</v>
      </c>
      <c r="S102" s="23">
        <v>0.19522776572668113</v>
      </c>
      <c r="T102" s="23">
        <v>0.26898047722342733</v>
      </c>
      <c r="U102" s="23">
        <v>0</v>
      </c>
      <c r="V102" s="24">
        <v>2305</v>
      </c>
    </row>
    <row r="103" spans="2:22" x14ac:dyDescent="0.3">
      <c r="B103" s="33" t="s">
        <v>265</v>
      </c>
      <c r="C103" s="18" t="s">
        <v>58</v>
      </c>
      <c r="D103" s="21" t="s">
        <v>167</v>
      </c>
      <c r="E103" s="23">
        <v>8.6507072905331883E-2</v>
      </c>
      <c r="F103" s="23">
        <v>0.11371055495103373</v>
      </c>
      <c r="G103" s="23">
        <v>0.10065288356909684</v>
      </c>
      <c r="H103" s="23">
        <v>0.21218715995647444</v>
      </c>
      <c r="I103" s="23">
        <v>0.19096844396082699</v>
      </c>
      <c r="J103" s="23">
        <v>0.15342763873775844</v>
      </c>
      <c r="K103" s="23">
        <v>0.1425462459194777</v>
      </c>
      <c r="L103" s="23">
        <v>0</v>
      </c>
      <c r="M103" s="24">
        <v>9190</v>
      </c>
      <c r="N103" s="23">
        <v>5.3097345132743362E-2</v>
      </c>
      <c r="O103" s="23">
        <v>3.5398230088495575E-2</v>
      </c>
      <c r="P103" s="23">
        <v>5.1622418879056046E-2</v>
      </c>
      <c r="Q103" s="23">
        <v>0.16814159292035399</v>
      </c>
      <c r="R103" s="23">
        <v>0.20501474926253688</v>
      </c>
      <c r="S103" s="23">
        <v>0.2359882005899705</v>
      </c>
      <c r="T103" s="23">
        <v>0.24926253687315633</v>
      </c>
      <c r="U103" s="23">
        <v>0</v>
      </c>
      <c r="V103" s="24">
        <v>3390</v>
      </c>
    </row>
    <row r="104" spans="2:22" x14ac:dyDescent="0.3">
      <c r="B104" s="33" t="s">
        <v>265</v>
      </c>
      <c r="C104" s="18" t="s">
        <v>61</v>
      </c>
      <c r="D104" s="21" t="s">
        <v>170</v>
      </c>
      <c r="E104" s="23">
        <v>5.9829059829059832E-2</v>
      </c>
      <c r="F104" s="23">
        <v>9.1297591297591296E-2</v>
      </c>
      <c r="G104" s="23">
        <v>9.9456099456099456E-2</v>
      </c>
      <c r="H104" s="23">
        <v>0.24048174048174048</v>
      </c>
      <c r="I104" s="23">
        <v>0.23271173271173271</v>
      </c>
      <c r="J104" s="23">
        <v>0.15928515928515929</v>
      </c>
      <c r="K104" s="23">
        <v>0.11693861693861694</v>
      </c>
      <c r="L104" s="23">
        <v>0</v>
      </c>
      <c r="M104" s="24">
        <v>12870</v>
      </c>
      <c r="N104" s="23">
        <v>2.8145695364238412E-2</v>
      </c>
      <c r="O104" s="23">
        <v>1.9039735099337748E-2</v>
      </c>
      <c r="P104" s="23">
        <v>7.1192052980132453E-2</v>
      </c>
      <c r="Q104" s="23">
        <v>0.25993377483443708</v>
      </c>
      <c r="R104" s="23">
        <v>0.26903973509933776</v>
      </c>
      <c r="S104" s="23">
        <v>0.19701986754966888</v>
      </c>
      <c r="T104" s="23">
        <v>0.15480132450331127</v>
      </c>
      <c r="U104" s="23">
        <v>0</v>
      </c>
      <c r="V104" s="24">
        <v>6040</v>
      </c>
    </row>
    <row r="105" spans="2:22" x14ac:dyDescent="0.3">
      <c r="B105" s="33" t="s">
        <v>265</v>
      </c>
      <c r="C105" s="18" t="s">
        <v>56</v>
      </c>
      <c r="D105" s="21" t="s">
        <v>315</v>
      </c>
      <c r="E105" s="23" t="s">
        <v>574</v>
      </c>
      <c r="F105" s="23" t="s">
        <v>574</v>
      </c>
      <c r="G105" s="23" t="s">
        <v>574</v>
      </c>
      <c r="H105" s="23" t="s">
        <v>574</v>
      </c>
      <c r="I105" s="23" t="s">
        <v>574</v>
      </c>
      <c r="J105" s="23" t="s">
        <v>574</v>
      </c>
      <c r="K105" s="23" t="s">
        <v>574</v>
      </c>
      <c r="L105" s="23" t="s">
        <v>574</v>
      </c>
      <c r="M105" s="24" t="s">
        <v>574</v>
      </c>
      <c r="N105" s="23" t="s">
        <v>574</v>
      </c>
      <c r="O105" s="23" t="s">
        <v>574</v>
      </c>
      <c r="P105" s="23" t="s">
        <v>574</v>
      </c>
      <c r="Q105" s="23" t="s">
        <v>574</v>
      </c>
      <c r="R105" s="23" t="s">
        <v>574</v>
      </c>
      <c r="S105" s="23" t="s">
        <v>574</v>
      </c>
      <c r="T105" s="23" t="s">
        <v>574</v>
      </c>
      <c r="U105" s="23" t="s">
        <v>574</v>
      </c>
      <c r="V105" s="24" t="s">
        <v>574</v>
      </c>
    </row>
    <row r="106" spans="2:22" x14ac:dyDescent="0.3">
      <c r="B106" s="33" t="s">
        <v>265</v>
      </c>
      <c r="C106" s="18" t="s">
        <v>62</v>
      </c>
      <c r="D106" s="21" t="s">
        <v>171</v>
      </c>
      <c r="E106" s="23">
        <v>7.5581395348837205E-2</v>
      </c>
      <c r="F106" s="23">
        <v>4.9682875264270614E-2</v>
      </c>
      <c r="G106" s="23">
        <v>9.7780126849894289E-2</v>
      </c>
      <c r="H106" s="23">
        <v>0.20295983086680761</v>
      </c>
      <c r="I106" s="23">
        <v>0.20824524312896406</v>
      </c>
      <c r="J106" s="23">
        <v>0.19397463002114165</v>
      </c>
      <c r="K106" s="23">
        <v>0.17071881606765327</v>
      </c>
      <c r="L106" s="23">
        <v>0</v>
      </c>
      <c r="M106" s="24">
        <v>9460</v>
      </c>
      <c r="N106" s="23">
        <v>3.7333333333333336E-2</v>
      </c>
      <c r="O106" s="23">
        <v>2.8000000000000001E-2</v>
      </c>
      <c r="P106" s="23">
        <v>5.3333333333333337E-2</v>
      </c>
      <c r="Q106" s="23">
        <v>0.15733333333333333</v>
      </c>
      <c r="R106" s="23">
        <v>0.20399999999999999</v>
      </c>
      <c r="S106" s="23">
        <v>0.25733333333333336</v>
      </c>
      <c r="T106" s="23">
        <v>0.26266666666666666</v>
      </c>
      <c r="U106" s="23">
        <v>0</v>
      </c>
      <c r="V106" s="24">
        <v>3750</v>
      </c>
    </row>
    <row r="107" spans="2:22" x14ac:dyDescent="0.3">
      <c r="B107" s="33" t="s">
        <v>265</v>
      </c>
      <c r="C107" s="18" t="s">
        <v>63</v>
      </c>
      <c r="D107" s="21" t="s">
        <v>172</v>
      </c>
      <c r="E107" s="23">
        <v>6.4734895191122077E-2</v>
      </c>
      <c r="F107" s="23">
        <v>7.4136868064118372E-2</v>
      </c>
      <c r="G107" s="23">
        <v>0.13810110974106041</v>
      </c>
      <c r="H107" s="23">
        <v>0.29500616522811346</v>
      </c>
      <c r="I107" s="23">
        <v>0.21162145499383478</v>
      </c>
      <c r="J107" s="23">
        <v>0.12315043156596794</v>
      </c>
      <c r="K107" s="23">
        <v>9.3249075215782989E-2</v>
      </c>
      <c r="L107" s="23">
        <v>0</v>
      </c>
      <c r="M107" s="24">
        <v>32440</v>
      </c>
      <c r="N107" s="23">
        <v>4.1231992051664182E-2</v>
      </c>
      <c r="O107" s="23">
        <v>2.8812717337307503E-2</v>
      </c>
      <c r="P107" s="23">
        <v>7.6005961251862889E-2</v>
      </c>
      <c r="Q107" s="23">
        <v>0.22255340288127173</v>
      </c>
      <c r="R107" s="23">
        <v>0.23099850968703428</v>
      </c>
      <c r="S107" s="23">
        <v>0.20367610531544958</v>
      </c>
      <c r="T107" s="23">
        <v>0.19672131147540983</v>
      </c>
      <c r="U107" s="23">
        <v>0</v>
      </c>
      <c r="V107" s="24">
        <v>10065</v>
      </c>
    </row>
    <row r="108" spans="2:22" x14ac:dyDescent="0.3">
      <c r="B108" s="33" t="s">
        <v>265</v>
      </c>
      <c r="C108" s="18" t="s">
        <v>64</v>
      </c>
      <c r="D108" s="21" t="s">
        <v>316</v>
      </c>
      <c r="E108" s="23">
        <v>0.1058484349258649</v>
      </c>
      <c r="F108" s="23">
        <v>0.13303130148270181</v>
      </c>
      <c r="G108" s="23">
        <v>0.12191103789126853</v>
      </c>
      <c r="H108" s="23">
        <v>0.25</v>
      </c>
      <c r="I108" s="23">
        <v>0.1799835255354201</v>
      </c>
      <c r="J108" s="23">
        <v>0.11079077429983525</v>
      </c>
      <c r="K108" s="23">
        <v>9.8434925864909387E-2</v>
      </c>
      <c r="L108" s="23">
        <v>0</v>
      </c>
      <c r="M108" s="24">
        <v>12140</v>
      </c>
      <c r="N108" s="23" t="s">
        <v>574</v>
      </c>
      <c r="O108" s="23" t="s">
        <v>574</v>
      </c>
      <c r="P108" s="23" t="s">
        <v>574</v>
      </c>
      <c r="Q108" s="23" t="s">
        <v>574</v>
      </c>
      <c r="R108" s="23" t="s">
        <v>574</v>
      </c>
      <c r="S108" s="23" t="s">
        <v>574</v>
      </c>
      <c r="T108" s="23" t="s">
        <v>574</v>
      </c>
      <c r="U108" s="23" t="s">
        <v>574</v>
      </c>
      <c r="V108" s="24" t="s">
        <v>574</v>
      </c>
    </row>
    <row r="109" spans="2:22" x14ac:dyDescent="0.3">
      <c r="B109" s="33" t="s">
        <v>265</v>
      </c>
      <c r="C109" s="18" t="s">
        <v>65</v>
      </c>
      <c r="D109" s="21" t="s">
        <v>317</v>
      </c>
      <c r="E109" s="23">
        <v>9.6491228070175433E-2</v>
      </c>
      <c r="F109" s="23">
        <v>9.6247563352826512E-2</v>
      </c>
      <c r="G109" s="23">
        <v>0.11793372319688109</v>
      </c>
      <c r="H109" s="23">
        <v>0.24707602339181287</v>
      </c>
      <c r="I109" s="23">
        <v>0.19395711500974658</v>
      </c>
      <c r="J109" s="23">
        <v>0.13669590643274854</v>
      </c>
      <c r="K109" s="23">
        <v>0.11208576998050682</v>
      </c>
      <c r="L109" s="23">
        <v>0</v>
      </c>
      <c r="M109" s="24">
        <v>20520</v>
      </c>
      <c r="N109" s="23">
        <v>5.4989816700610997E-2</v>
      </c>
      <c r="O109" s="23">
        <v>3.5641547861507125E-2</v>
      </c>
      <c r="P109" s="23">
        <v>4.684317718940937E-2</v>
      </c>
      <c r="Q109" s="23">
        <v>0.15173116089613034</v>
      </c>
      <c r="R109" s="23">
        <v>0.19653767820773932</v>
      </c>
      <c r="S109" s="23">
        <v>0.24134419551934827</v>
      </c>
      <c r="T109" s="23">
        <v>0.27291242362525459</v>
      </c>
      <c r="U109" s="23">
        <v>0</v>
      </c>
      <c r="V109" s="24">
        <v>4910</v>
      </c>
    </row>
    <row r="110" spans="2:22" x14ac:dyDescent="0.3">
      <c r="B110" s="33" t="s">
        <v>265</v>
      </c>
      <c r="C110" s="18" t="s">
        <v>66</v>
      </c>
      <c r="D110" s="21" t="s">
        <v>318</v>
      </c>
      <c r="E110" s="23">
        <v>0.10822510822510822</v>
      </c>
      <c r="F110" s="23">
        <v>0.10757575757575757</v>
      </c>
      <c r="G110" s="23">
        <v>0.13549783549783551</v>
      </c>
      <c r="H110" s="23">
        <v>0.25086580086580085</v>
      </c>
      <c r="I110" s="23">
        <v>0.19393939393939394</v>
      </c>
      <c r="J110" s="23">
        <v>0.12337662337662338</v>
      </c>
      <c r="K110" s="23">
        <v>8.0519480519480519E-2</v>
      </c>
      <c r="L110" s="23">
        <v>0</v>
      </c>
      <c r="M110" s="24">
        <v>23100</v>
      </c>
      <c r="N110" s="23">
        <v>8.7602078693392718E-2</v>
      </c>
      <c r="O110" s="23">
        <v>4.9740163325909428E-2</v>
      </c>
      <c r="P110" s="23">
        <v>8.3890126206384558E-2</v>
      </c>
      <c r="Q110" s="23">
        <v>0.20786933927245732</v>
      </c>
      <c r="R110" s="23">
        <v>0.21752041573867856</v>
      </c>
      <c r="S110" s="23">
        <v>0.18856718634001485</v>
      </c>
      <c r="T110" s="23">
        <v>0.16481069042316257</v>
      </c>
      <c r="U110" s="23">
        <v>0</v>
      </c>
      <c r="V110" s="24">
        <v>6735</v>
      </c>
    </row>
    <row r="111" spans="2:22" x14ac:dyDescent="0.3">
      <c r="B111" s="33" t="s">
        <v>265</v>
      </c>
      <c r="C111" s="18" t="s">
        <v>67</v>
      </c>
      <c r="D111" s="21" t="s">
        <v>319</v>
      </c>
      <c r="E111" s="23">
        <v>7.1036250457707797E-2</v>
      </c>
      <c r="F111" s="23">
        <v>7.3965580373489562E-2</v>
      </c>
      <c r="G111" s="23">
        <v>9.6301720981325528E-2</v>
      </c>
      <c r="H111" s="23">
        <v>0.21860124496521421</v>
      </c>
      <c r="I111" s="23">
        <v>0.20541926034419628</v>
      </c>
      <c r="J111" s="23">
        <v>0.17575979494690588</v>
      </c>
      <c r="K111" s="23">
        <v>0.15854998169168802</v>
      </c>
      <c r="L111" s="23">
        <v>0</v>
      </c>
      <c r="M111" s="24">
        <v>13655</v>
      </c>
      <c r="N111" s="23">
        <v>4.6511627906976744E-2</v>
      </c>
      <c r="O111" s="23">
        <v>3.3367037411526794E-2</v>
      </c>
      <c r="P111" s="23">
        <v>4.9544994944388271E-2</v>
      </c>
      <c r="Q111" s="23">
        <v>0.14863498483316481</v>
      </c>
      <c r="R111" s="23">
        <v>0.22042467138523761</v>
      </c>
      <c r="S111" s="23">
        <v>0.2416582406471183</v>
      </c>
      <c r="T111" s="23">
        <v>0.25985844287158744</v>
      </c>
      <c r="U111" s="23">
        <v>0</v>
      </c>
      <c r="V111" s="24">
        <v>4945</v>
      </c>
    </row>
    <row r="112" spans="2:22" x14ac:dyDescent="0.3">
      <c r="B112" s="33" t="s">
        <v>265</v>
      </c>
      <c r="C112" s="18" t="s">
        <v>68</v>
      </c>
      <c r="D112" s="21" t="s">
        <v>173</v>
      </c>
      <c r="E112" s="23">
        <v>9.9026903262736124E-2</v>
      </c>
      <c r="F112" s="23">
        <v>8.7578706353749286E-2</v>
      </c>
      <c r="G112" s="23">
        <v>0.10303377218088151</v>
      </c>
      <c r="H112" s="23">
        <v>0.22323983972524328</v>
      </c>
      <c r="I112" s="23">
        <v>0.19633657698912421</v>
      </c>
      <c r="J112" s="23">
        <v>0.15168860904407555</v>
      </c>
      <c r="K112" s="23">
        <v>0.13966800228963938</v>
      </c>
      <c r="L112" s="23">
        <v>0</v>
      </c>
      <c r="M112" s="24">
        <v>8735</v>
      </c>
      <c r="N112" s="23">
        <v>6.7911714770797965E-2</v>
      </c>
      <c r="O112" s="23">
        <v>4.9235993208828523E-2</v>
      </c>
      <c r="P112" s="23">
        <v>5.4329371816638369E-2</v>
      </c>
      <c r="Q112" s="23">
        <v>0.16129032258064516</v>
      </c>
      <c r="R112" s="23">
        <v>0.18845500848896435</v>
      </c>
      <c r="S112" s="23">
        <v>0.21561969439728354</v>
      </c>
      <c r="T112" s="23">
        <v>0.26146010186757218</v>
      </c>
      <c r="U112" s="23">
        <v>0</v>
      </c>
      <c r="V112" s="24">
        <v>2945</v>
      </c>
    </row>
    <row r="113" spans="2:22" x14ac:dyDescent="0.3">
      <c r="B113" s="33" t="s">
        <v>265</v>
      </c>
      <c r="C113" s="18" t="s">
        <v>71</v>
      </c>
      <c r="D113" s="21" t="s">
        <v>175</v>
      </c>
      <c r="E113" s="23">
        <v>6.8992551940415522E-2</v>
      </c>
      <c r="F113" s="23">
        <v>7.9576636613092902E-2</v>
      </c>
      <c r="G113" s="23">
        <v>0.11368090944727557</v>
      </c>
      <c r="H113" s="23">
        <v>0.22383379067032536</v>
      </c>
      <c r="I113" s="23">
        <v>0.19952959623676988</v>
      </c>
      <c r="J113" s="23">
        <v>0.16738533908271266</v>
      </c>
      <c r="K113" s="23">
        <v>0.14739317914543315</v>
      </c>
      <c r="L113" s="23">
        <v>0</v>
      </c>
      <c r="M113" s="24">
        <v>12755</v>
      </c>
      <c r="N113" s="23">
        <v>3.8028169014084505E-2</v>
      </c>
      <c r="O113" s="23">
        <v>3.0985915492957747E-2</v>
      </c>
      <c r="P113" s="23">
        <v>5.2112676056338028E-2</v>
      </c>
      <c r="Q113" s="23">
        <v>0.15352112676056337</v>
      </c>
      <c r="R113" s="23">
        <v>0.21830985915492956</v>
      </c>
      <c r="S113" s="23">
        <v>0.24788732394366197</v>
      </c>
      <c r="T113" s="23">
        <v>0.25915492957746478</v>
      </c>
      <c r="U113" s="23">
        <v>0</v>
      </c>
      <c r="V113" s="24">
        <v>3550</v>
      </c>
    </row>
    <row r="114" spans="2:22" x14ac:dyDescent="0.3">
      <c r="B114" s="33" t="s">
        <v>265</v>
      </c>
      <c r="C114" s="18" t="s">
        <v>72</v>
      </c>
      <c r="D114" s="21" t="s">
        <v>176</v>
      </c>
      <c r="E114" s="23">
        <v>6.5723793677204656E-2</v>
      </c>
      <c r="F114" s="23">
        <v>8.7354409317803666E-2</v>
      </c>
      <c r="G114" s="23">
        <v>0.10815307820299501</v>
      </c>
      <c r="H114" s="23">
        <v>0.21464226289517471</v>
      </c>
      <c r="I114" s="23">
        <v>0.19883527454242927</v>
      </c>
      <c r="J114" s="23">
        <v>0.17221297836938437</v>
      </c>
      <c r="K114" s="23">
        <v>0.15307820299500832</v>
      </c>
      <c r="L114" s="23">
        <v>0</v>
      </c>
      <c r="M114" s="24">
        <v>6010</v>
      </c>
      <c r="N114" s="23">
        <v>6.7605633802816895E-2</v>
      </c>
      <c r="O114" s="23">
        <v>4.788732394366197E-2</v>
      </c>
      <c r="P114" s="23">
        <v>5.6338028169014086E-2</v>
      </c>
      <c r="Q114" s="23">
        <v>0.12394366197183099</v>
      </c>
      <c r="R114" s="23">
        <v>0.18028169014084508</v>
      </c>
      <c r="S114" s="23">
        <v>0.24507042253521127</v>
      </c>
      <c r="T114" s="23">
        <v>0.27887323943661974</v>
      </c>
      <c r="U114" s="23">
        <v>0</v>
      </c>
      <c r="V114" s="24">
        <v>1775</v>
      </c>
    </row>
    <row r="115" spans="2:22" x14ac:dyDescent="0.3">
      <c r="B115" s="33" t="s">
        <v>277</v>
      </c>
      <c r="C115" s="18" t="s">
        <v>74</v>
      </c>
      <c r="D115" s="21" t="s">
        <v>178</v>
      </c>
      <c r="E115" s="23">
        <v>6.3414634146341464E-2</v>
      </c>
      <c r="F115" s="23">
        <v>8.8617886178861793E-2</v>
      </c>
      <c r="G115" s="23">
        <v>0.11300813008130081</v>
      </c>
      <c r="H115" s="23">
        <v>0.23414634146341465</v>
      </c>
      <c r="I115" s="23">
        <v>0.22032520325203253</v>
      </c>
      <c r="J115" s="23">
        <v>0.15853658536585366</v>
      </c>
      <c r="K115" s="23">
        <v>0.12276422764227642</v>
      </c>
      <c r="L115" s="23">
        <v>0</v>
      </c>
      <c r="M115" s="24">
        <v>6150</v>
      </c>
      <c r="N115" s="23">
        <v>6.9444444444444448E-2</v>
      </c>
      <c r="O115" s="23">
        <v>4.5138888888888888E-2</v>
      </c>
      <c r="P115" s="23">
        <v>5.5555555555555552E-2</v>
      </c>
      <c r="Q115" s="23">
        <v>0.15625</v>
      </c>
      <c r="R115" s="23">
        <v>0.20833333333333334</v>
      </c>
      <c r="S115" s="23">
        <v>0.2326388888888889</v>
      </c>
      <c r="T115" s="23">
        <v>0.2326388888888889</v>
      </c>
      <c r="U115" s="23">
        <v>0</v>
      </c>
      <c r="V115" s="24">
        <v>1440</v>
      </c>
    </row>
    <row r="116" spans="2:22" x14ac:dyDescent="0.3">
      <c r="B116" s="33" t="s">
        <v>277</v>
      </c>
      <c r="C116" s="18" t="s">
        <v>76</v>
      </c>
      <c r="D116" s="21" t="s">
        <v>180</v>
      </c>
      <c r="E116" s="23">
        <v>7.8886310904872387E-2</v>
      </c>
      <c r="F116" s="23">
        <v>8.584686774941995E-2</v>
      </c>
      <c r="G116" s="23">
        <v>0.10788863109048724</v>
      </c>
      <c r="H116" s="23">
        <v>0.25754060324825984</v>
      </c>
      <c r="I116" s="23">
        <v>0.20881670533642691</v>
      </c>
      <c r="J116" s="23">
        <v>0.154292343387471</v>
      </c>
      <c r="K116" s="23">
        <v>0.10672853828306264</v>
      </c>
      <c r="L116" s="23">
        <v>0</v>
      </c>
      <c r="M116" s="24">
        <v>8620</v>
      </c>
      <c r="N116" s="23">
        <v>4.8214285714285716E-2</v>
      </c>
      <c r="O116" s="23">
        <v>2.8571428571428571E-2</v>
      </c>
      <c r="P116" s="23">
        <v>5.5357142857142855E-2</v>
      </c>
      <c r="Q116" s="23">
        <v>0.2</v>
      </c>
      <c r="R116" s="23">
        <v>0.21071428571428572</v>
      </c>
      <c r="S116" s="23">
        <v>0.24285714285714285</v>
      </c>
      <c r="T116" s="23">
        <v>0.21607142857142858</v>
      </c>
      <c r="U116" s="23">
        <v>0</v>
      </c>
      <c r="V116" s="24">
        <v>2800</v>
      </c>
    </row>
    <row r="117" spans="2:22" x14ac:dyDescent="0.3">
      <c r="B117" s="33" t="s">
        <v>277</v>
      </c>
      <c r="C117" s="18" t="s">
        <v>79</v>
      </c>
      <c r="D117" s="21" t="s">
        <v>183</v>
      </c>
      <c r="E117" s="23">
        <v>9.1823899371069176E-2</v>
      </c>
      <c r="F117" s="23">
        <v>0.10188679245283019</v>
      </c>
      <c r="G117" s="23">
        <v>0.1329140461215933</v>
      </c>
      <c r="H117" s="23">
        <v>0.28679245283018867</v>
      </c>
      <c r="I117" s="23">
        <v>0.20083857442348008</v>
      </c>
      <c r="J117" s="23">
        <v>0.1140461215932914</v>
      </c>
      <c r="K117" s="23">
        <v>7.1698113207547168E-2</v>
      </c>
      <c r="L117" s="23">
        <v>0</v>
      </c>
      <c r="M117" s="24">
        <v>11925</v>
      </c>
      <c r="N117" s="23">
        <v>0.10491071428571429</v>
      </c>
      <c r="O117" s="23">
        <v>7.5892857142857137E-2</v>
      </c>
      <c r="P117" s="23">
        <v>7.1428571428571425E-2</v>
      </c>
      <c r="Q117" s="23">
        <v>0.19419642857142858</v>
      </c>
      <c r="R117" s="23">
        <v>0.19642857142857142</v>
      </c>
      <c r="S117" s="23">
        <v>0.19642857142857142</v>
      </c>
      <c r="T117" s="23">
        <v>0.16071428571428573</v>
      </c>
      <c r="U117" s="23">
        <v>0</v>
      </c>
      <c r="V117" s="24">
        <v>2240</v>
      </c>
    </row>
    <row r="118" spans="2:22" x14ac:dyDescent="0.3">
      <c r="B118" s="33" t="s">
        <v>277</v>
      </c>
      <c r="C118" s="18" t="s">
        <v>80</v>
      </c>
      <c r="D118" s="21" t="s">
        <v>320</v>
      </c>
      <c r="E118" s="23">
        <v>7.6094276094276089E-2</v>
      </c>
      <c r="F118" s="23">
        <v>0.10067340067340068</v>
      </c>
      <c r="G118" s="23">
        <v>0.12491582491582491</v>
      </c>
      <c r="H118" s="23">
        <v>0.25555555555555554</v>
      </c>
      <c r="I118" s="23">
        <v>0.20404040404040405</v>
      </c>
      <c r="J118" s="23">
        <v>0.13703703703703704</v>
      </c>
      <c r="K118" s="23">
        <v>0.10168350168350168</v>
      </c>
      <c r="L118" s="23">
        <v>0</v>
      </c>
      <c r="M118" s="24">
        <v>14850</v>
      </c>
      <c r="N118" s="23">
        <v>7.2322670375521564E-2</v>
      </c>
      <c r="O118" s="23">
        <v>5.8414464534075103E-2</v>
      </c>
      <c r="P118" s="23">
        <v>6.5368567454798326E-2</v>
      </c>
      <c r="Q118" s="23">
        <v>0.17663421418636996</v>
      </c>
      <c r="R118" s="23">
        <v>0.19193324061196107</v>
      </c>
      <c r="S118" s="23">
        <v>0.21279554937413073</v>
      </c>
      <c r="T118" s="23">
        <v>0.2239221140472879</v>
      </c>
      <c r="U118" s="23">
        <v>0</v>
      </c>
      <c r="V118" s="24">
        <v>3595</v>
      </c>
    </row>
    <row r="119" spans="2:22" x14ac:dyDescent="0.3">
      <c r="B119" s="33" t="s">
        <v>277</v>
      </c>
      <c r="C119" s="18" t="s">
        <v>82</v>
      </c>
      <c r="D119" s="21" t="s">
        <v>321</v>
      </c>
      <c r="E119" s="23">
        <v>9.0370370370370365E-2</v>
      </c>
      <c r="F119" s="23">
        <v>8.8148148148148142E-2</v>
      </c>
      <c r="G119" s="23">
        <v>0.11555555555555555</v>
      </c>
      <c r="H119" s="23">
        <v>0.22333333333333333</v>
      </c>
      <c r="I119" s="23">
        <v>0.20074074074074075</v>
      </c>
      <c r="J119" s="23">
        <v>0.16148148148148148</v>
      </c>
      <c r="K119" s="23">
        <v>0.12037037037037036</v>
      </c>
      <c r="L119" s="23">
        <v>0</v>
      </c>
      <c r="M119" s="24">
        <v>13500</v>
      </c>
      <c r="N119" s="23">
        <v>4.252577319587629E-2</v>
      </c>
      <c r="O119" s="23">
        <v>2.9639175257731958E-2</v>
      </c>
      <c r="P119" s="23">
        <v>5.9278350515463915E-2</v>
      </c>
      <c r="Q119" s="23">
        <v>0.16494845360824742</v>
      </c>
      <c r="R119" s="23">
        <v>0.21262886597938144</v>
      </c>
      <c r="S119" s="23">
        <v>0.26417525773195877</v>
      </c>
      <c r="T119" s="23">
        <v>0.22680412371134021</v>
      </c>
      <c r="U119" s="23">
        <v>0</v>
      </c>
      <c r="V119" s="24">
        <v>3880</v>
      </c>
    </row>
    <row r="120" spans="2:22" x14ac:dyDescent="0.3">
      <c r="B120" s="33" t="s">
        <v>277</v>
      </c>
      <c r="C120" s="18" t="s">
        <v>83</v>
      </c>
      <c r="D120" s="21" t="s">
        <v>322</v>
      </c>
      <c r="E120" s="23">
        <v>7.7488309953239812E-2</v>
      </c>
      <c r="F120" s="23">
        <v>8.617234468937876E-2</v>
      </c>
      <c r="G120" s="23">
        <v>0.11523046092184369</v>
      </c>
      <c r="H120" s="23">
        <v>0.25150300601202402</v>
      </c>
      <c r="I120" s="23">
        <v>0.20641282565130262</v>
      </c>
      <c r="J120" s="23">
        <v>0.15297261189044756</v>
      </c>
      <c r="K120" s="23">
        <v>0.11022044088176353</v>
      </c>
      <c r="L120" s="23">
        <v>0</v>
      </c>
      <c r="M120" s="24">
        <v>14970</v>
      </c>
      <c r="N120" s="23">
        <v>0.10859188544152745</v>
      </c>
      <c r="O120" s="23">
        <v>6.0859188544152745E-2</v>
      </c>
      <c r="P120" s="23">
        <v>8.7112171837708835E-2</v>
      </c>
      <c r="Q120" s="23">
        <v>0.19928400954653938</v>
      </c>
      <c r="R120" s="23">
        <v>0.18615751789976134</v>
      </c>
      <c r="S120" s="23">
        <v>0.19928400954653938</v>
      </c>
      <c r="T120" s="23">
        <v>0.15990453460620524</v>
      </c>
      <c r="U120" s="23">
        <v>0</v>
      </c>
      <c r="V120" s="24">
        <v>4190</v>
      </c>
    </row>
    <row r="121" spans="2:22" x14ac:dyDescent="0.3">
      <c r="B121" s="33" t="s">
        <v>277</v>
      </c>
      <c r="C121" s="18" t="s">
        <v>86</v>
      </c>
      <c r="D121" s="21" t="s">
        <v>186</v>
      </c>
      <c r="E121" s="23">
        <v>9.1543156059285091E-2</v>
      </c>
      <c r="F121" s="23">
        <v>5.7541412380122059E-2</v>
      </c>
      <c r="G121" s="23">
        <v>9.1543156059285091E-2</v>
      </c>
      <c r="H121" s="23">
        <v>0.23975588491717523</v>
      </c>
      <c r="I121" s="23">
        <v>0.20226678291194419</v>
      </c>
      <c r="J121" s="23">
        <v>0.17872711421098517</v>
      </c>
      <c r="K121" s="23">
        <v>0.13862249346120314</v>
      </c>
      <c r="L121" s="23">
        <v>0</v>
      </c>
      <c r="M121" s="24">
        <v>5735</v>
      </c>
      <c r="N121" s="23" t="s">
        <v>574</v>
      </c>
      <c r="O121" s="23" t="s">
        <v>574</v>
      </c>
      <c r="P121" s="23" t="s">
        <v>574</v>
      </c>
      <c r="Q121" s="23" t="s">
        <v>574</v>
      </c>
      <c r="R121" s="23" t="s">
        <v>574</v>
      </c>
      <c r="S121" s="23" t="s">
        <v>574</v>
      </c>
      <c r="T121" s="23" t="s">
        <v>574</v>
      </c>
      <c r="U121" s="23" t="s">
        <v>574</v>
      </c>
      <c r="V121" s="24" t="s">
        <v>574</v>
      </c>
    </row>
    <row r="122" spans="2:22" x14ac:dyDescent="0.3">
      <c r="B122" s="33" t="s">
        <v>277</v>
      </c>
      <c r="C122" s="18" t="s">
        <v>87</v>
      </c>
      <c r="D122" s="21" t="s">
        <v>323</v>
      </c>
      <c r="E122" s="23">
        <v>6.2252964426877472E-2</v>
      </c>
      <c r="F122" s="23">
        <v>8.0039525691699601E-2</v>
      </c>
      <c r="G122" s="23">
        <v>0.10770750988142293</v>
      </c>
      <c r="H122" s="23">
        <v>0.21047430830039526</v>
      </c>
      <c r="I122" s="23">
        <v>0.2025691699604743</v>
      </c>
      <c r="J122" s="23">
        <v>0.17094861660079053</v>
      </c>
      <c r="K122" s="23">
        <v>0.16600790513833993</v>
      </c>
      <c r="L122" s="23">
        <v>0</v>
      </c>
      <c r="M122" s="24">
        <v>5060</v>
      </c>
      <c r="N122" s="23">
        <v>5.3497942386831275E-2</v>
      </c>
      <c r="O122" s="23">
        <v>2.8806584362139918E-2</v>
      </c>
      <c r="P122" s="23">
        <v>3.7037037037037035E-2</v>
      </c>
      <c r="Q122" s="23">
        <v>0.13168724279835392</v>
      </c>
      <c r="R122" s="23">
        <v>0.16872427983539096</v>
      </c>
      <c r="S122" s="23">
        <v>0.24279835390946503</v>
      </c>
      <c r="T122" s="23">
        <v>0.33333333333333331</v>
      </c>
      <c r="U122" s="23">
        <v>0</v>
      </c>
      <c r="V122" s="24">
        <v>1215</v>
      </c>
    </row>
    <row r="123" spans="2:22" x14ac:dyDescent="0.3">
      <c r="B123" s="33" t="s">
        <v>277</v>
      </c>
      <c r="C123" s="18" t="s">
        <v>88</v>
      </c>
      <c r="D123" s="21" t="s">
        <v>324</v>
      </c>
      <c r="E123" s="23">
        <v>8.0336291452592246E-2</v>
      </c>
      <c r="F123" s="23">
        <v>8.1270434376459602E-2</v>
      </c>
      <c r="G123" s="23">
        <v>0.11116300794021486</v>
      </c>
      <c r="H123" s="23">
        <v>0.24567958897711351</v>
      </c>
      <c r="I123" s="23">
        <v>0.20831387202241944</v>
      </c>
      <c r="J123" s="23">
        <v>0.15039701074264361</v>
      </c>
      <c r="K123" s="23">
        <v>0.1237739374124241</v>
      </c>
      <c r="L123" s="23">
        <v>0</v>
      </c>
      <c r="M123" s="24">
        <v>10705</v>
      </c>
      <c r="N123" s="23">
        <v>7.6923076923076927E-2</v>
      </c>
      <c r="O123" s="23">
        <v>8.615384615384615E-2</v>
      </c>
      <c r="P123" s="23">
        <v>9.0256410256410263E-2</v>
      </c>
      <c r="Q123" s="23">
        <v>0.21230769230769231</v>
      </c>
      <c r="R123" s="23">
        <v>0.20512820512820512</v>
      </c>
      <c r="S123" s="23">
        <v>0.1723076923076923</v>
      </c>
      <c r="T123" s="23">
        <v>0.15692307692307692</v>
      </c>
      <c r="U123" s="23">
        <v>0</v>
      </c>
      <c r="V123" s="24">
        <v>4875</v>
      </c>
    </row>
    <row r="124" spans="2:22" x14ac:dyDescent="0.3">
      <c r="B124" s="33" t="s">
        <v>277</v>
      </c>
      <c r="C124" s="18" t="s">
        <v>90</v>
      </c>
      <c r="D124" s="21" t="s">
        <v>188</v>
      </c>
      <c r="E124" s="23">
        <v>8.8435374149659865E-2</v>
      </c>
      <c r="F124" s="23">
        <v>8.7650444793301932E-2</v>
      </c>
      <c r="G124" s="23">
        <v>0.15070643642072212</v>
      </c>
      <c r="H124" s="23">
        <v>0.2736787022501308</v>
      </c>
      <c r="I124" s="23">
        <v>0.19518576661433804</v>
      </c>
      <c r="J124" s="23">
        <v>0.11721611721611722</v>
      </c>
      <c r="K124" s="23">
        <v>8.7127158555729986E-2</v>
      </c>
      <c r="L124" s="23">
        <v>0</v>
      </c>
      <c r="M124" s="24">
        <v>19110</v>
      </c>
      <c r="N124" s="23">
        <v>6.9605568445475635E-2</v>
      </c>
      <c r="O124" s="23">
        <v>4.7177107501933491E-2</v>
      </c>
      <c r="P124" s="23">
        <v>9.3580819798917247E-2</v>
      </c>
      <c r="Q124" s="23">
        <v>0.21113689095127611</v>
      </c>
      <c r="R124" s="23">
        <v>0.20804331013147717</v>
      </c>
      <c r="S124" s="23">
        <v>0.19412219644238204</v>
      </c>
      <c r="T124" s="23">
        <v>0.17633410672853828</v>
      </c>
      <c r="U124" s="23">
        <v>0</v>
      </c>
      <c r="V124" s="24">
        <v>6465</v>
      </c>
    </row>
    <row r="125" spans="2:22" x14ac:dyDescent="0.3">
      <c r="B125" s="33" t="s">
        <v>277</v>
      </c>
      <c r="C125" s="18" t="s">
        <v>93</v>
      </c>
      <c r="D125" s="21" t="s">
        <v>191</v>
      </c>
      <c r="E125" s="23">
        <v>8.4197298146402769E-2</v>
      </c>
      <c r="F125" s="23">
        <v>0.1137291863022306</v>
      </c>
      <c r="G125" s="23">
        <v>0.12409676405906378</v>
      </c>
      <c r="H125" s="23">
        <v>0.25918944392082943</v>
      </c>
      <c r="I125" s="23">
        <v>0.1910147659440779</v>
      </c>
      <c r="J125" s="23">
        <v>0.12880929940307886</v>
      </c>
      <c r="K125" s="23">
        <v>9.9277411247251021E-2</v>
      </c>
      <c r="L125" s="23">
        <v>0</v>
      </c>
      <c r="M125" s="24">
        <v>15915</v>
      </c>
      <c r="N125" s="23">
        <v>5.2256532066508314E-2</v>
      </c>
      <c r="O125" s="23">
        <v>4.3942992874109264E-2</v>
      </c>
      <c r="P125" s="23">
        <v>6.5320665083135387E-2</v>
      </c>
      <c r="Q125" s="23">
        <v>0.19358669833729217</v>
      </c>
      <c r="R125" s="23">
        <v>0.19714964370546317</v>
      </c>
      <c r="S125" s="23">
        <v>0.22921615201900236</v>
      </c>
      <c r="T125" s="23">
        <v>0.21733966745843231</v>
      </c>
      <c r="U125" s="23">
        <v>0</v>
      </c>
      <c r="V125" s="24">
        <v>4210</v>
      </c>
    </row>
    <row r="126" spans="2:22" x14ac:dyDescent="0.3">
      <c r="B126" s="33" t="s">
        <v>277</v>
      </c>
      <c r="C126" s="18" t="s">
        <v>94</v>
      </c>
      <c r="D126" s="21" t="s">
        <v>192</v>
      </c>
      <c r="E126" s="23">
        <v>5.9660645867542418E-2</v>
      </c>
      <c r="F126" s="23">
        <v>9.2501368363437322E-2</v>
      </c>
      <c r="G126" s="23">
        <v>0.11384783798576902</v>
      </c>
      <c r="H126" s="23">
        <v>0.21565407772304324</v>
      </c>
      <c r="I126" s="23">
        <v>0.21291735084838534</v>
      </c>
      <c r="J126" s="23">
        <v>0.18281335522714834</v>
      </c>
      <c r="K126" s="23">
        <v>0.12260536398467432</v>
      </c>
      <c r="L126" s="23">
        <v>0</v>
      </c>
      <c r="M126" s="24">
        <v>9135</v>
      </c>
      <c r="N126" s="23">
        <v>3.7777777777777778E-2</v>
      </c>
      <c r="O126" s="23">
        <v>3.7777777777777778E-2</v>
      </c>
      <c r="P126" s="23">
        <v>3.3333333333333333E-2</v>
      </c>
      <c r="Q126" s="23">
        <v>0.12444444444444444</v>
      </c>
      <c r="R126" s="23">
        <v>0.2</v>
      </c>
      <c r="S126" s="23">
        <v>0.3</v>
      </c>
      <c r="T126" s="23">
        <v>0.26666666666666666</v>
      </c>
      <c r="U126" s="23">
        <v>0</v>
      </c>
      <c r="V126" s="24">
        <v>2250</v>
      </c>
    </row>
    <row r="127" spans="2:22" x14ac:dyDescent="0.3">
      <c r="B127" s="33" t="s">
        <v>277</v>
      </c>
      <c r="C127" s="18" t="s">
        <v>95</v>
      </c>
      <c r="D127" s="21" t="s">
        <v>325</v>
      </c>
      <c r="E127" s="23">
        <v>9.4505494505494503E-2</v>
      </c>
      <c r="F127" s="23">
        <v>6.3736263736263732E-2</v>
      </c>
      <c r="G127" s="23">
        <v>9.5604395604395598E-2</v>
      </c>
      <c r="H127" s="23">
        <v>0.22197802197802197</v>
      </c>
      <c r="I127" s="23">
        <v>0.1912087912087912</v>
      </c>
      <c r="J127" s="23">
        <v>0.18131868131868131</v>
      </c>
      <c r="K127" s="23">
        <v>0.15164835164835164</v>
      </c>
      <c r="L127" s="23">
        <v>0</v>
      </c>
      <c r="M127" s="24">
        <v>4550</v>
      </c>
      <c r="N127" s="23">
        <v>6.6265060240963861E-2</v>
      </c>
      <c r="O127" s="23">
        <v>3.9156626506024098E-2</v>
      </c>
      <c r="P127" s="23">
        <v>4.5180722891566265E-2</v>
      </c>
      <c r="Q127" s="23">
        <v>0.16566265060240964</v>
      </c>
      <c r="R127" s="23">
        <v>0.20481927710843373</v>
      </c>
      <c r="S127" s="23">
        <v>0.24698795180722891</v>
      </c>
      <c r="T127" s="23">
        <v>0.23192771084337349</v>
      </c>
      <c r="U127" s="23">
        <v>0</v>
      </c>
      <c r="V127" s="24">
        <v>1660</v>
      </c>
    </row>
    <row r="128" spans="2:22" x14ac:dyDescent="0.3">
      <c r="B128" s="33" t="s">
        <v>277</v>
      </c>
      <c r="C128" s="18" t="s">
        <v>96</v>
      </c>
      <c r="D128" s="21" t="s">
        <v>326</v>
      </c>
      <c r="E128" s="23">
        <v>5.5588063194850788E-2</v>
      </c>
      <c r="F128" s="23">
        <v>5.0321825629022821E-2</v>
      </c>
      <c r="G128" s="23">
        <v>9.2451726155646577E-2</v>
      </c>
      <c r="H128" s="23">
        <v>0.2106495026331188</v>
      </c>
      <c r="I128" s="23">
        <v>0.21006436512580456</v>
      </c>
      <c r="J128" s="23">
        <v>0.20538326506729082</v>
      </c>
      <c r="K128" s="23">
        <v>0.17554125219426564</v>
      </c>
      <c r="L128" s="23">
        <v>0</v>
      </c>
      <c r="M128" s="24">
        <v>8545</v>
      </c>
      <c r="N128" s="23">
        <v>5.1829268292682924E-2</v>
      </c>
      <c r="O128" s="23">
        <v>4.1158536585365856E-2</v>
      </c>
      <c r="P128" s="23">
        <v>5.7926829268292686E-2</v>
      </c>
      <c r="Q128" s="23">
        <v>0.14786585365853658</v>
      </c>
      <c r="R128" s="23">
        <v>0.2027439024390244</v>
      </c>
      <c r="S128" s="23">
        <v>0.25609756097560976</v>
      </c>
      <c r="T128" s="23">
        <v>0.2423780487804878</v>
      </c>
      <c r="U128" s="23">
        <v>0</v>
      </c>
      <c r="V128" s="24">
        <v>3280</v>
      </c>
    </row>
    <row r="129" spans="2:22" x14ac:dyDescent="0.3">
      <c r="B129" s="33" t="s">
        <v>277</v>
      </c>
      <c r="C129" s="18" t="s">
        <v>97</v>
      </c>
      <c r="D129" s="21" t="s">
        <v>193</v>
      </c>
      <c r="E129" s="23">
        <v>9.5338983050847453E-2</v>
      </c>
      <c r="F129" s="23">
        <v>6.7266949152542374E-2</v>
      </c>
      <c r="G129" s="23">
        <v>8.8453389830508475E-2</v>
      </c>
      <c r="H129" s="23">
        <v>0.1965042372881356</v>
      </c>
      <c r="I129" s="23">
        <v>0.20444915254237289</v>
      </c>
      <c r="J129" s="23">
        <v>0.1996822033898305</v>
      </c>
      <c r="K129" s="23">
        <v>0.14830508474576271</v>
      </c>
      <c r="L129" s="23">
        <v>0</v>
      </c>
      <c r="M129" s="24">
        <v>9440</v>
      </c>
      <c r="N129" s="23">
        <v>6.7567567567567571E-2</v>
      </c>
      <c r="O129" s="23">
        <v>4.2619542619542622E-2</v>
      </c>
      <c r="P129" s="23">
        <v>5.9251559251559255E-2</v>
      </c>
      <c r="Q129" s="23">
        <v>0.15384615384615385</v>
      </c>
      <c r="R129" s="23">
        <v>0.20374220374220375</v>
      </c>
      <c r="S129" s="23">
        <v>0.24740124740124741</v>
      </c>
      <c r="T129" s="23">
        <v>0.22661122661122662</v>
      </c>
      <c r="U129" s="23">
        <v>0</v>
      </c>
      <c r="V129" s="24">
        <v>4810</v>
      </c>
    </row>
    <row r="130" spans="2:22" x14ac:dyDescent="0.3">
      <c r="B130" s="33" t="s">
        <v>277</v>
      </c>
      <c r="C130" s="18" t="s">
        <v>99</v>
      </c>
      <c r="D130" s="21" t="s">
        <v>194</v>
      </c>
      <c r="E130" s="23">
        <v>0.46363636363636362</v>
      </c>
      <c r="F130" s="23">
        <v>0.47676767676767678</v>
      </c>
      <c r="G130" s="23">
        <v>5.9595959595959598E-2</v>
      </c>
      <c r="H130" s="23">
        <v>0</v>
      </c>
      <c r="I130" s="23">
        <v>0</v>
      </c>
      <c r="J130" s="23">
        <v>0</v>
      </c>
      <c r="K130" s="23">
        <v>0</v>
      </c>
      <c r="L130" s="23">
        <v>0</v>
      </c>
      <c r="M130" s="24">
        <v>4950</v>
      </c>
      <c r="N130" s="23">
        <v>0.53703703703703709</v>
      </c>
      <c r="O130" s="23">
        <v>0.39814814814814814</v>
      </c>
      <c r="P130" s="23">
        <v>6.0185185185185182E-2</v>
      </c>
      <c r="Q130" s="23">
        <v>0</v>
      </c>
      <c r="R130" s="23">
        <v>0</v>
      </c>
      <c r="S130" s="23">
        <v>0</v>
      </c>
      <c r="T130" s="23">
        <v>0</v>
      </c>
      <c r="U130" s="23">
        <v>0</v>
      </c>
      <c r="V130" s="24">
        <v>1080</v>
      </c>
    </row>
    <row r="131" spans="2:22" x14ac:dyDescent="0.3">
      <c r="B131" s="33" t="s">
        <v>277</v>
      </c>
      <c r="C131" s="18" t="s">
        <v>100</v>
      </c>
      <c r="D131" s="21" t="s">
        <v>195</v>
      </c>
      <c r="E131" s="23">
        <v>4.9091801669121256E-4</v>
      </c>
      <c r="F131" s="23">
        <v>9.8183603338242512E-4</v>
      </c>
      <c r="G131" s="23">
        <v>0.1134020618556701</v>
      </c>
      <c r="H131" s="23">
        <v>0.29847815414825724</v>
      </c>
      <c r="I131" s="23">
        <v>0.265586647029946</v>
      </c>
      <c r="J131" s="23">
        <v>0.17918507609229259</v>
      </c>
      <c r="K131" s="23">
        <v>0.14138438880706922</v>
      </c>
      <c r="L131" s="23">
        <v>0</v>
      </c>
      <c r="M131" s="24">
        <v>10185</v>
      </c>
      <c r="N131" s="23">
        <v>1.3793103448275861E-3</v>
      </c>
      <c r="O131" s="23">
        <v>1.3793103448275861E-3</v>
      </c>
      <c r="P131" s="23">
        <v>6.0689655172413794E-2</v>
      </c>
      <c r="Q131" s="23">
        <v>0.20275862068965517</v>
      </c>
      <c r="R131" s="23">
        <v>0.24</v>
      </c>
      <c r="S131" s="23">
        <v>0.24551724137931036</v>
      </c>
      <c r="T131" s="23">
        <v>0.24965517241379309</v>
      </c>
      <c r="U131" s="23">
        <v>0</v>
      </c>
      <c r="V131" s="24">
        <v>3625</v>
      </c>
    </row>
    <row r="132" spans="2:22" x14ac:dyDescent="0.3">
      <c r="B132" s="33" t="s">
        <v>277</v>
      </c>
      <c r="C132" s="18" t="s">
        <v>101</v>
      </c>
      <c r="D132" s="21" t="s">
        <v>196</v>
      </c>
      <c r="E132" s="23">
        <v>8.4860828241683645E-2</v>
      </c>
      <c r="F132" s="23">
        <v>6.1778682959945687E-2</v>
      </c>
      <c r="G132" s="23">
        <v>9.2328581126951803E-2</v>
      </c>
      <c r="H132" s="23">
        <v>0.25729803122878481</v>
      </c>
      <c r="I132" s="23">
        <v>0.21860149355057706</v>
      </c>
      <c r="J132" s="23">
        <v>0.16836388323150034</v>
      </c>
      <c r="K132" s="23">
        <v>0.11608961303462322</v>
      </c>
      <c r="L132" s="23">
        <v>0</v>
      </c>
      <c r="M132" s="24">
        <v>7365</v>
      </c>
      <c r="N132" s="23" t="s">
        <v>574</v>
      </c>
      <c r="O132" s="23" t="s">
        <v>574</v>
      </c>
      <c r="P132" s="23" t="s">
        <v>574</v>
      </c>
      <c r="Q132" s="23" t="s">
        <v>574</v>
      </c>
      <c r="R132" s="23" t="s">
        <v>574</v>
      </c>
      <c r="S132" s="23" t="s">
        <v>574</v>
      </c>
      <c r="T132" s="23" t="s">
        <v>574</v>
      </c>
      <c r="U132" s="23" t="s">
        <v>574</v>
      </c>
      <c r="V132" s="24" t="s">
        <v>574</v>
      </c>
    </row>
    <row r="133" spans="2:22" x14ac:dyDescent="0.3">
      <c r="B133" s="33" t="s">
        <v>277</v>
      </c>
      <c r="C133" s="18" t="s">
        <v>102</v>
      </c>
      <c r="D133" s="21" t="s">
        <v>197</v>
      </c>
      <c r="E133" s="23">
        <v>0.10611928737412858</v>
      </c>
      <c r="F133" s="23">
        <v>6.8551510457010065E-2</v>
      </c>
      <c r="G133" s="23">
        <v>8.5979860573199077E-2</v>
      </c>
      <c r="H133" s="23">
        <v>0.22153369481022464</v>
      </c>
      <c r="I133" s="23">
        <v>0.20875290472501937</v>
      </c>
      <c r="J133" s="23">
        <v>0.17467079783113865</v>
      </c>
      <c r="K133" s="23">
        <v>0.13400464756003097</v>
      </c>
      <c r="L133" s="23">
        <v>0</v>
      </c>
      <c r="M133" s="24">
        <v>12910</v>
      </c>
      <c r="N133" s="23">
        <v>5.9717698154180238E-2</v>
      </c>
      <c r="O133" s="23">
        <v>3.8002171552660155E-2</v>
      </c>
      <c r="P133" s="23">
        <v>5.3203040173724216E-2</v>
      </c>
      <c r="Q133" s="23">
        <v>0.16069489685124863</v>
      </c>
      <c r="R133" s="23">
        <v>0.20304017372421282</v>
      </c>
      <c r="S133" s="23">
        <v>0.24864277958740499</v>
      </c>
      <c r="T133" s="23">
        <v>0.23669923995656894</v>
      </c>
      <c r="U133" s="23">
        <v>0</v>
      </c>
      <c r="V133" s="24">
        <v>4605</v>
      </c>
    </row>
    <row r="134" spans="2:22" x14ac:dyDescent="0.3">
      <c r="B134" s="33" t="s">
        <v>277</v>
      </c>
      <c r="C134" s="18" t="s">
        <v>106</v>
      </c>
      <c r="D134" s="21" t="s">
        <v>199</v>
      </c>
      <c r="E134" s="23">
        <v>0.10212474297464016</v>
      </c>
      <c r="F134" s="23">
        <v>9.3557230980123376E-2</v>
      </c>
      <c r="G134" s="23">
        <v>0.14359150102810145</v>
      </c>
      <c r="H134" s="23">
        <v>0.25462645647703908</v>
      </c>
      <c r="I134" s="23">
        <v>0.19465387251542152</v>
      </c>
      <c r="J134" s="23">
        <v>0.13091158327621658</v>
      </c>
      <c r="K134" s="23">
        <v>8.0191912268677182E-2</v>
      </c>
      <c r="L134" s="23">
        <v>0</v>
      </c>
      <c r="M134" s="24">
        <v>14590</v>
      </c>
      <c r="N134" s="23">
        <v>0.10957004160887657</v>
      </c>
      <c r="O134" s="23">
        <v>0.10402219140083217</v>
      </c>
      <c r="P134" s="23">
        <v>7.6282940360610257E-2</v>
      </c>
      <c r="Q134" s="23">
        <v>0.16920943134535368</v>
      </c>
      <c r="R134" s="23">
        <v>0.18585298196948682</v>
      </c>
      <c r="S134" s="23">
        <v>0.18862690707350901</v>
      </c>
      <c r="T134" s="23">
        <v>0.16643550624133149</v>
      </c>
      <c r="U134" s="23">
        <v>0</v>
      </c>
      <c r="V134" s="24">
        <v>3605</v>
      </c>
    </row>
    <row r="135" spans="2:22" x14ac:dyDescent="0.3">
      <c r="B135" s="33" t="s">
        <v>277</v>
      </c>
      <c r="C135" s="18" t="s">
        <v>107</v>
      </c>
      <c r="D135" s="21" t="s">
        <v>200</v>
      </c>
      <c r="E135" s="23">
        <v>8.8888888888888892E-2</v>
      </c>
      <c r="F135" s="23">
        <v>9.8498498498498496E-2</v>
      </c>
      <c r="G135" s="23">
        <v>0.11591591591591592</v>
      </c>
      <c r="H135" s="23">
        <v>0.25705705705705706</v>
      </c>
      <c r="I135" s="23">
        <v>0.20480480480480481</v>
      </c>
      <c r="J135" s="23">
        <v>0.12972972972972974</v>
      </c>
      <c r="K135" s="23">
        <v>0.10510510510510511</v>
      </c>
      <c r="L135" s="23">
        <v>0</v>
      </c>
      <c r="M135" s="24">
        <v>8325</v>
      </c>
      <c r="N135" s="23" t="s">
        <v>574</v>
      </c>
      <c r="O135" s="23" t="s">
        <v>574</v>
      </c>
      <c r="P135" s="23" t="s">
        <v>574</v>
      </c>
      <c r="Q135" s="23" t="s">
        <v>574</v>
      </c>
      <c r="R135" s="23" t="s">
        <v>574</v>
      </c>
      <c r="S135" s="23" t="s">
        <v>574</v>
      </c>
      <c r="T135" s="23" t="s">
        <v>574</v>
      </c>
      <c r="U135" s="23" t="s">
        <v>574</v>
      </c>
      <c r="V135" s="24" t="s">
        <v>574</v>
      </c>
    </row>
    <row r="136" spans="2:22" x14ac:dyDescent="0.3">
      <c r="B136" s="33" t="s">
        <v>277</v>
      </c>
      <c r="C136" s="18" t="s">
        <v>112</v>
      </c>
      <c r="D136" s="21" t="s">
        <v>327</v>
      </c>
      <c r="E136" s="23">
        <v>6.6859066859066854E-2</v>
      </c>
      <c r="F136" s="23">
        <v>5.0505050505050504E-2</v>
      </c>
      <c r="G136" s="23">
        <v>0.10485810485810486</v>
      </c>
      <c r="H136" s="23">
        <v>0.19865319865319866</v>
      </c>
      <c r="I136" s="23">
        <v>0.18710918710918711</v>
      </c>
      <c r="J136" s="23">
        <v>0.20827320827320828</v>
      </c>
      <c r="K136" s="23">
        <v>0.18422318422318423</v>
      </c>
      <c r="L136" s="23">
        <v>0</v>
      </c>
      <c r="M136" s="24">
        <v>10395</v>
      </c>
      <c r="N136" s="23">
        <v>4.3525571273122961E-2</v>
      </c>
      <c r="O136" s="23">
        <v>2.720348204570185E-2</v>
      </c>
      <c r="P136" s="23">
        <v>5.3318824809575623E-2</v>
      </c>
      <c r="Q136" s="23">
        <v>0.14581066376496191</v>
      </c>
      <c r="R136" s="23">
        <v>0.18171926006528835</v>
      </c>
      <c r="S136" s="23">
        <v>0.26659412404787813</v>
      </c>
      <c r="T136" s="23">
        <v>0.28182807399347115</v>
      </c>
      <c r="U136" s="23">
        <v>0</v>
      </c>
      <c r="V136" s="24">
        <v>4595</v>
      </c>
    </row>
    <row r="137" spans="2:22" x14ac:dyDescent="0.3">
      <c r="B137" s="33" t="s">
        <v>282</v>
      </c>
      <c r="C137" s="18" t="s">
        <v>75</v>
      </c>
      <c r="D137" s="21" t="s">
        <v>179</v>
      </c>
      <c r="E137" s="23">
        <v>0.48446601941747575</v>
      </c>
      <c r="F137" s="23">
        <v>0.45728155339805826</v>
      </c>
      <c r="G137" s="23">
        <v>5.6310679611650483E-2</v>
      </c>
      <c r="H137" s="23">
        <v>1.9417475728155339E-3</v>
      </c>
      <c r="I137" s="23">
        <v>0</v>
      </c>
      <c r="J137" s="23">
        <v>0</v>
      </c>
      <c r="K137" s="23">
        <v>0</v>
      </c>
      <c r="L137" s="23">
        <v>0</v>
      </c>
      <c r="M137" s="24">
        <v>5150</v>
      </c>
      <c r="N137" s="23">
        <v>0.50427350427350426</v>
      </c>
      <c r="O137" s="23">
        <v>0.44729344729344728</v>
      </c>
      <c r="P137" s="23">
        <v>4.843304843304843E-2</v>
      </c>
      <c r="Q137" s="23">
        <v>0</v>
      </c>
      <c r="R137" s="23">
        <v>0</v>
      </c>
      <c r="S137" s="23">
        <v>0</v>
      </c>
      <c r="T137" s="23">
        <v>0</v>
      </c>
      <c r="U137" s="23">
        <v>0</v>
      </c>
      <c r="V137" s="24">
        <v>1755</v>
      </c>
    </row>
    <row r="138" spans="2:22" x14ac:dyDescent="0.3">
      <c r="B138" s="33" t="s">
        <v>282</v>
      </c>
      <c r="C138" s="18" t="s">
        <v>77</v>
      </c>
      <c r="D138" s="21" t="s">
        <v>181</v>
      </c>
      <c r="E138" s="23">
        <v>6.5153733528550514E-2</v>
      </c>
      <c r="F138" s="23">
        <v>7.6134699853587118E-2</v>
      </c>
      <c r="G138" s="23">
        <v>9.7364568081991218E-2</v>
      </c>
      <c r="H138" s="23">
        <v>0.21083455344070279</v>
      </c>
      <c r="I138" s="23">
        <v>0.20351390922401172</v>
      </c>
      <c r="J138" s="23">
        <v>0.19033674963396779</v>
      </c>
      <c r="K138" s="23">
        <v>0.15666178623718888</v>
      </c>
      <c r="L138" s="23">
        <v>0</v>
      </c>
      <c r="M138" s="24">
        <v>6830</v>
      </c>
      <c r="N138" s="23">
        <v>3.0888030888030889E-2</v>
      </c>
      <c r="O138" s="23">
        <v>2.7027027027027029E-2</v>
      </c>
      <c r="P138" s="23">
        <v>5.019305019305019E-2</v>
      </c>
      <c r="Q138" s="23">
        <v>0.1640926640926641</v>
      </c>
      <c r="R138" s="23">
        <v>0.21814671814671815</v>
      </c>
      <c r="S138" s="23">
        <v>0.25289575289575289</v>
      </c>
      <c r="T138" s="23">
        <v>0.25675675675675674</v>
      </c>
      <c r="U138" s="23">
        <v>0</v>
      </c>
      <c r="V138" s="24">
        <v>2590</v>
      </c>
    </row>
    <row r="139" spans="2:22" x14ac:dyDescent="0.3">
      <c r="B139" s="33" t="s">
        <v>282</v>
      </c>
      <c r="C139" s="18" t="s">
        <v>78</v>
      </c>
      <c r="D139" s="21" t="s">
        <v>182</v>
      </c>
      <c r="E139" s="23">
        <v>0.13814955640050697</v>
      </c>
      <c r="F139" s="23">
        <v>0.16096324461343473</v>
      </c>
      <c r="G139" s="23">
        <v>9.8859315589353611E-2</v>
      </c>
      <c r="H139" s="23">
        <v>0.19201520912547529</v>
      </c>
      <c r="I139" s="23">
        <v>0.17617237008871989</v>
      </c>
      <c r="J139" s="23">
        <v>0.13751584283903676</v>
      </c>
      <c r="K139" s="23">
        <v>9.7591888466413187E-2</v>
      </c>
      <c r="L139" s="23">
        <v>0</v>
      </c>
      <c r="M139" s="24">
        <v>7890</v>
      </c>
      <c r="N139" s="23">
        <v>8.9770354906054284E-2</v>
      </c>
      <c r="O139" s="23">
        <v>4.8016701461377868E-2</v>
      </c>
      <c r="P139" s="23">
        <v>6.0542797494780795E-2</v>
      </c>
      <c r="Q139" s="23">
        <v>0.1837160751565762</v>
      </c>
      <c r="R139" s="23">
        <v>0.18789144050104384</v>
      </c>
      <c r="S139" s="23">
        <v>0.22129436325678498</v>
      </c>
      <c r="T139" s="23">
        <v>0.20668058455114824</v>
      </c>
      <c r="U139" s="23">
        <v>0</v>
      </c>
      <c r="V139" s="24">
        <v>2395</v>
      </c>
    </row>
    <row r="140" spans="2:22" x14ac:dyDescent="0.3">
      <c r="B140" s="33" t="s">
        <v>282</v>
      </c>
      <c r="C140" s="18" t="s">
        <v>81</v>
      </c>
      <c r="D140" s="21" t="s">
        <v>328</v>
      </c>
      <c r="E140" s="23">
        <v>7.5491209927611172E-2</v>
      </c>
      <c r="F140" s="23">
        <v>6.3081695966907964E-2</v>
      </c>
      <c r="G140" s="23">
        <v>9.7207859358841783E-2</v>
      </c>
      <c r="H140" s="23">
        <v>0.21716649431230611</v>
      </c>
      <c r="I140" s="23">
        <v>0.20475698035160289</v>
      </c>
      <c r="J140" s="23">
        <v>0.17580144777662876</v>
      </c>
      <c r="K140" s="23">
        <v>0.16752843846949328</v>
      </c>
      <c r="L140" s="23">
        <v>0</v>
      </c>
      <c r="M140" s="24">
        <v>4835</v>
      </c>
      <c r="N140" s="23">
        <v>5.647840531561462E-2</v>
      </c>
      <c r="O140" s="23">
        <v>3.9867109634551492E-2</v>
      </c>
      <c r="P140" s="23">
        <v>3.9867109634551492E-2</v>
      </c>
      <c r="Q140" s="23">
        <v>0.11960132890365449</v>
      </c>
      <c r="R140" s="23">
        <v>0.18272425249169436</v>
      </c>
      <c r="S140" s="23">
        <v>0.2425249169435216</v>
      </c>
      <c r="T140" s="23">
        <v>0.31893687707641194</v>
      </c>
      <c r="U140" s="23">
        <v>0</v>
      </c>
      <c r="V140" s="24">
        <v>1505</v>
      </c>
    </row>
    <row r="141" spans="2:22" x14ac:dyDescent="0.3">
      <c r="B141" s="33" t="s">
        <v>282</v>
      </c>
      <c r="C141" s="18" t="s">
        <v>84</v>
      </c>
      <c r="D141" s="21" t="s">
        <v>184</v>
      </c>
      <c r="E141" s="23">
        <v>6.8292682926829273E-2</v>
      </c>
      <c r="F141" s="23">
        <v>9.3902439024390244E-2</v>
      </c>
      <c r="G141" s="23">
        <v>0.1048780487804878</v>
      </c>
      <c r="H141" s="23">
        <v>0.20609756097560974</v>
      </c>
      <c r="I141" s="23">
        <v>0.20853658536585365</v>
      </c>
      <c r="J141" s="23">
        <v>0.16341463414634147</v>
      </c>
      <c r="K141" s="23">
        <v>0.15609756097560976</v>
      </c>
      <c r="L141" s="23">
        <v>0</v>
      </c>
      <c r="M141" s="24">
        <v>4100</v>
      </c>
      <c r="N141" s="23">
        <v>7.1065989847715741E-2</v>
      </c>
      <c r="O141" s="23">
        <v>5.0761421319796954E-2</v>
      </c>
      <c r="P141" s="23">
        <v>4.5685279187817257E-2</v>
      </c>
      <c r="Q141" s="23">
        <v>0.12182741116751269</v>
      </c>
      <c r="R141" s="23">
        <v>0.17766497461928935</v>
      </c>
      <c r="S141" s="23">
        <v>0.21319796954314721</v>
      </c>
      <c r="T141" s="23">
        <v>0.31472081218274112</v>
      </c>
      <c r="U141" s="23">
        <v>0</v>
      </c>
      <c r="V141" s="24">
        <v>985</v>
      </c>
    </row>
    <row r="142" spans="2:22" x14ac:dyDescent="0.3">
      <c r="B142" s="33" t="s">
        <v>282</v>
      </c>
      <c r="C142" s="18" t="s">
        <v>85</v>
      </c>
      <c r="D142" s="21" t="s">
        <v>185</v>
      </c>
      <c r="E142" s="23">
        <v>8.2133333333333336E-2</v>
      </c>
      <c r="F142" s="23">
        <v>8.5866666666666661E-2</v>
      </c>
      <c r="G142" s="23">
        <v>0.14026666666666668</v>
      </c>
      <c r="H142" s="23">
        <v>0.2752</v>
      </c>
      <c r="I142" s="23">
        <v>0.2</v>
      </c>
      <c r="J142" s="23">
        <v>0.13173333333333334</v>
      </c>
      <c r="K142" s="23">
        <v>8.48E-2</v>
      </c>
      <c r="L142" s="23">
        <v>0</v>
      </c>
      <c r="M142" s="24">
        <v>9375</v>
      </c>
      <c r="N142" s="23">
        <v>8.4967320261437912E-2</v>
      </c>
      <c r="O142" s="23">
        <v>6.3180827886710242E-2</v>
      </c>
      <c r="P142" s="23">
        <v>7.1895424836601302E-2</v>
      </c>
      <c r="Q142" s="23">
        <v>0.18300653594771241</v>
      </c>
      <c r="R142" s="23">
        <v>0.20043572984749455</v>
      </c>
      <c r="S142" s="23">
        <v>0.21350762527233116</v>
      </c>
      <c r="T142" s="23">
        <v>0.18300653594771241</v>
      </c>
      <c r="U142" s="23">
        <v>0</v>
      </c>
      <c r="V142" s="24">
        <v>2295</v>
      </c>
    </row>
    <row r="143" spans="2:22" x14ac:dyDescent="0.3">
      <c r="B143" s="33" t="s">
        <v>282</v>
      </c>
      <c r="C143" s="18" t="s">
        <v>89</v>
      </c>
      <c r="D143" s="21" t="s">
        <v>187</v>
      </c>
      <c r="E143" s="23">
        <v>8.5642317380352648E-2</v>
      </c>
      <c r="F143" s="23">
        <v>8.8161209068010074E-2</v>
      </c>
      <c r="G143" s="23">
        <v>0.12636439966414778</v>
      </c>
      <c r="H143" s="23">
        <v>0.26028547439126787</v>
      </c>
      <c r="I143" s="23">
        <v>0.19689336691855583</v>
      </c>
      <c r="J143" s="23">
        <v>0.14315701091519731</v>
      </c>
      <c r="K143" s="23">
        <v>9.949622166246852E-2</v>
      </c>
      <c r="L143" s="23">
        <v>0</v>
      </c>
      <c r="M143" s="24">
        <v>11910</v>
      </c>
      <c r="N143" s="23">
        <v>7.0446735395189003E-2</v>
      </c>
      <c r="O143" s="23">
        <v>4.4673539518900345E-2</v>
      </c>
      <c r="P143" s="23">
        <v>6.5292096219931275E-2</v>
      </c>
      <c r="Q143" s="23">
        <v>0.17697594501718214</v>
      </c>
      <c r="R143" s="23">
        <v>0.20103092783505155</v>
      </c>
      <c r="S143" s="23">
        <v>0.23024054982817868</v>
      </c>
      <c r="T143" s="23">
        <v>0.20962199312714777</v>
      </c>
      <c r="U143" s="23">
        <v>0</v>
      </c>
      <c r="V143" s="24">
        <v>2910</v>
      </c>
    </row>
    <row r="144" spans="2:22" x14ac:dyDescent="0.3">
      <c r="B144" s="33" t="s">
        <v>282</v>
      </c>
      <c r="C144" s="18" t="s">
        <v>73</v>
      </c>
      <c r="D144" s="21" t="s">
        <v>177</v>
      </c>
      <c r="E144" s="23">
        <v>5.7836899942163096E-4</v>
      </c>
      <c r="F144" s="23">
        <v>8.6755349913244649E-4</v>
      </c>
      <c r="G144" s="23">
        <v>0.13562753036437247</v>
      </c>
      <c r="H144" s="23">
        <v>0.31897050318102949</v>
      </c>
      <c r="I144" s="23">
        <v>0.26547137073452864</v>
      </c>
      <c r="J144" s="23">
        <v>0.17929438982070561</v>
      </c>
      <c r="K144" s="23">
        <v>9.8901098901098897E-2</v>
      </c>
      <c r="L144" s="23">
        <v>0</v>
      </c>
      <c r="M144" s="24">
        <v>17290</v>
      </c>
      <c r="N144" s="23">
        <v>9.6246390760346492E-4</v>
      </c>
      <c r="O144" s="23">
        <v>9.6246390760346492E-4</v>
      </c>
      <c r="P144" s="23">
        <v>7.795957651588066E-2</v>
      </c>
      <c r="Q144" s="23">
        <v>0.21655437921077961</v>
      </c>
      <c r="R144" s="23">
        <v>0.25120307988450435</v>
      </c>
      <c r="S144" s="23">
        <v>0.2550529355149182</v>
      </c>
      <c r="T144" s="23">
        <v>0.19634263715110684</v>
      </c>
      <c r="U144" s="23">
        <v>0</v>
      </c>
      <c r="V144" s="24">
        <v>5195</v>
      </c>
    </row>
    <row r="145" spans="2:22" x14ac:dyDescent="0.3">
      <c r="B145" s="33" t="s">
        <v>282</v>
      </c>
      <c r="C145" s="18" t="s">
        <v>426</v>
      </c>
      <c r="D145" s="21" t="s">
        <v>427</v>
      </c>
      <c r="E145" s="23">
        <v>0</v>
      </c>
      <c r="F145" s="23">
        <v>0</v>
      </c>
      <c r="G145" s="23">
        <v>0.21454545454545454</v>
      </c>
      <c r="H145" s="23">
        <v>0.69090909090909092</v>
      </c>
      <c r="I145" s="23">
        <v>0.08</v>
      </c>
      <c r="J145" s="23">
        <v>1.090909090909091E-2</v>
      </c>
      <c r="K145" s="23">
        <v>7.2727272727272727E-3</v>
      </c>
      <c r="L145" s="23">
        <v>0</v>
      </c>
      <c r="M145" s="24">
        <v>1375</v>
      </c>
      <c r="N145" s="23">
        <v>0</v>
      </c>
      <c r="O145" s="23">
        <v>0</v>
      </c>
      <c r="P145" s="23">
        <v>0.22222222222222221</v>
      </c>
      <c r="Q145" s="23">
        <v>0.66666666666666663</v>
      </c>
      <c r="R145" s="23">
        <v>0.1111111111111111</v>
      </c>
      <c r="S145" s="23">
        <v>0</v>
      </c>
      <c r="T145" s="23">
        <v>0</v>
      </c>
      <c r="U145" s="23">
        <v>0</v>
      </c>
      <c r="V145" s="24">
        <v>45</v>
      </c>
    </row>
    <row r="146" spans="2:22" x14ac:dyDescent="0.3">
      <c r="B146" s="33" t="s">
        <v>282</v>
      </c>
      <c r="C146" s="18" t="s">
        <v>91</v>
      </c>
      <c r="D146" s="21" t="s">
        <v>189</v>
      </c>
      <c r="E146" s="23">
        <v>0.11451876019575856</v>
      </c>
      <c r="F146" s="23">
        <v>0.12446982055464927</v>
      </c>
      <c r="G146" s="23">
        <v>0.12495921696574225</v>
      </c>
      <c r="H146" s="23">
        <v>0.27373572593800977</v>
      </c>
      <c r="I146" s="23">
        <v>0.18711256117455138</v>
      </c>
      <c r="J146" s="23">
        <v>0.10750407830342577</v>
      </c>
      <c r="K146" s="23">
        <v>6.7862969004893969E-2</v>
      </c>
      <c r="L146" s="23">
        <v>0</v>
      </c>
      <c r="M146" s="24">
        <v>30650</v>
      </c>
      <c r="N146" s="23" t="s">
        <v>574</v>
      </c>
      <c r="O146" s="23" t="s">
        <v>574</v>
      </c>
      <c r="P146" s="23" t="s">
        <v>574</v>
      </c>
      <c r="Q146" s="23" t="s">
        <v>574</v>
      </c>
      <c r="R146" s="23" t="s">
        <v>574</v>
      </c>
      <c r="S146" s="23" t="s">
        <v>574</v>
      </c>
      <c r="T146" s="23" t="s">
        <v>574</v>
      </c>
      <c r="U146" s="23" t="s">
        <v>574</v>
      </c>
      <c r="V146" s="24" t="s">
        <v>574</v>
      </c>
    </row>
    <row r="147" spans="2:22" x14ac:dyDescent="0.3">
      <c r="B147" s="33" t="s">
        <v>282</v>
      </c>
      <c r="C147" s="18" t="s">
        <v>103</v>
      </c>
      <c r="D147" s="21" t="s">
        <v>425</v>
      </c>
      <c r="E147" s="23">
        <v>0.10905840286054827</v>
      </c>
      <c r="F147" s="23">
        <v>0.11233611442193087</v>
      </c>
      <c r="G147" s="23">
        <v>9.5351609058402856E-2</v>
      </c>
      <c r="H147" s="23">
        <v>0.19636471990464838</v>
      </c>
      <c r="I147" s="23">
        <v>0.19576877234803336</v>
      </c>
      <c r="J147" s="23">
        <v>0.16179976162097737</v>
      </c>
      <c r="K147" s="23">
        <v>0.12902264600715138</v>
      </c>
      <c r="L147" s="23">
        <v>0</v>
      </c>
      <c r="M147" s="24">
        <v>16780</v>
      </c>
      <c r="N147" s="23" t="s">
        <v>574</v>
      </c>
      <c r="O147" s="23" t="s">
        <v>574</v>
      </c>
      <c r="P147" s="23" t="s">
        <v>574</v>
      </c>
      <c r="Q147" s="23" t="s">
        <v>574</v>
      </c>
      <c r="R147" s="23" t="s">
        <v>574</v>
      </c>
      <c r="S147" s="23" t="s">
        <v>574</v>
      </c>
      <c r="T147" s="23" t="s">
        <v>574</v>
      </c>
      <c r="U147" s="23" t="s">
        <v>574</v>
      </c>
      <c r="V147" s="24" t="s">
        <v>574</v>
      </c>
    </row>
    <row r="148" spans="2:22" x14ac:dyDescent="0.3">
      <c r="B148" s="33" t="s">
        <v>282</v>
      </c>
      <c r="C148" s="18" t="s">
        <v>92</v>
      </c>
      <c r="D148" s="21" t="s">
        <v>190</v>
      </c>
      <c r="E148" s="23">
        <v>7.9719387755102039E-2</v>
      </c>
      <c r="F148" s="23">
        <v>8.4183673469387751E-2</v>
      </c>
      <c r="G148" s="23">
        <v>0.11160714285714286</v>
      </c>
      <c r="H148" s="23">
        <v>0.22448979591836735</v>
      </c>
      <c r="I148" s="23">
        <v>0.21364795918367346</v>
      </c>
      <c r="J148" s="23">
        <v>0.15625</v>
      </c>
      <c r="K148" s="23">
        <v>0.13010204081632654</v>
      </c>
      <c r="L148" s="23">
        <v>0</v>
      </c>
      <c r="M148" s="24">
        <v>7840</v>
      </c>
      <c r="N148" s="23">
        <v>4.2338709677419352E-2</v>
      </c>
      <c r="O148" s="23">
        <v>3.2258064516129031E-2</v>
      </c>
      <c r="P148" s="23">
        <v>5.2419354838709679E-2</v>
      </c>
      <c r="Q148" s="23">
        <v>0.14314516129032259</v>
      </c>
      <c r="R148" s="23">
        <v>0.21572580645161291</v>
      </c>
      <c r="S148" s="23">
        <v>0.24395161290322581</v>
      </c>
      <c r="T148" s="23">
        <v>0.26814516129032256</v>
      </c>
      <c r="U148" s="23">
        <v>0</v>
      </c>
      <c r="V148" s="24">
        <v>2480</v>
      </c>
    </row>
    <row r="149" spans="2:22" x14ac:dyDescent="0.3">
      <c r="B149" s="33" t="s">
        <v>282</v>
      </c>
      <c r="C149" s="18" t="s">
        <v>98</v>
      </c>
      <c r="D149" s="21" t="s">
        <v>329</v>
      </c>
      <c r="E149" s="23">
        <v>8.145512060102808E-2</v>
      </c>
      <c r="F149" s="23">
        <v>9.3515223408461842E-2</v>
      </c>
      <c r="G149" s="23">
        <v>0.11862396204033215</v>
      </c>
      <c r="H149" s="23">
        <v>0.26571767497034399</v>
      </c>
      <c r="I149" s="23">
        <v>0.2095689996045868</v>
      </c>
      <c r="J149" s="23">
        <v>0.13503361012257808</v>
      </c>
      <c r="K149" s="23">
        <v>9.6085409252669035E-2</v>
      </c>
      <c r="L149" s="23">
        <v>0</v>
      </c>
      <c r="M149" s="24">
        <v>25290</v>
      </c>
      <c r="N149" s="23">
        <v>7.2869225764476256E-2</v>
      </c>
      <c r="O149" s="23">
        <v>4.5543266102797658E-2</v>
      </c>
      <c r="P149" s="23">
        <v>7.2869225764476256E-2</v>
      </c>
      <c r="Q149" s="23">
        <v>0.19908913467794404</v>
      </c>
      <c r="R149" s="23">
        <v>0.21795705920624595</v>
      </c>
      <c r="S149" s="23">
        <v>0.20754716981132076</v>
      </c>
      <c r="T149" s="23">
        <v>0.18347430058555628</v>
      </c>
      <c r="U149" s="23">
        <v>0</v>
      </c>
      <c r="V149" s="24">
        <v>7685</v>
      </c>
    </row>
    <row r="150" spans="2:22" x14ac:dyDescent="0.3">
      <c r="B150" s="33" t="s">
        <v>282</v>
      </c>
      <c r="C150" s="18" t="s">
        <v>104</v>
      </c>
      <c r="D150" s="21" t="s">
        <v>198</v>
      </c>
      <c r="E150" s="23">
        <v>7.2545340838023761E-2</v>
      </c>
      <c r="F150" s="23">
        <v>0.10819262038774234</v>
      </c>
      <c r="G150" s="23">
        <v>9.8186366479049408E-2</v>
      </c>
      <c r="H150" s="23">
        <v>0.21075672295184492</v>
      </c>
      <c r="I150" s="23">
        <v>0.20575359599749843</v>
      </c>
      <c r="J150" s="23">
        <v>0.15947467166979362</v>
      </c>
      <c r="K150" s="23">
        <v>0.14509068167604752</v>
      </c>
      <c r="L150" s="23">
        <v>0</v>
      </c>
      <c r="M150" s="24">
        <v>7995</v>
      </c>
      <c r="N150" s="23">
        <v>6.0721062618595827E-2</v>
      </c>
      <c r="O150" s="23">
        <v>3.2258064516129031E-2</v>
      </c>
      <c r="P150" s="23">
        <v>6.4516129032258063E-2</v>
      </c>
      <c r="Q150" s="23">
        <v>0.16318785578747627</v>
      </c>
      <c r="R150" s="23">
        <v>0.19734345351043645</v>
      </c>
      <c r="S150" s="23">
        <v>0.22201138519924099</v>
      </c>
      <c r="T150" s="23">
        <v>0.25996204933586337</v>
      </c>
      <c r="U150" s="23">
        <v>0</v>
      </c>
      <c r="V150" s="24">
        <v>2635</v>
      </c>
    </row>
    <row r="151" spans="2:22" x14ac:dyDescent="0.3">
      <c r="B151" s="33" t="s">
        <v>282</v>
      </c>
      <c r="C151" s="18" t="s">
        <v>105</v>
      </c>
      <c r="D151" s="21" t="s">
        <v>331</v>
      </c>
      <c r="E151" s="23">
        <v>9.4382022471910118E-2</v>
      </c>
      <c r="F151" s="23">
        <v>0.11123595505617978</v>
      </c>
      <c r="G151" s="23">
        <v>0.10898876404494381</v>
      </c>
      <c r="H151" s="23">
        <v>0.25280898876404495</v>
      </c>
      <c r="I151" s="23">
        <v>0.19831460674157303</v>
      </c>
      <c r="J151" s="23">
        <v>0.13089887640449438</v>
      </c>
      <c r="K151" s="23">
        <v>0.10337078651685393</v>
      </c>
      <c r="L151" s="23">
        <v>0</v>
      </c>
      <c r="M151" s="24">
        <v>8900</v>
      </c>
      <c r="N151" s="23">
        <v>6.2043795620437957E-2</v>
      </c>
      <c r="O151" s="23">
        <v>4.5620437956204379E-2</v>
      </c>
      <c r="P151" s="23">
        <v>6.2043795620437957E-2</v>
      </c>
      <c r="Q151" s="23">
        <v>0.22445255474452555</v>
      </c>
      <c r="R151" s="23">
        <v>0.21167883211678831</v>
      </c>
      <c r="S151" s="23">
        <v>0.20620437956204379</v>
      </c>
      <c r="T151" s="23">
        <v>0.18613138686131386</v>
      </c>
      <c r="U151" s="23">
        <v>0</v>
      </c>
      <c r="V151" s="24">
        <v>2740</v>
      </c>
    </row>
    <row r="152" spans="2:22" x14ac:dyDescent="0.3">
      <c r="B152" s="33" t="s">
        <v>282</v>
      </c>
      <c r="C152" s="18" t="s">
        <v>108</v>
      </c>
      <c r="D152" s="21" t="s">
        <v>332</v>
      </c>
      <c r="E152" s="23">
        <v>6.1581920903954805E-2</v>
      </c>
      <c r="F152" s="23">
        <v>7.9661016949152536E-2</v>
      </c>
      <c r="G152" s="23">
        <v>0.11299435028248588</v>
      </c>
      <c r="H152" s="23">
        <v>0.21977401129943502</v>
      </c>
      <c r="I152" s="23">
        <v>0.2016949152542373</v>
      </c>
      <c r="J152" s="23">
        <v>0.18135593220338983</v>
      </c>
      <c r="K152" s="23">
        <v>0.14237288135593221</v>
      </c>
      <c r="L152" s="23">
        <v>0</v>
      </c>
      <c r="M152" s="24">
        <v>8850</v>
      </c>
      <c r="N152" s="23">
        <v>3.7520391517128875E-2</v>
      </c>
      <c r="O152" s="23">
        <v>2.936378466557912E-2</v>
      </c>
      <c r="P152" s="23">
        <v>5.5464926590538338E-2</v>
      </c>
      <c r="Q152" s="23">
        <v>0.16150081566068517</v>
      </c>
      <c r="R152" s="23">
        <v>0.19249592169657423</v>
      </c>
      <c r="S152" s="23">
        <v>0.26101141924959215</v>
      </c>
      <c r="T152" s="23">
        <v>0.26264274061990212</v>
      </c>
      <c r="U152" s="23">
        <v>0</v>
      </c>
      <c r="V152" s="24">
        <v>3065</v>
      </c>
    </row>
    <row r="153" spans="2:22" x14ac:dyDescent="0.3">
      <c r="B153" s="33" t="s">
        <v>282</v>
      </c>
      <c r="C153" s="18" t="s">
        <v>109</v>
      </c>
      <c r="D153" s="21" t="s">
        <v>333</v>
      </c>
      <c r="E153" s="23">
        <v>8.4709260588657576E-2</v>
      </c>
      <c r="F153" s="23">
        <v>9.6195262024407757E-2</v>
      </c>
      <c r="G153" s="23">
        <v>0.10839913854989232</v>
      </c>
      <c r="H153" s="23">
        <v>0.2347451543431443</v>
      </c>
      <c r="I153" s="23">
        <v>0.20746590093323761</v>
      </c>
      <c r="J153" s="23">
        <v>0.15075376884422109</v>
      </c>
      <c r="K153" s="23">
        <v>0.11701363962670495</v>
      </c>
      <c r="L153" s="23">
        <v>0</v>
      </c>
      <c r="M153" s="24">
        <v>6965</v>
      </c>
      <c r="N153" s="23">
        <v>4.0618955512572531E-2</v>
      </c>
      <c r="O153" s="23">
        <v>3.0947775628626693E-2</v>
      </c>
      <c r="P153" s="23">
        <v>7.3500967117988397E-2</v>
      </c>
      <c r="Q153" s="23">
        <v>0.22050290135396519</v>
      </c>
      <c r="R153" s="23">
        <v>0.23791102514506771</v>
      </c>
      <c r="S153" s="23">
        <v>0.21470019342359767</v>
      </c>
      <c r="T153" s="23">
        <v>0.17988394584139264</v>
      </c>
      <c r="U153" s="23">
        <v>0</v>
      </c>
      <c r="V153" s="24">
        <v>2585</v>
      </c>
    </row>
    <row r="154" spans="2:22" x14ac:dyDescent="0.3">
      <c r="B154" s="33" t="s">
        <v>282</v>
      </c>
      <c r="C154" s="18" t="s">
        <v>110</v>
      </c>
      <c r="D154" s="21" t="s">
        <v>201</v>
      </c>
      <c r="E154" s="23">
        <v>8.8699080157687252E-2</v>
      </c>
      <c r="F154" s="23">
        <v>0.10972404730617609</v>
      </c>
      <c r="G154" s="23">
        <v>0.10052562417871222</v>
      </c>
      <c r="H154" s="23">
        <v>0.20105124835742444</v>
      </c>
      <c r="I154" s="23">
        <v>0.20367936925098554</v>
      </c>
      <c r="J154" s="23">
        <v>0.16491458607095927</v>
      </c>
      <c r="K154" s="23">
        <v>0.13140604467805519</v>
      </c>
      <c r="L154" s="23">
        <v>0</v>
      </c>
      <c r="M154" s="24">
        <v>7610</v>
      </c>
      <c r="N154" s="23">
        <v>5.9405940594059403E-2</v>
      </c>
      <c r="O154" s="23">
        <v>4.702970297029703E-2</v>
      </c>
      <c r="P154" s="23">
        <v>5.1980198019801978E-2</v>
      </c>
      <c r="Q154" s="23">
        <v>0.13118811881188119</v>
      </c>
      <c r="R154" s="23">
        <v>0.20297029702970298</v>
      </c>
      <c r="S154" s="23">
        <v>0.25247524752475248</v>
      </c>
      <c r="T154" s="23">
        <v>0.25742574257425743</v>
      </c>
      <c r="U154" s="23">
        <v>0</v>
      </c>
      <c r="V154" s="24">
        <v>2020</v>
      </c>
    </row>
    <row r="155" spans="2:22" x14ac:dyDescent="0.3">
      <c r="B155" s="33" t="s">
        <v>282</v>
      </c>
      <c r="C155" s="18" t="s">
        <v>111</v>
      </c>
      <c r="D155" s="21" t="s">
        <v>334</v>
      </c>
      <c r="E155" s="23">
        <v>0.11538461538461539</v>
      </c>
      <c r="F155" s="23">
        <v>6.2237762237762236E-2</v>
      </c>
      <c r="G155" s="23">
        <v>9.8601398601398604E-2</v>
      </c>
      <c r="H155" s="23">
        <v>0.23636363636363636</v>
      </c>
      <c r="I155" s="23">
        <v>0.1993006993006993</v>
      </c>
      <c r="J155" s="23">
        <v>0.15804195804195803</v>
      </c>
      <c r="K155" s="23">
        <v>0.13076923076923078</v>
      </c>
      <c r="L155" s="23">
        <v>0</v>
      </c>
      <c r="M155" s="24">
        <v>7150</v>
      </c>
      <c r="N155" s="23">
        <v>5.353319057815846E-2</v>
      </c>
      <c r="O155" s="23">
        <v>2.9978586723768737E-2</v>
      </c>
      <c r="P155" s="23">
        <v>4.7109207708779445E-2</v>
      </c>
      <c r="Q155" s="23">
        <v>0.16059957173447537</v>
      </c>
      <c r="R155" s="23">
        <v>0.21199143468950749</v>
      </c>
      <c r="S155" s="23">
        <v>0.25910064239828695</v>
      </c>
      <c r="T155" s="23">
        <v>0.2398286937901499</v>
      </c>
      <c r="U155" s="23">
        <v>0</v>
      </c>
      <c r="V155" s="24">
        <v>2335</v>
      </c>
    </row>
    <row r="156" spans="2:22" x14ac:dyDescent="0.3">
      <c r="B156" s="33" t="s">
        <v>286</v>
      </c>
      <c r="C156" s="18" t="s">
        <v>113</v>
      </c>
      <c r="D156" s="21" t="s">
        <v>335</v>
      </c>
      <c r="E156" s="23">
        <v>9.818569903948772E-2</v>
      </c>
      <c r="F156" s="23">
        <v>9.8719316969050161E-2</v>
      </c>
      <c r="G156" s="23">
        <v>0.10992529348986126</v>
      </c>
      <c r="H156" s="23">
        <v>0.23425827107790823</v>
      </c>
      <c r="I156" s="23">
        <v>0.19957310565635006</v>
      </c>
      <c r="J156" s="23">
        <v>0.13500533617929564</v>
      </c>
      <c r="K156" s="23">
        <v>0.12379935965848453</v>
      </c>
      <c r="L156" s="23">
        <v>0</v>
      </c>
      <c r="M156" s="24">
        <v>9370</v>
      </c>
      <c r="N156" s="23">
        <v>1.3157894736842105E-2</v>
      </c>
      <c r="O156" s="23">
        <v>1.9736842105263157E-2</v>
      </c>
      <c r="P156" s="23">
        <v>5.2631578947368418E-2</v>
      </c>
      <c r="Q156" s="23">
        <v>0.24342105263157895</v>
      </c>
      <c r="R156" s="23">
        <v>0.23026315789473684</v>
      </c>
      <c r="S156" s="23">
        <v>0.20394736842105263</v>
      </c>
      <c r="T156" s="23">
        <v>0.23684210526315788</v>
      </c>
      <c r="U156" s="23">
        <v>0</v>
      </c>
      <c r="V156" s="24">
        <v>760</v>
      </c>
    </row>
    <row r="157" spans="2:22" x14ac:dyDescent="0.3">
      <c r="B157" s="33" t="s">
        <v>286</v>
      </c>
      <c r="C157" s="18" t="s">
        <v>114</v>
      </c>
      <c r="D157" s="21" t="s">
        <v>202</v>
      </c>
      <c r="E157" s="23">
        <v>0.111</v>
      </c>
      <c r="F157" s="23">
        <v>0.1115</v>
      </c>
      <c r="G157" s="23">
        <v>0.1115</v>
      </c>
      <c r="H157" s="23">
        <v>0.22750000000000001</v>
      </c>
      <c r="I157" s="23">
        <v>0.19600000000000001</v>
      </c>
      <c r="J157" s="23">
        <v>0.13200000000000001</v>
      </c>
      <c r="K157" s="23">
        <v>0.1105</v>
      </c>
      <c r="L157" s="23">
        <v>0</v>
      </c>
      <c r="M157" s="24">
        <v>10000</v>
      </c>
      <c r="N157" s="23" t="s">
        <v>574</v>
      </c>
      <c r="O157" s="23" t="s">
        <v>574</v>
      </c>
      <c r="P157" s="23" t="s">
        <v>574</v>
      </c>
      <c r="Q157" s="23" t="s">
        <v>574</v>
      </c>
      <c r="R157" s="23" t="s">
        <v>574</v>
      </c>
      <c r="S157" s="23" t="s">
        <v>574</v>
      </c>
      <c r="T157" s="23" t="s">
        <v>574</v>
      </c>
      <c r="U157" s="23" t="s">
        <v>574</v>
      </c>
      <c r="V157" s="24" t="s">
        <v>574</v>
      </c>
    </row>
    <row r="158" spans="2:22" x14ac:dyDescent="0.3">
      <c r="B158" s="33" t="s">
        <v>286</v>
      </c>
      <c r="C158" s="18" t="s">
        <v>115</v>
      </c>
      <c r="D158" s="21" t="s">
        <v>336</v>
      </c>
      <c r="E158" s="23">
        <v>0.12708234174202759</v>
      </c>
      <c r="F158" s="23">
        <v>0.1128034269395526</v>
      </c>
      <c r="G158" s="23">
        <v>0.10233222275107091</v>
      </c>
      <c r="H158" s="23">
        <v>0.24512137077582105</v>
      </c>
      <c r="I158" s="23">
        <v>0.19562113279390766</v>
      </c>
      <c r="J158" s="23">
        <v>0.12327463112803427</v>
      </c>
      <c r="K158" s="23">
        <v>9.3764873869585916E-2</v>
      </c>
      <c r="L158" s="23">
        <v>0</v>
      </c>
      <c r="M158" s="24">
        <v>10505</v>
      </c>
      <c r="N158" s="23" t="s">
        <v>574</v>
      </c>
      <c r="O158" s="23" t="s">
        <v>574</v>
      </c>
      <c r="P158" s="23" t="s">
        <v>574</v>
      </c>
      <c r="Q158" s="23" t="s">
        <v>574</v>
      </c>
      <c r="R158" s="23" t="s">
        <v>574</v>
      </c>
      <c r="S158" s="23" t="s">
        <v>574</v>
      </c>
      <c r="T158" s="23" t="s">
        <v>574</v>
      </c>
      <c r="U158" s="23" t="s">
        <v>574</v>
      </c>
      <c r="V158" s="24" t="s">
        <v>574</v>
      </c>
    </row>
    <row r="159" spans="2:22" x14ac:dyDescent="0.3">
      <c r="B159" s="33" t="s">
        <v>286</v>
      </c>
      <c r="C159" s="18" t="s">
        <v>116</v>
      </c>
      <c r="D159" s="21" t="s">
        <v>203</v>
      </c>
      <c r="E159" s="23">
        <v>9.4324853228962821E-2</v>
      </c>
      <c r="F159" s="23">
        <v>7.1232876712328766E-2</v>
      </c>
      <c r="G159" s="23">
        <v>0.10019569471624266</v>
      </c>
      <c r="H159" s="23">
        <v>0.20900195694716242</v>
      </c>
      <c r="I159" s="23">
        <v>0.20430528375733856</v>
      </c>
      <c r="J159" s="23">
        <v>0.18395303326810175</v>
      </c>
      <c r="K159" s="23">
        <v>0.13698630136986301</v>
      </c>
      <c r="L159" s="23">
        <v>0</v>
      </c>
      <c r="M159" s="24">
        <v>12775</v>
      </c>
      <c r="N159" s="23">
        <v>8.3623693379790948E-2</v>
      </c>
      <c r="O159" s="23">
        <v>4.065040650406504E-2</v>
      </c>
      <c r="P159" s="23">
        <v>7.2009291521486649E-2</v>
      </c>
      <c r="Q159" s="23">
        <v>0.17073170731707318</v>
      </c>
      <c r="R159" s="23">
        <v>0.19976771196283391</v>
      </c>
      <c r="S159" s="23">
        <v>0.22764227642276422</v>
      </c>
      <c r="T159" s="23">
        <v>0.20441347270615565</v>
      </c>
      <c r="U159" s="23">
        <v>0</v>
      </c>
      <c r="V159" s="24">
        <v>4305</v>
      </c>
    </row>
    <row r="160" spans="2:22" x14ac:dyDescent="0.3">
      <c r="B160" s="33" t="s">
        <v>286</v>
      </c>
      <c r="C160" s="18" t="s">
        <v>117</v>
      </c>
      <c r="D160" s="21" t="s">
        <v>204</v>
      </c>
      <c r="E160" s="23">
        <v>6.6013408973697785E-2</v>
      </c>
      <c r="F160" s="23">
        <v>5.7246003094378543E-2</v>
      </c>
      <c r="G160" s="23">
        <v>9.0768437338834454E-2</v>
      </c>
      <c r="H160" s="23">
        <v>0.20577617328519857</v>
      </c>
      <c r="I160" s="23">
        <v>0.20474471376998452</v>
      </c>
      <c r="J160" s="23">
        <v>0.20526044352759154</v>
      </c>
      <c r="K160" s="23">
        <v>0.1701908200103146</v>
      </c>
      <c r="L160" s="23">
        <v>0</v>
      </c>
      <c r="M160" s="24">
        <v>9695</v>
      </c>
      <c r="N160" s="23">
        <v>5.0632911392405063E-2</v>
      </c>
      <c r="O160" s="23">
        <v>4.2194092827004218E-2</v>
      </c>
      <c r="P160" s="23">
        <v>4.2194092827004218E-2</v>
      </c>
      <c r="Q160" s="23">
        <v>0.12869198312236288</v>
      </c>
      <c r="R160" s="23">
        <v>0.16877637130801687</v>
      </c>
      <c r="S160" s="23">
        <v>0.26371308016877637</v>
      </c>
      <c r="T160" s="23">
        <v>0.30379746835443039</v>
      </c>
      <c r="U160" s="23">
        <v>0</v>
      </c>
      <c r="V160" s="24">
        <v>2370</v>
      </c>
    </row>
    <row r="161" spans="2:22" x14ac:dyDescent="0.3">
      <c r="B161" s="33" t="s">
        <v>286</v>
      </c>
      <c r="C161" s="18" t="s">
        <v>118</v>
      </c>
      <c r="D161" s="21" t="s">
        <v>205</v>
      </c>
      <c r="E161" s="23">
        <v>8.7655719139297844E-2</v>
      </c>
      <c r="F161" s="23">
        <v>0.1014722536806342</v>
      </c>
      <c r="G161" s="23">
        <v>0.10917327293318234</v>
      </c>
      <c r="H161" s="23">
        <v>0.24892412231030578</v>
      </c>
      <c r="I161" s="23">
        <v>0.2</v>
      </c>
      <c r="J161" s="23">
        <v>0.13907134767836921</v>
      </c>
      <c r="K161" s="23">
        <v>0.11370328425821065</v>
      </c>
      <c r="L161" s="23">
        <v>0</v>
      </c>
      <c r="M161" s="24">
        <v>22075</v>
      </c>
      <c r="N161" s="23">
        <v>8.1810269799825933E-2</v>
      </c>
      <c r="O161" s="23">
        <v>5.5700609225413401E-2</v>
      </c>
      <c r="P161" s="23">
        <v>5.0478677110530897E-2</v>
      </c>
      <c r="Q161" s="23">
        <v>0.15926892950391644</v>
      </c>
      <c r="R161" s="23">
        <v>0.18973020017406442</v>
      </c>
      <c r="S161" s="23">
        <v>0.21322889469103568</v>
      </c>
      <c r="T161" s="23">
        <v>0.24891209747606616</v>
      </c>
      <c r="U161" s="23">
        <v>0</v>
      </c>
      <c r="V161" s="24">
        <v>5745</v>
      </c>
    </row>
    <row r="162" spans="2:22" x14ac:dyDescent="0.3">
      <c r="B162" s="33" t="s">
        <v>286</v>
      </c>
      <c r="C162" s="18" t="s">
        <v>119</v>
      </c>
      <c r="D162" s="21" t="s">
        <v>206</v>
      </c>
      <c r="E162" s="23">
        <v>8.133387555917039E-2</v>
      </c>
      <c r="F162" s="23">
        <v>9.9227328182187879E-2</v>
      </c>
      <c r="G162" s="23">
        <v>0.12240748271655144</v>
      </c>
      <c r="H162" s="23">
        <v>0.24074827165514437</v>
      </c>
      <c r="I162" s="23">
        <v>0.19804798698657991</v>
      </c>
      <c r="J162" s="23">
        <v>0.14030093533956894</v>
      </c>
      <c r="K162" s="23">
        <v>0.11793411956079707</v>
      </c>
      <c r="L162" s="23">
        <v>0</v>
      </c>
      <c r="M162" s="24">
        <v>12295</v>
      </c>
      <c r="N162" s="23">
        <v>5.3317535545023699E-2</v>
      </c>
      <c r="O162" s="23">
        <v>3.3175355450236969E-2</v>
      </c>
      <c r="P162" s="23">
        <v>7.3459715639810422E-2</v>
      </c>
      <c r="Q162" s="23">
        <v>0.20616113744075829</v>
      </c>
      <c r="R162" s="23">
        <v>0.21208530805687204</v>
      </c>
      <c r="S162" s="23">
        <v>0.20260663507109006</v>
      </c>
      <c r="T162" s="23">
        <v>0.22037914691943128</v>
      </c>
      <c r="U162" s="23">
        <v>0</v>
      </c>
      <c r="V162" s="24">
        <v>4220</v>
      </c>
    </row>
    <row r="163" spans="2:22" x14ac:dyDescent="0.3">
      <c r="B163" s="33" t="s">
        <v>286</v>
      </c>
      <c r="C163" s="18" t="s">
        <v>120</v>
      </c>
      <c r="D163" s="21" t="s">
        <v>337</v>
      </c>
      <c r="E163" s="23">
        <v>7.1071071071071065E-2</v>
      </c>
      <c r="F163" s="23">
        <v>8.408408408408409E-2</v>
      </c>
      <c r="G163" s="23">
        <v>0.1031031031031031</v>
      </c>
      <c r="H163" s="23">
        <v>0.17717717717717718</v>
      </c>
      <c r="I163" s="23">
        <v>0.2072072072072072</v>
      </c>
      <c r="J163" s="23">
        <v>0.19919919919919921</v>
      </c>
      <c r="K163" s="23">
        <v>0.15915915915915915</v>
      </c>
      <c r="L163" s="23">
        <v>0</v>
      </c>
      <c r="M163" s="24">
        <v>4995</v>
      </c>
      <c r="N163" s="23">
        <v>4.6296296296296294E-2</v>
      </c>
      <c r="O163" s="23">
        <v>3.2407407407407406E-2</v>
      </c>
      <c r="P163" s="23">
        <v>3.2407407407407406E-2</v>
      </c>
      <c r="Q163" s="23">
        <v>8.7962962962962965E-2</v>
      </c>
      <c r="R163" s="23">
        <v>0.18981481481481483</v>
      </c>
      <c r="S163" s="23">
        <v>0.29166666666666669</v>
      </c>
      <c r="T163" s="23">
        <v>0.32407407407407407</v>
      </c>
      <c r="U163" s="23">
        <v>0</v>
      </c>
      <c r="V163" s="24">
        <v>1080</v>
      </c>
    </row>
    <row r="164" spans="2:22" x14ac:dyDescent="0.3">
      <c r="B164" s="33" t="s">
        <v>286</v>
      </c>
      <c r="C164" s="18" t="s">
        <v>121</v>
      </c>
      <c r="D164" s="21" t="s">
        <v>338</v>
      </c>
      <c r="E164" s="23">
        <v>9.2170160295930947E-2</v>
      </c>
      <c r="F164" s="23">
        <v>9.4019728729963004E-2</v>
      </c>
      <c r="G164" s="23">
        <v>0.10819975339087547</v>
      </c>
      <c r="H164" s="23">
        <v>0.23643649815043158</v>
      </c>
      <c r="I164" s="23">
        <v>0.21331689272503082</v>
      </c>
      <c r="J164" s="23">
        <v>0.14488286066584463</v>
      </c>
      <c r="K164" s="23">
        <v>0.11097410604192355</v>
      </c>
      <c r="L164" s="23">
        <v>0</v>
      </c>
      <c r="M164" s="24">
        <v>16220</v>
      </c>
      <c r="N164" s="23">
        <v>3.8581856100104277E-2</v>
      </c>
      <c r="O164" s="23">
        <v>2.0855057351407715E-2</v>
      </c>
      <c r="P164" s="23">
        <v>6.8821689259645463E-2</v>
      </c>
      <c r="Q164" s="23">
        <v>0.19082377476538059</v>
      </c>
      <c r="R164" s="23">
        <v>0.23253388946819603</v>
      </c>
      <c r="S164" s="23">
        <v>0.22940563086548488</v>
      </c>
      <c r="T164" s="23">
        <v>0.22002085505735142</v>
      </c>
      <c r="U164" s="23">
        <v>0</v>
      </c>
      <c r="V164" s="24">
        <v>4795</v>
      </c>
    </row>
    <row r="165" spans="2:22" x14ac:dyDescent="0.3">
      <c r="B165" s="33" t="s">
        <v>286</v>
      </c>
      <c r="C165" s="18" t="s">
        <v>122</v>
      </c>
      <c r="D165" s="21" t="s">
        <v>207</v>
      </c>
      <c r="E165" s="23">
        <v>9.6153846153846159E-2</v>
      </c>
      <c r="F165" s="23">
        <v>0.10737179487179487</v>
      </c>
      <c r="G165" s="23">
        <v>0.11324786324786325</v>
      </c>
      <c r="H165" s="23">
        <v>0.22702991452991453</v>
      </c>
      <c r="I165" s="23">
        <v>0.20192307692307693</v>
      </c>
      <c r="J165" s="23">
        <v>0.1485042735042735</v>
      </c>
      <c r="K165" s="23">
        <v>0.10576923076923077</v>
      </c>
      <c r="L165" s="23">
        <v>0</v>
      </c>
      <c r="M165" s="24">
        <v>9360</v>
      </c>
      <c r="N165" s="23">
        <v>6.0737527114967459E-2</v>
      </c>
      <c r="O165" s="23">
        <v>4.5553145336225599E-2</v>
      </c>
      <c r="P165" s="23">
        <v>5.6399132321041212E-2</v>
      </c>
      <c r="Q165" s="23">
        <v>0.17353579175704989</v>
      </c>
      <c r="R165" s="23">
        <v>0.23427331887201736</v>
      </c>
      <c r="S165" s="23">
        <v>0.24945770065075923</v>
      </c>
      <c r="T165" s="23">
        <v>0.1822125813449024</v>
      </c>
      <c r="U165" s="23">
        <v>0</v>
      </c>
      <c r="V165" s="24">
        <v>2305</v>
      </c>
    </row>
    <row r="166" spans="2:22" x14ac:dyDescent="0.3">
      <c r="B166" s="33" t="s">
        <v>286</v>
      </c>
      <c r="C166" s="18" t="s">
        <v>123</v>
      </c>
      <c r="D166" s="21" t="s">
        <v>208</v>
      </c>
      <c r="E166" s="23">
        <v>8.6593239650588683E-2</v>
      </c>
      <c r="F166" s="23">
        <v>9.6467907330041777E-2</v>
      </c>
      <c r="G166" s="23">
        <v>0.13102924420812762</v>
      </c>
      <c r="H166" s="23">
        <v>0.24572730725408279</v>
      </c>
      <c r="I166" s="23">
        <v>0.19407519939232815</v>
      </c>
      <c r="J166" s="23">
        <v>0.13216862894037221</v>
      </c>
      <c r="K166" s="23">
        <v>0.1139384732244588</v>
      </c>
      <c r="L166" s="23">
        <v>0</v>
      </c>
      <c r="M166" s="24">
        <v>13165</v>
      </c>
      <c r="N166" s="23">
        <v>5.4522924411400248E-2</v>
      </c>
      <c r="O166" s="23">
        <v>3.717472118959108E-2</v>
      </c>
      <c r="P166" s="23">
        <v>7.9306071871127634E-2</v>
      </c>
      <c r="Q166" s="23">
        <v>0.20446096654275092</v>
      </c>
      <c r="R166" s="23">
        <v>0.21933085501858737</v>
      </c>
      <c r="S166" s="23">
        <v>0.19826517967781909</v>
      </c>
      <c r="T166" s="23">
        <v>0.20693928128872366</v>
      </c>
      <c r="U166" s="23">
        <v>0</v>
      </c>
      <c r="V166" s="24">
        <v>4035</v>
      </c>
    </row>
    <row r="167" spans="2:22" x14ac:dyDescent="0.3">
      <c r="B167" s="33" t="s">
        <v>286</v>
      </c>
      <c r="C167" s="18" t="s">
        <v>124</v>
      </c>
      <c r="D167" s="21" t="s">
        <v>339</v>
      </c>
      <c r="E167" s="23">
        <v>8.0221300138312593E-2</v>
      </c>
      <c r="F167" s="23">
        <v>8.0221300138312593E-2</v>
      </c>
      <c r="G167" s="23">
        <v>0.11664361456892577</v>
      </c>
      <c r="H167" s="23">
        <v>0.23052097740894423</v>
      </c>
      <c r="I167" s="23">
        <v>0.18994928538497002</v>
      </c>
      <c r="J167" s="23">
        <v>0.15675426463808206</v>
      </c>
      <c r="K167" s="23">
        <v>0.14568925772245275</v>
      </c>
      <c r="L167" s="23">
        <v>0</v>
      </c>
      <c r="M167" s="24">
        <v>10845</v>
      </c>
      <c r="N167" s="23">
        <v>3.3755274261603373E-2</v>
      </c>
      <c r="O167" s="23">
        <v>2.5316455696202531E-2</v>
      </c>
      <c r="P167" s="23">
        <v>6.3291139240506333E-2</v>
      </c>
      <c r="Q167" s="23">
        <v>0.16033755274261605</v>
      </c>
      <c r="R167" s="23">
        <v>0.1729957805907173</v>
      </c>
      <c r="S167" s="23">
        <v>0.25035161744022505</v>
      </c>
      <c r="T167" s="23">
        <v>0.2939521800281294</v>
      </c>
      <c r="U167" s="23">
        <v>0</v>
      </c>
      <c r="V167" s="24">
        <v>3555</v>
      </c>
    </row>
    <row r="168" spans="2:22" x14ac:dyDescent="0.3">
      <c r="B168" s="33" t="s">
        <v>286</v>
      </c>
      <c r="C168" s="18" t="s">
        <v>125</v>
      </c>
      <c r="D168" s="21" t="s">
        <v>209</v>
      </c>
      <c r="E168" s="23">
        <v>8.6415485655029378E-2</v>
      </c>
      <c r="F168" s="23">
        <v>0.10473556861389562</v>
      </c>
      <c r="G168" s="23">
        <v>0.1123401313515382</v>
      </c>
      <c r="H168" s="23">
        <v>0.24887659868648462</v>
      </c>
      <c r="I168" s="23">
        <v>0.208779813342551</v>
      </c>
      <c r="J168" s="23">
        <v>0.13722779122018666</v>
      </c>
      <c r="K168" s="23">
        <v>0.10127894918769444</v>
      </c>
      <c r="L168" s="23">
        <v>0</v>
      </c>
      <c r="M168" s="24">
        <v>14465</v>
      </c>
      <c r="N168" s="23">
        <v>0.11228813559322035</v>
      </c>
      <c r="O168" s="23">
        <v>8.2627118644067798E-2</v>
      </c>
      <c r="P168" s="23">
        <v>4.8728813559322036E-2</v>
      </c>
      <c r="Q168" s="23">
        <v>0.13983050847457626</v>
      </c>
      <c r="R168" s="23">
        <v>0.18220338983050846</v>
      </c>
      <c r="S168" s="23">
        <v>0.19491525423728814</v>
      </c>
      <c r="T168" s="23">
        <v>0.23940677966101695</v>
      </c>
      <c r="U168" s="23">
        <v>0</v>
      </c>
      <c r="V168" s="24">
        <v>2360</v>
      </c>
    </row>
    <row r="169" spans="2:22" x14ac:dyDescent="0.3">
      <c r="B169" s="33" t="s">
        <v>286</v>
      </c>
      <c r="C169" s="18" t="s">
        <v>126</v>
      </c>
      <c r="D169" s="21" t="s">
        <v>210</v>
      </c>
      <c r="E169" s="23">
        <v>7.8541374474053294E-2</v>
      </c>
      <c r="F169" s="23">
        <v>9.5371669004207571E-2</v>
      </c>
      <c r="G169" s="23">
        <v>0.14446002805049088</v>
      </c>
      <c r="H169" s="23">
        <v>0.22370266479663395</v>
      </c>
      <c r="I169" s="23">
        <v>0.19845722300140253</v>
      </c>
      <c r="J169" s="23">
        <v>0.14235624123422161</v>
      </c>
      <c r="K169" s="23">
        <v>0.11640953716690042</v>
      </c>
      <c r="L169" s="23">
        <v>0</v>
      </c>
      <c r="M169" s="24">
        <v>7130</v>
      </c>
      <c r="N169" s="23" t="s">
        <v>574</v>
      </c>
      <c r="O169" s="23" t="s">
        <v>574</v>
      </c>
      <c r="P169" s="23" t="s">
        <v>574</v>
      </c>
      <c r="Q169" s="23" t="s">
        <v>574</v>
      </c>
      <c r="R169" s="23" t="s">
        <v>574</v>
      </c>
      <c r="S169" s="23" t="s">
        <v>574</v>
      </c>
      <c r="T169" s="23" t="s">
        <v>574</v>
      </c>
      <c r="U169" s="23" t="s">
        <v>574</v>
      </c>
      <c r="V169" s="24" t="s">
        <v>574</v>
      </c>
    </row>
    <row r="170" spans="2:22" x14ac:dyDescent="0.3">
      <c r="B170" s="33" t="s">
        <v>286</v>
      </c>
      <c r="C170" s="18" t="s">
        <v>127</v>
      </c>
      <c r="D170" s="21" t="s">
        <v>340</v>
      </c>
      <c r="E170" s="23">
        <v>0.10597958191541079</v>
      </c>
      <c r="F170" s="23">
        <v>9.6256684491978606E-2</v>
      </c>
      <c r="G170" s="23">
        <v>0.10257656781720953</v>
      </c>
      <c r="H170" s="23">
        <v>0.22605736509479826</v>
      </c>
      <c r="I170" s="23">
        <v>0.19931939718035974</v>
      </c>
      <c r="J170" s="23">
        <v>0.1497326203208556</v>
      </c>
      <c r="K170" s="23">
        <v>0.11959163830821584</v>
      </c>
      <c r="L170" s="23">
        <v>0</v>
      </c>
      <c r="M170" s="24">
        <v>10285</v>
      </c>
      <c r="N170" s="23">
        <v>6.7028985507246383E-2</v>
      </c>
      <c r="O170" s="23">
        <v>4.5289855072463768E-2</v>
      </c>
      <c r="P170" s="23">
        <v>6.3405797101449279E-2</v>
      </c>
      <c r="Q170" s="23">
        <v>0.17753623188405798</v>
      </c>
      <c r="R170" s="23">
        <v>0.18478260869565216</v>
      </c>
      <c r="S170" s="23">
        <v>0.22282608695652173</v>
      </c>
      <c r="T170" s="23">
        <v>0.2391304347826087</v>
      </c>
      <c r="U170" s="23">
        <v>0</v>
      </c>
      <c r="V170" s="24">
        <v>2760</v>
      </c>
    </row>
    <row r="171" spans="2:22" x14ac:dyDescent="0.3">
      <c r="B171" s="33" t="s">
        <v>286</v>
      </c>
      <c r="C171" s="18" t="s">
        <v>128</v>
      </c>
      <c r="D171" s="21" t="s">
        <v>211</v>
      </c>
      <c r="E171" s="23">
        <v>9.6324951644100584E-2</v>
      </c>
      <c r="F171" s="23">
        <v>9.2456479690522245E-2</v>
      </c>
      <c r="G171" s="23">
        <v>0.11876208897485493</v>
      </c>
      <c r="H171" s="23">
        <v>0.24255319148936169</v>
      </c>
      <c r="I171" s="23">
        <v>0.19032882011605415</v>
      </c>
      <c r="J171" s="23">
        <v>0.14893617021276595</v>
      </c>
      <c r="K171" s="23">
        <v>0.11063829787234042</v>
      </c>
      <c r="L171" s="23">
        <v>0</v>
      </c>
      <c r="M171" s="24">
        <v>12925</v>
      </c>
      <c r="N171" s="23">
        <v>5.1127819548872182E-2</v>
      </c>
      <c r="O171" s="23">
        <v>3.308270676691729E-2</v>
      </c>
      <c r="P171" s="23">
        <v>6.616541353383458E-2</v>
      </c>
      <c r="Q171" s="23">
        <v>0.18947368421052632</v>
      </c>
      <c r="R171" s="23">
        <v>0.19398496240601504</v>
      </c>
      <c r="S171" s="23">
        <v>0.23157894736842105</v>
      </c>
      <c r="T171" s="23">
        <v>0.23609022556390977</v>
      </c>
      <c r="U171" s="23">
        <v>0</v>
      </c>
      <c r="V171" s="24">
        <v>3325</v>
      </c>
    </row>
    <row r="172" spans="2:22" x14ac:dyDescent="0.3">
      <c r="B172" s="33" t="s">
        <v>286</v>
      </c>
      <c r="C172" s="18" t="s">
        <v>129</v>
      </c>
      <c r="D172" s="21" t="s">
        <v>341</v>
      </c>
      <c r="E172" s="23">
        <v>0.1222543352601156</v>
      </c>
      <c r="F172" s="23">
        <v>0.11416184971098266</v>
      </c>
      <c r="G172" s="23">
        <v>8.7283236994219651E-2</v>
      </c>
      <c r="H172" s="23">
        <v>0.15982658959537571</v>
      </c>
      <c r="I172" s="23">
        <v>0.1754335260115607</v>
      </c>
      <c r="J172" s="23">
        <v>0.17283236994219653</v>
      </c>
      <c r="K172" s="23">
        <v>0.16820809248554913</v>
      </c>
      <c r="L172" s="23">
        <v>0</v>
      </c>
      <c r="M172" s="24">
        <v>17300</v>
      </c>
      <c r="N172" s="23">
        <v>7.6846307385229545E-2</v>
      </c>
      <c r="O172" s="23">
        <v>6.7864271457085831E-2</v>
      </c>
      <c r="P172" s="23">
        <v>4.790419161676647E-2</v>
      </c>
      <c r="Q172" s="23">
        <v>8.8822355289421159E-2</v>
      </c>
      <c r="R172" s="23">
        <v>0.15768463073852296</v>
      </c>
      <c r="S172" s="23">
        <v>0.2554890219560878</v>
      </c>
      <c r="T172" s="23">
        <v>0.30538922155688625</v>
      </c>
      <c r="U172" s="23">
        <v>0</v>
      </c>
      <c r="V172" s="24">
        <v>5010</v>
      </c>
    </row>
    <row r="173" spans="2:22" x14ac:dyDescent="0.3">
      <c r="B173" s="33" t="s">
        <v>293</v>
      </c>
      <c r="C173" s="18" t="s">
        <v>130</v>
      </c>
      <c r="D173" s="21" t="s">
        <v>212</v>
      </c>
      <c r="E173" s="23">
        <v>5.4313099041533544E-2</v>
      </c>
      <c r="F173" s="23">
        <v>5.4313099041533544E-2</v>
      </c>
      <c r="G173" s="23">
        <v>0.11288604898828541</v>
      </c>
      <c r="H173" s="23">
        <v>0.19808306709265175</v>
      </c>
      <c r="I173" s="23">
        <v>0.20766773162939298</v>
      </c>
      <c r="J173" s="23">
        <v>0.2108626198083067</v>
      </c>
      <c r="K173" s="23">
        <v>0.16187433439829607</v>
      </c>
      <c r="L173" s="23">
        <v>0</v>
      </c>
      <c r="M173" s="24">
        <v>4695</v>
      </c>
      <c r="N173" s="23">
        <v>3.1830238726790451E-2</v>
      </c>
      <c r="O173" s="23">
        <v>2.3872679045092837E-2</v>
      </c>
      <c r="P173" s="23">
        <v>6.1007957559681698E-2</v>
      </c>
      <c r="Q173" s="23">
        <v>0.14323607427055704</v>
      </c>
      <c r="R173" s="23">
        <v>0.19893899204244031</v>
      </c>
      <c r="S173" s="23">
        <v>0.27586206896551724</v>
      </c>
      <c r="T173" s="23">
        <v>0.26525198938992045</v>
      </c>
      <c r="U173" s="23">
        <v>0</v>
      </c>
      <c r="V173" s="24">
        <v>1885</v>
      </c>
    </row>
    <row r="174" spans="2:22" x14ac:dyDescent="0.3">
      <c r="B174" s="33" t="s">
        <v>293</v>
      </c>
      <c r="C174" s="18" t="s">
        <v>131</v>
      </c>
      <c r="D174" s="21" t="s">
        <v>213</v>
      </c>
      <c r="E174" s="23">
        <v>6.8181818181818177E-2</v>
      </c>
      <c r="F174" s="23">
        <v>9.2105263157894732E-2</v>
      </c>
      <c r="G174" s="23">
        <v>0.13915470494417864</v>
      </c>
      <c r="H174" s="23">
        <v>0.24760765550239233</v>
      </c>
      <c r="I174" s="23">
        <v>0.20135566188197768</v>
      </c>
      <c r="J174" s="23">
        <v>0.13795853269537481</v>
      </c>
      <c r="K174" s="23">
        <v>0.11403508771929824</v>
      </c>
      <c r="L174" s="23">
        <v>0</v>
      </c>
      <c r="M174" s="24">
        <v>12540</v>
      </c>
      <c r="N174" s="23">
        <v>5.8739255014326648E-2</v>
      </c>
      <c r="O174" s="23">
        <v>3.0085959885386818E-2</v>
      </c>
      <c r="P174" s="23">
        <v>8.0229226361031525E-2</v>
      </c>
      <c r="Q174" s="23">
        <v>0.20630372492836677</v>
      </c>
      <c r="R174" s="23">
        <v>0.20916905444126074</v>
      </c>
      <c r="S174" s="23">
        <v>0.20057306590257878</v>
      </c>
      <c r="T174" s="23">
        <v>0.2148997134670487</v>
      </c>
      <c r="U174" s="23">
        <v>0</v>
      </c>
      <c r="V174" s="24">
        <v>3490</v>
      </c>
    </row>
    <row r="175" spans="2:22" x14ac:dyDescent="0.3">
      <c r="B175" s="33" t="s">
        <v>293</v>
      </c>
      <c r="C175" s="18" t="s">
        <v>132</v>
      </c>
      <c r="D175" s="21" t="s">
        <v>214</v>
      </c>
      <c r="E175" s="23">
        <v>9.403254972875226E-2</v>
      </c>
      <c r="F175" s="23">
        <v>6.7811934900542492E-2</v>
      </c>
      <c r="G175" s="23">
        <v>8.7703435804701621E-2</v>
      </c>
      <c r="H175" s="23">
        <v>0.19801084990958409</v>
      </c>
      <c r="I175" s="23">
        <v>0.21880650994575046</v>
      </c>
      <c r="J175" s="23">
        <v>0.17088607594936708</v>
      </c>
      <c r="K175" s="23">
        <v>0.16184448462929477</v>
      </c>
      <c r="L175" s="23">
        <v>0</v>
      </c>
      <c r="M175" s="24">
        <v>5530</v>
      </c>
      <c r="N175" s="23">
        <v>6.6137566137566134E-2</v>
      </c>
      <c r="O175" s="23">
        <v>4.4973544973544971E-2</v>
      </c>
      <c r="P175" s="23">
        <v>5.0264550264550262E-2</v>
      </c>
      <c r="Q175" s="23">
        <v>0.13492063492063491</v>
      </c>
      <c r="R175" s="23">
        <v>0.17989417989417988</v>
      </c>
      <c r="S175" s="23">
        <v>0.24867724867724866</v>
      </c>
      <c r="T175" s="23">
        <v>0.27777777777777779</v>
      </c>
      <c r="U175" s="23">
        <v>0</v>
      </c>
      <c r="V175" s="24">
        <v>1890</v>
      </c>
    </row>
    <row r="176" spans="2:22" x14ac:dyDescent="0.3">
      <c r="B176" s="33" t="s">
        <v>293</v>
      </c>
      <c r="C176" s="18" t="s">
        <v>133</v>
      </c>
      <c r="D176" s="21" t="s">
        <v>215</v>
      </c>
      <c r="E176" s="23">
        <v>1.0795454545454546E-2</v>
      </c>
      <c r="F176" s="23">
        <v>3.7499999999999999E-2</v>
      </c>
      <c r="G176" s="23">
        <v>0.15397727272727274</v>
      </c>
      <c r="H176" s="23">
        <v>0.29318181818181815</v>
      </c>
      <c r="I176" s="23">
        <v>0.22443181818181818</v>
      </c>
      <c r="J176" s="23">
        <v>0.15170454545454545</v>
      </c>
      <c r="K176" s="23">
        <v>0.12840909090909092</v>
      </c>
      <c r="L176" s="23">
        <v>0</v>
      </c>
      <c r="M176" s="24">
        <v>8800</v>
      </c>
      <c r="N176" s="23">
        <v>1.639344262295082E-3</v>
      </c>
      <c r="O176" s="23">
        <v>4.9180327868852463E-3</v>
      </c>
      <c r="P176" s="23">
        <v>7.7049180327868852E-2</v>
      </c>
      <c r="Q176" s="23">
        <v>0.23278688524590163</v>
      </c>
      <c r="R176" s="23">
        <v>0.22950819672131148</v>
      </c>
      <c r="S176" s="23">
        <v>0.21967213114754097</v>
      </c>
      <c r="T176" s="23">
        <v>0.23278688524590163</v>
      </c>
      <c r="U176" s="23">
        <v>0</v>
      </c>
      <c r="V176" s="24">
        <v>3050</v>
      </c>
    </row>
    <row r="177" spans="2:22" x14ac:dyDescent="0.3">
      <c r="B177" s="33" t="s">
        <v>293</v>
      </c>
      <c r="C177" s="18" t="s">
        <v>135</v>
      </c>
      <c r="D177" s="21" t="s">
        <v>216</v>
      </c>
      <c r="E177" s="23">
        <v>6.3271604938271608E-2</v>
      </c>
      <c r="F177" s="23">
        <v>5.941358024691358E-2</v>
      </c>
      <c r="G177" s="23">
        <v>0.10030864197530864</v>
      </c>
      <c r="H177" s="23">
        <v>0.19212962962962962</v>
      </c>
      <c r="I177" s="23">
        <v>0.20987654320987653</v>
      </c>
      <c r="J177" s="23">
        <v>0.2183641975308642</v>
      </c>
      <c r="K177" s="23">
        <v>0.15740740740740741</v>
      </c>
      <c r="L177" s="23">
        <v>0</v>
      </c>
      <c r="M177" s="24">
        <v>6480</v>
      </c>
      <c r="N177" s="23">
        <v>3.6217303822937627E-2</v>
      </c>
      <c r="O177" s="23">
        <v>4.2253521126760563E-2</v>
      </c>
      <c r="P177" s="23">
        <v>6.2374245472837021E-2</v>
      </c>
      <c r="Q177" s="23">
        <v>0.13078470824949698</v>
      </c>
      <c r="R177" s="23">
        <v>0.19114688128772636</v>
      </c>
      <c r="S177" s="23">
        <v>0.27967806841046278</v>
      </c>
      <c r="T177" s="23">
        <v>0.25754527162977869</v>
      </c>
      <c r="U177" s="23">
        <v>0</v>
      </c>
      <c r="V177" s="24">
        <v>2485</v>
      </c>
    </row>
    <row r="178" spans="2:22" x14ac:dyDescent="0.3">
      <c r="B178" s="33" t="s">
        <v>293</v>
      </c>
      <c r="C178" s="18" t="s">
        <v>136</v>
      </c>
      <c r="D178" s="21" t="s">
        <v>342</v>
      </c>
      <c r="E178" s="23">
        <v>7.2129909365558909E-2</v>
      </c>
      <c r="F178" s="23">
        <v>8.2326283987915402E-2</v>
      </c>
      <c r="G178" s="23">
        <v>0.12802114803625378</v>
      </c>
      <c r="H178" s="23">
        <v>0.2039274924471299</v>
      </c>
      <c r="I178" s="23">
        <v>0.20468277945619334</v>
      </c>
      <c r="J178" s="23">
        <v>0.17484894259818731</v>
      </c>
      <c r="K178" s="23">
        <v>0.13444108761329304</v>
      </c>
      <c r="L178" s="23">
        <v>0</v>
      </c>
      <c r="M178" s="24">
        <v>13240</v>
      </c>
      <c r="N178" s="23" t="s">
        <v>574</v>
      </c>
      <c r="O178" s="23" t="s">
        <v>574</v>
      </c>
      <c r="P178" s="23" t="s">
        <v>574</v>
      </c>
      <c r="Q178" s="23" t="s">
        <v>574</v>
      </c>
      <c r="R178" s="23" t="s">
        <v>574</v>
      </c>
      <c r="S178" s="23" t="s">
        <v>574</v>
      </c>
      <c r="T178" s="23" t="s">
        <v>574</v>
      </c>
      <c r="U178" s="23" t="s">
        <v>574</v>
      </c>
      <c r="V178" s="24" t="s">
        <v>574</v>
      </c>
    </row>
    <row r="179" spans="2:22" x14ac:dyDescent="0.3">
      <c r="B179" s="33" t="s">
        <v>293</v>
      </c>
      <c r="C179" s="18" t="s">
        <v>137</v>
      </c>
      <c r="D179" s="21" t="s">
        <v>217</v>
      </c>
      <c r="E179" s="23">
        <v>7.934655775962661E-2</v>
      </c>
      <c r="F179" s="23">
        <v>8.518086347724621E-2</v>
      </c>
      <c r="G179" s="23">
        <v>0.14760793465577596</v>
      </c>
      <c r="H179" s="23">
        <v>0.20536756126021002</v>
      </c>
      <c r="I179" s="23">
        <v>0.19894982497082847</v>
      </c>
      <c r="J179" s="23">
        <v>0.15344224037339557</v>
      </c>
      <c r="K179" s="23">
        <v>0.13127187864644108</v>
      </c>
      <c r="L179" s="23">
        <v>0</v>
      </c>
      <c r="M179" s="24">
        <v>8570</v>
      </c>
      <c r="N179" s="23">
        <v>6.4453125E-2</v>
      </c>
      <c r="O179" s="23">
        <v>3.515625E-2</v>
      </c>
      <c r="P179" s="23">
        <v>6.8359375E-2</v>
      </c>
      <c r="Q179" s="23">
        <v>0.140625</v>
      </c>
      <c r="R179" s="23">
        <v>0.193359375</v>
      </c>
      <c r="S179" s="23">
        <v>0.224609375</v>
      </c>
      <c r="T179" s="23">
        <v>0.26953125</v>
      </c>
      <c r="U179" s="23">
        <v>0</v>
      </c>
      <c r="V179" s="24">
        <v>2560</v>
      </c>
    </row>
    <row r="180" spans="2:22" x14ac:dyDescent="0.3">
      <c r="B180" s="33" t="s">
        <v>293</v>
      </c>
      <c r="C180" s="18" t="s">
        <v>138</v>
      </c>
      <c r="D180" s="21" t="s">
        <v>218</v>
      </c>
      <c r="E180" s="23">
        <v>6.4171122994652413E-2</v>
      </c>
      <c r="F180" s="23">
        <v>9.4117647058823528E-2</v>
      </c>
      <c r="G180" s="23">
        <v>0.11764705882352941</v>
      </c>
      <c r="H180" s="23">
        <v>0.22994652406417113</v>
      </c>
      <c r="I180" s="23">
        <v>0.20320855614973263</v>
      </c>
      <c r="J180" s="23">
        <v>0.15614973262032086</v>
      </c>
      <c r="K180" s="23">
        <v>0.13475935828877006</v>
      </c>
      <c r="L180" s="23">
        <v>0</v>
      </c>
      <c r="M180" s="24">
        <v>4675</v>
      </c>
      <c r="N180" s="23">
        <v>5.078125E-2</v>
      </c>
      <c r="O180" s="23">
        <v>4.6875E-2</v>
      </c>
      <c r="P180" s="23">
        <v>5.078125E-2</v>
      </c>
      <c r="Q180" s="23">
        <v>0.140625</v>
      </c>
      <c r="R180" s="23">
        <v>0.19140625</v>
      </c>
      <c r="S180" s="23">
        <v>0.21875</v>
      </c>
      <c r="T180" s="23">
        <v>0.30078125</v>
      </c>
      <c r="U180" s="23">
        <v>0</v>
      </c>
      <c r="V180" s="24">
        <v>1280</v>
      </c>
    </row>
    <row r="181" spans="2:22" x14ac:dyDescent="0.3">
      <c r="B181" s="33" t="s">
        <v>293</v>
      </c>
      <c r="C181" s="18" t="s">
        <v>139</v>
      </c>
      <c r="D181" s="21" t="s">
        <v>219</v>
      </c>
      <c r="E181" s="23">
        <v>6.9851465274989963E-2</v>
      </c>
      <c r="F181" s="23">
        <v>8.0690485748695306E-2</v>
      </c>
      <c r="G181" s="23">
        <v>0.12364512244078683</v>
      </c>
      <c r="H181" s="23">
        <v>0.2228020875150542</v>
      </c>
      <c r="I181" s="23">
        <v>0.19429947812123646</v>
      </c>
      <c r="J181" s="23">
        <v>0.16700120433560819</v>
      </c>
      <c r="K181" s="23">
        <v>0.14130871136089923</v>
      </c>
      <c r="L181" s="23">
        <v>0</v>
      </c>
      <c r="M181" s="24">
        <v>12455</v>
      </c>
      <c r="N181" s="23" t="s">
        <v>574</v>
      </c>
      <c r="O181" s="23" t="s">
        <v>574</v>
      </c>
      <c r="P181" s="23" t="s">
        <v>574</v>
      </c>
      <c r="Q181" s="23" t="s">
        <v>574</v>
      </c>
      <c r="R181" s="23" t="s">
        <v>574</v>
      </c>
      <c r="S181" s="23" t="s">
        <v>574</v>
      </c>
      <c r="T181" s="23" t="s">
        <v>574</v>
      </c>
      <c r="U181" s="23" t="s">
        <v>574</v>
      </c>
      <c r="V181" s="24" t="s">
        <v>574</v>
      </c>
    </row>
    <row r="182" spans="2:22" x14ac:dyDescent="0.3">
      <c r="B182" s="33" t="s">
        <v>293</v>
      </c>
      <c r="C182" s="18" t="s">
        <v>140</v>
      </c>
      <c r="D182" s="21" t="s">
        <v>343</v>
      </c>
      <c r="E182" s="23">
        <v>6.711915535444947E-2</v>
      </c>
      <c r="F182" s="23">
        <v>6.9381598793363503E-2</v>
      </c>
      <c r="G182" s="23">
        <v>9.7285067873303169E-2</v>
      </c>
      <c r="H182" s="23">
        <v>0.20814479638009051</v>
      </c>
      <c r="I182" s="23">
        <v>0.20512820512820512</v>
      </c>
      <c r="J182" s="23">
        <v>0.19532428355957768</v>
      </c>
      <c r="K182" s="23">
        <v>0.15761689291101055</v>
      </c>
      <c r="L182" s="23">
        <v>0</v>
      </c>
      <c r="M182" s="24">
        <v>6630</v>
      </c>
      <c r="N182" s="23">
        <v>4.3269230769230768E-2</v>
      </c>
      <c r="O182" s="23">
        <v>3.3653846153846152E-2</v>
      </c>
      <c r="P182" s="23">
        <v>4.3269230769230768E-2</v>
      </c>
      <c r="Q182" s="23">
        <v>0.125</v>
      </c>
      <c r="R182" s="23">
        <v>0.16826923076923078</v>
      </c>
      <c r="S182" s="23">
        <v>0.26923076923076922</v>
      </c>
      <c r="T182" s="23">
        <v>0.31730769230769229</v>
      </c>
      <c r="U182" s="23">
        <v>0</v>
      </c>
      <c r="V182" s="24">
        <v>2080</v>
      </c>
    </row>
    <row r="183" spans="2:22" x14ac:dyDescent="0.3">
      <c r="B183" s="33" t="s">
        <v>293</v>
      </c>
      <c r="C183" s="18" t="s">
        <v>141</v>
      </c>
      <c r="D183" s="21" t="s">
        <v>220</v>
      </c>
      <c r="E183" s="23">
        <v>0.12411764705882353</v>
      </c>
      <c r="F183" s="23">
        <v>0.11647058823529412</v>
      </c>
      <c r="G183" s="23">
        <v>0.12823529411764706</v>
      </c>
      <c r="H183" s="23">
        <v>0.23058823529411765</v>
      </c>
      <c r="I183" s="23">
        <v>0.18764705882352942</v>
      </c>
      <c r="J183" s="23">
        <v>0.12352941176470589</v>
      </c>
      <c r="K183" s="23">
        <v>8.9411764705882357E-2</v>
      </c>
      <c r="L183" s="23">
        <v>0</v>
      </c>
      <c r="M183" s="24">
        <v>17000</v>
      </c>
      <c r="N183" s="23" t="s">
        <v>574</v>
      </c>
      <c r="O183" s="23" t="s">
        <v>574</v>
      </c>
      <c r="P183" s="23" t="s">
        <v>574</v>
      </c>
      <c r="Q183" s="23" t="s">
        <v>574</v>
      </c>
      <c r="R183" s="23" t="s">
        <v>574</v>
      </c>
      <c r="S183" s="23" t="s">
        <v>574</v>
      </c>
      <c r="T183" s="23" t="s">
        <v>574</v>
      </c>
      <c r="U183" s="23" t="s">
        <v>574</v>
      </c>
      <c r="V183" s="24" t="s">
        <v>574</v>
      </c>
    </row>
    <row r="184" spans="2:22" x14ac:dyDescent="0.3">
      <c r="B184" s="33" t="s">
        <v>293</v>
      </c>
      <c r="C184" s="18" t="s">
        <v>344</v>
      </c>
      <c r="D184" s="21" t="s">
        <v>345</v>
      </c>
      <c r="E184" s="23">
        <v>6.4200976971388699E-2</v>
      </c>
      <c r="F184" s="23">
        <v>7.8506629448709009E-2</v>
      </c>
      <c r="G184" s="23">
        <v>0.12456385205861828</v>
      </c>
      <c r="H184" s="23">
        <v>0.22400558269364967</v>
      </c>
      <c r="I184" s="23">
        <v>0.19853454291695743</v>
      </c>
      <c r="J184" s="23">
        <v>0.16120027913468249</v>
      </c>
      <c r="K184" s="23">
        <v>0.14898813677599443</v>
      </c>
      <c r="L184" s="23">
        <v>0</v>
      </c>
      <c r="M184" s="24">
        <v>14330</v>
      </c>
      <c r="N184" s="23">
        <v>4.0951122853368563E-2</v>
      </c>
      <c r="O184" s="23">
        <v>3.3025099075297229E-2</v>
      </c>
      <c r="P184" s="23">
        <v>5.0198150594451783E-2</v>
      </c>
      <c r="Q184" s="23">
        <v>0.13077939233817701</v>
      </c>
      <c r="R184" s="23">
        <v>0.16776750330250992</v>
      </c>
      <c r="S184" s="23">
        <v>0.24438573315719947</v>
      </c>
      <c r="T184" s="23">
        <v>0.3342140026420079</v>
      </c>
      <c r="U184" s="23">
        <v>0</v>
      </c>
      <c r="V184" s="24">
        <v>3785</v>
      </c>
    </row>
    <row r="185" spans="2:22" x14ac:dyDescent="0.3">
      <c r="B185" s="33" t="s">
        <v>293</v>
      </c>
      <c r="C185" s="18" t="s">
        <v>134</v>
      </c>
      <c r="D185" s="21" t="s">
        <v>346</v>
      </c>
      <c r="E185" s="23">
        <v>7.908020190689849E-2</v>
      </c>
      <c r="F185" s="23">
        <v>8.0201906898485692E-2</v>
      </c>
      <c r="G185" s="23">
        <v>0.12226584408300617</v>
      </c>
      <c r="H185" s="23">
        <v>0.232192933258553</v>
      </c>
      <c r="I185" s="23">
        <v>0.20415030846887269</v>
      </c>
      <c r="J185" s="23">
        <v>0.16993830622546272</v>
      </c>
      <c r="K185" s="23">
        <v>0.11160964666292765</v>
      </c>
      <c r="L185" s="23">
        <v>0</v>
      </c>
      <c r="M185" s="24">
        <v>8915</v>
      </c>
      <c r="N185" s="23">
        <v>5.362776025236593E-2</v>
      </c>
      <c r="O185" s="23">
        <v>3.9432176656151417E-2</v>
      </c>
      <c r="P185" s="23">
        <v>5.8359621451104099E-2</v>
      </c>
      <c r="Q185" s="23">
        <v>0.16719242902208201</v>
      </c>
      <c r="R185" s="23">
        <v>0.21766561514195584</v>
      </c>
      <c r="S185" s="23">
        <v>0.25236593059936907</v>
      </c>
      <c r="T185" s="23">
        <v>0.20977917981072555</v>
      </c>
      <c r="U185" s="23">
        <v>0</v>
      </c>
      <c r="V185" s="24">
        <v>3170</v>
      </c>
    </row>
    <row r="186" spans="2:22" x14ac:dyDescent="0.3">
      <c r="B186"/>
      <c r="C186"/>
      <c r="D186"/>
      <c r="E186"/>
      <c r="F186"/>
      <c r="G186"/>
      <c r="H186"/>
      <c r="I186"/>
      <c r="J186"/>
      <c r="K186"/>
      <c r="L186"/>
      <c r="M186"/>
      <c r="N186"/>
      <c r="O186"/>
      <c r="P186"/>
      <c r="Q186"/>
      <c r="R186"/>
      <c r="S186"/>
      <c r="T186"/>
      <c r="U186"/>
      <c r="V186"/>
    </row>
    <row r="187" spans="2:22" x14ac:dyDescent="0.3">
      <c r="B187" s="35" t="s">
        <v>244</v>
      </c>
    </row>
    <row r="188" spans="2:22" x14ac:dyDescent="0.3">
      <c r="B188" s="16"/>
    </row>
    <row r="189" spans="2:22" x14ac:dyDescent="0.3">
      <c r="B189" s="16" t="s">
        <v>567</v>
      </c>
    </row>
    <row r="190" spans="2:22" x14ac:dyDescent="0.3">
      <c r="B190" s="16" t="s">
        <v>245</v>
      </c>
    </row>
    <row r="191" spans="2:22" x14ac:dyDescent="0.3">
      <c r="B191" s="16" t="s">
        <v>246</v>
      </c>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5"/>
  <sheetViews>
    <sheetView showGridLines="0" zoomScale="85" zoomScaleNormal="85" zoomScaleSheetLayoutView="25" workbookViewId="0">
      <selection sqref="A1:XFD1"/>
    </sheetView>
  </sheetViews>
  <sheetFormatPr defaultColWidth="9.36328125" defaultRowHeight="13.5" x14ac:dyDescent="0.3"/>
  <cols>
    <col min="1" max="1" width="1.6328125" style="2" customWidth="1"/>
    <col min="2" max="2" width="31.453125" style="2" customWidth="1"/>
    <col min="3" max="3" width="10.6328125" style="2" customWidth="1"/>
    <col min="4" max="4" width="83.36328125" style="7" bestFit="1" customWidth="1"/>
    <col min="5" max="10" width="11.453125" style="7" customWidth="1"/>
    <col min="11" max="11" width="11.453125" style="2" customWidth="1"/>
    <col min="12" max="12" width="14.6328125" style="2" customWidth="1"/>
    <col min="13" max="13" width="15.6328125" style="2" customWidth="1"/>
    <col min="14" max="21" width="11.453125" style="2" customWidth="1"/>
    <col min="22" max="22" width="15.6328125" style="2" customWidth="1"/>
    <col min="23" max="23" width="9.36328125" style="2" customWidth="1"/>
    <col min="24" max="16384" width="9.36328125" style="2"/>
  </cols>
  <sheetData>
    <row r="1" spans="2:22" s="15" customFormat="1" ht="18" customHeight="1" x14ac:dyDescent="0.35">
      <c r="C1" s="19"/>
      <c r="D1" s="19"/>
      <c r="E1" s="19"/>
      <c r="F1" s="19"/>
      <c r="G1" s="19"/>
      <c r="H1" s="19"/>
      <c r="I1" s="19"/>
      <c r="J1" s="19"/>
    </row>
    <row r="2" spans="2:22" ht="19.5" customHeight="1" x14ac:dyDescent="0.3">
      <c r="B2" s="3" t="s">
        <v>0</v>
      </c>
      <c r="C2" s="22" t="s">
        <v>394</v>
      </c>
      <c r="D2" s="17"/>
    </row>
    <row r="3" spans="2:22" ht="12.75" customHeight="1" x14ac:dyDescent="0.3">
      <c r="B3" s="3" t="s">
        <v>4</v>
      </c>
      <c r="C3" s="12" t="s">
        <v>541</v>
      </c>
    </row>
    <row r="4" spans="2:22" ht="12.5" customHeight="1" x14ac:dyDescent="0.3">
      <c r="B4" s="3"/>
      <c r="C4" s="6"/>
    </row>
    <row r="5" spans="2:22" ht="15" x14ac:dyDescent="0.3">
      <c r="B5" s="3" t="s">
        <v>1</v>
      </c>
      <c r="C5" s="46" t="str">
        <f>'System &amp; Provider Summary - T1'!$C$5</f>
        <v>September 2024</v>
      </c>
    </row>
    <row r="6" spans="2:22" x14ac:dyDescent="0.3">
      <c r="B6" s="3" t="s">
        <v>2</v>
      </c>
      <c r="C6" s="2" t="s">
        <v>399</v>
      </c>
      <c r="D6" s="2"/>
    </row>
    <row r="7" spans="2:22" ht="12.75" customHeight="1" x14ac:dyDescent="0.3">
      <c r="B7" s="3" t="s">
        <v>6</v>
      </c>
      <c r="C7" s="2" t="s">
        <v>540</v>
      </c>
    </row>
    <row r="8" spans="2:22" ht="12.75" customHeight="1" x14ac:dyDescent="0.3">
      <c r="B8" s="3" t="s">
        <v>3</v>
      </c>
      <c r="C8" s="2" t="str">
        <f>'System &amp; Provider Summary - T1'!C8</f>
        <v>14th November 2024</v>
      </c>
    </row>
    <row r="9" spans="2:22" ht="12.75" customHeight="1" x14ac:dyDescent="0.3">
      <c r="B9" s="3" t="s">
        <v>5</v>
      </c>
      <c r="C9" s="8" t="s">
        <v>403</v>
      </c>
    </row>
    <row r="10" spans="2:22" ht="12.75" customHeight="1" x14ac:dyDescent="0.3">
      <c r="B10" s="3" t="s">
        <v>8</v>
      </c>
      <c r="C10" s="2" t="str">
        <f>'System &amp; Provider Summary - T1'!C10</f>
        <v>Published (Final) - Official Statistics in development</v>
      </c>
    </row>
    <row r="11" spans="2:22" ht="12.75" customHeight="1" x14ac:dyDescent="0.3">
      <c r="B11" s="3" t="s">
        <v>9</v>
      </c>
      <c r="C11" s="2" t="str">
        <f>'System &amp; Provider Summary - T1'!C11</f>
        <v>Kerry Evert - england.nhsdata@nhs.net</v>
      </c>
    </row>
    <row r="12" spans="2:22" x14ac:dyDescent="0.3">
      <c r="B12" s="3"/>
    </row>
    <row r="13" spans="2:22" ht="15" x14ac:dyDescent="0.3">
      <c r="B13" s="5" t="s">
        <v>411</v>
      </c>
    </row>
    <row r="14" spans="2:22" ht="15" x14ac:dyDescent="0.3">
      <c r="B14" s="5"/>
      <c r="C14" s="5"/>
    </row>
    <row r="15" spans="2:22" ht="15" customHeight="1" x14ac:dyDescent="0.3">
      <c r="B15" s="5"/>
      <c r="C15" s="9"/>
      <c r="E15" s="67" t="s">
        <v>396</v>
      </c>
      <c r="F15" s="68"/>
      <c r="G15" s="68"/>
      <c r="H15" s="68"/>
      <c r="I15" s="68"/>
      <c r="J15" s="68"/>
      <c r="K15" s="68"/>
      <c r="L15" s="68"/>
      <c r="M15" s="69"/>
      <c r="N15" s="67" t="s">
        <v>395</v>
      </c>
      <c r="O15" s="68"/>
      <c r="P15" s="68"/>
      <c r="Q15" s="68"/>
      <c r="R15" s="68"/>
      <c r="S15" s="68"/>
      <c r="T15" s="68"/>
      <c r="U15" s="68"/>
      <c r="V15" s="69"/>
    </row>
    <row r="16" spans="2:22" s="12" customFormat="1" ht="27" x14ac:dyDescent="0.25">
      <c r="B16" s="48" t="s">
        <v>242</v>
      </c>
      <c r="C16" s="11" t="s">
        <v>348</v>
      </c>
      <c r="D16" s="10" t="s">
        <v>349</v>
      </c>
      <c r="E16" s="11" t="s">
        <v>221</v>
      </c>
      <c r="F16" s="20" t="s">
        <v>13</v>
      </c>
      <c r="G16" s="20" t="s">
        <v>247</v>
      </c>
      <c r="H16" s="20" t="s">
        <v>248</v>
      </c>
      <c r="I16" s="20" t="s">
        <v>249</v>
      </c>
      <c r="J16" s="20" t="s">
        <v>222</v>
      </c>
      <c r="K16" s="20" t="s">
        <v>223</v>
      </c>
      <c r="L16" s="11" t="s">
        <v>14</v>
      </c>
      <c r="M16" s="11" t="s">
        <v>347</v>
      </c>
      <c r="N16" s="11" t="s">
        <v>221</v>
      </c>
      <c r="O16" s="20" t="s">
        <v>13</v>
      </c>
      <c r="P16" s="20" t="s">
        <v>247</v>
      </c>
      <c r="Q16" s="20" t="s">
        <v>248</v>
      </c>
      <c r="R16" s="20" t="s">
        <v>249</v>
      </c>
      <c r="S16" s="20" t="s">
        <v>222</v>
      </c>
      <c r="T16" s="20" t="s">
        <v>223</v>
      </c>
      <c r="U16" s="11" t="s">
        <v>14</v>
      </c>
      <c r="V16" s="11" t="s">
        <v>347</v>
      </c>
    </row>
    <row r="17" spans="2:24" x14ac:dyDescent="0.3">
      <c r="B17" s="49" t="s">
        <v>7</v>
      </c>
      <c r="C17" s="1" t="s">
        <v>7</v>
      </c>
      <c r="D17" s="13" t="s">
        <v>10</v>
      </c>
      <c r="E17" s="26">
        <v>8.2194275430628155E-2</v>
      </c>
      <c r="F17" s="26">
        <v>0.12443225640586168</v>
      </c>
      <c r="G17" s="26">
        <v>0.14255720284514525</v>
      </c>
      <c r="H17" s="26">
        <v>0.28631416573828089</v>
      </c>
      <c r="I17" s="26">
        <v>0.21293598423172508</v>
      </c>
      <c r="J17" s="26">
        <v>0.10763561573399606</v>
      </c>
      <c r="K17" s="26">
        <v>4.3919787471077214E-2</v>
      </c>
      <c r="L17" s="26">
        <v>0</v>
      </c>
      <c r="M17" s="25">
        <v>466759</v>
      </c>
      <c r="N17" s="26">
        <v>6.591737545565006E-2</v>
      </c>
      <c r="O17" s="26">
        <v>8.2928311057108142E-2</v>
      </c>
      <c r="P17" s="26">
        <v>0.11877278250303766</v>
      </c>
      <c r="Q17" s="26">
        <v>0.2767314702308627</v>
      </c>
      <c r="R17" s="26">
        <v>0.2390643985419198</v>
      </c>
      <c r="S17" s="26">
        <v>0.14459295261239369</v>
      </c>
      <c r="T17" s="26">
        <v>7.199270959902794E-2</v>
      </c>
      <c r="U17" s="26">
        <v>0</v>
      </c>
      <c r="V17" s="25">
        <v>16458</v>
      </c>
    </row>
    <row r="18" spans="2:24" ht="6.75" customHeight="1" x14ac:dyDescent="0.3">
      <c r="D18" s="4"/>
      <c r="K18" s="7"/>
      <c r="N18" s="7"/>
      <c r="O18" s="7"/>
      <c r="P18" s="7"/>
      <c r="Q18" s="7"/>
      <c r="R18" s="7"/>
      <c r="S18" s="7"/>
      <c r="T18" s="7"/>
    </row>
    <row r="19" spans="2:24" x14ac:dyDescent="0.3">
      <c r="B19" s="33" t="s">
        <v>253</v>
      </c>
      <c r="C19" s="18" t="s">
        <v>254</v>
      </c>
      <c r="D19" s="18" t="s">
        <v>368</v>
      </c>
      <c r="E19" s="39" t="s">
        <v>574</v>
      </c>
      <c r="F19" s="39" t="s">
        <v>574</v>
      </c>
      <c r="G19" s="39" t="s">
        <v>574</v>
      </c>
      <c r="H19" s="39" t="s">
        <v>574</v>
      </c>
      <c r="I19" s="39" t="s">
        <v>574</v>
      </c>
      <c r="J19" s="39" t="s">
        <v>574</v>
      </c>
      <c r="K19" s="39" t="s">
        <v>574</v>
      </c>
      <c r="L19" s="39" t="s">
        <v>574</v>
      </c>
      <c r="M19" s="25" t="s">
        <v>574</v>
      </c>
      <c r="N19" s="39" t="s">
        <v>574</v>
      </c>
      <c r="O19" s="39" t="s">
        <v>574</v>
      </c>
      <c r="P19" s="39" t="s">
        <v>574</v>
      </c>
      <c r="Q19" s="39" t="s">
        <v>574</v>
      </c>
      <c r="R19" s="39" t="s">
        <v>574</v>
      </c>
      <c r="S19" s="39" t="s">
        <v>574</v>
      </c>
      <c r="T19" s="39" t="s">
        <v>574</v>
      </c>
      <c r="U19" s="39" t="s">
        <v>574</v>
      </c>
      <c r="V19" s="25" t="s">
        <v>574</v>
      </c>
      <c r="X19" s="54"/>
    </row>
    <row r="20" spans="2:24" x14ac:dyDescent="0.3">
      <c r="B20" s="33" t="s">
        <v>253</v>
      </c>
      <c r="C20" s="18" t="s">
        <v>255</v>
      </c>
      <c r="D20" s="18" t="s">
        <v>369</v>
      </c>
      <c r="E20" s="39">
        <v>0.10756302521008404</v>
      </c>
      <c r="F20" s="39">
        <v>0.1092436974789916</v>
      </c>
      <c r="G20" s="39">
        <v>0.14957983193277311</v>
      </c>
      <c r="H20" s="39">
        <v>0.33613445378151263</v>
      </c>
      <c r="I20" s="39">
        <v>0.19663865546218487</v>
      </c>
      <c r="J20" s="39">
        <v>7.7310924369747902E-2</v>
      </c>
      <c r="K20" s="39">
        <v>2.3529411764705882E-2</v>
      </c>
      <c r="L20" s="39">
        <v>0</v>
      </c>
      <c r="M20" s="25">
        <v>2975</v>
      </c>
      <c r="N20" s="39" t="s">
        <v>574</v>
      </c>
      <c r="O20" s="39" t="s">
        <v>574</v>
      </c>
      <c r="P20" s="39" t="s">
        <v>574</v>
      </c>
      <c r="Q20" s="39" t="s">
        <v>574</v>
      </c>
      <c r="R20" s="39" t="s">
        <v>574</v>
      </c>
      <c r="S20" s="39" t="s">
        <v>574</v>
      </c>
      <c r="T20" s="39" t="s">
        <v>574</v>
      </c>
      <c r="U20" s="39" t="s">
        <v>574</v>
      </c>
      <c r="V20" s="25" t="s">
        <v>574</v>
      </c>
      <c r="X20" s="54"/>
    </row>
    <row r="21" spans="2:24" x14ac:dyDescent="0.3">
      <c r="B21" s="33" t="s">
        <v>253</v>
      </c>
      <c r="C21" s="18" t="s">
        <v>256</v>
      </c>
      <c r="D21" s="18" t="s">
        <v>370</v>
      </c>
      <c r="E21" s="39">
        <v>8.3381586566299945E-2</v>
      </c>
      <c r="F21" s="39">
        <v>0.13839027214823393</v>
      </c>
      <c r="G21" s="39">
        <v>0.13723219455703531</v>
      </c>
      <c r="H21" s="39">
        <v>0.25072379849449911</v>
      </c>
      <c r="I21" s="39">
        <v>0.20555877243775333</v>
      </c>
      <c r="J21" s="39">
        <v>0.12912565141864504</v>
      </c>
      <c r="K21" s="39">
        <v>5.6745801968731906E-2</v>
      </c>
      <c r="L21" s="39">
        <v>0</v>
      </c>
      <c r="M21" s="25">
        <v>8635</v>
      </c>
      <c r="N21" s="39">
        <v>8.0459770114942528E-2</v>
      </c>
      <c r="O21" s="39">
        <v>9.1954022988505746E-2</v>
      </c>
      <c r="P21" s="39">
        <v>0.12643678160919541</v>
      </c>
      <c r="Q21" s="39">
        <v>0.31034482758620691</v>
      </c>
      <c r="R21" s="39">
        <v>0.19540229885057472</v>
      </c>
      <c r="S21" s="39">
        <v>0.13793103448275862</v>
      </c>
      <c r="T21" s="39">
        <v>5.7471264367816091E-2</v>
      </c>
      <c r="U21" s="39">
        <v>0</v>
      </c>
      <c r="V21" s="25">
        <v>435</v>
      </c>
      <c r="X21" s="54"/>
    </row>
    <row r="22" spans="2:24" x14ac:dyDescent="0.3">
      <c r="B22" s="33" t="s">
        <v>253</v>
      </c>
      <c r="C22" s="18" t="s">
        <v>257</v>
      </c>
      <c r="D22" s="18" t="s">
        <v>371</v>
      </c>
      <c r="E22" s="39">
        <v>8.5629504027130141E-2</v>
      </c>
      <c r="F22" s="39">
        <v>0.17592200084781687</v>
      </c>
      <c r="G22" s="39">
        <v>0.15048749470114456</v>
      </c>
      <c r="H22" s="39">
        <v>0.27257312420517166</v>
      </c>
      <c r="I22" s="39">
        <v>0.19966087325137771</v>
      </c>
      <c r="J22" s="39">
        <v>8.4781687155574395E-2</v>
      </c>
      <c r="K22" s="39">
        <v>3.17931326833404E-2</v>
      </c>
      <c r="L22" s="39">
        <v>0</v>
      </c>
      <c r="M22" s="25">
        <v>11795</v>
      </c>
      <c r="N22" s="39">
        <v>4.0816326530612242E-2</v>
      </c>
      <c r="O22" s="39">
        <v>0.10204081632653061</v>
      </c>
      <c r="P22" s="39">
        <v>0.13775510204081631</v>
      </c>
      <c r="Q22" s="39">
        <v>0.35714285714285715</v>
      </c>
      <c r="R22" s="39">
        <v>0.23469387755102042</v>
      </c>
      <c r="S22" s="39">
        <v>0.10204081632653061</v>
      </c>
      <c r="T22" s="39">
        <v>3.0612244897959183E-2</v>
      </c>
      <c r="U22" s="39">
        <v>0</v>
      </c>
      <c r="V22" s="25">
        <v>980</v>
      </c>
      <c r="X22" s="54"/>
    </row>
    <row r="23" spans="2:24" x14ac:dyDescent="0.3">
      <c r="B23" s="33" t="s">
        <v>253</v>
      </c>
      <c r="C23" s="18" t="s">
        <v>258</v>
      </c>
      <c r="D23" s="18" t="s">
        <v>372</v>
      </c>
      <c r="E23" s="39" t="s">
        <v>574</v>
      </c>
      <c r="F23" s="39" t="s">
        <v>574</v>
      </c>
      <c r="G23" s="39" t="s">
        <v>574</v>
      </c>
      <c r="H23" s="39" t="s">
        <v>574</v>
      </c>
      <c r="I23" s="39" t="s">
        <v>574</v>
      </c>
      <c r="J23" s="39" t="s">
        <v>574</v>
      </c>
      <c r="K23" s="39" t="s">
        <v>574</v>
      </c>
      <c r="L23" s="39" t="s">
        <v>574</v>
      </c>
      <c r="M23" s="25" t="s">
        <v>574</v>
      </c>
      <c r="N23" s="39" t="s">
        <v>574</v>
      </c>
      <c r="O23" s="39" t="s">
        <v>574</v>
      </c>
      <c r="P23" s="39" t="s">
        <v>574</v>
      </c>
      <c r="Q23" s="39" t="s">
        <v>574</v>
      </c>
      <c r="R23" s="39" t="s">
        <v>574</v>
      </c>
      <c r="S23" s="39" t="s">
        <v>574</v>
      </c>
      <c r="T23" s="39" t="s">
        <v>574</v>
      </c>
      <c r="U23" s="39" t="s">
        <v>574</v>
      </c>
      <c r="V23" s="25" t="s">
        <v>574</v>
      </c>
      <c r="X23" s="54"/>
    </row>
    <row r="24" spans="2:24" x14ac:dyDescent="0.3">
      <c r="B24" s="33" t="s">
        <v>253</v>
      </c>
      <c r="C24" s="18" t="s">
        <v>259</v>
      </c>
      <c r="D24" s="18" t="s">
        <v>373</v>
      </c>
      <c r="E24" s="39">
        <v>7.9111111111111104E-2</v>
      </c>
      <c r="F24" s="39">
        <v>0.13600000000000001</v>
      </c>
      <c r="G24" s="39">
        <v>0.15911111111111112</v>
      </c>
      <c r="H24" s="39">
        <v>0.31022222222222223</v>
      </c>
      <c r="I24" s="39">
        <v>0.19733333333333333</v>
      </c>
      <c r="J24" s="39">
        <v>8.7111111111111111E-2</v>
      </c>
      <c r="K24" s="39">
        <v>3.111111111111111E-2</v>
      </c>
      <c r="L24" s="39">
        <v>0</v>
      </c>
      <c r="M24" s="25">
        <v>5625</v>
      </c>
      <c r="N24" s="39">
        <v>0.14285714285714285</v>
      </c>
      <c r="O24" s="39">
        <v>0.14285714285714285</v>
      </c>
      <c r="P24" s="39">
        <v>0.14285714285714285</v>
      </c>
      <c r="Q24" s="39">
        <v>0.14285714285714285</v>
      </c>
      <c r="R24" s="39">
        <v>0.2857142857142857</v>
      </c>
      <c r="S24" s="39">
        <v>0</v>
      </c>
      <c r="T24" s="39">
        <v>0</v>
      </c>
      <c r="U24" s="39">
        <v>0</v>
      </c>
      <c r="V24" s="25">
        <v>35</v>
      </c>
      <c r="X24" s="54"/>
    </row>
    <row r="25" spans="2:24" x14ac:dyDescent="0.3">
      <c r="B25" s="33" t="s">
        <v>243</v>
      </c>
      <c r="C25" s="18" t="s">
        <v>260</v>
      </c>
      <c r="D25" s="18" t="s">
        <v>350</v>
      </c>
      <c r="E25" s="39">
        <v>6.8177094159218452E-2</v>
      </c>
      <c r="F25" s="39">
        <v>9.1353149033464975E-2</v>
      </c>
      <c r="G25" s="39">
        <v>0.14061525670338806</v>
      </c>
      <c r="H25" s="39">
        <v>0.34462689669507379</v>
      </c>
      <c r="I25" s="39">
        <v>0.23311161920598628</v>
      </c>
      <c r="J25" s="39">
        <v>8.771565163167741E-2</v>
      </c>
      <c r="K25" s="39">
        <v>3.460818956557888E-2</v>
      </c>
      <c r="L25" s="39">
        <v>0</v>
      </c>
      <c r="M25" s="25">
        <v>48110</v>
      </c>
      <c r="N25" s="39">
        <v>5.2287581699346407E-2</v>
      </c>
      <c r="O25" s="39">
        <v>8.4967320261437912E-2</v>
      </c>
      <c r="P25" s="39">
        <v>0.1111111111111111</v>
      </c>
      <c r="Q25" s="39">
        <v>0.33986928104575165</v>
      </c>
      <c r="R25" s="39">
        <v>0.26143790849673204</v>
      </c>
      <c r="S25" s="39">
        <v>0.1111111111111111</v>
      </c>
      <c r="T25" s="39">
        <v>3.9215686274509803E-2</v>
      </c>
      <c r="U25" s="39">
        <v>0</v>
      </c>
      <c r="V25" s="25">
        <v>765</v>
      </c>
      <c r="X25" s="54"/>
    </row>
    <row r="26" spans="2:24" x14ac:dyDescent="0.3">
      <c r="B26" s="33" t="s">
        <v>243</v>
      </c>
      <c r="C26" s="18" t="s">
        <v>261</v>
      </c>
      <c r="D26" s="18" t="s">
        <v>351</v>
      </c>
      <c r="E26" s="39">
        <v>9.1132702004673466E-2</v>
      </c>
      <c r="F26" s="39">
        <v>0.12458492190382486</v>
      </c>
      <c r="G26" s="39">
        <v>0.15127290616160374</v>
      </c>
      <c r="H26" s="39">
        <v>0.33599803222235886</v>
      </c>
      <c r="I26" s="39">
        <v>0.20526380519001353</v>
      </c>
      <c r="J26" s="39">
        <v>6.9856106259992626E-2</v>
      </c>
      <c r="K26" s="39">
        <v>2.1891526257532899E-2</v>
      </c>
      <c r="L26" s="39">
        <v>0</v>
      </c>
      <c r="M26" s="25">
        <v>40655</v>
      </c>
      <c r="N26" s="39">
        <v>2.6086956521739129E-2</v>
      </c>
      <c r="O26" s="39">
        <v>1.7391304347826087E-2</v>
      </c>
      <c r="P26" s="39">
        <v>9.5652173913043481E-2</v>
      </c>
      <c r="Q26" s="39">
        <v>0.39130434782608697</v>
      </c>
      <c r="R26" s="39">
        <v>0.33913043478260868</v>
      </c>
      <c r="S26" s="39">
        <v>0.12173913043478261</v>
      </c>
      <c r="T26" s="39">
        <v>1.7391304347826087E-2</v>
      </c>
      <c r="U26" s="39">
        <v>0</v>
      </c>
      <c r="V26" s="25">
        <v>575</v>
      </c>
      <c r="X26" s="54"/>
    </row>
    <row r="27" spans="2:24" x14ac:dyDescent="0.3">
      <c r="B27" s="33" t="s">
        <v>243</v>
      </c>
      <c r="C27" s="18" t="s">
        <v>262</v>
      </c>
      <c r="D27" s="18" t="s">
        <v>352</v>
      </c>
      <c r="E27" s="39">
        <v>9.6544715447154469E-2</v>
      </c>
      <c r="F27" s="39">
        <v>0.14769647696476965</v>
      </c>
      <c r="G27" s="39">
        <v>0.14464769647696477</v>
      </c>
      <c r="H27" s="39">
        <v>0.29878048780487804</v>
      </c>
      <c r="I27" s="39">
        <v>0.21409214092140921</v>
      </c>
      <c r="J27" s="39">
        <v>7.3848238482384823E-2</v>
      </c>
      <c r="K27" s="39">
        <v>2.5067750677506776E-2</v>
      </c>
      <c r="L27" s="39">
        <v>0</v>
      </c>
      <c r="M27" s="25">
        <v>14760</v>
      </c>
      <c r="N27" s="39">
        <v>3.4482758620689655E-2</v>
      </c>
      <c r="O27" s="39">
        <v>8.6206896551724144E-2</v>
      </c>
      <c r="P27" s="39">
        <v>0.10344827586206896</v>
      </c>
      <c r="Q27" s="39">
        <v>0.27586206896551724</v>
      </c>
      <c r="R27" s="39">
        <v>0.29310344827586204</v>
      </c>
      <c r="S27" s="39">
        <v>0.15517241379310345</v>
      </c>
      <c r="T27" s="39">
        <v>5.1724137931034482E-2</v>
      </c>
      <c r="U27" s="39">
        <v>0</v>
      </c>
      <c r="V27" s="25">
        <v>290</v>
      </c>
      <c r="X27" s="54"/>
    </row>
    <row r="28" spans="2:24" x14ac:dyDescent="0.3">
      <c r="B28" s="33" t="s">
        <v>243</v>
      </c>
      <c r="C28" s="18" t="s">
        <v>263</v>
      </c>
      <c r="D28" s="18" t="s">
        <v>353</v>
      </c>
      <c r="E28" s="39">
        <v>9.9820466786355477E-2</v>
      </c>
      <c r="F28" s="39">
        <v>0.12423698384201078</v>
      </c>
      <c r="G28" s="39">
        <v>0.15511669658886895</v>
      </c>
      <c r="H28" s="39">
        <v>0.348294434470377</v>
      </c>
      <c r="I28" s="39">
        <v>0.19605026929982047</v>
      </c>
      <c r="J28" s="39">
        <v>5.9964093357271098E-2</v>
      </c>
      <c r="K28" s="39">
        <v>1.615798922800718E-2</v>
      </c>
      <c r="L28" s="39">
        <v>0</v>
      </c>
      <c r="M28" s="25">
        <v>13925</v>
      </c>
      <c r="N28" s="39">
        <v>4.9180327868852458E-2</v>
      </c>
      <c r="O28" s="39">
        <v>4.9180327868852458E-2</v>
      </c>
      <c r="P28" s="39">
        <v>0.10655737704918032</v>
      </c>
      <c r="Q28" s="39">
        <v>0.37704918032786883</v>
      </c>
      <c r="R28" s="39">
        <v>0.27049180327868855</v>
      </c>
      <c r="S28" s="39">
        <v>0.11475409836065574</v>
      </c>
      <c r="T28" s="39">
        <v>4.0983606557377046E-2</v>
      </c>
      <c r="U28" s="39">
        <v>0</v>
      </c>
      <c r="V28" s="25">
        <v>610</v>
      </c>
      <c r="X28" s="54"/>
    </row>
    <row r="29" spans="2:24" x14ac:dyDescent="0.3">
      <c r="B29" s="33" t="s">
        <v>243</v>
      </c>
      <c r="C29" s="18" t="s">
        <v>264</v>
      </c>
      <c r="D29" s="18" t="s">
        <v>354</v>
      </c>
      <c r="E29" s="39">
        <v>6.6522444564629524E-2</v>
      </c>
      <c r="F29" s="39">
        <v>0.14007571660356949</v>
      </c>
      <c r="G29" s="39">
        <v>0.14710654407787993</v>
      </c>
      <c r="H29" s="39">
        <v>0.26392644672796106</v>
      </c>
      <c r="I29" s="39">
        <v>0.22498647917793402</v>
      </c>
      <c r="J29" s="39">
        <v>0.11357490535424554</v>
      </c>
      <c r="K29" s="39">
        <v>4.3266630611141159E-2</v>
      </c>
      <c r="L29" s="39">
        <v>0</v>
      </c>
      <c r="M29" s="25">
        <v>9245</v>
      </c>
      <c r="N29" s="39">
        <v>6.965174129353234E-2</v>
      </c>
      <c r="O29" s="39">
        <v>9.950248756218906E-2</v>
      </c>
      <c r="P29" s="39">
        <v>0.11940298507462686</v>
      </c>
      <c r="Q29" s="39">
        <v>0.22388059701492538</v>
      </c>
      <c r="R29" s="39">
        <v>0.23383084577114427</v>
      </c>
      <c r="S29" s="39">
        <v>0.15422885572139303</v>
      </c>
      <c r="T29" s="39">
        <v>9.4527363184079602E-2</v>
      </c>
      <c r="U29" s="39">
        <v>0</v>
      </c>
      <c r="V29" s="25">
        <v>1005</v>
      </c>
      <c r="X29" s="54"/>
    </row>
    <row r="30" spans="2:24" x14ac:dyDescent="0.3">
      <c r="B30" s="33" t="s">
        <v>265</v>
      </c>
      <c r="C30" s="18" t="s">
        <v>266</v>
      </c>
      <c r="D30" s="18" t="s">
        <v>374</v>
      </c>
      <c r="E30" s="39" t="s">
        <v>574</v>
      </c>
      <c r="F30" s="39" t="s">
        <v>574</v>
      </c>
      <c r="G30" s="39" t="s">
        <v>574</v>
      </c>
      <c r="H30" s="39" t="s">
        <v>574</v>
      </c>
      <c r="I30" s="39" t="s">
        <v>574</v>
      </c>
      <c r="J30" s="39" t="s">
        <v>574</v>
      </c>
      <c r="K30" s="39" t="s">
        <v>574</v>
      </c>
      <c r="L30" s="39" t="s">
        <v>574</v>
      </c>
      <c r="M30" s="25" t="s">
        <v>574</v>
      </c>
      <c r="N30" s="39" t="s">
        <v>574</v>
      </c>
      <c r="O30" s="39" t="s">
        <v>574</v>
      </c>
      <c r="P30" s="39" t="s">
        <v>574</v>
      </c>
      <c r="Q30" s="39" t="s">
        <v>574</v>
      </c>
      <c r="R30" s="39" t="s">
        <v>574</v>
      </c>
      <c r="S30" s="39" t="s">
        <v>574</v>
      </c>
      <c r="T30" s="39" t="s">
        <v>574</v>
      </c>
      <c r="U30" s="39" t="s">
        <v>574</v>
      </c>
      <c r="V30" s="25" t="s">
        <v>574</v>
      </c>
      <c r="X30" s="54"/>
    </row>
    <row r="31" spans="2:24" x14ac:dyDescent="0.3">
      <c r="B31" s="33" t="s">
        <v>265</v>
      </c>
      <c r="C31" s="18" t="s">
        <v>267</v>
      </c>
      <c r="D31" s="18" t="s">
        <v>375</v>
      </c>
      <c r="E31" s="39">
        <v>0.15658696671354899</v>
      </c>
      <c r="F31" s="39">
        <v>0.12283169245194561</v>
      </c>
      <c r="G31" s="39">
        <v>0.15283638068448194</v>
      </c>
      <c r="H31" s="39">
        <v>0.32161275199249884</v>
      </c>
      <c r="I31" s="39">
        <v>0.15611814345991562</v>
      </c>
      <c r="J31" s="39">
        <v>6.3291139240506333E-2</v>
      </c>
      <c r="K31" s="39">
        <v>2.7191748710736052E-2</v>
      </c>
      <c r="L31" s="39">
        <v>0</v>
      </c>
      <c r="M31" s="25">
        <v>10665</v>
      </c>
      <c r="N31" s="39">
        <v>6.3829787234042548E-2</v>
      </c>
      <c r="O31" s="39">
        <v>6.3829787234042548E-2</v>
      </c>
      <c r="P31" s="39">
        <v>8.5106382978723402E-2</v>
      </c>
      <c r="Q31" s="39">
        <v>0.27659574468085107</v>
      </c>
      <c r="R31" s="39">
        <v>0.23404255319148937</v>
      </c>
      <c r="S31" s="39">
        <v>0.14893617021276595</v>
      </c>
      <c r="T31" s="39">
        <v>0.14893617021276595</v>
      </c>
      <c r="U31" s="39">
        <v>0</v>
      </c>
      <c r="V31" s="25">
        <v>235</v>
      </c>
      <c r="X31" s="54"/>
    </row>
    <row r="32" spans="2:24" x14ac:dyDescent="0.3">
      <c r="B32" s="33" t="s">
        <v>265</v>
      </c>
      <c r="C32" s="18" t="s">
        <v>268</v>
      </c>
      <c r="D32" s="18" t="s">
        <v>376</v>
      </c>
      <c r="E32" s="39">
        <v>6.4597315436241615E-2</v>
      </c>
      <c r="F32" s="39">
        <v>0.11912751677852348</v>
      </c>
      <c r="G32" s="39">
        <v>0.11661073825503356</v>
      </c>
      <c r="H32" s="39">
        <v>0.23406040268456377</v>
      </c>
      <c r="I32" s="39">
        <v>0.24664429530201343</v>
      </c>
      <c r="J32" s="39">
        <v>0.15604026845637584</v>
      </c>
      <c r="K32" s="39">
        <v>6.2919463087248328E-2</v>
      </c>
      <c r="L32" s="39">
        <v>0</v>
      </c>
      <c r="M32" s="25">
        <v>5960</v>
      </c>
      <c r="N32" s="39">
        <v>6.6037735849056603E-2</v>
      </c>
      <c r="O32" s="39">
        <v>5.6603773584905662E-2</v>
      </c>
      <c r="P32" s="39">
        <v>0.11320754716981132</v>
      </c>
      <c r="Q32" s="39">
        <v>0.21698113207547171</v>
      </c>
      <c r="R32" s="39">
        <v>0.23584905660377359</v>
      </c>
      <c r="S32" s="39">
        <v>0.18867924528301888</v>
      </c>
      <c r="T32" s="39">
        <v>0.10377358490566038</v>
      </c>
      <c r="U32" s="39">
        <v>0</v>
      </c>
      <c r="V32" s="25">
        <v>530</v>
      </c>
      <c r="X32" s="54"/>
    </row>
    <row r="33" spans="2:24" x14ac:dyDescent="0.3">
      <c r="B33" s="33" t="s">
        <v>265</v>
      </c>
      <c r="C33" s="18" t="s">
        <v>269</v>
      </c>
      <c r="D33" s="18" t="s">
        <v>355</v>
      </c>
      <c r="E33" s="39">
        <v>7.7561534058385798E-2</v>
      </c>
      <c r="F33" s="39">
        <v>0.11763022323983972</v>
      </c>
      <c r="G33" s="39">
        <v>0.12707498568975387</v>
      </c>
      <c r="H33" s="39">
        <v>0.24098454493417287</v>
      </c>
      <c r="I33" s="39">
        <v>0.21465369204350315</v>
      </c>
      <c r="J33" s="39">
        <v>0.1522610188895249</v>
      </c>
      <c r="K33" s="39">
        <v>6.9834001144819691E-2</v>
      </c>
      <c r="L33" s="39">
        <v>0</v>
      </c>
      <c r="M33" s="25">
        <v>17470</v>
      </c>
      <c r="N33" s="39">
        <v>3.6585365853658534E-2</v>
      </c>
      <c r="O33" s="39">
        <v>2.4390243902439025E-2</v>
      </c>
      <c r="P33" s="39">
        <v>6.097560975609756E-2</v>
      </c>
      <c r="Q33" s="39">
        <v>0.18292682926829268</v>
      </c>
      <c r="R33" s="39">
        <v>0.21951219512195122</v>
      </c>
      <c r="S33" s="39">
        <v>0.25609756097560976</v>
      </c>
      <c r="T33" s="39">
        <v>0.23170731707317074</v>
      </c>
      <c r="U33" s="39">
        <v>0</v>
      </c>
      <c r="V33" s="25">
        <v>410</v>
      </c>
      <c r="X33" s="54"/>
    </row>
    <row r="34" spans="2:24" x14ac:dyDescent="0.3">
      <c r="B34" s="33" t="s">
        <v>265</v>
      </c>
      <c r="C34" s="18" t="s">
        <v>270</v>
      </c>
      <c r="D34" s="18" t="s">
        <v>377</v>
      </c>
      <c r="E34" s="39" t="s">
        <v>574</v>
      </c>
      <c r="F34" s="39" t="s">
        <v>574</v>
      </c>
      <c r="G34" s="39" t="s">
        <v>574</v>
      </c>
      <c r="H34" s="39" t="s">
        <v>574</v>
      </c>
      <c r="I34" s="39" t="s">
        <v>574</v>
      </c>
      <c r="J34" s="39" t="s">
        <v>574</v>
      </c>
      <c r="K34" s="39" t="s">
        <v>574</v>
      </c>
      <c r="L34" s="39" t="s">
        <v>574</v>
      </c>
      <c r="M34" s="25" t="s">
        <v>574</v>
      </c>
      <c r="N34" s="39" t="s">
        <v>574</v>
      </c>
      <c r="O34" s="39" t="s">
        <v>574</v>
      </c>
      <c r="P34" s="39" t="s">
        <v>574</v>
      </c>
      <c r="Q34" s="39" t="s">
        <v>574</v>
      </c>
      <c r="R34" s="39" t="s">
        <v>574</v>
      </c>
      <c r="S34" s="39" t="s">
        <v>574</v>
      </c>
      <c r="T34" s="39" t="s">
        <v>574</v>
      </c>
      <c r="U34" s="39" t="s">
        <v>574</v>
      </c>
      <c r="V34" s="25" t="s">
        <v>574</v>
      </c>
      <c r="X34" s="54"/>
    </row>
    <row r="35" spans="2:24" x14ac:dyDescent="0.3">
      <c r="B35" s="33" t="s">
        <v>265</v>
      </c>
      <c r="C35" s="18" t="s">
        <v>271</v>
      </c>
      <c r="D35" s="18" t="s">
        <v>378</v>
      </c>
      <c r="E35" s="39" t="s">
        <v>574</v>
      </c>
      <c r="F35" s="39" t="s">
        <v>574</v>
      </c>
      <c r="G35" s="39" t="s">
        <v>574</v>
      </c>
      <c r="H35" s="39" t="s">
        <v>574</v>
      </c>
      <c r="I35" s="39" t="s">
        <v>574</v>
      </c>
      <c r="J35" s="39" t="s">
        <v>574</v>
      </c>
      <c r="K35" s="39" t="s">
        <v>574</v>
      </c>
      <c r="L35" s="39" t="s">
        <v>574</v>
      </c>
      <c r="M35" s="25" t="s">
        <v>574</v>
      </c>
      <c r="N35" s="39" t="s">
        <v>574</v>
      </c>
      <c r="O35" s="39" t="s">
        <v>574</v>
      </c>
      <c r="P35" s="39" t="s">
        <v>574</v>
      </c>
      <c r="Q35" s="39" t="s">
        <v>574</v>
      </c>
      <c r="R35" s="39" t="s">
        <v>574</v>
      </c>
      <c r="S35" s="39" t="s">
        <v>574</v>
      </c>
      <c r="T35" s="39" t="s">
        <v>574</v>
      </c>
      <c r="U35" s="39" t="s">
        <v>574</v>
      </c>
      <c r="V35" s="25" t="s">
        <v>574</v>
      </c>
      <c r="X35" s="54"/>
    </row>
    <row r="36" spans="2:24" x14ac:dyDescent="0.3">
      <c r="B36" s="33" t="s">
        <v>265</v>
      </c>
      <c r="C36" s="18" t="s">
        <v>272</v>
      </c>
      <c r="D36" s="18" t="s">
        <v>379</v>
      </c>
      <c r="E36" s="39" t="s">
        <v>574</v>
      </c>
      <c r="F36" s="39" t="s">
        <v>574</v>
      </c>
      <c r="G36" s="39" t="s">
        <v>574</v>
      </c>
      <c r="H36" s="39" t="s">
        <v>574</v>
      </c>
      <c r="I36" s="39" t="s">
        <v>574</v>
      </c>
      <c r="J36" s="39" t="s">
        <v>574</v>
      </c>
      <c r="K36" s="39" t="s">
        <v>574</v>
      </c>
      <c r="L36" s="39" t="s">
        <v>574</v>
      </c>
      <c r="M36" s="25" t="s">
        <v>574</v>
      </c>
      <c r="N36" s="39" t="s">
        <v>574</v>
      </c>
      <c r="O36" s="39" t="s">
        <v>574</v>
      </c>
      <c r="P36" s="39" t="s">
        <v>574</v>
      </c>
      <c r="Q36" s="39" t="s">
        <v>574</v>
      </c>
      <c r="R36" s="39" t="s">
        <v>574</v>
      </c>
      <c r="S36" s="39" t="s">
        <v>574</v>
      </c>
      <c r="T36" s="39" t="s">
        <v>574</v>
      </c>
      <c r="U36" s="39" t="s">
        <v>574</v>
      </c>
      <c r="V36" s="25" t="s">
        <v>574</v>
      </c>
      <c r="X36" s="54"/>
    </row>
    <row r="37" spans="2:24" x14ac:dyDescent="0.3">
      <c r="B37" s="33" t="s">
        <v>265</v>
      </c>
      <c r="C37" s="18" t="s">
        <v>273</v>
      </c>
      <c r="D37" s="18" t="s">
        <v>356</v>
      </c>
      <c r="E37" s="39" t="s">
        <v>574</v>
      </c>
      <c r="F37" s="39" t="s">
        <v>574</v>
      </c>
      <c r="G37" s="39" t="s">
        <v>574</v>
      </c>
      <c r="H37" s="39" t="s">
        <v>574</v>
      </c>
      <c r="I37" s="39" t="s">
        <v>574</v>
      </c>
      <c r="J37" s="39" t="s">
        <v>574</v>
      </c>
      <c r="K37" s="39" t="s">
        <v>574</v>
      </c>
      <c r="L37" s="39" t="s">
        <v>574</v>
      </c>
      <c r="M37" s="25" t="s">
        <v>574</v>
      </c>
      <c r="N37" s="39" t="s">
        <v>574</v>
      </c>
      <c r="O37" s="39" t="s">
        <v>574</v>
      </c>
      <c r="P37" s="39" t="s">
        <v>574</v>
      </c>
      <c r="Q37" s="39" t="s">
        <v>574</v>
      </c>
      <c r="R37" s="39" t="s">
        <v>574</v>
      </c>
      <c r="S37" s="39" t="s">
        <v>574</v>
      </c>
      <c r="T37" s="39" t="s">
        <v>574</v>
      </c>
      <c r="U37" s="39" t="s">
        <v>574</v>
      </c>
      <c r="V37" s="25" t="s">
        <v>574</v>
      </c>
      <c r="X37" s="54"/>
    </row>
    <row r="38" spans="2:24" x14ac:dyDescent="0.3">
      <c r="B38" s="33" t="s">
        <v>265</v>
      </c>
      <c r="C38" s="18" t="s">
        <v>274</v>
      </c>
      <c r="D38" s="18" t="s">
        <v>380</v>
      </c>
      <c r="E38" s="39">
        <v>6.2652068126520688E-2</v>
      </c>
      <c r="F38" s="39">
        <v>0.13077858880778589</v>
      </c>
      <c r="G38" s="39">
        <v>0.17396593673965938</v>
      </c>
      <c r="H38" s="39">
        <v>0.27737226277372262</v>
      </c>
      <c r="I38" s="39">
        <v>0.21776155717761558</v>
      </c>
      <c r="J38" s="39">
        <v>9.428223844282238E-2</v>
      </c>
      <c r="K38" s="39">
        <v>4.3187347931873482E-2</v>
      </c>
      <c r="L38" s="39">
        <v>0</v>
      </c>
      <c r="M38" s="25">
        <v>8220</v>
      </c>
      <c r="N38" s="39">
        <v>6.6666666666666666E-2</v>
      </c>
      <c r="O38" s="39">
        <v>9.3333333333333338E-2</v>
      </c>
      <c r="P38" s="39">
        <v>0.16</v>
      </c>
      <c r="Q38" s="39">
        <v>0.26666666666666666</v>
      </c>
      <c r="R38" s="39">
        <v>0.21333333333333335</v>
      </c>
      <c r="S38" s="39">
        <v>0.12</v>
      </c>
      <c r="T38" s="39">
        <v>0.08</v>
      </c>
      <c r="U38" s="39">
        <v>0</v>
      </c>
      <c r="V38" s="25">
        <v>375</v>
      </c>
      <c r="X38" s="54"/>
    </row>
    <row r="39" spans="2:24" x14ac:dyDescent="0.3">
      <c r="B39" s="33" t="s">
        <v>265</v>
      </c>
      <c r="C39" s="18" t="s">
        <v>275</v>
      </c>
      <c r="D39" s="18" t="s">
        <v>357</v>
      </c>
      <c r="E39" s="39">
        <v>0.12952646239554316</v>
      </c>
      <c r="F39" s="39">
        <v>0.12514922403501791</v>
      </c>
      <c r="G39" s="39">
        <v>0.14942300039793077</v>
      </c>
      <c r="H39" s="39">
        <v>0.30282530839633903</v>
      </c>
      <c r="I39" s="39">
        <v>0.18205332272184641</v>
      </c>
      <c r="J39" s="39">
        <v>7.8790290489454837E-2</v>
      </c>
      <c r="K39" s="39">
        <v>3.2232391563867889E-2</v>
      </c>
      <c r="L39" s="39">
        <v>0</v>
      </c>
      <c r="M39" s="25">
        <v>25130</v>
      </c>
      <c r="N39" s="39">
        <v>0.08</v>
      </c>
      <c r="O39" s="39">
        <v>0.04</v>
      </c>
      <c r="P39" s="39">
        <v>0.12</v>
      </c>
      <c r="Q39" s="39">
        <v>0.4</v>
      </c>
      <c r="R39" s="39">
        <v>0.2</v>
      </c>
      <c r="S39" s="39">
        <v>0.08</v>
      </c>
      <c r="T39" s="39">
        <v>0.04</v>
      </c>
      <c r="U39" s="39">
        <v>0</v>
      </c>
      <c r="V39" s="25">
        <v>125</v>
      </c>
      <c r="X39" s="54"/>
    </row>
    <row r="40" spans="2:24" x14ac:dyDescent="0.3">
      <c r="B40" s="33" t="s">
        <v>265</v>
      </c>
      <c r="C40" s="18" t="s">
        <v>276</v>
      </c>
      <c r="D40" s="18" t="s">
        <v>381</v>
      </c>
      <c r="E40" s="39">
        <v>7.0684523809523808E-2</v>
      </c>
      <c r="F40" s="39">
        <v>0.11160714285714286</v>
      </c>
      <c r="G40" s="39">
        <v>0.16145833333333334</v>
      </c>
      <c r="H40" s="39">
        <v>0.32440476190476192</v>
      </c>
      <c r="I40" s="39">
        <v>0.21354166666666666</v>
      </c>
      <c r="J40" s="39">
        <v>8.6309523809523808E-2</v>
      </c>
      <c r="K40" s="39">
        <v>3.1994047619047616E-2</v>
      </c>
      <c r="L40" s="39">
        <v>0</v>
      </c>
      <c r="M40" s="25">
        <v>6720</v>
      </c>
      <c r="N40" s="39">
        <v>0</v>
      </c>
      <c r="O40" s="39">
        <v>0</v>
      </c>
      <c r="P40" s="39">
        <v>0</v>
      </c>
      <c r="Q40" s="39">
        <v>0.4</v>
      </c>
      <c r="R40" s="39">
        <v>0.2</v>
      </c>
      <c r="S40" s="39">
        <v>0.2</v>
      </c>
      <c r="T40" s="39">
        <v>0</v>
      </c>
      <c r="U40" s="39">
        <v>0</v>
      </c>
      <c r="V40" s="25">
        <v>25</v>
      </c>
      <c r="X40" s="54"/>
    </row>
    <row r="41" spans="2:24" x14ac:dyDescent="0.3">
      <c r="B41" s="33" t="s">
        <v>277</v>
      </c>
      <c r="C41" s="18" t="s">
        <v>278</v>
      </c>
      <c r="D41" s="18" t="s">
        <v>358</v>
      </c>
      <c r="E41" s="39" t="s">
        <v>574</v>
      </c>
      <c r="F41" s="39" t="s">
        <v>574</v>
      </c>
      <c r="G41" s="39" t="s">
        <v>574</v>
      </c>
      <c r="H41" s="39" t="s">
        <v>574</v>
      </c>
      <c r="I41" s="39" t="s">
        <v>574</v>
      </c>
      <c r="J41" s="39" t="s">
        <v>574</v>
      </c>
      <c r="K41" s="39" t="s">
        <v>574</v>
      </c>
      <c r="L41" s="39" t="s">
        <v>574</v>
      </c>
      <c r="M41" s="25" t="s">
        <v>574</v>
      </c>
      <c r="N41" s="39" t="s">
        <v>574</v>
      </c>
      <c r="O41" s="39" t="s">
        <v>574</v>
      </c>
      <c r="P41" s="39" t="s">
        <v>574</v>
      </c>
      <c r="Q41" s="39" t="s">
        <v>574</v>
      </c>
      <c r="R41" s="39" t="s">
        <v>574</v>
      </c>
      <c r="S41" s="39" t="s">
        <v>574</v>
      </c>
      <c r="T41" s="39" t="s">
        <v>574</v>
      </c>
      <c r="U41" s="39" t="s">
        <v>574</v>
      </c>
      <c r="V41" s="25" t="s">
        <v>574</v>
      </c>
      <c r="X41" s="54"/>
    </row>
    <row r="42" spans="2:24" x14ac:dyDescent="0.3">
      <c r="B42" s="33" t="s">
        <v>277</v>
      </c>
      <c r="C42" s="18" t="s">
        <v>279</v>
      </c>
      <c r="D42" s="18" t="s">
        <v>382</v>
      </c>
      <c r="E42" s="39">
        <v>8.7195902688860433E-2</v>
      </c>
      <c r="F42" s="39">
        <v>0.14609475032010244</v>
      </c>
      <c r="G42" s="39">
        <v>0.13879641485275288</v>
      </c>
      <c r="H42" s="39">
        <v>0.25838668373879642</v>
      </c>
      <c r="I42" s="39">
        <v>0.20640204865556977</v>
      </c>
      <c r="J42" s="39">
        <v>0.11702944942381562</v>
      </c>
      <c r="K42" s="39">
        <v>4.5966709346991035E-2</v>
      </c>
      <c r="L42" s="39">
        <v>0</v>
      </c>
      <c r="M42" s="25">
        <v>39050</v>
      </c>
      <c r="N42" s="39">
        <v>0.11483253588516747</v>
      </c>
      <c r="O42" s="39">
        <v>0.11961722488038277</v>
      </c>
      <c r="P42" s="39">
        <v>0.10526315789473684</v>
      </c>
      <c r="Q42" s="39">
        <v>0.22488038277511962</v>
      </c>
      <c r="R42" s="39">
        <v>0.21052631578947367</v>
      </c>
      <c r="S42" s="39">
        <v>0.16267942583732056</v>
      </c>
      <c r="T42" s="39">
        <v>6.2200956937799042E-2</v>
      </c>
      <c r="U42" s="39">
        <v>0</v>
      </c>
      <c r="V42" s="25">
        <v>1045</v>
      </c>
      <c r="X42" s="54"/>
    </row>
    <row r="43" spans="2:24" x14ac:dyDescent="0.3">
      <c r="B43" s="33" t="s">
        <v>277</v>
      </c>
      <c r="C43" s="18" t="s">
        <v>280</v>
      </c>
      <c r="D43" s="18" t="s">
        <v>383</v>
      </c>
      <c r="E43" s="39">
        <v>8.2967174980615149E-2</v>
      </c>
      <c r="F43" s="39">
        <v>0.13414318945463943</v>
      </c>
      <c r="G43" s="39">
        <v>0.13336779529594212</v>
      </c>
      <c r="H43" s="39">
        <v>0.2618247609201344</v>
      </c>
      <c r="I43" s="39">
        <v>0.21245799948307056</v>
      </c>
      <c r="J43" s="39">
        <v>0.12535538898940293</v>
      </c>
      <c r="K43" s="39">
        <v>4.962522615662962E-2</v>
      </c>
      <c r="L43" s="39">
        <v>0</v>
      </c>
      <c r="M43" s="25">
        <v>19345</v>
      </c>
      <c r="N43" s="39">
        <v>5.5214723926380369E-2</v>
      </c>
      <c r="O43" s="39">
        <v>3.0674846625766871E-2</v>
      </c>
      <c r="P43" s="39">
        <v>0.12883435582822086</v>
      </c>
      <c r="Q43" s="39">
        <v>0.34355828220858897</v>
      </c>
      <c r="R43" s="39">
        <v>0.22699386503067484</v>
      </c>
      <c r="S43" s="39">
        <v>0.15950920245398773</v>
      </c>
      <c r="T43" s="39">
        <v>5.5214723926380369E-2</v>
      </c>
      <c r="U43" s="39">
        <v>0</v>
      </c>
      <c r="V43" s="25">
        <v>815</v>
      </c>
      <c r="X43" s="54"/>
    </row>
    <row r="44" spans="2:24" x14ac:dyDescent="0.3">
      <c r="B44" s="33" t="s">
        <v>277</v>
      </c>
      <c r="C44" s="18" t="s">
        <v>281</v>
      </c>
      <c r="D44" s="18" t="s">
        <v>359</v>
      </c>
      <c r="E44" s="39">
        <v>0.101956745623069</v>
      </c>
      <c r="F44" s="39">
        <v>0.1596292481977343</v>
      </c>
      <c r="G44" s="39">
        <v>0.12873326467559218</v>
      </c>
      <c r="H44" s="39">
        <v>0.27703398558187436</v>
      </c>
      <c r="I44" s="39">
        <v>0.20185375901132852</v>
      </c>
      <c r="J44" s="39">
        <v>9.4747682801235841E-2</v>
      </c>
      <c r="K44" s="39">
        <v>3.5015447991761074E-2</v>
      </c>
      <c r="L44" s="39">
        <v>0</v>
      </c>
      <c r="M44" s="25">
        <v>4855</v>
      </c>
      <c r="N44" s="39">
        <v>6.8493150684931503E-2</v>
      </c>
      <c r="O44" s="39">
        <v>0.1095890410958904</v>
      </c>
      <c r="P44" s="39">
        <v>0.1095890410958904</v>
      </c>
      <c r="Q44" s="39">
        <v>0.30136986301369861</v>
      </c>
      <c r="R44" s="39">
        <v>0.21917808219178081</v>
      </c>
      <c r="S44" s="39">
        <v>0.13698630136986301</v>
      </c>
      <c r="T44" s="39">
        <v>5.4794520547945202E-2</v>
      </c>
      <c r="U44" s="39">
        <v>0</v>
      </c>
      <c r="V44" s="25">
        <v>365</v>
      </c>
      <c r="X44" s="54"/>
    </row>
    <row r="45" spans="2:24" x14ac:dyDescent="0.3">
      <c r="B45" s="33" t="s">
        <v>282</v>
      </c>
      <c r="C45" s="18" t="s">
        <v>283</v>
      </c>
      <c r="D45" s="18" t="s">
        <v>384</v>
      </c>
      <c r="E45" s="39">
        <v>6.7001180637544275E-2</v>
      </c>
      <c r="F45" s="39">
        <v>0.10153482880755609</v>
      </c>
      <c r="G45" s="39">
        <v>0.11629279811097992</v>
      </c>
      <c r="H45" s="39">
        <v>0.23435655253837073</v>
      </c>
      <c r="I45" s="39">
        <v>0.2408500590318772</v>
      </c>
      <c r="J45" s="39">
        <v>0.16824085005903189</v>
      </c>
      <c r="K45" s="39">
        <v>7.1428571428571425E-2</v>
      </c>
      <c r="L45" s="39">
        <v>0</v>
      </c>
      <c r="M45" s="25">
        <v>16940</v>
      </c>
      <c r="N45" s="39">
        <v>7.407407407407407E-2</v>
      </c>
      <c r="O45" s="39">
        <v>0.1111111111111111</v>
      </c>
      <c r="P45" s="39">
        <v>0.12345679012345678</v>
      </c>
      <c r="Q45" s="39">
        <v>0.22222222222222221</v>
      </c>
      <c r="R45" s="39">
        <v>0.19753086419753085</v>
      </c>
      <c r="S45" s="39">
        <v>0.18518518518518517</v>
      </c>
      <c r="T45" s="39">
        <v>8.6419753086419748E-2</v>
      </c>
      <c r="U45" s="39">
        <v>0</v>
      </c>
      <c r="V45" s="25">
        <v>405</v>
      </c>
      <c r="X45" s="54"/>
    </row>
    <row r="46" spans="2:24" x14ac:dyDescent="0.3">
      <c r="B46" s="33" t="s">
        <v>282</v>
      </c>
      <c r="C46" s="18" t="s">
        <v>284</v>
      </c>
      <c r="D46" s="18" t="s">
        <v>360</v>
      </c>
      <c r="E46" s="39">
        <v>6.3662670525010331E-2</v>
      </c>
      <c r="F46" s="39">
        <v>0.11223646134766432</v>
      </c>
      <c r="G46" s="39">
        <v>0.16618437370814387</v>
      </c>
      <c r="H46" s="39">
        <v>0.31583298883836297</v>
      </c>
      <c r="I46" s="39">
        <v>0.21951219512195122</v>
      </c>
      <c r="J46" s="39">
        <v>9.1153369160810252E-2</v>
      </c>
      <c r="K46" s="39">
        <v>3.1417941298057049E-2</v>
      </c>
      <c r="L46" s="39">
        <v>0</v>
      </c>
      <c r="M46" s="25">
        <v>24190</v>
      </c>
      <c r="N46" s="39">
        <v>9.5454545454545459E-2</v>
      </c>
      <c r="O46" s="39">
        <v>8.1818181818181818E-2</v>
      </c>
      <c r="P46" s="39">
        <v>0.10454545454545454</v>
      </c>
      <c r="Q46" s="39">
        <v>0.26363636363636361</v>
      </c>
      <c r="R46" s="39">
        <v>0.26363636363636361</v>
      </c>
      <c r="S46" s="39">
        <v>0.1409090909090909</v>
      </c>
      <c r="T46" s="39">
        <v>5.4545454545454543E-2</v>
      </c>
      <c r="U46" s="39">
        <v>0</v>
      </c>
      <c r="V46" s="25">
        <v>1100</v>
      </c>
      <c r="X46" s="54"/>
    </row>
    <row r="47" spans="2:24" x14ac:dyDescent="0.3">
      <c r="B47" s="33" t="s">
        <v>282</v>
      </c>
      <c r="C47" s="18" t="s">
        <v>285</v>
      </c>
      <c r="D47" s="18" t="s">
        <v>385</v>
      </c>
      <c r="E47" s="39">
        <v>7.6355851569933395E-2</v>
      </c>
      <c r="F47" s="39">
        <v>0.10727878211227403</v>
      </c>
      <c r="G47" s="39">
        <v>0.14272121788772599</v>
      </c>
      <c r="H47" s="39">
        <v>0.26688867745004757</v>
      </c>
      <c r="I47" s="39">
        <v>0.22074215033301617</v>
      </c>
      <c r="J47" s="39">
        <v>0.13201712654614653</v>
      </c>
      <c r="K47" s="39">
        <v>5.423406279733587E-2</v>
      </c>
      <c r="L47" s="39">
        <v>0</v>
      </c>
      <c r="M47" s="25">
        <v>21020</v>
      </c>
      <c r="N47" s="39">
        <v>7.9800498753117205E-2</v>
      </c>
      <c r="O47" s="39">
        <v>0.10473815461346633</v>
      </c>
      <c r="P47" s="39">
        <v>0.13216957605985039</v>
      </c>
      <c r="Q47" s="39">
        <v>0.26433915211970077</v>
      </c>
      <c r="R47" s="39">
        <v>0.22942643391521197</v>
      </c>
      <c r="S47" s="39">
        <v>0.12967581047381546</v>
      </c>
      <c r="T47" s="39">
        <v>6.2344139650872821E-2</v>
      </c>
      <c r="U47" s="39">
        <v>0</v>
      </c>
      <c r="V47" s="25">
        <v>2005</v>
      </c>
      <c r="X47" s="54"/>
    </row>
    <row r="48" spans="2:24" x14ac:dyDescent="0.3">
      <c r="B48" s="33" t="s">
        <v>286</v>
      </c>
      <c r="C48" s="18" t="s">
        <v>287</v>
      </c>
      <c r="D48" s="18" t="s">
        <v>386</v>
      </c>
      <c r="E48" s="39">
        <v>9.5519033572130915E-2</v>
      </c>
      <c r="F48" s="39">
        <v>0.1309172636606265</v>
      </c>
      <c r="G48" s="39">
        <v>0.13021491782553729</v>
      </c>
      <c r="H48" s="39">
        <v>0.24806854895350472</v>
      </c>
      <c r="I48" s="39">
        <v>0.20564686051411715</v>
      </c>
      <c r="J48" s="39">
        <v>0.13232195533080487</v>
      </c>
      <c r="K48" s="39">
        <v>5.7170950976260709E-2</v>
      </c>
      <c r="L48" s="39">
        <v>0</v>
      </c>
      <c r="M48" s="25">
        <v>35595</v>
      </c>
      <c r="N48" s="39">
        <v>8.943089430894309E-2</v>
      </c>
      <c r="O48" s="39">
        <v>0.10975609756097561</v>
      </c>
      <c r="P48" s="39">
        <v>0.12601626016260162</v>
      </c>
      <c r="Q48" s="39">
        <v>0.21951219512195122</v>
      </c>
      <c r="R48" s="39">
        <v>0.22357723577235772</v>
      </c>
      <c r="S48" s="39">
        <v>0.13821138211382114</v>
      </c>
      <c r="T48" s="39">
        <v>8.943089430894309E-2</v>
      </c>
      <c r="U48" s="39">
        <v>0</v>
      </c>
      <c r="V48" s="25">
        <v>1230</v>
      </c>
      <c r="X48" s="54"/>
    </row>
    <row r="49" spans="2:24" x14ac:dyDescent="0.3">
      <c r="B49" s="33" t="s">
        <v>286</v>
      </c>
      <c r="C49" s="18" t="s">
        <v>288</v>
      </c>
      <c r="D49" s="18" t="s">
        <v>361</v>
      </c>
      <c r="E49" s="39">
        <v>4.2435424354243544E-2</v>
      </c>
      <c r="F49" s="39">
        <v>0.23800738007380073</v>
      </c>
      <c r="G49" s="39">
        <v>0.14022140221402213</v>
      </c>
      <c r="H49" s="39">
        <v>0.22140221402214022</v>
      </c>
      <c r="I49" s="39">
        <v>0.22140221402214022</v>
      </c>
      <c r="J49" s="39">
        <v>9.2250922509225092E-2</v>
      </c>
      <c r="K49" s="39">
        <v>4.2435424354243544E-2</v>
      </c>
      <c r="L49" s="39">
        <v>0</v>
      </c>
      <c r="M49" s="25">
        <v>2710</v>
      </c>
      <c r="N49" s="39" t="s">
        <v>574</v>
      </c>
      <c r="O49" s="39" t="s">
        <v>574</v>
      </c>
      <c r="P49" s="39" t="s">
        <v>574</v>
      </c>
      <c r="Q49" s="39" t="s">
        <v>574</v>
      </c>
      <c r="R49" s="39" t="s">
        <v>574</v>
      </c>
      <c r="S49" s="39" t="s">
        <v>574</v>
      </c>
      <c r="T49" s="39" t="s">
        <v>574</v>
      </c>
      <c r="U49" s="39" t="s">
        <v>574</v>
      </c>
      <c r="V49" s="25" t="s">
        <v>574</v>
      </c>
      <c r="X49" s="54"/>
    </row>
    <row r="50" spans="2:24" x14ac:dyDescent="0.3">
      <c r="B50" s="33" t="s">
        <v>286</v>
      </c>
      <c r="C50" s="18" t="s">
        <v>289</v>
      </c>
      <c r="D50" s="18" t="s">
        <v>362</v>
      </c>
      <c r="E50" s="39">
        <v>5.1357608924436964E-2</v>
      </c>
      <c r="F50" s="39">
        <v>8.9665333613976009E-2</v>
      </c>
      <c r="G50" s="39">
        <v>0.14628499263312986</v>
      </c>
      <c r="H50" s="39">
        <v>0.29593769732687858</v>
      </c>
      <c r="I50" s="39">
        <v>0.23005683014102293</v>
      </c>
      <c r="J50" s="39">
        <v>0.12649968427699432</v>
      </c>
      <c r="K50" s="39">
        <v>6.040833508735003E-2</v>
      </c>
      <c r="L50" s="39">
        <v>0</v>
      </c>
      <c r="M50" s="25">
        <v>23755</v>
      </c>
      <c r="N50" s="39">
        <v>2.1645021645021644E-2</v>
      </c>
      <c r="O50" s="39">
        <v>3.0303030303030304E-2</v>
      </c>
      <c r="P50" s="39">
        <v>0.12987012987012986</v>
      </c>
      <c r="Q50" s="39">
        <v>0.34199134199134201</v>
      </c>
      <c r="R50" s="39">
        <v>0.24675324675324675</v>
      </c>
      <c r="S50" s="39">
        <v>0.15584415584415584</v>
      </c>
      <c r="T50" s="39">
        <v>6.9264069264069264E-2</v>
      </c>
      <c r="U50" s="39">
        <v>0</v>
      </c>
      <c r="V50" s="25">
        <v>1155</v>
      </c>
      <c r="X50" s="54"/>
    </row>
    <row r="51" spans="2:24" x14ac:dyDescent="0.3">
      <c r="B51" s="33" t="s">
        <v>286</v>
      </c>
      <c r="C51" s="18" t="s">
        <v>290</v>
      </c>
      <c r="D51" s="18" t="s">
        <v>387</v>
      </c>
      <c r="E51" s="39">
        <v>7.224866984038085E-2</v>
      </c>
      <c r="F51" s="39">
        <v>0.13945673480817697</v>
      </c>
      <c r="G51" s="39">
        <v>0.14589750770092411</v>
      </c>
      <c r="H51" s="39">
        <v>0.24950994119294315</v>
      </c>
      <c r="I51" s="39">
        <v>0.21366563987678522</v>
      </c>
      <c r="J51" s="39">
        <v>0.12433492019042285</v>
      </c>
      <c r="K51" s="39">
        <v>5.4886586390366844E-2</v>
      </c>
      <c r="L51" s="39">
        <v>0</v>
      </c>
      <c r="M51" s="25">
        <v>17855</v>
      </c>
      <c r="N51" s="39">
        <v>6.8965517241379309E-2</v>
      </c>
      <c r="O51" s="39">
        <v>0.10344827586206896</v>
      </c>
      <c r="P51" s="39">
        <v>0.11494252873563218</v>
      </c>
      <c r="Q51" s="39">
        <v>0.19540229885057472</v>
      </c>
      <c r="R51" s="39">
        <v>0.25287356321839083</v>
      </c>
      <c r="S51" s="39">
        <v>0.14942528735632185</v>
      </c>
      <c r="T51" s="39">
        <v>0.11494252873563218</v>
      </c>
      <c r="U51" s="39">
        <v>0</v>
      </c>
      <c r="V51" s="25">
        <v>435</v>
      </c>
      <c r="X51" s="54"/>
    </row>
    <row r="52" spans="2:24" x14ac:dyDescent="0.3">
      <c r="B52" s="33" t="s">
        <v>286</v>
      </c>
      <c r="C52" s="18" t="s">
        <v>291</v>
      </c>
      <c r="D52" s="18" t="s">
        <v>388</v>
      </c>
      <c r="E52" s="39">
        <v>6.6107030430220357E-2</v>
      </c>
      <c r="F52" s="39">
        <v>0.17628541448058763</v>
      </c>
      <c r="G52" s="39">
        <v>0.13431269674711438</v>
      </c>
      <c r="H52" s="39">
        <v>0.25393494228751312</v>
      </c>
      <c r="I52" s="39">
        <v>0.21511017838405036</v>
      </c>
      <c r="J52" s="39">
        <v>0.10388247639034627</v>
      </c>
      <c r="K52" s="39">
        <v>5.1416579223504719E-2</v>
      </c>
      <c r="L52" s="39">
        <v>0</v>
      </c>
      <c r="M52" s="25">
        <v>4765</v>
      </c>
      <c r="N52" s="39" t="s">
        <v>575</v>
      </c>
      <c r="O52" s="39" t="s">
        <v>575</v>
      </c>
      <c r="P52" s="39" t="s">
        <v>575</v>
      </c>
      <c r="Q52" s="39" t="s">
        <v>575</v>
      </c>
      <c r="R52" s="39" t="s">
        <v>575</v>
      </c>
      <c r="S52" s="39" t="s">
        <v>575</v>
      </c>
      <c r="T52" s="39" t="s">
        <v>575</v>
      </c>
      <c r="U52" s="39" t="s">
        <v>575</v>
      </c>
      <c r="V52" s="25" t="s">
        <v>575</v>
      </c>
      <c r="X52" s="54"/>
    </row>
    <row r="53" spans="2:24" x14ac:dyDescent="0.3">
      <c r="B53" s="33" t="s">
        <v>286</v>
      </c>
      <c r="C53" s="18" t="s">
        <v>292</v>
      </c>
      <c r="D53" s="18" t="s">
        <v>363</v>
      </c>
      <c r="E53" s="39" t="s">
        <v>574</v>
      </c>
      <c r="F53" s="39" t="s">
        <v>574</v>
      </c>
      <c r="G53" s="39" t="s">
        <v>574</v>
      </c>
      <c r="H53" s="39" t="s">
        <v>574</v>
      </c>
      <c r="I53" s="39" t="s">
        <v>574</v>
      </c>
      <c r="J53" s="39" t="s">
        <v>574</v>
      </c>
      <c r="K53" s="39" t="s">
        <v>574</v>
      </c>
      <c r="L53" s="39" t="s">
        <v>574</v>
      </c>
      <c r="M53" s="25" t="s">
        <v>574</v>
      </c>
      <c r="N53" s="39" t="s">
        <v>574</v>
      </c>
      <c r="O53" s="39" t="s">
        <v>574</v>
      </c>
      <c r="P53" s="39" t="s">
        <v>574</v>
      </c>
      <c r="Q53" s="39" t="s">
        <v>574</v>
      </c>
      <c r="R53" s="39" t="s">
        <v>574</v>
      </c>
      <c r="S53" s="39" t="s">
        <v>574</v>
      </c>
      <c r="T53" s="39" t="s">
        <v>574</v>
      </c>
      <c r="U53" s="39" t="s">
        <v>574</v>
      </c>
      <c r="V53" s="25" t="s">
        <v>574</v>
      </c>
      <c r="X53" s="54"/>
    </row>
    <row r="54" spans="2:24" x14ac:dyDescent="0.3">
      <c r="B54" s="33" t="s">
        <v>293</v>
      </c>
      <c r="C54" s="18" t="s">
        <v>294</v>
      </c>
      <c r="D54" s="18" t="s">
        <v>364</v>
      </c>
      <c r="E54" s="39">
        <v>4.3321299638989168E-2</v>
      </c>
      <c r="F54" s="39">
        <v>0.14681107099879662</v>
      </c>
      <c r="G54" s="39">
        <v>0.13718411552346571</v>
      </c>
      <c r="H54" s="39">
        <v>0.25330926594464498</v>
      </c>
      <c r="I54" s="39">
        <v>0.21600481347773767</v>
      </c>
      <c r="J54" s="39">
        <v>0.1407942238267148</v>
      </c>
      <c r="K54" s="39">
        <v>6.2575210589651029E-2</v>
      </c>
      <c r="L54" s="39">
        <v>0</v>
      </c>
      <c r="M54" s="25">
        <v>8310</v>
      </c>
      <c r="N54" s="39">
        <v>5.5045871559633031E-2</v>
      </c>
      <c r="O54" s="39">
        <v>0.11009174311926606</v>
      </c>
      <c r="P54" s="39">
        <v>0.12844036697247707</v>
      </c>
      <c r="Q54" s="39">
        <v>0.22935779816513763</v>
      </c>
      <c r="R54" s="39">
        <v>0.21100917431192662</v>
      </c>
      <c r="S54" s="39">
        <v>0.16513761467889909</v>
      </c>
      <c r="T54" s="39">
        <v>0.10091743119266056</v>
      </c>
      <c r="U54" s="39">
        <v>0</v>
      </c>
      <c r="V54" s="25">
        <v>545</v>
      </c>
      <c r="X54" s="54"/>
    </row>
    <row r="55" spans="2:24" x14ac:dyDescent="0.3">
      <c r="B55" s="33" t="s">
        <v>293</v>
      </c>
      <c r="C55" s="18" t="s">
        <v>295</v>
      </c>
      <c r="D55" s="18" t="s">
        <v>389</v>
      </c>
      <c r="E55" s="39">
        <v>9.1324200913242004E-2</v>
      </c>
      <c r="F55" s="39">
        <v>0.13607305936073058</v>
      </c>
      <c r="G55" s="39">
        <v>0.14337899543378996</v>
      </c>
      <c r="H55" s="39">
        <v>0.29497716894977166</v>
      </c>
      <c r="I55" s="39">
        <v>0.21917808219178081</v>
      </c>
      <c r="J55" s="39">
        <v>8.5844748858447492E-2</v>
      </c>
      <c r="K55" s="39">
        <v>2.8310502283105023E-2</v>
      </c>
      <c r="L55" s="39">
        <v>0</v>
      </c>
      <c r="M55" s="25">
        <v>5475</v>
      </c>
      <c r="N55" s="39">
        <v>2.9850746268656716E-2</v>
      </c>
      <c r="O55" s="39">
        <v>7.4626865671641784E-2</v>
      </c>
      <c r="P55" s="39">
        <v>0.14925373134328357</v>
      </c>
      <c r="Q55" s="39">
        <v>0.34328358208955223</v>
      </c>
      <c r="R55" s="39">
        <v>0.29850746268656714</v>
      </c>
      <c r="S55" s="39">
        <v>8.9552238805970144E-2</v>
      </c>
      <c r="T55" s="39">
        <v>1.4925373134328358E-2</v>
      </c>
      <c r="U55" s="39">
        <v>0</v>
      </c>
      <c r="V55" s="25">
        <v>335</v>
      </c>
      <c r="X55" s="54"/>
    </row>
    <row r="56" spans="2:24" x14ac:dyDescent="0.3">
      <c r="B56" s="33" t="s">
        <v>293</v>
      </c>
      <c r="C56" s="18" t="s">
        <v>296</v>
      </c>
      <c r="D56" s="18" t="s">
        <v>365</v>
      </c>
      <c r="E56" s="39" t="s">
        <v>574</v>
      </c>
      <c r="F56" s="39" t="s">
        <v>574</v>
      </c>
      <c r="G56" s="39" t="s">
        <v>574</v>
      </c>
      <c r="H56" s="39" t="s">
        <v>574</v>
      </c>
      <c r="I56" s="39" t="s">
        <v>574</v>
      </c>
      <c r="J56" s="39" t="s">
        <v>574</v>
      </c>
      <c r="K56" s="39" t="s">
        <v>574</v>
      </c>
      <c r="L56" s="39" t="s">
        <v>574</v>
      </c>
      <c r="M56" s="25" t="s">
        <v>574</v>
      </c>
      <c r="N56" s="39" t="s">
        <v>574</v>
      </c>
      <c r="O56" s="39" t="s">
        <v>574</v>
      </c>
      <c r="P56" s="39" t="s">
        <v>574</v>
      </c>
      <c r="Q56" s="39" t="s">
        <v>574</v>
      </c>
      <c r="R56" s="39" t="s">
        <v>574</v>
      </c>
      <c r="S56" s="39" t="s">
        <v>574</v>
      </c>
      <c r="T56" s="39" t="s">
        <v>574</v>
      </c>
      <c r="U56" s="39" t="s">
        <v>574</v>
      </c>
      <c r="V56" s="25" t="s">
        <v>574</v>
      </c>
      <c r="X56" s="54"/>
    </row>
    <row r="57" spans="2:24" x14ac:dyDescent="0.3">
      <c r="B57" s="33" t="s">
        <v>293</v>
      </c>
      <c r="C57" s="18" t="s">
        <v>297</v>
      </c>
      <c r="D57" s="18" t="s">
        <v>366</v>
      </c>
      <c r="E57" s="39">
        <v>6.5828845002992215E-2</v>
      </c>
      <c r="F57" s="39">
        <v>0.12387791741472172</v>
      </c>
      <c r="G57" s="39">
        <v>0.11968880909634949</v>
      </c>
      <c r="H57" s="39">
        <v>0.22262118491921004</v>
      </c>
      <c r="I57" s="39">
        <v>0.23339317773788151</v>
      </c>
      <c r="J57" s="39">
        <v>0.16038300418910831</v>
      </c>
      <c r="K57" s="39">
        <v>7.4805505685218432E-2</v>
      </c>
      <c r="L57" s="39">
        <v>0</v>
      </c>
      <c r="M57" s="25">
        <v>8355</v>
      </c>
      <c r="N57" s="39">
        <v>8.3333333333333329E-2</v>
      </c>
      <c r="O57" s="39">
        <v>0.10416666666666667</v>
      </c>
      <c r="P57" s="39">
        <v>0.11458333333333333</v>
      </c>
      <c r="Q57" s="39">
        <v>0.16666666666666666</v>
      </c>
      <c r="R57" s="39">
        <v>0.22916666666666666</v>
      </c>
      <c r="S57" s="39">
        <v>0.1875</v>
      </c>
      <c r="T57" s="39">
        <v>0.10416666666666667</v>
      </c>
      <c r="U57" s="39">
        <v>0</v>
      </c>
      <c r="V57" s="25">
        <v>480</v>
      </c>
      <c r="X57" s="54"/>
    </row>
    <row r="58" spans="2:24" x14ac:dyDescent="0.3">
      <c r="B58" s="33" t="s">
        <v>293</v>
      </c>
      <c r="C58" s="18" t="s">
        <v>298</v>
      </c>
      <c r="D58" s="18" t="s">
        <v>390</v>
      </c>
      <c r="E58" s="39">
        <v>5.6000000000000001E-2</v>
      </c>
      <c r="F58" s="39">
        <v>0.104</v>
      </c>
      <c r="G58" s="39">
        <v>0.13066666666666665</v>
      </c>
      <c r="H58" s="39">
        <v>0.224</v>
      </c>
      <c r="I58" s="39">
        <v>0.224</v>
      </c>
      <c r="J58" s="39">
        <v>0.17866666666666667</v>
      </c>
      <c r="K58" s="39">
        <v>0.08</v>
      </c>
      <c r="L58" s="39">
        <v>0</v>
      </c>
      <c r="M58" s="25">
        <v>1875</v>
      </c>
      <c r="N58" s="39">
        <v>3.5714285714285712E-2</v>
      </c>
      <c r="O58" s="39">
        <v>7.1428571428571425E-2</v>
      </c>
      <c r="P58" s="39">
        <v>3.5714285714285712E-2</v>
      </c>
      <c r="Q58" s="39">
        <v>0.21428571428571427</v>
      </c>
      <c r="R58" s="39">
        <v>0.25</v>
      </c>
      <c r="S58" s="39">
        <v>0.25</v>
      </c>
      <c r="T58" s="39">
        <v>0.14285714285714285</v>
      </c>
      <c r="U58" s="39">
        <v>0</v>
      </c>
      <c r="V58" s="25">
        <v>140</v>
      </c>
      <c r="X58" s="54"/>
    </row>
    <row r="59" spans="2:24" x14ac:dyDescent="0.3">
      <c r="B59" s="33" t="s">
        <v>293</v>
      </c>
      <c r="C59" s="18" t="s">
        <v>299</v>
      </c>
      <c r="D59" s="18" t="s">
        <v>391</v>
      </c>
      <c r="E59" s="39" t="s">
        <v>574</v>
      </c>
      <c r="F59" s="39" t="s">
        <v>574</v>
      </c>
      <c r="G59" s="39" t="s">
        <v>574</v>
      </c>
      <c r="H59" s="39" t="s">
        <v>574</v>
      </c>
      <c r="I59" s="39" t="s">
        <v>574</v>
      </c>
      <c r="J59" s="39" t="s">
        <v>574</v>
      </c>
      <c r="K59" s="39" t="s">
        <v>574</v>
      </c>
      <c r="L59" s="39" t="s">
        <v>574</v>
      </c>
      <c r="M59" s="25" t="s">
        <v>574</v>
      </c>
      <c r="N59" s="39" t="s">
        <v>574</v>
      </c>
      <c r="O59" s="39" t="s">
        <v>574</v>
      </c>
      <c r="P59" s="39" t="s">
        <v>574</v>
      </c>
      <c r="Q59" s="39" t="s">
        <v>574</v>
      </c>
      <c r="R59" s="39" t="s">
        <v>574</v>
      </c>
      <c r="S59" s="39" t="s">
        <v>574</v>
      </c>
      <c r="T59" s="39" t="s">
        <v>574</v>
      </c>
      <c r="U59" s="39" t="s">
        <v>574</v>
      </c>
      <c r="V59" s="25" t="s">
        <v>574</v>
      </c>
      <c r="X59" s="54"/>
    </row>
    <row r="60" spans="2:24" x14ac:dyDescent="0.3">
      <c r="B60" s="33" t="s">
        <v>293</v>
      </c>
      <c r="C60" s="18" t="s">
        <v>300</v>
      </c>
      <c r="D60" s="18" t="s">
        <v>367</v>
      </c>
      <c r="E60" s="39">
        <v>5.5755395683453238E-2</v>
      </c>
      <c r="F60" s="39">
        <v>0.10251798561151079</v>
      </c>
      <c r="G60" s="39">
        <v>0.1223021582733813</v>
      </c>
      <c r="H60" s="39">
        <v>0.22302158273381295</v>
      </c>
      <c r="I60" s="39">
        <v>0.21223021582733814</v>
      </c>
      <c r="J60" s="39">
        <v>0.17985611510791366</v>
      </c>
      <c r="K60" s="39">
        <v>0.10251798561151079</v>
      </c>
      <c r="L60" s="39">
        <v>0</v>
      </c>
      <c r="M60" s="25">
        <v>2780</v>
      </c>
      <c r="N60" s="39" t="s">
        <v>574</v>
      </c>
      <c r="O60" s="39" t="s">
        <v>574</v>
      </c>
      <c r="P60" s="39" t="s">
        <v>574</v>
      </c>
      <c r="Q60" s="39" t="s">
        <v>574</v>
      </c>
      <c r="R60" s="39" t="s">
        <v>574</v>
      </c>
      <c r="S60" s="39" t="s">
        <v>574</v>
      </c>
      <c r="T60" s="39" t="s">
        <v>574</v>
      </c>
      <c r="U60" s="39" t="s">
        <v>574</v>
      </c>
      <c r="V60" s="25" t="s">
        <v>574</v>
      </c>
      <c r="X60" s="54"/>
    </row>
    <row r="61" spans="2:24" ht="6.75" customHeight="1" x14ac:dyDescent="0.3">
      <c r="D61" s="2"/>
      <c r="K61" s="7"/>
      <c r="N61" s="7"/>
      <c r="O61" s="7"/>
      <c r="P61" s="7"/>
      <c r="Q61" s="7"/>
      <c r="R61" s="7"/>
      <c r="S61" s="7"/>
      <c r="T61" s="7"/>
    </row>
    <row r="62" spans="2:24" x14ac:dyDescent="0.3">
      <c r="B62" s="33" t="s">
        <v>253</v>
      </c>
      <c r="C62" s="18" t="s">
        <v>39</v>
      </c>
      <c r="D62" s="21" t="s">
        <v>154</v>
      </c>
      <c r="E62" s="23">
        <v>0.10756302521008404</v>
      </c>
      <c r="F62" s="23">
        <v>0.1092436974789916</v>
      </c>
      <c r="G62" s="23">
        <v>0.14957983193277311</v>
      </c>
      <c r="H62" s="23">
        <v>0.33613445378151263</v>
      </c>
      <c r="I62" s="23">
        <v>0.19663865546218487</v>
      </c>
      <c r="J62" s="23">
        <v>7.7310924369747902E-2</v>
      </c>
      <c r="K62" s="23">
        <v>2.3529411764705882E-2</v>
      </c>
      <c r="L62" s="23">
        <v>0</v>
      </c>
      <c r="M62" s="24">
        <v>2975</v>
      </c>
      <c r="N62" s="23" t="s">
        <v>574</v>
      </c>
      <c r="O62" s="23" t="s">
        <v>574</v>
      </c>
      <c r="P62" s="23" t="s">
        <v>574</v>
      </c>
      <c r="Q62" s="23" t="s">
        <v>574</v>
      </c>
      <c r="R62" s="23" t="s">
        <v>574</v>
      </c>
      <c r="S62" s="23" t="s">
        <v>574</v>
      </c>
      <c r="T62" s="23" t="s">
        <v>574</v>
      </c>
      <c r="U62" s="23" t="s">
        <v>574</v>
      </c>
      <c r="V62" s="24" t="s">
        <v>574</v>
      </c>
    </row>
    <row r="63" spans="2:24" x14ac:dyDescent="0.3">
      <c r="B63" s="33" t="s">
        <v>253</v>
      </c>
      <c r="C63" s="18" t="s">
        <v>41</v>
      </c>
      <c r="D63" s="21" t="s">
        <v>155</v>
      </c>
      <c r="E63" s="23">
        <v>7.4999999999999997E-2</v>
      </c>
      <c r="F63" s="23">
        <v>8.4375000000000006E-2</v>
      </c>
      <c r="G63" s="23">
        <v>0.1875</v>
      </c>
      <c r="H63" s="23">
        <v>0.34062500000000001</v>
      </c>
      <c r="I63" s="23">
        <v>0.20937500000000001</v>
      </c>
      <c r="J63" s="23">
        <v>6.8750000000000006E-2</v>
      </c>
      <c r="K63" s="23">
        <v>2.8125000000000001E-2</v>
      </c>
      <c r="L63" s="23">
        <v>0</v>
      </c>
      <c r="M63" s="24">
        <v>1600</v>
      </c>
      <c r="N63" s="23" t="s">
        <v>575</v>
      </c>
      <c r="O63" s="23" t="s">
        <v>575</v>
      </c>
      <c r="P63" s="23" t="s">
        <v>575</v>
      </c>
      <c r="Q63" s="23" t="s">
        <v>575</v>
      </c>
      <c r="R63" s="23" t="s">
        <v>575</v>
      </c>
      <c r="S63" s="23" t="s">
        <v>575</v>
      </c>
      <c r="T63" s="23" t="s">
        <v>575</v>
      </c>
      <c r="U63" s="23" t="s">
        <v>575</v>
      </c>
      <c r="V63" s="24" t="s">
        <v>575</v>
      </c>
    </row>
    <row r="64" spans="2:24" x14ac:dyDescent="0.3">
      <c r="B64" s="33" t="s">
        <v>253</v>
      </c>
      <c r="C64" s="18" t="s">
        <v>43</v>
      </c>
      <c r="D64" s="21" t="s">
        <v>303</v>
      </c>
      <c r="E64" s="23">
        <v>7.8453038674033151E-2</v>
      </c>
      <c r="F64" s="23">
        <v>0.19779005524861878</v>
      </c>
      <c r="G64" s="23">
        <v>0.15469613259668508</v>
      </c>
      <c r="H64" s="23">
        <v>0.23535911602209944</v>
      </c>
      <c r="I64" s="23">
        <v>0.20331491712707184</v>
      </c>
      <c r="J64" s="23">
        <v>9.2817679558011054E-2</v>
      </c>
      <c r="K64" s="23">
        <v>3.7569060773480663E-2</v>
      </c>
      <c r="L64" s="23">
        <v>0</v>
      </c>
      <c r="M64" s="24">
        <v>4525</v>
      </c>
      <c r="N64" s="23">
        <v>0</v>
      </c>
      <c r="O64" s="23">
        <v>0</v>
      </c>
      <c r="P64" s="23">
        <v>0.16666666666666666</v>
      </c>
      <c r="Q64" s="23">
        <v>0.16666666666666666</v>
      </c>
      <c r="R64" s="23">
        <v>0.33333333333333331</v>
      </c>
      <c r="S64" s="23">
        <v>0.16666666666666666</v>
      </c>
      <c r="T64" s="23">
        <v>0.16666666666666666</v>
      </c>
      <c r="U64" s="23">
        <v>0</v>
      </c>
      <c r="V64" s="24">
        <v>30</v>
      </c>
    </row>
    <row r="65" spans="2:22" x14ac:dyDescent="0.3">
      <c r="B65" s="33" t="s">
        <v>253</v>
      </c>
      <c r="C65" s="18" t="s">
        <v>44</v>
      </c>
      <c r="D65" s="21" t="s">
        <v>304</v>
      </c>
      <c r="E65" s="23">
        <v>8.3381586566299945E-2</v>
      </c>
      <c r="F65" s="23">
        <v>0.13839027214823393</v>
      </c>
      <c r="G65" s="23">
        <v>0.13723219455703531</v>
      </c>
      <c r="H65" s="23">
        <v>0.25072379849449911</v>
      </c>
      <c r="I65" s="23">
        <v>0.20555877243775333</v>
      </c>
      <c r="J65" s="23">
        <v>0.12912565141864504</v>
      </c>
      <c r="K65" s="23">
        <v>5.6745801968731906E-2</v>
      </c>
      <c r="L65" s="23">
        <v>0</v>
      </c>
      <c r="M65" s="24">
        <v>8635</v>
      </c>
      <c r="N65" s="23">
        <v>8.0459770114942528E-2</v>
      </c>
      <c r="O65" s="23">
        <v>9.1954022988505746E-2</v>
      </c>
      <c r="P65" s="23">
        <v>0.12643678160919541</v>
      </c>
      <c r="Q65" s="23">
        <v>0.31034482758620691</v>
      </c>
      <c r="R65" s="23">
        <v>0.19540229885057472</v>
      </c>
      <c r="S65" s="23">
        <v>0.13793103448275862</v>
      </c>
      <c r="T65" s="23">
        <v>5.7471264367816091E-2</v>
      </c>
      <c r="U65" s="23">
        <v>0</v>
      </c>
      <c r="V65" s="24">
        <v>435</v>
      </c>
    </row>
    <row r="66" spans="2:22" x14ac:dyDescent="0.3">
      <c r="B66" s="33" t="s">
        <v>253</v>
      </c>
      <c r="C66" s="18" t="s">
        <v>529</v>
      </c>
      <c r="D66" s="21" t="s">
        <v>530</v>
      </c>
      <c r="E66" s="23" t="s">
        <v>574</v>
      </c>
      <c r="F66" s="23" t="s">
        <v>574</v>
      </c>
      <c r="G66" s="23" t="s">
        <v>574</v>
      </c>
      <c r="H66" s="23" t="s">
        <v>574</v>
      </c>
      <c r="I66" s="23" t="s">
        <v>574</v>
      </c>
      <c r="J66" s="23" t="s">
        <v>574</v>
      </c>
      <c r="K66" s="23" t="s">
        <v>574</v>
      </c>
      <c r="L66" s="23" t="s">
        <v>574</v>
      </c>
      <c r="M66" s="24" t="s">
        <v>574</v>
      </c>
      <c r="N66" s="23" t="s">
        <v>574</v>
      </c>
      <c r="O66" s="23" t="s">
        <v>574</v>
      </c>
      <c r="P66" s="23" t="s">
        <v>574</v>
      </c>
      <c r="Q66" s="23" t="s">
        <v>574</v>
      </c>
      <c r="R66" s="23" t="s">
        <v>574</v>
      </c>
      <c r="S66" s="23" t="s">
        <v>574</v>
      </c>
      <c r="T66" s="23" t="s">
        <v>574</v>
      </c>
      <c r="U66" s="23" t="s">
        <v>574</v>
      </c>
      <c r="V66" s="24" t="s">
        <v>574</v>
      </c>
    </row>
    <row r="67" spans="2:22" x14ac:dyDescent="0.3">
      <c r="B67" s="33" t="s">
        <v>253</v>
      </c>
      <c r="C67" s="18" t="s">
        <v>437</v>
      </c>
      <c r="D67" s="21" t="s">
        <v>438</v>
      </c>
      <c r="E67" s="23" t="s">
        <v>574</v>
      </c>
      <c r="F67" s="23" t="s">
        <v>574</v>
      </c>
      <c r="G67" s="23" t="s">
        <v>574</v>
      </c>
      <c r="H67" s="23" t="s">
        <v>574</v>
      </c>
      <c r="I67" s="23" t="s">
        <v>574</v>
      </c>
      <c r="J67" s="23" t="s">
        <v>574</v>
      </c>
      <c r="K67" s="23" t="s">
        <v>574</v>
      </c>
      <c r="L67" s="23" t="s">
        <v>574</v>
      </c>
      <c r="M67" s="24" t="s">
        <v>574</v>
      </c>
      <c r="N67" s="23" t="s">
        <v>574</v>
      </c>
      <c r="O67" s="23" t="s">
        <v>574</v>
      </c>
      <c r="P67" s="23" t="s">
        <v>574</v>
      </c>
      <c r="Q67" s="23" t="s">
        <v>574</v>
      </c>
      <c r="R67" s="23" t="s">
        <v>574</v>
      </c>
      <c r="S67" s="23" t="s">
        <v>574</v>
      </c>
      <c r="T67" s="23" t="s">
        <v>574</v>
      </c>
      <c r="U67" s="23" t="s">
        <v>574</v>
      </c>
      <c r="V67" s="24" t="s">
        <v>574</v>
      </c>
    </row>
    <row r="68" spans="2:22" x14ac:dyDescent="0.3">
      <c r="B68" s="33" t="s">
        <v>253</v>
      </c>
      <c r="C68" s="18" t="s">
        <v>51</v>
      </c>
      <c r="D68" s="21" t="s">
        <v>162</v>
      </c>
      <c r="E68" s="23">
        <v>7.9503105590062115E-2</v>
      </c>
      <c r="F68" s="23">
        <v>0.15652173913043479</v>
      </c>
      <c r="G68" s="23">
        <v>0.14906832298136646</v>
      </c>
      <c r="H68" s="23">
        <v>0.29813664596273293</v>
      </c>
      <c r="I68" s="23">
        <v>0.19254658385093168</v>
      </c>
      <c r="J68" s="23">
        <v>9.3167701863354033E-2</v>
      </c>
      <c r="K68" s="23">
        <v>3.2298136645962733E-2</v>
      </c>
      <c r="L68" s="23">
        <v>0</v>
      </c>
      <c r="M68" s="24">
        <v>4025</v>
      </c>
      <c r="N68" s="23">
        <v>0.16666666666666666</v>
      </c>
      <c r="O68" s="23">
        <v>0.16666666666666666</v>
      </c>
      <c r="P68" s="23">
        <v>0.16666666666666666</v>
      </c>
      <c r="Q68" s="23">
        <v>0.16666666666666666</v>
      </c>
      <c r="R68" s="23">
        <v>0.16666666666666666</v>
      </c>
      <c r="S68" s="23">
        <v>0</v>
      </c>
      <c r="T68" s="23">
        <v>0</v>
      </c>
      <c r="U68" s="23">
        <v>0</v>
      </c>
      <c r="V68" s="24">
        <v>30</v>
      </c>
    </row>
    <row r="69" spans="2:22" x14ac:dyDescent="0.3">
      <c r="B69" s="33" t="s">
        <v>253</v>
      </c>
      <c r="C69" s="18" t="s">
        <v>59</v>
      </c>
      <c r="D69" s="21" t="s">
        <v>168</v>
      </c>
      <c r="E69" s="23" t="s">
        <v>574</v>
      </c>
      <c r="F69" s="23" t="s">
        <v>574</v>
      </c>
      <c r="G69" s="23" t="s">
        <v>574</v>
      </c>
      <c r="H69" s="23" t="s">
        <v>574</v>
      </c>
      <c r="I69" s="23" t="s">
        <v>574</v>
      </c>
      <c r="J69" s="23" t="s">
        <v>574</v>
      </c>
      <c r="K69" s="23" t="s">
        <v>574</v>
      </c>
      <c r="L69" s="23" t="s">
        <v>574</v>
      </c>
      <c r="M69" s="24" t="s">
        <v>574</v>
      </c>
      <c r="N69" s="23" t="s">
        <v>574</v>
      </c>
      <c r="O69" s="23" t="s">
        <v>574</v>
      </c>
      <c r="P69" s="23" t="s">
        <v>574</v>
      </c>
      <c r="Q69" s="23" t="s">
        <v>574</v>
      </c>
      <c r="R69" s="23" t="s">
        <v>574</v>
      </c>
      <c r="S69" s="23" t="s">
        <v>574</v>
      </c>
      <c r="T69" s="23" t="s">
        <v>574</v>
      </c>
      <c r="U69" s="23" t="s">
        <v>574</v>
      </c>
      <c r="V69" s="24" t="s">
        <v>574</v>
      </c>
    </row>
    <row r="70" spans="2:22" x14ac:dyDescent="0.3">
      <c r="B70" s="33" t="s">
        <v>253</v>
      </c>
      <c r="C70" s="18" t="s">
        <v>69</v>
      </c>
      <c r="D70" s="21" t="s">
        <v>306</v>
      </c>
      <c r="E70" s="23">
        <v>9.009628610729023E-2</v>
      </c>
      <c r="F70" s="23">
        <v>0.16162310866574967</v>
      </c>
      <c r="G70" s="23">
        <v>0.14718019257221457</v>
      </c>
      <c r="H70" s="23">
        <v>0.29573590096286106</v>
      </c>
      <c r="I70" s="23">
        <v>0.19669876203576342</v>
      </c>
      <c r="J70" s="23">
        <v>7.9092159559834938E-2</v>
      </c>
      <c r="K70" s="23">
        <v>2.8198074277854195E-2</v>
      </c>
      <c r="L70" s="23">
        <v>0</v>
      </c>
      <c r="M70" s="24">
        <v>7270</v>
      </c>
      <c r="N70" s="23">
        <v>4.2105263157894736E-2</v>
      </c>
      <c r="O70" s="23">
        <v>0.10526315789473684</v>
      </c>
      <c r="P70" s="23">
        <v>0.1368421052631579</v>
      </c>
      <c r="Q70" s="23">
        <v>0.36315789473684212</v>
      </c>
      <c r="R70" s="23">
        <v>0.23157894736842105</v>
      </c>
      <c r="S70" s="23">
        <v>0.1</v>
      </c>
      <c r="T70" s="23">
        <v>2.6315789473684209E-2</v>
      </c>
      <c r="U70" s="23">
        <v>0</v>
      </c>
      <c r="V70" s="24">
        <v>950</v>
      </c>
    </row>
    <row r="71" spans="2:22" x14ac:dyDescent="0.3">
      <c r="B71" s="33" t="s">
        <v>243</v>
      </c>
      <c r="C71" s="18" t="s">
        <v>22</v>
      </c>
      <c r="D71" s="21" t="s">
        <v>142</v>
      </c>
      <c r="E71" s="23">
        <v>9.4339622641509441E-2</v>
      </c>
      <c r="F71" s="23">
        <v>0.13108242303872888</v>
      </c>
      <c r="G71" s="23">
        <v>0.15392254220456802</v>
      </c>
      <c r="H71" s="23">
        <v>0.37835153922542203</v>
      </c>
      <c r="I71" s="23">
        <v>0.19563058589870905</v>
      </c>
      <c r="J71" s="23">
        <v>3.9721946375372394E-2</v>
      </c>
      <c r="K71" s="23">
        <v>5.9582919563058593E-3</v>
      </c>
      <c r="L71" s="23">
        <v>0</v>
      </c>
      <c r="M71" s="24">
        <v>5035</v>
      </c>
      <c r="N71" s="23">
        <v>0.04</v>
      </c>
      <c r="O71" s="23">
        <v>0.08</v>
      </c>
      <c r="P71" s="23">
        <v>0.16</v>
      </c>
      <c r="Q71" s="23">
        <v>0.48</v>
      </c>
      <c r="R71" s="23">
        <v>0.16</v>
      </c>
      <c r="S71" s="23">
        <v>0.04</v>
      </c>
      <c r="T71" s="23">
        <v>0.04</v>
      </c>
      <c r="U71" s="23">
        <v>0</v>
      </c>
      <c r="V71" s="24">
        <v>125</v>
      </c>
    </row>
    <row r="72" spans="2:22" x14ac:dyDescent="0.3">
      <c r="B72" s="33" t="s">
        <v>243</v>
      </c>
      <c r="C72" s="18" t="s">
        <v>441</v>
      </c>
      <c r="D72" s="21" t="s">
        <v>442</v>
      </c>
      <c r="E72" s="23">
        <v>8.4196891191709838E-2</v>
      </c>
      <c r="F72" s="23">
        <v>0.13730569948186527</v>
      </c>
      <c r="G72" s="23">
        <v>0.11139896373056994</v>
      </c>
      <c r="H72" s="23">
        <v>0.24870466321243523</v>
      </c>
      <c r="I72" s="23">
        <v>0.25</v>
      </c>
      <c r="J72" s="23">
        <v>0.11917098445595854</v>
      </c>
      <c r="K72" s="23">
        <v>4.792746113989637E-2</v>
      </c>
      <c r="L72" s="23">
        <v>0</v>
      </c>
      <c r="M72" s="24">
        <v>3860</v>
      </c>
      <c r="N72" s="23">
        <v>7.407407407407407E-2</v>
      </c>
      <c r="O72" s="23">
        <v>0.13580246913580246</v>
      </c>
      <c r="P72" s="23">
        <v>9.8765432098765427E-2</v>
      </c>
      <c r="Q72" s="23">
        <v>0.19753086419753085</v>
      </c>
      <c r="R72" s="23">
        <v>0.2839506172839506</v>
      </c>
      <c r="S72" s="23">
        <v>0.14814814814814814</v>
      </c>
      <c r="T72" s="23">
        <v>6.1728395061728392E-2</v>
      </c>
      <c r="U72" s="23">
        <v>0</v>
      </c>
      <c r="V72" s="24">
        <v>405</v>
      </c>
    </row>
    <row r="73" spans="2:22" x14ac:dyDescent="0.3">
      <c r="B73" s="33" t="s">
        <v>243</v>
      </c>
      <c r="C73" s="18" t="s">
        <v>23</v>
      </c>
      <c r="D73" s="21" t="s">
        <v>308</v>
      </c>
      <c r="E73" s="23">
        <v>0.13636363636363635</v>
      </c>
      <c r="F73" s="23">
        <v>0.17395104895104896</v>
      </c>
      <c r="G73" s="23">
        <v>0.14248251748251747</v>
      </c>
      <c r="H73" s="23">
        <v>0.3111888111888112</v>
      </c>
      <c r="I73" s="23">
        <v>0.17395104895104896</v>
      </c>
      <c r="J73" s="23">
        <v>5.0699300699300696E-2</v>
      </c>
      <c r="K73" s="23">
        <v>1.2237762237762238E-2</v>
      </c>
      <c r="L73" s="23">
        <v>0</v>
      </c>
      <c r="M73" s="24">
        <v>5720</v>
      </c>
      <c r="N73" s="23">
        <v>9.375E-2</v>
      </c>
      <c r="O73" s="23">
        <v>0.125</v>
      </c>
      <c r="P73" s="23">
        <v>6.25E-2</v>
      </c>
      <c r="Q73" s="23">
        <v>0.28125</v>
      </c>
      <c r="R73" s="23">
        <v>0.28125</v>
      </c>
      <c r="S73" s="23">
        <v>0.125</v>
      </c>
      <c r="T73" s="23">
        <v>3.125E-2</v>
      </c>
      <c r="U73" s="23">
        <v>0</v>
      </c>
      <c r="V73" s="24">
        <v>160</v>
      </c>
    </row>
    <row r="74" spans="2:22" x14ac:dyDescent="0.3">
      <c r="B74" s="33" t="s">
        <v>243</v>
      </c>
      <c r="C74" s="18" t="s">
        <v>24</v>
      </c>
      <c r="D74" s="21" t="s">
        <v>143</v>
      </c>
      <c r="E74" s="23" t="s">
        <v>574</v>
      </c>
      <c r="F74" s="23" t="s">
        <v>574</v>
      </c>
      <c r="G74" s="23" t="s">
        <v>574</v>
      </c>
      <c r="H74" s="23" t="s">
        <v>574</v>
      </c>
      <c r="I74" s="23" t="s">
        <v>574</v>
      </c>
      <c r="J74" s="23" t="s">
        <v>574</v>
      </c>
      <c r="K74" s="23" t="s">
        <v>574</v>
      </c>
      <c r="L74" s="23" t="s">
        <v>574</v>
      </c>
      <c r="M74" s="24" t="s">
        <v>574</v>
      </c>
      <c r="N74" s="23" t="s">
        <v>574</v>
      </c>
      <c r="O74" s="23" t="s">
        <v>574</v>
      </c>
      <c r="P74" s="23" t="s">
        <v>574</v>
      </c>
      <c r="Q74" s="23" t="s">
        <v>574</v>
      </c>
      <c r="R74" s="23" t="s">
        <v>574</v>
      </c>
      <c r="S74" s="23" t="s">
        <v>574</v>
      </c>
      <c r="T74" s="23" t="s">
        <v>574</v>
      </c>
      <c r="U74" s="23" t="s">
        <v>574</v>
      </c>
      <c r="V74" s="24" t="s">
        <v>574</v>
      </c>
    </row>
    <row r="75" spans="2:22" x14ac:dyDescent="0.3">
      <c r="B75" s="33" t="s">
        <v>243</v>
      </c>
      <c r="C75" s="18" t="s">
        <v>25</v>
      </c>
      <c r="D75" s="21" t="s">
        <v>309</v>
      </c>
      <c r="E75" s="23">
        <v>0</v>
      </c>
      <c r="F75" s="23">
        <v>0</v>
      </c>
      <c r="G75" s="23">
        <v>0.17666666666666667</v>
      </c>
      <c r="H75" s="23">
        <v>0.37666666666666665</v>
      </c>
      <c r="I75" s="23">
        <v>0.28999999999999998</v>
      </c>
      <c r="J75" s="23">
        <v>0.12666666666666668</v>
      </c>
      <c r="K75" s="23">
        <v>0.03</v>
      </c>
      <c r="L75" s="23">
        <v>0</v>
      </c>
      <c r="M75" s="24">
        <v>1500</v>
      </c>
      <c r="N75" s="23">
        <v>0</v>
      </c>
      <c r="O75" s="23">
        <v>0</v>
      </c>
      <c r="P75" s="23">
        <v>0</v>
      </c>
      <c r="Q75" s="23">
        <v>0.5</v>
      </c>
      <c r="R75" s="23">
        <v>0.5</v>
      </c>
      <c r="S75" s="23">
        <v>0</v>
      </c>
      <c r="T75" s="23">
        <v>0</v>
      </c>
      <c r="U75" s="23">
        <v>0</v>
      </c>
      <c r="V75" s="24">
        <v>10</v>
      </c>
    </row>
    <row r="76" spans="2:22" x14ac:dyDescent="0.3">
      <c r="B76" s="33" t="s">
        <v>243</v>
      </c>
      <c r="C76" s="18" t="s">
        <v>445</v>
      </c>
      <c r="D76" s="21" t="s">
        <v>446</v>
      </c>
      <c r="E76" s="23">
        <v>0.1</v>
      </c>
      <c r="F76" s="23">
        <v>0.16615384615384615</v>
      </c>
      <c r="G76" s="23">
        <v>0.14153846153846153</v>
      </c>
      <c r="H76" s="23">
        <v>0.23692307692307693</v>
      </c>
      <c r="I76" s="23">
        <v>0.22307692307692309</v>
      </c>
      <c r="J76" s="23">
        <v>9.2307692307692313E-2</v>
      </c>
      <c r="K76" s="23">
        <v>3.8461538461538464E-2</v>
      </c>
      <c r="L76" s="23">
        <v>0</v>
      </c>
      <c r="M76" s="24">
        <v>3250</v>
      </c>
      <c r="N76" s="23" t="s">
        <v>574</v>
      </c>
      <c r="O76" s="23" t="s">
        <v>574</v>
      </c>
      <c r="P76" s="23" t="s">
        <v>574</v>
      </c>
      <c r="Q76" s="23" t="s">
        <v>574</v>
      </c>
      <c r="R76" s="23" t="s">
        <v>574</v>
      </c>
      <c r="S76" s="23" t="s">
        <v>574</v>
      </c>
      <c r="T76" s="23" t="s">
        <v>574</v>
      </c>
      <c r="U76" s="23" t="s">
        <v>574</v>
      </c>
      <c r="V76" s="24" t="s">
        <v>574</v>
      </c>
    </row>
    <row r="77" spans="2:22" x14ac:dyDescent="0.3">
      <c r="B77" s="33" t="s">
        <v>243</v>
      </c>
      <c r="C77" s="18" t="s">
        <v>26</v>
      </c>
      <c r="D77" s="21" t="s">
        <v>310</v>
      </c>
      <c r="E77" s="23">
        <v>1.1816838995568686E-2</v>
      </c>
      <c r="F77" s="23">
        <v>3.1757754800590843E-2</v>
      </c>
      <c r="G77" s="23">
        <v>0.17872968980797638</v>
      </c>
      <c r="H77" s="23">
        <v>0.45790251107828656</v>
      </c>
      <c r="I77" s="23">
        <v>0.23855243722304284</v>
      </c>
      <c r="J77" s="23">
        <v>6.5731166912850816E-2</v>
      </c>
      <c r="K77" s="23">
        <v>1.55096011816839E-2</v>
      </c>
      <c r="L77" s="23">
        <v>0</v>
      </c>
      <c r="M77" s="24">
        <v>6770</v>
      </c>
      <c r="N77" s="23" t="s">
        <v>574</v>
      </c>
      <c r="O77" s="23" t="s">
        <v>574</v>
      </c>
      <c r="P77" s="23" t="s">
        <v>574</v>
      </c>
      <c r="Q77" s="23" t="s">
        <v>574</v>
      </c>
      <c r="R77" s="23" t="s">
        <v>574</v>
      </c>
      <c r="S77" s="23" t="s">
        <v>574</v>
      </c>
      <c r="T77" s="23" t="s">
        <v>574</v>
      </c>
      <c r="U77" s="23" t="s">
        <v>574</v>
      </c>
      <c r="V77" s="24" t="s">
        <v>574</v>
      </c>
    </row>
    <row r="78" spans="2:22" x14ac:dyDescent="0.3">
      <c r="B78" s="33" t="s">
        <v>243</v>
      </c>
      <c r="C78" s="18" t="s">
        <v>28</v>
      </c>
      <c r="D78" s="21" t="s">
        <v>145</v>
      </c>
      <c r="E78" s="23">
        <v>2.514792899408284E-2</v>
      </c>
      <c r="F78" s="23">
        <v>3.4023668639053255E-2</v>
      </c>
      <c r="G78" s="23">
        <v>0.16124260355029585</v>
      </c>
      <c r="H78" s="23">
        <v>0.41863905325443784</v>
      </c>
      <c r="I78" s="23">
        <v>0.2455621301775148</v>
      </c>
      <c r="J78" s="23">
        <v>9.0236686390532547E-2</v>
      </c>
      <c r="K78" s="23">
        <v>2.514792899408284E-2</v>
      </c>
      <c r="L78" s="23">
        <v>0</v>
      </c>
      <c r="M78" s="24">
        <v>3380</v>
      </c>
      <c r="N78" s="23">
        <v>3.2258064516129031E-2</v>
      </c>
      <c r="O78" s="23">
        <v>3.2258064516129031E-2</v>
      </c>
      <c r="P78" s="23">
        <v>9.6774193548387094E-2</v>
      </c>
      <c r="Q78" s="23">
        <v>0.35483870967741937</v>
      </c>
      <c r="R78" s="23">
        <v>0.25806451612903225</v>
      </c>
      <c r="S78" s="23">
        <v>0.12903225806451613</v>
      </c>
      <c r="T78" s="23">
        <v>6.4516129032258063E-2</v>
      </c>
      <c r="U78" s="23">
        <v>0</v>
      </c>
      <c r="V78" s="24">
        <v>155</v>
      </c>
    </row>
    <row r="79" spans="2:22" x14ac:dyDescent="0.3">
      <c r="B79" s="33" t="s">
        <v>243</v>
      </c>
      <c r="C79" s="18" t="s">
        <v>29</v>
      </c>
      <c r="D79" s="21" t="s">
        <v>146</v>
      </c>
      <c r="E79" s="23">
        <v>8.3632019115890081E-3</v>
      </c>
      <c r="F79" s="23">
        <v>4.5997610513739545E-2</v>
      </c>
      <c r="G79" s="23">
        <v>0.13142174432497014</v>
      </c>
      <c r="H79" s="23">
        <v>0.39784946236559138</v>
      </c>
      <c r="I79" s="23">
        <v>0.29091995221027478</v>
      </c>
      <c r="J79" s="23">
        <v>9.7371565113500591E-2</v>
      </c>
      <c r="K79" s="23">
        <v>2.9271206690561529E-2</v>
      </c>
      <c r="L79" s="23">
        <v>0</v>
      </c>
      <c r="M79" s="24">
        <v>8370</v>
      </c>
      <c r="N79" s="23" t="s">
        <v>574</v>
      </c>
      <c r="O79" s="23" t="s">
        <v>574</v>
      </c>
      <c r="P79" s="23" t="s">
        <v>574</v>
      </c>
      <c r="Q79" s="23" t="s">
        <v>574</v>
      </c>
      <c r="R79" s="23" t="s">
        <v>574</v>
      </c>
      <c r="S79" s="23" t="s">
        <v>574</v>
      </c>
      <c r="T79" s="23" t="s">
        <v>574</v>
      </c>
      <c r="U79" s="23" t="s">
        <v>574</v>
      </c>
      <c r="V79" s="24" t="s">
        <v>574</v>
      </c>
    </row>
    <row r="80" spans="2:22" x14ac:dyDescent="0.3">
      <c r="B80" s="33" t="s">
        <v>243</v>
      </c>
      <c r="C80" s="18" t="s">
        <v>30</v>
      </c>
      <c r="D80" s="21" t="s">
        <v>147</v>
      </c>
      <c r="E80" s="23">
        <v>7.9457364341085274E-2</v>
      </c>
      <c r="F80" s="23">
        <v>0.16731266149870802</v>
      </c>
      <c r="G80" s="23">
        <v>0.14147286821705427</v>
      </c>
      <c r="H80" s="23">
        <v>0.24224806201550386</v>
      </c>
      <c r="I80" s="23">
        <v>0.21253229974160207</v>
      </c>
      <c r="J80" s="23">
        <v>0.1111111111111111</v>
      </c>
      <c r="K80" s="23">
        <v>4.5865633074935401E-2</v>
      </c>
      <c r="L80" s="23">
        <v>0</v>
      </c>
      <c r="M80" s="24">
        <v>7740</v>
      </c>
      <c r="N80" s="23">
        <v>7.0351758793969849E-2</v>
      </c>
      <c r="O80" s="23">
        <v>0.10050251256281408</v>
      </c>
      <c r="P80" s="23">
        <v>0.12060301507537688</v>
      </c>
      <c r="Q80" s="23">
        <v>0.22613065326633167</v>
      </c>
      <c r="R80" s="23">
        <v>0.23618090452261306</v>
      </c>
      <c r="S80" s="23">
        <v>0.15577889447236182</v>
      </c>
      <c r="T80" s="23">
        <v>9.5477386934673364E-2</v>
      </c>
      <c r="U80" s="23">
        <v>0</v>
      </c>
      <c r="V80" s="24">
        <v>995</v>
      </c>
    </row>
    <row r="81" spans="2:22" x14ac:dyDescent="0.3">
      <c r="B81" s="33" t="s">
        <v>243</v>
      </c>
      <c r="C81" s="18" t="s">
        <v>31</v>
      </c>
      <c r="D81" s="21" t="s">
        <v>311</v>
      </c>
      <c r="E81" s="23">
        <v>0.1321483771251932</v>
      </c>
      <c r="F81" s="23">
        <v>0.12364760432766615</v>
      </c>
      <c r="G81" s="23">
        <v>0.12132921174652241</v>
      </c>
      <c r="H81" s="23">
        <v>0.29675425038639874</v>
      </c>
      <c r="I81" s="23">
        <v>0.21561051004636786</v>
      </c>
      <c r="J81" s="23">
        <v>7.4188562596599686E-2</v>
      </c>
      <c r="K81" s="23">
        <v>3.7094281298299843E-2</v>
      </c>
      <c r="L81" s="23">
        <v>0</v>
      </c>
      <c r="M81" s="24">
        <v>6470</v>
      </c>
      <c r="N81" s="23" t="s">
        <v>574</v>
      </c>
      <c r="O81" s="23" t="s">
        <v>574</v>
      </c>
      <c r="P81" s="23" t="s">
        <v>574</v>
      </c>
      <c r="Q81" s="23" t="s">
        <v>574</v>
      </c>
      <c r="R81" s="23" t="s">
        <v>574</v>
      </c>
      <c r="S81" s="23" t="s">
        <v>574</v>
      </c>
      <c r="T81" s="23" t="s">
        <v>574</v>
      </c>
      <c r="U81" s="23" t="s">
        <v>574</v>
      </c>
      <c r="V81" s="24" t="s">
        <v>574</v>
      </c>
    </row>
    <row r="82" spans="2:22" x14ac:dyDescent="0.3">
      <c r="B82" s="33" t="s">
        <v>243</v>
      </c>
      <c r="C82" s="18" t="s">
        <v>32</v>
      </c>
      <c r="D82" s="21" t="s">
        <v>312</v>
      </c>
      <c r="E82" s="23" t="s">
        <v>574</v>
      </c>
      <c r="F82" s="23" t="s">
        <v>574</v>
      </c>
      <c r="G82" s="23" t="s">
        <v>574</v>
      </c>
      <c r="H82" s="23" t="s">
        <v>574</v>
      </c>
      <c r="I82" s="23" t="s">
        <v>574</v>
      </c>
      <c r="J82" s="23" t="s">
        <v>574</v>
      </c>
      <c r="K82" s="23" t="s">
        <v>574</v>
      </c>
      <c r="L82" s="23" t="s">
        <v>574</v>
      </c>
      <c r="M82" s="24" t="s">
        <v>574</v>
      </c>
      <c r="N82" s="23" t="s">
        <v>574</v>
      </c>
      <c r="O82" s="23" t="s">
        <v>574</v>
      </c>
      <c r="P82" s="23" t="s">
        <v>574</v>
      </c>
      <c r="Q82" s="23" t="s">
        <v>574</v>
      </c>
      <c r="R82" s="23" t="s">
        <v>574</v>
      </c>
      <c r="S82" s="23" t="s">
        <v>574</v>
      </c>
      <c r="T82" s="23" t="s">
        <v>574</v>
      </c>
      <c r="U82" s="23" t="s">
        <v>574</v>
      </c>
      <c r="V82" s="24" t="s">
        <v>574</v>
      </c>
    </row>
    <row r="83" spans="2:22" x14ac:dyDescent="0.3">
      <c r="B83" s="33" t="s">
        <v>243</v>
      </c>
      <c r="C83" s="18" t="s">
        <v>453</v>
      </c>
      <c r="D83" s="21" t="s">
        <v>454</v>
      </c>
      <c r="E83" s="23">
        <v>8.186195826645265E-2</v>
      </c>
      <c r="F83" s="23">
        <v>7.8651685393258425E-2</v>
      </c>
      <c r="G83" s="23">
        <v>0.14606741573033707</v>
      </c>
      <c r="H83" s="23">
        <v>0.39325842696629215</v>
      </c>
      <c r="I83" s="23">
        <v>0.21669341894060995</v>
      </c>
      <c r="J83" s="23">
        <v>7.0626003210272875E-2</v>
      </c>
      <c r="K83" s="23">
        <v>1.4446227929373997E-2</v>
      </c>
      <c r="L83" s="23">
        <v>0</v>
      </c>
      <c r="M83" s="24">
        <v>3115</v>
      </c>
      <c r="N83" s="23">
        <v>2.197802197802198E-2</v>
      </c>
      <c r="O83" s="23">
        <v>1.098901098901099E-2</v>
      </c>
      <c r="P83" s="23">
        <v>7.6923076923076927E-2</v>
      </c>
      <c r="Q83" s="23">
        <v>0.36263736263736263</v>
      </c>
      <c r="R83" s="23">
        <v>0.38461538461538464</v>
      </c>
      <c r="S83" s="23">
        <v>0.14285714285714285</v>
      </c>
      <c r="T83" s="23">
        <v>1.098901098901099E-2</v>
      </c>
      <c r="U83" s="23">
        <v>0</v>
      </c>
      <c r="V83" s="24">
        <v>455</v>
      </c>
    </row>
    <row r="84" spans="2:22" x14ac:dyDescent="0.3">
      <c r="B84" s="33" t="s">
        <v>243</v>
      </c>
      <c r="C84" s="18" t="s">
        <v>33</v>
      </c>
      <c r="D84" s="21" t="s">
        <v>148</v>
      </c>
      <c r="E84" s="23">
        <v>0.12847483095416981</v>
      </c>
      <c r="F84" s="23">
        <v>0.1585274229902329</v>
      </c>
      <c r="G84" s="23">
        <v>0.15326821938392185</v>
      </c>
      <c r="H84" s="23">
        <v>0.30503380916604056</v>
      </c>
      <c r="I84" s="23">
        <v>0.19834710743801653</v>
      </c>
      <c r="J84" s="23">
        <v>4.5830202854996241E-2</v>
      </c>
      <c r="K84" s="23">
        <v>1.0518407212622089E-2</v>
      </c>
      <c r="L84" s="23">
        <v>0</v>
      </c>
      <c r="M84" s="24">
        <v>6655</v>
      </c>
      <c r="N84" s="23" t="s">
        <v>574</v>
      </c>
      <c r="O84" s="23" t="s">
        <v>574</v>
      </c>
      <c r="P84" s="23" t="s">
        <v>574</v>
      </c>
      <c r="Q84" s="23" t="s">
        <v>574</v>
      </c>
      <c r="R84" s="23" t="s">
        <v>574</v>
      </c>
      <c r="S84" s="23" t="s">
        <v>574</v>
      </c>
      <c r="T84" s="23" t="s">
        <v>574</v>
      </c>
      <c r="U84" s="23" t="s">
        <v>574</v>
      </c>
      <c r="V84" s="24" t="s">
        <v>574</v>
      </c>
    </row>
    <row r="85" spans="2:22" x14ac:dyDescent="0.3">
      <c r="B85" s="33" t="s">
        <v>243</v>
      </c>
      <c r="C85" s="18" t="s">
        <v>455</v>
      </c>
      <c r="D85" s="21" t="s">
        <v>456</v>
      </c>
      <c r="E85" s="23">
        <v>9.1524380864482391E-2</v>
      </c>
      <c r="F85" s="23">
        <v>0.12813413321027534</v>
      </c>
      <c r="G85" s="23">
        <v>0.15136132902630364</v>
      </c>
      <c r="H85" s="23">
        <v>0.32395016151361328</v>
      </c>
      <c r="I85" s="23">
        <v>0.20550684510075373</v>
      </c>
      <c r="J85" s="23">
        <v>7.4450084602368863E-2</v>
      </c>
      <c r="K85" s="23">
        <v>2.5073065682202737E-2</v>
      </c>
      <c r="L85" s="23">
        <v>0</v>
      </c>
      <c r="M85" s="24">
        <v>32505</v>
      </c>
      <c r="N85" s="23" t="s">
        <v>574</v>
      </c>
      <c r="O85" s="23" t="s">
        <v>574</v>
      </c>
      <c r="P85" s="23" t="s">
        <v>574</v>
      </c>
      <c r="Q85" s="23" t="s">
        <v>574</v>
      </c>
      <c r="R85" s="23" t="s">
        <v>574</v>
      </c>
      <c r="S85" s="23" t="s">
        <v>574</v>
      </c>
      <c r="T85" s="23" t="s">
        <v>574</v>
      </c>
      <c r="U85" s="23" t="s">
        <v>574</v>
      </c>
      <c r="V85" s="24" t="s">
        <v>574</v>
      </c>
    </row>
    <row r="86" spans="2:22" x14ac:dyDescent="0.3">
      <c r="B86" s="33" t="s">
        <v>243</v>
      </c>
      <c r="C86" s="18" t="s">
        <v>443</v>
      </c>
      <c r="D86" s="21" t="s">
        <v>444</v>
      </c>
      <c r="E86" s="23" t="s">
        <v>574</v>
      </c>
      <c r="F86" s="23" t="s">
        <v>574</v>
      </c>
      <c r="G86" s="23" t="s">
        <v>574</v>
      </c>
      <c r="H86" s="23" t="s">
        <v>574</v>
      </c>
      <c r="I86" s="23" t="s">
        <v>574</v>
      </c>
      <c r="J86" s="23" t="s">
        <v>574</v>
      </c>
      <c r="K86" s="23" t="s">
        <v>574</v>
      </c>
      <c r="L86" s="23" t="s">
        <v>574</v>
      </c>
      <c r="M86" s="24" t="s">
        <v>574</v>
      </c>
      <c r="N86" s="23" t="s">
        <v>574</v>
      </c>
      <c r="O86" s="23" t="s">
        <v>574</v>
      </c>
      <c r="P86" s="23" t="s">
        <v>574</v>
      </c>
      <c r="Q86" s="23" t="s">
        <v>574</v>
      </c>
      <c r="R86" s="23" t="s">
        <v>574</v>
      </c>
      <c r="S86" s="23" t="s">
        <v>574</v>
      </c>
      <c r="T86" s="23" t="s">
        <v>574</v>
      </c>
      <c r="U86" s="23" t="s">
        <v>574</v>
      </c>
      <c r="V86" s="24" t="s">
        <v>574</v>
      </c>
    </row>
    <row r="87" spans="2:22" x14ac:dyDescent="0.3">
      <c r="B87" s="33" t="s">
        <v>243</v>
      </c>
      <c r="C87" s="18" t="s">
        <v>447</v>
      </c>
      <c r="D87" s="21" t="s">
        <v>448</v>
      </c>
      <c r="E87" s="23">
        <v>9.4382022471910118E-2</v>
      </c>
      <c r="F87" s="23">
        <v>0.14831460674157304</v>
      </c>
      <c r="G87" s="23">
        <v>0.13258426966292136</v>
      </c>
      <c r="H87" s="23">
        <v>0.23146067415730337</v>
      </c>
      <c r="I87" s="23">
        <v>0.21910112359550563</v>
      </c>
      <c r="J87" s="23">
        <v>0.11123595505617978</v>
      </c>
      <c r="K87" s="23">
        <v>6.2921348314606745E-2</v>
      </c>
      <c r="L87" s="23">
        <v>0</v>
      </c>
      <c r="M87" s="24">
        <v>4450</v>
      </c>
      <c r="N87" s="23" t="s">
        <v>574</v>
      </c>
      <c r="O87" s="23" t="s">
        <v>574</v>
      </c>
      <c r="P87" s="23" t="s">
        <v>574</v>
      </c>
      <c r="Q87" s="23" t="s">
        <v>574</v>
      </c>
      <c r="R87" s="23" t="s">
        <v>574</v>
      </c>
      <c r="S87" s="23" t="s">
        <v>574</v>
      </c>
      <c r="T87" s="23" t="s">
        <v>574</v>
      </c>
      <c r="U87" s="23" t="s">
        <v>574</v>
      </c>
      <c r="V87" s="24" t="s">
        <v>574</v>
      </c>
    </row>
    <row r="88" spans="2:22" x14ac:dyDescent="0.3">
      <c r="B88" s="33" t="s">
        <v>243</v>
      </c>
      <c r="C88" s="18" t="s">
        <v>34</v>
      </c>
      <c r="D88" s="21" t="s">
        <v>149</v>
      </c>
      <c r="E88" s="23">
        <v>7.0326958667489198E-2</v>
      </c>
      <c r="F88" s="23">
        <v>0.13880320789636028</v>
      </c>
      <c r="G88" s="23">
        <v>0.13695249845774213</v>
      </c>
      <c r="H88" s="23">
        <v>0.29364589759407772</v>
      </c>
      <c r="I88" s="23">
        <v>0.22640345465761874</v>
      </c>
      <c r="J88" s="23">
        <v>9.6853793954349163E-2</v>
      </c>
      <c r="K88" s="23">
        <v>3.701418877236274E-2</v>
      </c>
      <c r="L88" s="23">
        <v>0</v>
      </c>
      <c r="M88" s="24">
        <v>8105</v>
      </c>
      <c r="N88" s="23">
        <v>3.4482758620689655E-2</v>
      </c>
      <c r="O88" s="23">
        <v>8.6206896551724144E-2</v>
      </c>
      <c r="P88" s="23">
        <v>0.10344827586206896</v>
      </c>
      <c r="Q88" s="23">
        <v>0.27586206896551724</v>
      </c>
      <c r="R88" s="23">
        <v>0.29310344827586204</v>
      </c>
      <c r="S88" s="23">
        <v>0.15517241379310345</v>
      </c>
      <c r="T88" s="23">
        <v>5.1724137931034482E-2</v>
      </c>
      <c r="U88" s="23">
        <v>0</v>
      </c>
      <c r="V88" s="24">
        <v>290</v>
      </c>
    </row>
    <row r="89" spans="2:22" x14ac:dyDescent="0.3">
      <c r="B89" s="33" t="s">
        <v>243</v>
      </c>
      <c r="C89" s="18" t="s">
        <v>449</v>
      </c>
      <c r="D89" s="21" t="s">
        <v>450</v>
      </c>
      <c r="E89" s="23">
        <v>5.5908513341804321E-2</v>
      </c>
      <c r="F89" s="23">
        <v>5.5908513341804321E-2</v>
      </c>
      <c r="G89" s="23">
        <v>0.17407878017789072</v>
      </c>
      <c r="H89" s="23">
        <v>0.4491740787801779</v>
      </c>
      <c r="I89" s="23">
        <v>0.20520965692503176</v>
      </c>
      <c r="J89" s="23">
        <v>5.0190597204574333E-2</v>
      </c>
      <c r="K89" s="23">
        <v>9.5298602287166457E-3</v>
      </c>
      <c r="L89" s="23">
        <v>0</v>
      </c>
      <c r="M89" s="24">
        <v>7870</v>
      </c>
      <c r="N89" s="23">
        <v>2.7777777777777776E-2</v>
      </c>
      <c r="O89" s="23">
        <v>2.7777777777777776E-2</v>
      </c>
      <c r="P89" s="23">
        <v>0.1388888888888889</v>
      </c>
      <c r="Q89" s="23">
        <v>0.4861111111111111</v>
      </c>
      <c r="R89" s="23">
        <v>0.2361111111111111</v>
      </c>
      <c r="S89" s="23">
        <v>6.9444444444444448E-2</v>
      </c>
      <c r="T89" s="23">
        <v>1.3888888888888888E-2</v>
      </c>
      <c r="U89" s="23">
        <v>0</v>
      </c>
      <c r="V89" s="24">
        <v>360</v>
      </c>
    </row>
    <row r="90" spans="2:22" x14ac:dyDescent="0.3">
      <c r="B90" s="33" t="s">
        <v>243</v>
      </c>
      <c r="C90" s="18" t="s">
        <v>35</v>
      </c>
      <c r="D90" s="21" t="s">
        <v>150</v>
      </c>
      <c r="E90" s="23" t="s">
        <v>574</v>
      </c>
      <c r="F90" s="23" t="s">
        <v>574</v>
      </c>
      <c r="G90" s="23" t="s">
        <v>574</v>
      </c>
      <c r="H90" s="23" t="s">
        <v>574</v>
      </c>
      <c r="I90" s="23" t="s">
        <v>574</v>
      </c>
      <c r="J90" s="23" t="s">
        <v>574</v>
      </c>
      <c r="K90" s="23" t="s">
        <v>574</v>
      </c>
      <c r="L90" s="23" t="s">
        <v>574</v>
      </c>
      <c r="M90" s="24" t="s">
        <v>574</v>
      </c>
      <c r="N90" s="23" t="s">
        <v>574</v>
      </c>
      <c r="O90" s="23" t="s">
        <v>574</v>
      </c>
      <c r="P90" s="23" t="s">
        <v>574</v>
      </c>
      <c r="Q90" s="23" t="s">
        <v>574</v>
      </c>
      <c r="R90" s="23" t="s">
        <v>574</v>
      </c>
      <c r="S90" s="23" t="s">
        <v>574</v>
      </c>
      <c r="T90" s="23" t="s">
        <v>574</v>
      </c>
      <c r="U90" s="23" t="s">
        <v>574</v>
      </c>
      <c r="V90" s="24" t="s">
        <v>574</v>
      </c>
    </row>
    <row r="91" spans="2:22" x14ac:dyDescent="0.3">
      <c r="B91" s="33" t="s">
        <v>243</v>
      </c>
      <c r="C91" s="18" t="s">
        <v>451</v>
      </c>
      <c r="D91" s="21" t="s">
        <v>452</v>
      </c>
      <c r="E91" s="23" t="s">
        <v>574</v>
      </c>
      <c r="F91" s="23" t="s">
        <v>574</v>
      </c>
      <c r="G91" s="23" t="s">
        <v>574</v>
      </c>
      <c r="H91" s="23" t="s">
        <v>574</v>
      </c>
      <c r="I91" s="23" t="s">
        <v>574</v>
      </c>
      <c r="J91" s="23" t="s">
        <v>574</v>
      </c>
      <c r="K91" s="23" t="s">
        <v>574</v>
      </c>
      <c r="L91" s="23" t="s">
        <v>574</v>
      </c>
      <c r="M91" s="24" t="s">
        <v>574</v>
      </c>
      <c r="N91" s="23" t="s">
        <v>574</v>
      </c>
      <c r="O91" s="23" t="s">
        <v>574</v>
      </c>
      <c r="P91" s="23" t="s">
        <v>574</v>
      </c>
      <c r="Q91" s="23" t="s">
        <v>574</v>
      </c>
      <c r="R91" s="23" t="s">
        <v>574</v>
      </c>
      <c r="S91" s="23" t="s">
        <v>574</v>
      </c>
      <c r="T91" s="23" t="s">
        <v>574</v>
      </c>
      <c r="U91" s="23" t="s">
        <v>574</v>
      </c>
      <c r="V91" s="24" t="s">
        <v>574</v>
      </c>
    </row>
    <row r="92" spans="2:22" x14ac:dyDescent="0.3">
      <c r="B92" s="33" t="s">
        <v>243</v>
      </c>
      <c r="C92" s="18" t="s">
        <v>36</v>
      </c>
      <c r="D92" s="21" t="s">
        <v>151</v>
      </c>
      <c r="E92" s="23">
        <v>0.10984455958549223</v>
      </c>
      <c r="F92" s="23">
        <v>0.12849740932642487</v>
      </c>
      <c r="G92" s="23">
        <v>0.16580310880829016</v>
      </c>
      <c r="H92" s="23">
        <v>0.34404145077720205</v>
      </c>
      <c r="I92" s="23">
        <v>0.18860103626943006</v>
      </c>
      <c r="J92" s="23">
        <v>4.8704663212435231E-2</v>
      </c>
      <c r="K92" s="23">
        <v>1.4507772020725389E-2</v>
      </c>
      <c r="L92" s="23">
        <v>0</v>
      </c>
      <c r="M92" s="24">
        <v>4825</v>
      </c>
      <c r="N92" s="23">
        <v>1.6666666666666666E-2</v>
      </c>
      <c r="O92" s="23">
        <v>0</v>
      </c>
      <c r="P92" s="23">
        <v>0.13333333333333333</v>
      </c>
      <c r="Q92" s="23">
        <v>0.43333333333333335</v>
      </c>
      <c r="R92" s="23">
        <v>0.26666666666666666</v>
      </c>
      <c r="S92" s="23">
        <v>0.1</v>
      </c>
      <c r="T92" s="23">
        <v>3.3333333333333333E-2</v>
      </c>
      <c r="U92" s="23">
        <v>0</v>
      </c>
      <c r="V92" s="24">
        <v>300</v>
      </c>
    </row>
    <row r="93" spans="2:22" x14ac:dyDescent="0.3">
      <c r="B93" s="33" t="s">
        <v>243</v>
      </c>
      <c r="C93" s="18" t="s">
        <v>439</v>
      </c>
      <c r="D93" s="21" t="s">
        <v>440</v>
      </c>
      <c r="E93" s="23">
        <v>0.10812720848056537</v>
      </c>
      <c r="F93" s="23">
        <v>0.1166077738515901</v>
      </c>
      <c r="G93" s="23">
        <v>0.1166077738515901</v>
      </c>
      <c r="H93" s="23">
        <v>0.27349823321554773</v>
      </c>
      <c r="I93" s="23">
        <v>0.20989399293286218</v>
      </c>
      <c r="J93" s="23">
        <v>0.11731448763250883</v>
      </c>
      <c r="K93" s="23">
        <v>5.7243816254416963E-2</v>
      </c>
      <c r="L93" s="23">
        <v>0</v>
      </c>
      <c r="M93" s="24">
        <v>7075</v>
      </c>
      <c r="N93" s="23" t="s">
        <v>574</v>
      </c>
      <c r="O93" s="23" t="s">
        <v>574</v>
      </c>
      <c r="P93" s="23" t="s">
        <v>574</v>
      </c>
      <c r="Q93" s="23" t="s">
        <v>574</v>
      </c>
      <c r="R93" s="23" t="s">
        <v>574</v>
      </c>
      <c r="S93" s="23" t="s">
        <v>574</v>
      </c>
      <c r="T93" s="23" t="s">
        <v>574</v>
      </c>
      <c r="U93" s="23" t="s">
        <v>574</v>
      </c>
      <c r="V93" s="24" t="s">
        <v>574</v>
      </c>
    </row>
    <row r="94" spans="2:22" x14ac:dyDescent="0.3">
      <c r="B94" s="33" t="s">
        <v>243</v>
      </c>
      <c r="C94" s="18" t="s">
        <v>37</v>
      </c>
      <c r="D94" s="21" t="s">
        <v>152</v>
      </c>
      <c r="E94" s="23" t="s">
        <v>574</v>
      </c>
      <c r="F94" s="23" t="s">
        <v>574</v>
      </c>
      <c r="G94" s="23" t="s">
        <v>574</v>
      </c>
      <c r="H94" s="23" t="s">
        <v>574</v>
      </c>
      <c r="I94" s="23" t="s">
        <v>574</v>
      </c>
      <c r="J94" s="23" t="s">
        <v>574</v>
      </c>
      <c r="K94" s="23" t="s">
        <v>574</v>
      </c>
      <c r="L94" s="23" t="s">
        <v>574</v>
      </c>
      <c r="M94" s="24" t="s">
        <v>574</v>
      </c>
      <c r="N94" s="23" t="s">
        <v>574</v>
      </c>
      <c r="O94" s="23" t="s">
        <v>574</v>
      </c>
      <c r="P94" s="23" t="s">
        <v>574</v>
      </c>
      <c r="Q94" s="23" t="s">
        <v>574</v>
      </c>
      <c r="R94" s="23" t="s">
        <v>574</v>
      </c>
      <c r="S94" s="23" t="s">
        <v>574</v>
      </c>
      <c r="T94" s="23" t="s">
        <v>574</v>
      </c>
      <c r="U94" s="23" t="s">
        <v>574</v>
      </c>
      <c r="V94" s="24" t="s">
        <v>574</v>
      </c>
    </row>
    <row r="95" spans="2:22" x14ac:dyDescent="0.3">
      <c r="B95" s="33" t="s">
        <v>243</v>
      </c>
      <c r="C95" s="18" t="s">
        <v>38</v>
      </c>
      <c r="D95" s="21" t="s">
        <v>153</v>
      </c>
      <c r="E95" s="23" t="s">
        <v>574</v>
      </c>
      <c r="F95" s="23" t="s">
        <v>574</v>
      </c>
      <c r="G95" s="23" t="s">
        <v>574</v>
      </c>
      <c r="H95" s="23" t="s">
        <v>574</v>
      </c>
      <c r="I95" s="23" t="s">
        <v>574</v>
      </c>
      <c r="J95" s="23" t="s">
        <v>574</v>
      </c>
      <c r="K95" s="23" t="s">
        <v>574</v>
      </c>
      <c r="L95" s="23" t="s">
        <v>574</v>
      </c>
      <c r="M95" s="24" t="s">
        <v>574</v>
      </c>
      <c r="N95" s="23" t="s">
        <v>574</v>
      </c>
      <c r="O95" s="23" t="s">
        <v>574</v>
      </c>
      <c r="P95" s="23" t="s">
        <v>574</v>
      </c>
      <c r="Q95" s="23" t="s">
        <v>574</v>
      </c>
      <c r="R95" s="23" t="s">
        <v>574</v>
      </c>
      <c r="S95" s="23" t="s">
        <v>574</v>
      </c>
      <c r="T95" s="23" t="s">
        <v>574</v>
      </c>
      <c r="U95" s="23" t="s">
        <v>574</v>
      </c>
      <c r="V95" s="24" t="s">
        <v>574</v>
      </c>
    </row>
    <row r="96" spans="2:22" x14ac:dyDescent="0.3">
      <c r="B96" s="33" t="s">
        <v>265</v>
      </c>
      <c r="C96" s="18" t="s">
        <v>461</v>
      </c>
      <c r="D96" s="21" t="s">
        <v>462</v>
      </c>
      <c r="E96" s="23">
        <v>0.14933837429111532</v>
      </c>
      <c r="F96" s="23">
        <v>9.2627599243856329E-2</v>
      </c>
      <c r="G96" s="23">
        <v>0.17580340264650285</v>
      </c>
      <c r="H96" s="23">
        <v>0.35349716446124763</v>
      </c>
      <c r="I96" s="23">
        <v>0.15689981096408318</v>
      </c>
      <c r="J96" s="23">
        <v>4.5368620037807186E-2</v>
      </c>
      <c r="K96" s="23">
        <v>2.835538752362949E-2</v>
      </c>
      <c r="L96" s="23">
        <v>0</v>
      </c>
      <c r="M96" s="24">
        <v>2645</v>
      </c>
      <c r="N96" s="23">
        <v>8.3333333333333329E-2</v>
      </c>
      <c r="O96" s="23">
        <v>8.3333333333333329E-2</v>
      </c>
      <c r="P96" s="23">
        <v>0.16666666666666666</v>
      </c>
      <c r="Q96" s="23">
        <v>0.41666666666666669</v>
      </c>
      <c r="R96" s="23">
        <v>0.16666666666666666</v>
      </c>
      <c r="S96" s="23">
        <v>8.3333333333333329E-2</v>
      </c>
      <c r="T96" s="23">
        <v>0</v>
      </c>
      <c r="U96" s="23">
        <v>0</v>
      </c>
      <c r="V96" s="24">
        <v>60</v>
      </c>
    </row>
    <row r="97" spans="2:22" x14ac:dyDescent="0.3">
      <c r="B97" s="33" t="s">
        <v>265</v>
      </c>
      <c r="C97" s="18" t="s">
        <v>475</v>
      </c>
      <c r="D97" s="21" t="s">
        <v>476</v>
      </c>
      <c r="E97" s="23" t="s">
        <v>574</v>
      </c>
      <c r="F97" s="23" t="s">
        <v>574</v>
      </c>
      <c r="G97" s="23" t="s">
        <v>574</v>
      </c>
      <c r="H97" s="23" t="s">
        <v>574</v>
      </c>
      <c r="I97" s="23" t="s">
        <v>574</v>
      </c>
      <c r="J97" s="23" t="s">
        <v>574</v>
      </c>
      <c r="K97" s="23" t="s">
        <v>574</v>
      </c>
      <c r="L97" s="23" t="s">
        <v>574</v>
      </c>
      <c r="M97" s="24" t="s">
        <v>574</v>
      </c>
      <c r="N97" s="23" t="s">
        <v>574</v>
      </c>
      <c r="O97" s="23" t="s">
        <v>574</v>
      </c>
      <c r="P97" s="23" t="s">
        <v>574</v>
      </c>
      <c r="Q97" s="23" t="s">
        <v>574</v>
      </c>
      <c r="R97" s="23" t="s">
        <v>574</v>
      </c>
      <c r="S97" s="23" t="s">
        <v>574</v>
      </c>
      <c r="T97" s="23" t="s">
        <v>574</v>
      </c>
      <c r="U97" s="23" t="s">
        <v>574</v>
      </c>
      <c r="V97" s="24" t="s">
        <v>574</v>
      </c>
    </row>
    <row r="98" spans="2:22" x14ac:dyDescent="0.3">
      <c r="B98" s="33" t="s">
        <v>265</v>
      </c>
      <c r="C98" s="18" t="s">
        <v>473</v>
      </c>
      <c r="D98" s="21" t="s">
        <v>474</v>
      </c>
      <c r="E98" s="23">
        <v>6.4597315436241615E-2</v>
      </c>
      <c r="F98" s="23">
        <v>0.11912751677852348</v>
      </c>
      <c r="G98" s="23">
        <v>0.11661073825503356</v>
      </c>
      <c r="H98" s="23">
        <v>0.23406040268456377</v>
      </c>
      <c r="I98" s="23">
        <v>0.24664429530201343</v>
      </c>
      <c r="J98" s="23">
        <v>0.15604026845637584</v>
      </c>
      <c r="K98" s="23">
        <v>6.2919463087248328E-2</v>
      </c>
      <c r="L98" s="23">
        <v>0</v>
      </c>
      <c r="M98" s="24">
        <v>5960</v>
      </c>
      <c r="N98" s="23">
        <v>6.6037735849056603E-2</v>
      </c>
      <c r="O98" s="23">
        <v>5.6603773584905662E-2</v>
      </c>
      <c r="P98" s="23">
        <v>0.11320754716981132</v>
      </c>
      <c r="Q98" s="23">
        <v>0.21698113207547171</v>
      </c>
      <c r="R98" s="23">
        <v>0.23584905660377359</v>
      </c>
      <c r="S98" s="23">
        <v>0.18867924528301888</v>
      </c>
      <c r="T98" s="23">
        <v>0.10377358490566038</v>
      </c>
      <c r="U98" s="23">
        <v>0</v>
      </c>
      <c r="V98" s="24">
        <v>530</v>
      </c>
    </row>
    <row r="99" spans="2:22" x14ac:dyDescent="0.3">
      <c r="B99" s="33" t="s">
        <v>265</v>
      </c>
      <c r="C99" s="18" t="s">
        <v>459</v>
      </c>
      <c r="D99" s="21" t="s">
        <v>460</v>
      </c>
      <c r="E99" s="23">
        <v>0.24406047516198703</v>
      </c>
      <c r="F99" s="23">
        <v>0.15766738660907129</v>
      </c>
      <c r="G99" s="23">
        <v>0.12526997840172785</v>
      </c>
      <c r="H99" s="23">
        <v>0.31533477321814257</v>
      </c>
      <c r="I99" s="23">
        <v>0.11231101511879049</v>
      </c>
      <c r="J99" s="23">
        <v>3.4557235421166309E-2</v>
      </c>
      <c r="K99" s="23">
        <v>1.079913606911447E-2</v>
      </c>
      <c r="L99" s="23">
        <v>0</v>
      </c>
      <c r="M99" s="24">
        <v>2315</v>
      </c>
      <c r="N99" s="23" t="s">
        <v>574</v>
      </c>
      <c r="O99" s="23" t="s">
        <v>574</v>
      </c>
      <c r="P99" s="23" t="s">
        <v>574</v>
      </c>
      <c r="Q99" s="23" t="s">
        <v>574</v>
      </c>
      <c r="R99" s="23" t="s">
        <v>574</v>
      </c>
      <c r="S99" s="23" t="s">
        <v>574</v>
      </c>
      <c r="T99" s="23" t="s">
        <v>574</v>
      </c>
      <c r="U99" s="23" t="s">
        <v>574</v>
      </c>
      <c r="V99" s="24" t="s">
        <v>574</v>
      </c>
    </row>
    <row r="100" spans="2:22" x14ac:dyDescent="0.3">
      <c r="B100" s="33" t="s">
        <v>265</v>
      </c>
      <c r="C100" s="18" t="s">
        <v>45</v>
      </c>
      <c r="D100" s="21" t="s">
        <v>157</v>
      </c>
      <c r="E100" s="23">
        <v>0</v>
      </c>
      <c r="F100" s="23">
        <v>0</v>
      </c>
      <c r="G100" s="23">
        <v>0.1458966565349544</v>
      </c>
      <c r="H100" s="23">
        <v>0.3981762917933131</v>
      </c>
      <c r="I100" s="23">
        <v>0.2857142857142857</v>
      </c>
      <c r="J100" s="23">
        <v>0.12462006079027356</v>
      </c>
      <c r="K100" s="23">
        <v>4.5592705167173252E-2</v>
      </c>
      <c r="L100" s="23">
        <v>0</v>
      </c>
      <c r="M100" s="24">
        <v>1645</v>
      </c>
      <c r="N100" s="23">
        <v>0</v>
      </c>
      <c r="O100" s="23">
        <v>0</v>
      </c>
      <c r="P100" s="23">
        <v>0</v>
      </c>
      <c r="Q100" s="23">
        <v>0.4</v>
      </c>
      <c r="R100" s="23">
        <v>0.2</v>
      </c>
      <c r="S100" s="23">
        <v>0.2</v>
      </c>
      <c r="T100" s="23">
        <v>0</v>
      </c>
      <c r="U100" s="23">
        <v>0</v>
      </c>
      <c r="V100" s="24">
        <v>25</v>
      </c>
    </row>
    <row r="101" spans="2:22" x14ac:dyDescent="0.3">
      <c r="B101" s="33" t="s">
        <v>265</v>
      </c>
      <c r="C101" s="18" t="s">
        <v>554</v>
      </c>
      <c r="D101" s="21" t="s">
        <v>555</v>
      </c>
      <c r="E101" s="23" t="s">
        <v>574</v>
      </c>
      <c r="F101" s="23" t="s">
        <v>574</v>
      </c>
      <c r="G101" s="23" t="s">
        <v>574</v>
      </c>
      <c r="H101" s="23" t="s">
        <v>574</v>
      </c>
      <c r="I101" s="23" t="s">
        <v>574</v>
      </c>
      <c r="J101" s="23" t="s">
        <v>574</v>
      </c>
      <c r="K101" s="23" t="s">
        <v>574</v>
      </c>
      <c r="L101" s="23" t="s">
        <v>574</v>
      </c>
      <c r="M101" s="24" t="s">
        <v>574</v>
      </c>
      <c r="N101" s="23" t="s">
        <v>574</v>
      </c>
      <c r="O101" s="23" t="s">
        <v>574</v>
      </c>
      <c r="P101" s="23" t="s">
        <v>574</v>
      </c>
      <c r="Q101" s="23" t="s">
        <v>574</v>
      </c>
      <c r="R101" s="23" t="s">
        <v>574</v>
      </c>
      <c r="S101" s="23" t="s">
        <v>574</v>
      </c>
      <c r="T101" s="23" t="s">
        <v>574</v>
      </c>
      <c r="U101" s="23" t="s">
        <v>574</v>
      </c>
      <c r="V101" s="24" t="s">
        <v>574</v>
      </c>
    </row>
    <row r="102" spans="2:22" x14ac:dyDescent="0.3">
      <c r="B102" s="33" t="s">
        <v>265</v>
      </c>
      <c r="C102" s="18" t="s">
        <v>471</v>
      </c>
      <c r="D102" s="21" t="s">
        <v>472</v>
      </c>
      <c r="E102" s="23">
        <v>8.0144404332129965E-2</v>
      </c>
      <c r="F102" s="23">
        <v>0.12093862815884476</v>
      </c>
      <c r="G102" s="23">
        <v>0.12888086642599278</v>
      </c>
      <c r="H102" s="23">
        <v>0.24368231046931407</v>
      </c>
      <c r="I102" s="23">
        <v>0.21263537906137184</v>
      </c>
      <c r="J102" s="23">
        <v>0.15090252707581228</v>
      </c>
      <c r="K102" s="23">
        <v>6.2093862815884478E-2</v>
      </c>
      <c r="L102" s="23">
        <v>0</v>
      </c>
      <c r="M102" s="24">
        <v>13850</v>
      </c>
      <c r="N102" s="23" t="s">
        <v>574</v>
      </c>
      <c r="O102" s="23" t="s">
        <v>574</v>
      </c>
      <c r="P102" s="23" t="s">
        <v>574</v>
      </c>
      <c r="Q102" s="23" t="s">
        <v>574</v>
      </c>
      <c r="R102" s="23" t="s">
        <v>574</v>
      </c>
      <c r="S102" s="23" t="s">
        <v>574</v>
      </c>
      <c r="T102" s="23" t="s">
        <v>574</v>
      </c>
      <c r="U102" s="23" t="s">
        <v>574</v>
      </c>
      <c r="V102" s="24" t="s">
        <v>574</v>
      </c>
    </row>
    <row r="103" spans="2:22" x14ac:dyDescent="0.3">
      <c r="B103" s="33" t="s">
        <v>265</v>
      </c>
      <c r="C103" s="18" t="s">
        <v>465</v>
      </c>
      <c r="D103" s="21" t="s">
        <v>466</v>
      </c>
      <c r="E103" s="23" t="s">
        <v>574</v>
      </c>
      <c r="F103" s="23" t="s">
        <v>574</v>
      </c>
      <c r="G103" s="23" t="s">
        <v>574</v>
      </c>
      <c r="H103" s="23" t="s">
        <v>574</v>
      </c>
      <c r="I103" s="23" t="s">
        <v>574</v>
      </c>
      <c r="J103" s="23" t="s">
        <v>574</v>
      </c>
      <c r="K103" s="23" t="s">
        <v>574</v>
      </c>
      <c r="L103" s="23" t="s">
        <v>574</v>
      </c>
      <c r="M103" s="24" t="s">
        <v>574</v>
      </c>
      <c r="N103" s="23" t="s">
        <v>574</v>
      </c>
      <c r="O103" s="23" t="s">
        <v>574</v>
      </c>
      <c r="P103" s="23" t="s">
        <v>574</v>
      </c>
      <c r="Q103" s="23" t="s">
        <v>574</v>
      </c>
      <c r="R103" s="23" t="s">
        <v>574</v>
      </c>
      <c r="S103" s="23" t="s">
        <v>574</v>
      </c>
      <c r="T103" s="23" t="s">
        <v>574</v>
      </c>
      <c r="U103" s="23" t="s">
        <v>574</v>
      </c>
      <c r="V103" s="24" t="s">
        <v>574</v>
      </c>
    </row>
    <row r="104" spans="2:22" x14ac:dyDescent="0.3">
      <c r="B104" s="33" t="s">
        <v>265</v>
      </c>
      <c r="C104" s="18" t="s">
        <v>463</v>
      </c>
      <c r="D104" s="21" t="s">
        <v>464</v>
      </c>
      <c r="E104" s="23" t="s">
        <v>574</v>
      </c>
      <c r="F104" s="23" t="s">
        <v>574</v>
      </c>
      <c r="G104" s="23" t="s">
        <v>574</v>
      </c>
      <c r="H104" s="23" t="s">
        <v>574</v>
      </c>
      <c r="I104" s="23" t="s">
        <v>574</v>
      </c>
      <c r="J104" s="23" t="s">
        <v>574</v>
      </c>
      <c r="K104" s="23" t="s">
        <v>574</v>
      </c>
      <c r="L104" s="23" t="s">
        <v>574</v>
      </c>
      <c r="M104" s="24" t="s">
        <v>574</v>
      </c>
      <c r="N104" s="23" t="s">
        <v>574</v>
      </c>
      <c r="O104" s="23" t="s">
        <v>574</v>
      </c>
      <c r="P104" s="23" t="s">
        <v>574</v>
      </c>
      <c r="Q104" s="23" t="s">
        <v>574</v>
      </c>
      <c r="R104" s="23" t="s">
        <v>574</v>
      </c>
      <c r="S104" s="23" t="s">
        <v>574</v>
      </c>
      <c r="T104" s="23" t="s">
        <v>574</v>
      </c>
      <c r="U104" s="23" t="s">
        <v>574</v>
      </c>
      <c r="V104" s="24" t="s">
        <v>574</v>
      </c>
    </row>
    <row r="105" spans="2:22" x14ac:dyDescent="0.3">
      <c r="B105" s="33" t="s">
        <v>265</v>
      </c>
      <c r="C105" s="18" t="s">
        <v>457</v>
      </c>
      <c r="D105" s="21" t="s">
        <v>458</v>
      </c>
      <c r="E105" s="23">
        <v>0.12417302798982188</v>
      </c>
      <c r="F105" s="23">
        <v>0.13333333333333333</v>
      </c>
      <c r="G105" s="23">
        <v>0.14045801526717558</v>
      </c>
      <c r="H105" s="23">
        <v>0.28244274809160308</v>
      </c>
      <c r="I105" s="23">
        <v>0.18371501272264631</v>
      </c>
      <c r="J105" s="23">
        <v>9.1603053435114504E-2</v>
      </c>
      <c r="K105" s="23">
        <v>4.3765903307888043E-2</v>
      </c>
      <c r="L105" s="23">
        <v>0</v>
      </c>
      <c r="M105" s="24">
        <v>9825</v>
      </c>
      <c r="N105" s="23" t="s">
        <v>574</v>
      </c>
      <c r="O105" s="23" t="s">
        <v>574</v>
      </c>
      <c r="P105" s="23" t="s">
        <v>574</v>
      </c>
      <c r="Q105" s="23" t="s">
        <v>574</v>
      </c>
      <c r="R105" s="23" t="s">
        <v>574</v>
      </c>
      <c r="S105" s="23" t="s">
        <v>574</v>
      </c>
      <c r="T105" s="23" t="s">
        <v>574</v>
      </c>
      <c r="U105" s="23" t="s">
        <v>574</v>
      </c>
      <c r="V105" s="24" t="s">
        <v>574</v>
      </c>
    </row>
    <row r="106" spans="2:22" x14ac:dyDescent="0.3">
      <c r="B106" s="33" t="s">
        <v>265</v>
      </c>
      <c r="C106" s="18" t="s">
        <v>531</v>
      </c>
      <c r="D106" s="21" t="s">
        <v>532</v>
      </c>
      <c r="E106" s="23">
        <v>0.13997985901309165</v>
      </c>
      <c r="F106" s="23">
        <v>0.10775427995971802</v>
      </c>
      <c r="G106" s="23">
        <v>0.15911379657603222</v>
      </c>
      <c r="H106" s="23">
        <v>0.31822759315206445</v>
      </c>
      <c r="I106" s="23">
        <v>0.1772406847935549</v>
      </c>
      <c r="J106" s="23">
        <v>7.1500503524672715E-2</v>
      </c>
      <c r="K106" s="23">
        <v>2.7190332326283987E-2</v>
      </c>
      <c r="L106" s="23">
        <v>0</v>
      </c>
      <c r="M106" s="24">
        <v>4965</v>
      </c>
      <c r="N106" s="23">
        <v>0.08</v>
      </c>
      <c r="O106" s="23">
        <v>0.04</v>
      </c>
      <c r="P106" s="23">
        <v>0.12</v>
      </c>
      <c r="Q106" s="23">
        <v>0.4</v>
      </c>
      <c r="R106" s="23">
        <v>0.2</v>
      </c>
      <c r="S106" s="23">
        <v>0.08</v>
      </c>
      <c r="T106" s="23">
        <v>0.04</v>
      </c>
      <c r="U106" s="23">
        <v>0</v>
      </c>
      <c r="V106" s="24">
        <v>125</v>
      </c>
    </row>
    <row r="107" spans="2:22" x14ac:dyDescent="0.3">
      <c r="B107" s="33" t="s">
        <v>265</v>
      </c>
      <c r="C107" s="18" t="s">
        <v>469</v>
      </c>
      <c r="D107" s="21" t="s">
        <v>470</v>
      </c>
      <c r="E107" s="23">
        <v>5.8195926285160036E-2</v>
      </c>
      <c r="F107" s="23">
        <v>0.12027158098933075</v>
      </c>
      <c r="G107" s="23">
        <v>0.19980601357904948</v>
      </c>
      <c r="H107" s="23">
        <v>0.30746847720659554</v>
      </c>
      <c r="I107" s="23">
        <v>0.2162948593598448</v>
      </c>
      <c r="J107" s="23">
        <v>7.2744907856450047E-2</v>
      </c>
      <c r="K107" s="23">
        <v>2.6188166828322017E-2</v>
      </c>
      <c r="L107" s="23">
        <v>0</v>
      </c>
      <c r="M107" s="24">
        <v>5155</v>
      </c>
      <c r="N107" s="23">
        <v>6.8181818181818177E-2</v>
      </c>
      <c r="O107" s="23">
        <v>6.8181818181818177E-2</v>
      </c>
      <c r="P107" s="23">
        <v>0.18181818181818182</v>
      </c>
      <c r="Q107" s="23">
        <v>0.34090909090909088</v>
      </c>
      <c r="R107" s="23">
        <v>0.20454545454545456</v>
      </c>
      <c r="S107" s="23">
        <v>9.0909090909090912E-2</v>
      </c>
      <c r="T107" s="23">
        <v>4.5454545454545456E-2</v>
      </c>
      <c r="U107" s="23">
        <v>0</v>
      </c>
      <c r="V107" s="24">
        <v>220</v>
      </c>
    </row>
    <row r="108" spans="2:22" x14ac:dyDescent="0.3">
      <c r="B108" s="33" t="s">
        <v>265</v>
      </c>
      <c r="C108" s="18" t="s">
        <v>467</v>
      </c>
      <c r="D108" s="21" t="s">
        <v>468</v>
      </c>
      <c r="E108" s="23" t="s">
        <v>574</v>
      </c>
      <c r="F108" s="23" t="s">
        <v>574</v>
      </c>
      <c r="G108" s="23" t="s">
        <v>574</v>
      </c>
      <c r="H108" s="23" t="s">
        <v>574</v>
      </c>
      <c r="I108" s="23" t="s">
        <v>574</v>
      </c>
      <c r="J108" s="23" t="s">
        <v>574</v>
      </c>
      <c r="K108" s="23" t="s">
        <v>574</v>
      </c>
      <c r="L108" s="23" t="s">
        <v>574</v>
      </c>
      <c r="M108" s="24" t="s">
        <v>574</v>
      </c>
      <c r="N108" s="23" t="s">
        <v>574</v>
      </c>
      <c r="O108" s="23" t="s">
        <v>574</v>
      </c>
      <c r="P108" s="23" t="s">
        <v>574</v>
      </c>
      <c r="Q108" s="23" t="s">
        <v>574</v>
      </c>
      <c r="R108" s="23" t="s">
        <v>574</v>
      </c>
      <c r="S108" s="23" t="s">
        <v>574</v>
      </c>
      <c r="T108" s="23" t="s">
        <v>574</v>
      </c>
      <c r="U108" s="23" t="s">
        <v>574</v>
      </c>
      <c r="V108" s="24" t="s">
        <v>574</v>
      </c>
    </row>
    <row r="109" spans="2:22" x14ac:dyDescent="0.3">
      <c r="B109" s="33" t="s">
        <v>265</v>
      </c>
      <c r="C109" s="18" t="s">
        <v>54</v>
      </c>
      <c r="D109" s="21" t="s">
        <v>314</v>
      </c>
      <c r="E109" s="23">
        <v>0.11390284757118928</v>
      </c>
      <c r="F109" s="23">
        <v>0.12395309882747069</v>
      </c>
      <c r="G109" s="23">
        <v>0.15912897822445563</v>
      </c>
      <c r="H109" s="23">
        <v>0.33333333333333331</v>
      </c>
      <c r="I109" s="23">
        <v>0.19765494137353434</v>
      </c>
      <c r="J109" s="23">
        <v>5.6951423785594639E-2</v>
      </c>
      <c r="K109" s="23">
        <v>1.507537688442211E-2</v>
      </c>
      <c r="L109" s="23">
        <v>0</v>
      </c>
      <c r="M109" s="24">
        <v>2985</v>
      </c>
      <c r="N109" s="23" t="s">
        <v>574</v>
      </c>
      <c r="O109" s="23" t="s">
        <v>574</v>
      </c>
      <c r="P109" s="23" t="s">
        <v>574</v>
      </c>
      <c r="Q109" s="23" t="s">
        <v>574</v>
      </c>
      <c r="R109" s="23" t="s">
        <v>574</v>
      </c>
      <c r="S109" s="23" t="s">
        <v>574</v>
      </c>
      <c r="T109" s="23" t="s">
        <v>574</v>
      </c>
      <c r="U109" s="23" t="s">
        <v>574</v>
      </c>
      <c r="V109" s="24" t="s">
        <v>574</v>
      </c>
    </row>
    <row r="110" spans="2:22" x14ac:dyDescent="0.3">
      <c r="B110" s="33" t="s">
        <v>265</v>
      </c>
      <c r="C110" s="18" t="s">
        <v>533</v>
      </c>
      <c r="D110" s="21" t="s">
        <v>534</v>
      </c>
      <c r="E110" s="23">
        <v>0.16732542819499341</v>
      </c>
      <c r="F110" s="23">
        <v>0.10013175230566534</v>
      </c>
      <c r="G110" s="23">
        <v>0.16337285902503293</v>
      </c>
      <c r="H110" s="23">
        <v>0.32806324110671936</v>
      </c>
      <c r="I110" s="23">
        <v>0.15151515151515152</v>
      </c>
      <c r="J110" s="23">
        <v>7.1146245059288543E-2</v>
      </c>
      <c r="K110" s="23">
        <v>1.9762845849802372E-2</v>
      </c>
      <c r="L110" s="23">
        <v>0</v>
      </c>
      <c r="M110" s="24">
        <v>3795</v>
      </c>
      <c r="N110" s="23" t="s">
        <v>574</v>
      </c>
      <c r="O110" s="23" t="s">
        <v>574</v>
      </c>
      <c r="P110" s="23" t="s">
        <v>574</v>
      </c>
      <c r="Q110" s="23" t="s">
        <v>574</v>
      </c>
      <c r="R110" s="23" t="s">
        <v>574</v>
      </c>
      <c r="S110" s="23" t="s">
        <v>574</v>
      </c>
      <c r="T110" s="23" t="s">
        <v>574</v>
      </c>
      <c r="U110" s="23" t="s">
        <v>574</v>
      </c>
      <c r="V110" s="24" t="s">
        <v>574</v>
      </c>
    </row>
    <row r="111" spans="2:22" x14ac:dyDescent="0.3">
      <c r="B111" s="33" t="s">
        <v>265</v>
      </c>
      <c r="C111" s="18" t="s">
        <v>55</v>
      </c>
      <c r="D111" s="21" t="s">
        <v>165</v>
      </c>
      <c r="E111" s="23">
        <v>7.0032573289902283E-2</v>
      </c>
      <c r="F111" s="23">
        <v>0.1482084690553746</v>
      </c>
      <c r="G111" s="23">
        <v>0.13192182410423453</v>
      </c>
      <c r="H111" s="23">
        <v>0.2263843648208469</v>
      </c>
      <c r="I111" s="23">
        <v>0.22149837133550487</v>
      </c>
      <c r="J111" s="23">
        <v>0.13192182410423453</v>
      </c>
      <c r="K111" s="23">
        <v>7.1661237785016291E-2</v>
      </c>
      <c r="L111" s="23">
        <v>0</v>
      </c>
      <c r="M111" s="24">
        <v>3070</v>
      </c>
      <c r="N111" s="23">
        <v>6.4516129032258063E-2</v>
      </c>
      <c r="O111" s="23">
        <v>0.12903225806451613</v>
      </c>
      <c r="P111" s="23">
        <v>0.12903225806451613</v>
      </c>
      <c r="Q111" s="23">
        <v>0.16129032258064516</v>
      </c>
      <c r="R111" s="23">
        <v>0.19354838709677419</v>
      </c>
      <c r="S111" s="23">
        <v>0.16129032258064516</v>
      </c>
      <c r="T111" s="23">
        <v>0.12903225806451613</v>
      </c>
      <c r="U111" s="23">
        <v>0</v>
      </c>
      <c r="V111" s="24">
        <v>155</v>
      </c>
    </row>
    <row r="112" spans="2:22" x14ac:dyDescent="0.3">
      <c r="B112" s="33" t="s">
        <v>265</v>
      </c>
      <c r="C112" s="18" t="s">
        <v>61</v>
      </c>
      <c r="D112" s="21" t="s">
        <v>170</v>
      </c>
      <c r="E112" s="23">
        <v>0.13596193065941536</v>
      </c>
      <c r="F112" s="23">
        <v>0.12712440516655338</v>
      </c>
      <c r="G112" s="23">
        <v>0.15091774303195105</v>
      </c>
      <c r="H112" s="23">
        <v>0.30727396329027873</v>
      </c>
      <c r="I112" s="23">
        <v>0.17675050985723997</v>
      </c>
      <c r="J112" s="23">
        <v>7.5458871515975523E-2</v>
      </c>
      <c r="K112" s="23">
        <v>2.6512576478585997E-2</v>
      </c>
      <c r="L112" s="23">
        <v>0</v>
      </c>
      <c r="M112" s="24">
        <v>7355</v>
      </c>
      <c r="N112" s="23" t="s">
        <v>574</v>
      </c>
      <c r="O112" s="23" t="s">
        <v>574</v>
      </c>
      <c r="P112" s="23" t="s">
        <v>574</v>
      </c>
      <c r="Q112" s="23" t="s">
        <v>574</v>
      </c>
      <c r="R112" s="23" t="s">
        <v>574</v>
      </c>
      <c r="S112" s="23" t="s">
        <v>574</v>
      </c>
      <c r="T112" s="23" t="s">
        <v>574</v>
      </c>
      <c r="U112" s="23" t="s">
        <v>574</v>
      </c>
      <c r="V112" s="24" t="s">
        <v>574</v>
      </c>
    </row>
    <row r="113" spans="2:22" x14ac:dyDescent="0.3">
      <c r="B113" s="33" t="s">
        <v>265</v>
      </c>
      <c r="C113" s="18" t="s">
        <v>56</v>
      </c>
      <c r="D113" s="21" t="s">
        <v>315</v>
      </c>
      <c r="E113" s="23" t="s">
        <v>574</v>
      </c>
      <c r="F113" s="23" t="s">
        <v>574</v>
      </c>
      <c r="G113" s="23" t="s">
        <v>574</v>
      </c>
      <c r="H113" s="23" t="s">
        <v>574</v>
      </c>
      <c r="I113" s="23" t="s">
        <v>574</v>
      </c>
      <c r="J113" s="23" t="s">
        <v>574</v>
      </c>
      <c r="K113" s="23" t="s">
        <v>574</v>
      </c>
      <c r="L113" s="23" t="s">
        <v>574</v>
      </c>
      <c r="M113" s="24" t="s">
        <v>574</v>
      </c>
      <c r="N113" s="23" t="s">
        <v>574</v>
      </c>
      <c r="O113" s="23" t="s">
        <v>574</v>
      </c>
      <c r="P113" s="23" t="s">
        <v>574</v>
      </c>
      <c r="Q113" s="23" t="s">
        <v>574</v>
      </c>
      <c r="R113" s="23" t="s">
        <v>574</v>
      </c>
      <c r="S113" s="23" t="s">
        <v>574</v>
      </c>
      <c r="T113" s="23" t="s">
        <v>574</v>
      </c>
      <c r="U113" s="23" t="s">
        <v>574</v>
      </c>
      <c r="V113" s="24" t="s">
        <v>574</v>
      </c>
    </row>
    <row r="114" spans="2:22" x14ac:dyDescent="0.3">
      <c r="B114" s="33" t="s">
        <v>265</v>
      </c>
      <c r="C114" s="18" t="s">
        <v>63</v>
      </c>
      <c r="D114" s="21" t="s">
        <v>172</v>
      </c>
      <c r="E114" s="23">
        <v>3.937007874015748E-2</v>
      </c>
      <c r="F114" s="23">
        <v>0.16797900262467191</v>
      </c>
      <c r="G114" s="23">
        <v>0.13648293963254593</v>
      </c>
      <c r="H114" s="23">
        <v>0.27296587926509186</v>
      </c>
      <c r="I114" s="23">
        <v>0.2178477690288714</v>
      </c>
      <c r="J114" s="23">
        <v>0.10761154855643044</v>
      </c>
      <c r="K114" s="23">
        <v>5.774278215223097E-2</v>
      </c>
      <c r="L114" s="23">
        <v>0</v>
      </c>
      <c r="M114" s="24">
        <v>1905</v>
      </c>
      <c r="N114" s="23">
        <v>5.5555555555555552E-2</v>
      </c>
      <c r="O114" s="23">
        <v>5.5555555555555552E-2</v>
      </c>
      <c r="P114" s="23">
        <v>5.5555555555555552E-2</v>
      </c>
      <c r="Q114" s="23">
        <v>0.22222222222222221</v>
      </c>
      <c r="R114" s="23">
        <v>0.27777777777777779</v>
      </c>
      <c r="S114" s="23">
        <v>0.16666666666666666</v>
      </c>
      <c r="T114" s="23">
        <v>0.16666666666666666</v>
      </c>
      <c r="U114" s="23">
        <v>0</v>
      </c>
      <c r="V114" s="24">
        <v>180</v>
      </c>
    </row>
    <row r="115" spans="2:22" x14ac:dyDescent="0.3">
      <c r="B115" s="33" t="s">
        <v>265</v>
      </c>
      <c r="C115" s="18" t="s">
        <v>64</v>
      </c>
      <c r="D115" s="21" t="s">
        <v>316</v>
      </c>
      <c r="E115" s="23">
        <v>9.3596059113300489E-2</v>
      </c>
      <c r="F115" s="23">
        <v>0.14778325123152711</v>
      </c>
      <c r="G115" s="23">
        <v>0.1665024630541872</v>
      </c>
      <c r="H115" s="23">
        <v>0.30147783251231525</v>
      </c>
      <c r="I115" s="23">
        <v>0.18916256157635469</v>
      </c>
      <c r="J115" s="23">
        <v>7.3891625615763554E-2</v>
      </c>
      <c r="K115" s="23">
        <v>2.7586206896551724E-2</v>
      </c>
      <c r="L115" s="23">
        <v>0</v>
      </c>
      <c r="M115" s="24">
        <v>5075</v>
      </c>
      <c r="N115" s="23" t="s">
        <v>574</v>
      </c>
      <c r="O115" s="23" t="s">
        <v>574</v>
      </c>
      <c r="P115" s="23" t="s">
        <v>574</v>
      </c>
      <c r="Q115" s="23" t="s">
        <v>574</v>
      </c>
      <c r="R115" s="23" t="s">
        <v>574</v>
      </c>
      <c r="S115" s="23" t="s">
        <v>574</v>
      </c>
      <c r="T115" s="23" t="s">
        <v>574</v>
      </c>
      <c r="U115" s="23" t="s">
        <v>574</v>
      </c>
      <c r="V115" s="24" t="s">
        <v>574</v>
      </c>
    </row>
    <row r="116" spans="2:22" x14ac:dyDescent="0.3">
      <c r="B116" s="33" t="s">
        <v>277</v>
      </c>
      <c r="C116" s="18" t="s">
        <v>485</v>
      </c>
      <c r="D116" s="21" t="s">
        <v>486</v>
      </c>
      <c r="E116" s="23">
        <v>0.10149253731343283</v>
      </c>
      <c r="F116" s="23">
        <v>0.14477611940298507</v>
      </c>
      <c r="G116" s="23">
        <v>0.14477611940298507</v>
      </c>
      <c r="H116" s="23">
        <v>0.29253731343283584</v>
      </c>
      <c r="I116" s="23">
        <v>0.18955223880597014</v>
      </c>
      <c r="J116" s="23">
        <v>9.5522388059701493E-2</v>
      </c>
      <c r="K116" s="23">
        <v>3.134328358208955E-2</v>
      </c>
      <c r="L116" s="23">
        <v>0</v>
      </c>
      <c r="M116" s="24">
        <v>3350</v>
      </c>
      <c r="N116" s="23">
        <v>0.12</v>
      </c>
      <c r="O116" s="23">
        <v>0.08</v>
      </c>
      <c r="P116" s="23">
        <v>0.12</v>
      </c>
      <c r="Q116" s="23">
        <v>0.28000000000000003</v>
      </c>
      <c r="R116" s="23">
        <v>0.2</v>
      </c>
      <c r="S116" s="23">
        <v>0.16</v>
      </c>
      <c r="T116" s="23">
        <v>0.04</v>
      </c>
      <c r="U116" s="23">
        <v>0</v>
      </c>
      <c r="V116" s="24">
        <v>125</v>
      </c>
    </row>
    <row r="117" spans="2:22" x14ac:dyDescent="0.3">
      <c r="B117" s="33" t="s">
        <v>277</v>
      </c>
      <c r="C117" s="18" t="s">
        <v>487</v>
      </c>
      <c r="D117" s="21" t="s">
        <v>488</v>
      </c>
      <c r="E117" s="23">
        <v>7.9734219269102985E-2</v>
      </c>
      <c r="F117" s="23">
        <v>0.11627906976744186</v>
      </c>
      <c r="G117" s="23">
        <v>9.9667774086378738E-2</v>
      </c>
      <c r="H117" s="23">
        <v>0.17940199335548174</v>
      </c>
      <c r="I117" s="23">
        <v>0.22591362126245848</v>
      </c>
      <c r="J117" s="23">
        <v>0.21926910299003322</v>
      </c>
      <c r="K117" s="23">
        <v>7.9734219269102985E-2</v>
      </c>
      <c r="L117" s="23">
        <v>0</v>
      </c>
      <c r="M117" s="24">
        <v>1505</v>
      </c>
      <c r="N117" s="23">
        <v>0.16666666666666666</v>
      </c>
      <c r="O117" s="23">
        <v>5.5555555555555552E-2</v>
      </c>
      <c r="P117" s="23">
        <v>5.5555555555555552E-2</v>
      </c>
      <c r="Q117" s="23">
        <v>0.1111111111111111</v>
      </c>
      <c r="R117" s="23">
        <v>0.16666666666666666</v>
      </c>
      <c r="S117" s="23">
        <v>0.27777777777777779</v>
      </c>
      <c r="T117" s="23">
        <v>0.1111111111111111</v>
      </c>
      <c r="U117" s="23">
        <v>0</v>
      </c>
      <c r="V117" s="24">
        <v>90</v>
      </c>
    </row>
    <row r="118" spans="2:22" x14ac:dyDescent="0.3">
      <c r="B118" s="33" t="s">
        <v>277</v>
      </c>
      <c r="C118" s="18" t="s">
        <v>82</v>
      </c>
      <c r="D118" s="21" t="s">
        <v>321</v>
      </c>
      <c r="E118" s="23" t="s">
        <v>574</v>
      </c>
      <c r="F118" s="23" t="s">
        <v>574</v>
      </c>
      <c r="G118" s="23" t="s">
        <v>574</v>
      </c>
      <c r="H118" s="23" t="s">
        <v>574</v>
      </c>
      <c r="I118" s="23" t="s">
        <v>574</v>
      </c>
      <c r="J118" s="23" t="s">
        <v>574</v>
      </c>
      <c r="K118" s="23" t="s">
        <v>574</v>
      </c>
      <c r="L118" s="23" t="s">
        <v>574</v>
      </c>
      <c r="M118" s="24" t="s">
        <v>574</v>
      </c>
      <c r="N118" s="23" t="s">
        <v>574</v>
      </c>
      <c r="O118" s="23" t="s">
        <v>574</v>
      </c>
      <c r="P118" s="23" t="s">
        <v>574</v>
      </c>
      <c r="Q118" s="23" t="s">
        <v>574</v>
      </c>
      <c r="R118" s="23" t="s">
        <v>574</v>
      </c>
      <c r="S118" s="23" t="s">
        <v>574</v>
      </c>
      <c r="T118" s="23" t="s">
        <v>574</v>
      </c>
      <c r="U118" s="23" t="s">
        <v>574</v>
      </c>
      <c r="V118" s="24" t="s">
        <v>574</v>
      </c>
    </row>
    <row r="119" spans="2:22" x14ac:dyDescent="0.3">
      <c r="B119" s="33" t="s">
        <v>277</v>
      </c>
      <c r="C119" s="18" t="s">
        <v>83</v>
      </c>
      <c r="D119" s="21" t="s">
        <v>322</v>
      </c>
      <c r="E119" s="23" t="s">
        <v>574</v>
      </c>
      <c r="F119" s="23" t="s">
        <v>574</v>
      </c>
      <c r="G119" s="23" t="s">
        <v>574</v>
      </c>
      <c r="H119" s="23" t="s">
        <v>574</v>
      </c>
      <c r="I119" s="23" t="s">
        <v>574</v>
      </c>
      <c r="J119" s="23" t="s">
        <v>574</v>
      </c>
      <c r="K119" s="23" t="s">
        <v>574</v>
      </c>
      <c r="L119" s="23" t="s">
        <v>574</v>
      </c>
      <c r="M119" s="24" t="s">
        <v>574</v>
      </c>
      <c r="N119" s="23" t="s">
        <v>574</v>
      </c>
      <c r="O119" s="23" t="s">
        <v>574</v>
      </c>
      <c r="P119" s="23" t="s">
        <v>574</v>
      </c>
      <c r="Q119" s="23" t="s">
        <v>574</v>
      </c>
      <c r="R119" s="23" t="s">
        <v>574</v>
      </c>
      <c r="S119" s="23" t="s">
        <v>574</v>
      </c>
      <c r="T119" s="23" t="s">
        <v>574</v>
      </c>
      <c r="U119" s="23" t="s">
        <v>574</v>
      </c>
      <c r="V119" s="24" t="s">
        <v>574</v>
      </c>
    </row>
    <row r="120" spans="2:22" x14ac:dyDescent="0.3">
      <c r="B120" s="33" t="s">
        <v>277</v>
      </c>
      <c r="C120" s="18" t="s">
        <v>489</v>
      </c>
      <c r="D120" s="21" t="s">
        <v>490</v>
      </c>
      <c r="E120" s="23">
        <v>5.6530214424951264E-2</v>
      </c>
      <c r="F120" s="23">
        <v>0.1189083820662768</v>
      </c>
      <c r="G120" s="23">
        <v>0.12865497076023391</v>
      </c>
      <c r="H120" s="23">
        <v>0.21832358674463936</v>
      </c>
      <c r="I120" s="23">
        <v>0.2300194931773879</v>
      </c>
      <c r="J120" s="23">
        <v>0.16764132553606237</v>
      </c>
      <c r="K120" s="23">
        <v>7.7972709551656916E-2</v>
      </c>
      <c r="L120" s="23">
        <v>0</v>
      </c>
      <c r="M120" s="24">
        <v>2565</v>
      </c>
      <c r="N120" s="23" t="s">
        <v>574</v>
      </c>
      <c r="O120" s="23" t="s">
        <v>574</v>
      </c>
      <c r="P120" s="23" t="s">
        <v>574</v>
      </c>
      <c r="Q120" s="23" t="s">
        <v>574</v>
      </c>
      <c r="R120" s="23" t="s">
        <v>574</v>
      </c>
      <c r="S120" s="23" t="s">
        <v>574</v>
      </c>
      <c r="T120" s="23" t="s">
        <v>574</v>
      </c>
      <c r="U120" s="23" t="s">
        <v>574</v>
      </c>
      <c r="V120" s="24" t="s">
        <v>574</v>
      </c>
    </row>
    <row r="121" spans="2:22" x14ac:dyDescent="0.3">
      <c r="B121" s="33" t="s">
        <v>277</v>
      </c>
      <c r="C121" s="18" t="s">
        <v>86</v>
      </c>
      <c r="D121" s="21" t="s">
        <v>186</v>
      </c>
      <c r="E121" s="23">
        <v>5.614567526555387E-2</v>
      </c>
      <c r="F121" s="23">
        <v>0.15781487101669195</v>
      </c>
      <c r="G121" s="23">
        <v>0.14112291350531109</v>
      </c>
      <c r="H121" s="23">
        <v>0.25796661608497723</v>
      </c>
      <c r="I121" s="23">
        <v>0.23216995447647951</v>
      </c>
      <c r="J121" s="23">
        <v>0.11229135053110774</v>
      </c>
      <c r="K121" s="23">
        <v>4.2488619119878605E-2</v>
      </c>
      <c r="L121" s="23">
        <v>0</v>
      </c>
      <c r="M121" s="24">
        <v>3295</v>
      </c>
      <c r="N121" s="23" t="s">
        <v>574</v>
      </c>
      <c r="O121" s="23" t="s">
        <v>574</v>
      </c>
      <c r="P121" s="23" t="s">
        <v>574</v>
      </c>
      <c r="Q121" s="23" t="s">
        <v>574</v>
      </c>
      <c r="R121" s="23" t="s">
        <v>574</v>
      </c>
      <c r="S121" s="23" t="s">
        <v>574</v>
      </c>
      <c r="T121" s="23" t="s">
        <v>574</v>
      </c>
      <c r="U121" s="23" t="s">
        <v>574</v>
      </c>
      <c r="V121" s="24" t="s">
        <v>574</v>
      </c>
    </row>
    <row r="122" spans="2:22" x14ac:dyDescent="0.3">
      <c r="B122" s="33" t="s">
        <v>277</v>
      </c>
      <c r="C122" s="18" t="s">
        <v>491</v>
      </c>
      <c r="D122" s="21" t="s">
        <v>492</v>
      </c>
      <c r="E122" s="23">
        <v>7.6124567474048443E-2</v>
      </c>
      <c r="F122" s="23">
        <v>0.14878892733564014</v>
      </c>
      <c r="G122" s="23">
        <v>0.11764705882352941</v>
      </c>
      <c r="H122" s="23">
        <v>0.26297577854671278</v>
      </c>
      <c r="I122" s="23">
        <v>0.20761245674740483</v>
      </c>
      <c r="J122" s="23">
        <v>0.12110726643598616</v>
      </c>
      <c r="K122" s="23">
        <v>6.5743944636678195E-2</v>
      </c>
      <c r="L122" s="23">
        <v>0</v>
      </c>
      <c r="M122" s="24">
        <v>1445</v>
      </c>
      <c r="N122" s="23">
        <v>0</v>
      </c>
      <c r="O122" s="23">
        <v>0.125</v>
      </c>
      <c r="P122" s="23">
        <v>0.125</v>
      </c>
      <c r="Q122" s="23">
        <v>0.375</v>
      </c>
      <c r="R122" s="23">
        <v>0.125</v>
      </c>
      <c r="S122" s="23">
        <v>0.125</v>
      </c>
      <c r="T122" s="23">
        <v>0.125</v>
      </c>
      <c r="U122" s="23">
        <v>0</v>
      </c>
      <c r="V122" s="24">
        <v>40</v>
      </c>
    </row>
    <row r="123" spans="2:22" x14ac:dyDescent="0.3">
      <c r="B123" s="33" t="s">
        <v>277</v>
      </c>
      <c r="C123" s="18" t="s">
        <v>493</v>
      </c>
      <c r="D123" s="21" t="s">
        <v>494</v>
      </c>
      <c r="E123" s="23">
        <v>5.6872037914691941E-2</v>
      </c>
      <c r="F123" s="23">
        <v>9.9526066350710901E-2</v>
      </c>
      <c r="G123" s="23">
        <v>0.11848341232227488</v>
      </c>
      <c r="H123" s="23">
        <v>0.20853080568720378</v>
      </c>
      <c r="I123" s="23">
        <v>0.25592417061611372</v>
      </c>
      <c r="J123" s="23">
        <v>0.19431279620853081</v>
      </c>
      <c r="K123" s="23">
        <v>6.6350710900473939E-2</v>
      </c>
      <c r="L123" s="23">
        <v>0</v>
      </c>
      <c r="M123" s="24">
        <v>1055</v>
      </c>
      <c r="N123" s="23" t="s">
        <v>574</v>
      </c>
      <c r="O123" s="23" t="s">
        <v>574</v>
      </c>
      <c r="P123" s="23" t="s">
        <v>574</v>
      </c>
      <c r="Q123" s="23" t="s">
        <v>574</v>
      </c>
      <c r="R123" s="23" t="s">
        <v>574</v>
      </c>
      <c r="S123" s="23" t="s">
        <v>574</v>
      </c>
      <c r="T123" s="23" t="s">
        <v>574</v>
      </c>
      <c r="U123" s="23" t="s">
        <v>574</v>
      </c>
      <c r="V123" s="24" t="s">
        <v>574</v>
      </c>
    </row>
    <row r="124" spans="2:22" x14ac:dyDescent="0.3">
      <c r="B124" s="33" t="s">
        <v>277</v>
      </c>
      <c r="C124" s="18" t="s">
        <v>90</v>
      </c>
      <c r="D124" s="21" t="s">
        <v>188</v>
      </c>
      <c r="E124" s="23" t="s">
        <v>574</v>
      </c>
      <c r="F124" s="23" t="s">
        <v>574</v>
      </c>
      <c r="G124" s="23" t="s">
        <v>574</v>
      </c>
      <c r="H124" s="23" t="s">
        <v>574</v>
      </c>
      <c r="I124" s="23" t="s">
        <v>574</v>
      </c>
      <c r="J124" s="23" t="s">
        <v>574</v>
      </c>
      <c r="K124" s="23" t="s">
        <v>574</v>
      </c>
      <c r="L124" s="23" t="s">
        <v>574</v>
      </c>
      <c r="M124" s="24" t="s">
        <v>574</v>
      </c>
      <c r="N124" s="23" t="s">
        <v>574</v>
      </c>
      <c r="O124" s="23" t="s">
        <v>574</v>
      </c>
      <c r="P124" s="23" t="s">
        <v>574</v>
      </c>
      <c r="Q124" s="23" t="s">
        <v>574</v>
      </c>
      <c r="R124" s="23" t="s">
        <v>574</v>
      </c>
      <c r="S124" s="23" t="s">
        <v>574</v>
      </c>
      <c r="T124" s="23" t="s">
        <v>574</v>
      </c>
      <c r="U124" s="23" t="s">
        <v>574</v>
      </c>
      <c r="V124" s="24" t="s">
        <v>574</v>
      </c>
    </row>
    <row r="125" spans="2:22" x14ac:dyDescent="0.3">
      <c r="B125" s="33" t="s">
        <v>277</v>
      </c>
      <c r="C125" s="18" t="s">
        <v>479</v>
      </c>
      <c r="D125" s="21" t="s">
        <v>480</v>
      </c>
      <c r="E125" s="23" t="s">
        <v>574</v>
      </c>
      <c r="F125" s="23" t="s">
        <v>574</v>
      </c>
      <c r="G125" s="23" t="s">
        <v>574</v>
      </c>
      <c r="H125" s="23" t="s">
        <v>574</v>
      </c>
      <c r="I125" s="23" t="s">
        <v>574</v>
      </c>
      <c r="J125" s="23" t="s">
        <v>574</v>
      </c>
      <c r="K125" s="23" t="s">
        <v>574</v>
      </c>
      <c r="L125" s="23" t="s">
        <v>574</v>
      </c>
      <c r="M125" s="24" t="s">
        <v>574</v>
      </c>
      <c r="N125" s="23" t="s">
        <v>574</v>
      </c>
      <c r="O125" s="23" t="s">
        <v>574</v>
      </c>
      <c r="P125" s="23" t="s">
        <v>574</v>
      </c>
      <c r="Q125" s="23" t="s">
        <v>574</v>
      </c>
      <c r="R125" s="23" t="s">
        <v>574</v>
      </c>
      <c r="S125" s="23" t="s">
        <v>574</v>
      </c>
      <c r="T125" s="23" t="s">
        <v>574</v>
      </c>
      <c r="U125" s="23" t="s">
        <v>574</v>
      </c>
      <c r="V125" s="24" t="s">
        <v>574</v>
      </c>
    </row>
    <row r="126" spans="2:22" x14ac:dyDescent="0.3">
      <c r="B126" s="33" t="s">
        <v>277</v>
      </c>
      <c r="C126" s="18" t="s">
        <v>93</v>
      </c>
      <c r="D126" s="21" t="s">
        <v>191</v>
      </c>
      <c r="E126" s="23">
        <v>0.101956745623069</v>
      </c>
      <c r="F126" s="23">
        <v>0.1596292481977343</v>
      </c>
      <c r="G126" s="23">
        <v>0.12873326467559218</v>
      </c>
      <c r="H126" s="23">
        <v>0.27703398558187436</v>
      </c>
      <c r="I126" s="23">
        <v>0.20185375901132852</v>
      </c>
      <c r="J126" s="23">
        <v>9.4747682801235841E-2</v>
      </c>
      <c r="K126" s="23">
        <v>3.5015447991761074E-2</v>
      </c>
      <c r="L126" s="23">
        <v>0</v>
      </c>
      <c r="M126" s="24">
        <v>4855</v>
      </c>
      <c r="N126" s="23">
        <v>6.8493150684931503E-2</v>
      </c>
      <c r="O126" s="23">
        <v>0.1095890410958904</v>
      </c>
      <c r="P126" s="23">
        <v>0.1095890410958904</v>
      </c>
      <c r="Q126" s="23">
        <v>0.30136986301369861</v>
      </c>
      <c r="R126" s="23">
        <v>0.21917808219178081</v>
      </c>
      <c r="S126" s="23">
        <v>0.13698630136986301</v>
      </c>
      <c r="T126" s="23">
        <v>5.4794520547945202E-2</v>
      </c>
      <c r="U126" s="23">
        <v>0</v>
      </c>
      <c r="V126" s="24">
        <v>365</v>
      </c>
    </row>
    <row r="127" spans="2:22" x14ac:dyDescent="0.3">
      <c r="B127" s="33" t="s">
        <v>277</v>
      </c>
      <c r="C127" s="18" t="s">
        <v>94</v>
      </c>
      <c r="D127" s="21" t="s">
        <v>192</v>
      </c>
      <c r="E127" s="23">
        <v>5.3571428571428568E-2</v>
      </c>
      <c r="F127" s="23">
        <v>9.6938775510204078E-2</v>
      </c>
      <c r="G127" s="23">
        <v>0.10459183673469388</v>
      </c>
      <c r="H127" s="23">
        <v>0.20918367346938777</v>
      </c>
      <c r="I127" s="23">
        <v>0.25510204081632654</v>
      </c>
      <c r="J127" s="23">
        <v>0.20153061224489796</v>
      </c>
      <c r="K127" s="23">
        <v>7.9081632653061229E-2</v>
      </c>
      <c r="L127" s="23">
        <v>0</v>
      </c>
      <c r="M127" s="24">
        <v>1960</v>
      </c>
      <c r="N127" s="23">
        <v>0.2857142857142857</v>
      </c>
      <c r="O127" s="23">
        <v>0</v>
      </c>
      <c r="P127" s="23">
        <v>0</v>
      </c>
      <c r="Q127" s="23">
        <v>0.2857142857142857</v>
      </c>
      <c r="R127" s="23">
        <v>0.2857142857142857</v>
      </c>
      <c r="S127" s="23">
        <v>0.14285714285714285</v>
      </c>
      <c r="T127" s="23">
        <v>0</v>
      </c>
      <c r="U127" s="23">
        <v>0</v>
      </c>
      <c r="V127" s="24">
        <v>35</v>
      </c>
    </row>
    <row r="128" spans="2:22" x14ac:dyDescent="0.3">
      <c r="B128" s="33" t="s">
        <v>277</v>
      </c>
      <c r="C128" s="18" t="s">
        <v>95</v>
      </c>
      <c r="D128" s="21" t="s">
        <v>325</v>
      </c>
      <c r="E128" s="23">
        <v>0.10756608933454877</v>
      </c>
      <c r="F128" s="23">
        <v>0.15496809480401094</v>
      </c>
      <c r="G128" s="23">
        <v>0.14813126709206928</v>
      </c>
      <c r="H128" s="23">
        <v>0.27438468550592526</v>
      </c>
      <c r="I128" s="23">
        <v>0.18231540565177756</v>
      </c>
      <c r="J128" s="23">
        <v>9.7994530537830443E-2</v>
      </c>
      <c r="K128" s="23">
        <v>3.4639927073837742E-2</v>
      </c>
      <c r="L128" s="23">
        <v>0</v>
      </c>
      <c r="M128" s="24">
        <v>10970</v>
      </c>
      <c r="N128" s="23" t="s">
        <v>574</v>
      </c>
      <c r="O128" s="23" t="s">
        <v>574</v>
      </c>
      <c r="P128" s="23" t="s">
        <v>574</v>
      </c>
      <c r="Q128" s="23" t="s">
        <v>574</v>
      </c>
      <c r="R128" s="23" t="s">
        <v>574</v>
      </c>
      <c r="S128" s="23" t="s">
        <v>574</v>
      </c>
      <c r="T128" s="23" t="s">
        <v>574</v>
      </c>
      <c r="U128" s="23" t="s">
        <v>574</v>
      </c>
      <c r="V128" s="24" t="s">
        <v>574</v>
      </c>
    </row>
    <row r="129" spans="2:22" x14ac:dyDescent="0.3">
      <c r="B129" s="33" t="s">
        <v>277</v>
      </c>
      <c r="C129" s="18" t="s">
        <v>96</v>
      </c>
      <c r="D129" s="21" t="s">
        <v>326</v>
      </c>
      <c r="E129" s="23">
        <v>8.6887835703001584E-2</v>
      </c>
      <c r="F129" s="23">
        <v>0.14218009478672985</v>
      </c>
      <c r="G129" s="23">
        <v>0.15165876777251186</v>
      </c>
      <c r="H129" s="23">
        <v>0.28120063191153238</v>
      </c>
      <c r="I129" s="23">
        <v>0.19589257503949448</v>
      </c>
      <c r="J129" s="23">
        <v>9.9526066350710901E-2</v>
      </c>
      <c r="K129" s="23">
        <v>4.2654028436018961E-2</v>
      </c>
      <c r="L129" s="23">
        <v>0</v>
      </c>
      <c r="M129" s="24">
        <v>3165</v>
      </c>
      <c r="N129" s="23">
        <v>1.834862385321101E-2</v>
      </c>
      <c r="O129" s="23">
        <v>9.1743119266055051E-3</v>
      </c>
      <c r="P129" s="23">
        <v>0.14678899082568808</v>
      </c>
      <c r="Q129" s="23">
        <v>0.39449541284403672</v>
      </c>
      <c r="R129" s="23">
        <v>0.23853211009174313</v>
      </c>
      <c r="S129" s="23">
        <v>0.13761467889908258</v>
      </c>
      <c r="T129" s="23">
        <v>5.5045871559633031E-2</v>
      </c>
      <c r="U129" s="23">
        <v>0</v>
      </c>
      <c r="V129" s="24">
        <v>545</v>
      </c>
    </row>
    <row r="130" spans="2:22" x14ac:dyDescent="0.3">
      <c r="B130" s="33" t="s">
        <v>277</v>
      </c>
      <c r="C130" s="18" t="s">
        <v>97</v>
      </c>
      <c r="D130" s="21" t="s">
        <v>193</v>
      </c>
      <c r="E130" s="23">
        <v>6.9278547539417104E-2</v>
      </c>
      <c r="F130" s="23">
        <v>0.14429049211657907</v>
      </c>
      <c r="G130" s="23">
        <v>0.13664596273291926</v>
      </c>
      <c r="H130" s="23">
        <v>0.25083612040133779</v>
      </c>
      <c r="I130" s="23">
        <v>0.21404682274247491</v>
      </c>
      <c r="J130" s="23">
        <v>0.13234591495461059</v>
      </c>
      <c r="K130" s="23">
        <v>5.2556139512661249E-2</v>
      </c>
      <c r="L130" s="23">
        <v>0</v>
      </c>
      <c r="M130" s="24">
        <v>10465</v>
      </c>
      <c r="N130" s="23">
        <v>8.2352941176470587E-2</v>
      </c>
      <c r="O130" s="23">
        <v>9.4117647058823528E-2</v>
      </c>
      <c r="P130" s="23">
        <v>0.11176470588235295</v>
      </c>
      <c r="Q130" s="23">
        <v>0.22941176470588234</v>
      </c>
      <c r="R130" s="23">
        <v>0.22941176470588234</v>
      </c>
      <c r="S130" s="23">
        <v>0.18235294117647058</v>
      </c>
      <c r="T130" s="23">
        <v>7.0588235294117646E-2</v>
      </c>
      <c r="U130" s="23">
        <v>0</v>
      </c>
      <c r="V130" s="24">
        <v>850</v>
      </c>
    </row>
    <row r="131" spans="2:22" x14ac:dyDescent="0.3">
      <c r="B131" s="33" t="s">
        <v>277</v>
      </c>
      <c r="C131" s="18" t="s">
        <v>481</v>
      </c>
      <c r="D131" s="21" t="s">
        <v>482</v>
      </c>
      <c r="E131" s="23" t="s">
        <v>574</v>
      </c>
      <c r="F131" s="23" t="s">
        <v>574</v>
      </c>
      <c r="G131" s="23" t="s">
        <v>574</v>
      </c>
      <c r="H131" s="23" t="s">
        <v>574</v>
      </c>
      <c r="I131" s="23" t="s">
        <v>574</v>
      </c>
      <c r="J131" s="23" t="s">
        <v>574</v>
      </c>
      <c r="K131" s="23" t="s">
        <v>574</v>
      </c>
      <c r="L131" s="23" t="s">
        <v>574</v>
      </c>
      <c r="M131" s="24" t="s">
        <v>574</v>
      </c>
      <c r="N131" s="23" t="s">
        <v>574</v>
      </c>
      <c r="O131" s="23" t="s">
        <v>574</v>
      </c>
      <c r="P131" s="23" t="s">
        <v>574</v>
      </c>
      <c r="Q131" s="23" t="s">
        <v>574</v>
      </c>
      <c r="R131" s="23" t="s">
        <v>574</v>
      </c>
      <c r="S131" s="23" t="s">
        <v>574</v>
      </c>
      <c r="T131" s="23" t="s">
        <v>574</v>
      </c>
      <c r="U131" s="23" t="s">
        <v>574</v>
      </c>
      <c r="V131" s="24" t="s">
        <v>574</v>
      </c>
    </row>
    <row r="132" spans="2:22" x14ac:dyDescent="0.3">
      <c r="B132" s="33" t="s">
        <v>277</v>
      </c>
      <c r="C132" s="18" t="s">
        <v>101</v>
      </c>
      <c r="D132" s="21" t="s">
        <v>196</v>
      </c>
      <c r="E132" s="23">
        <v>8.3889418493803616E-2</v>
      </c>
      <c r="F132" s="23">
        <v>0.13060057197330791</v>
      </c>
      <c r="G132" s="23">
        <v>0.12106768350810296</v>
      </c>
      <c r="H132" s="23">
        <v>0.24022878932316491</v>
      </c>
      <c r="I132" s="23">
        <v>0.22688274547187798</v>
      </c>
      <c r="J132" s="23">
        <v>0.13250714966634891</v>
      </c>
      <c r="K132" s="23">
        <v>6.4823641563393708E-2</v>
      </c>
      <c r="L132" s="23">
        <v>0</v>
      </c>
      <c r="M132" s="24">
        <v>5245</v>
      </c>
      <c r="N132" s="23" t="s">
        <v>574</v>
      </c>
      <c r="O132" s="23" t="s">
        <v>574</v>
      </c>
      <c r="P132" s="23" t="s">
        <v>574</v>
      </c>
      <c r="Q132" s="23" t="s">
        <v>574</v>
      </c>
      <c r="R132" s="23" t="s">
        <v>574</v>
      </c>
      <c r="S132" s="23" t="s">
        <v>574</v>
      </c>
      <c r="T132" s="23" t="s">
        <v>574</v>
      </c>
      <c r="U132" s="23" t="s">
        <v>574</v>
      </c>
      <c r="V132" s="24" t="s">
        <v>574</v>
      </c>
    </row>
    <row r="133" spans="2:22" x14ac:dyDescent="0.3">
      <c r="B133" s="33" t="s">
        <v>277</v>
      </c>
      <c r="C133" s="18" t="s">
        <v>102</v>
      </c>
      <c r="D133" s="21" t="s">
        <v>197</v>
      </c>
      <c r="E133" s="23">
        <v>0.10759493670886076</v>
      </c>
      <c r="F133" s="23">
        <v>0.15400843881856541</v>
      </c>
      <c r="G133" s="23">
        <v>0.14908579465541491</v>
      </c>
      <c r="H133" s="23">
        <v>0.27215189873417722</v>
      </c>
      <c r="I133" s="23">
        <v>0.19127988748241911</v>
      </c>
      <c r="J133" s="23">
        <v>9.2123769338959216E-2</v>
      </c>
      <c r="K133" s="23">
        <v>3.3052039381153309E-2</v>
      </c>
      <c r="L133" s="23">
        <v>0</v>
      </c>
      <c r="M133" s="24">
        <v>7110</v>
      </c>
      <c r="N133" s="23">
        <v>0.29032258064516131</v>
      </c>
      <c r="O133" s="23">
        <v>0.25806451612903225</v>
      </c>
      <c r="P133" s="23">
        <v>9.6774193548387094E-2</v>
      </c>
      <c r="Q133" s="23">
        <v>0.19354838709677419</v>
      </c>
      <c r="R133" s="23">
        <v>9.6774193548387094E-2</v>
      </c>
      <c r="S133" s="23">
        <v>6.4516129032258063E-2</v>
      </c>
      <c r="T133" s="23">
        <v>0</v>
      </c>
      <c r="U133" s="23">
        <v>0</v>
      </c>
      <c r="V133" s="24">
        <v>155</v>
      </c>
    </row>
    <row r="134" spans="2:22" x14ac:dyDescent="0.3">
      <c r="B134" s="33" t="s">
        <v>277</v>
      </c>
      <c r="C134" s="18" t="s">
        <v>477</v>
      </c>
      <c r="D134" s="21" t="s">
        <v>478</v>
      </c>
      <c r="E134" s="23" t="s">
        <v>574</v>
      </c>
      <c r="F134" s="23" t="s">
        <v>574</v>
      </c>
      <c r="G134" s="23" t="s">
        <v>574</v>
      </c>
      <c r="H134" s="23" t="s">
        <v>574</v>
      </c>
      <c r="I134" s="23" t="s">
        <v>574</v>
      </c>
      <c r="J134" s="23" t="s">
        <v>574</v>
      </c>
      <c r="K134" s="23" t="s">
        <v>574</v>
      </c>
      <c r="L134" s="23" t="s">
        <v>574</v>
      </c>
      <c r="M134" s="24" t="s">
        <v>574</v>
      </c>
      <c r="N134" s="23" t="s">
        <v>574</v>
      </c>
      <c r="O134" s="23" t="s">
        <v>574</v>
      </c>
      <c r="P134" s="23" t="s">
        <v>574</v>
      </c>
      <c r="Q134" s="23" t="s">
        <v>574</v>
      </c>
      <c r="R134" s="23" t="s">
        <v>574</v>
      </c>
      <c r="S134" s="23" t="s">
        <v>574</v>
      </c>
      <c r="T134" s="23" t="s">
        <v>574</v>
      </c>
      <c r="U134" s="23" t="s">
        <v>574</v>
      </c>
      <c r="V134" s="24" t="s">
        <v>574</v>
      </c>
    </row>
    <row r="135" spans="2:22" x14ac:dyDescent="0.3">
      <c r="B135" s="33" t="s">
        <v>277</v>
      </c>
      <c r="C135" s="18" t="s">
        <v>106</v>
      </c>
      <c r="D135" s="21" t="s">
        <v>199</v>
      </c>
      <c r="E135" s="23" t="s">
        <v>574</v>
      </c>
      <c r="F135" s="23" t="s">
        <v>574</v>
      </c>
      <c r="G135" s="23" t="s">
        <v>574</v>
      </c>
      <c r="H135" s="23" t="s">
        <v>574</v>
      </c>
      <c r="I135" s="23" t="s">
        <v>574</v>
      </c>
      <c r="J135" s="23" t="s">
        <v>574</v>
      </c>
      <c r="K135" s="23" t="s">
        <v>574</v>
      </c>
      <c r="L135" s="23" t="s">
        <v>574</v>
      </c>
      <c r="M135" s="24" t="s">
        <v>574</v>
      </c>
      <c r="N135" s="23" t="s">
        <v>574</v>
      </c>
      <c r="O135" s="23" t="s">
        <v>574</v>
      </c>
      <c r="P135" s="23" t="s">
        <v>574</v>
      </c>
      <c r="Q135" s="23" t="s">
        <v>574</v>
      </c>
      <c r="R135" s="23" t="s">
        <v>574</v>
      </c>
      <c r="S135" s="23" t="s">
        <v>574</v>
      </c>
      <c r="T135" s="23" t="s">
        <v>574</v>
      </c>
      <c r="U135" s="23" t="s">
        <v>574</v>
      </c>
      <c r="V135" s="24" t="s">
        <v>574</v>
      </c>
    </row>
    <row r="136" spans="2:22" x14ac:dyDescent="0.3">
      <c r="B136" s="33" t="s">
        <v>277</v>
      </c>
      <c r="C136" s="18" t="s">
        <v>112</v>
      </c>
      <c r="D136" s="21" t="s">
        <v>327</v>
      </c>
      <c r="E136" s="23">
        <v>6.9148936170212769E-2</v>
      </c>
      <c r="F136" s="23">
        <v>0.15159574468085107</v>
      </c>
      <c r="G136" s="23">
        <v>0.10106382978723404</v>
      </c>
      <c r="H136" s="23">
        <v>0.22074468085106383</v>
      </c>
      <c r="I136" s="23">
        <v>0.24202127659574468</v>
      </c>
      <c r="J136" s="23">
        <v>0.15691489361702127</v>
      </c>
      <c r="K136" s="23">
        <v>5.5851063829787231E-2</v>
      </c>
      <c r="L136" s="23">
        <v>0</v>
      </c>
      <c r="M136" s="24">
        <v>1880</v>
      </c>
      <c r="N136" s="23">
        <v>0.25</v>
      </c>
      <c r="O136" s="23">
        <v>0</v>
      </c>
      <c r="P136" s="23">
        <v>0</v>
      </c>
      <c r="Q136" s="23">
        <v>0.25</v>
      </c>
      <c r="R136" s="23">
        <v>0.25</v>
      </c>
      <c r="S136" s="23">
        <v>0.25</v>
      </c>
      <c r="T136" s="23">
        <v>0</v>
      </c>
      <c r="U136" s="23">
        <v>0</v>
      </c>
      <c r="V136" s="24">
        <v>20</v>
      </c>
    </row>
    <row r="137" spans="2:22" x14ac:dyDescent="0.3">
      <c r="B137" s="33" t="s">
        <v>277</v>
      </c>
      <c r="C137" s="18" t="s">
        <v>483</v>
      </c>
      <c r="D137" s="21" t="s">
        <v>484</v>
      </c>
      <c r="E137" s="23" t="s">
        <v>574</v>
      </c>
      <c r="F137" s="23" t="s">
        <v>574</v>
      </c>
      <c r="G137" s="23" t="s">
        <v>574</v>
      </c>
      <c r="H137" s="23" t="s">
        <v>574</v>
      </c>
      <c r="I137" s="23" t="s">
        <v>574</v>
      </c>
      <c r="J137" s="23" t="s">
        <v>574</v>
      </c>
      <c r="K137" s="23" t="s">
        <v>574</v>
      </c>
      <c r="L137" s="23" t="s">
        <v>574</v>
      </c>
      <c r="M137" s="24" t="s">
        <v>574</v>
      </c>
      <c r="N137" s="23" t="s">
        <v>574</v>
      </c>
      <c r="O137" s="23" t="s">
        <v>574</v>
      </c>
      <c r="P137" s="23" t="s">
        <v>574</v>
      </c>
      <c r="Q137" s="23" t="s">
        <v>574</v>
      </c>
      <c r="R137" s="23" t="s">
        <v>574</v>
      </c>
      <c r="S137" s="23" t="s">
        <v>574</v>
      </c>
      <c r="T137" s="23" t="s">
        <v>574</v>
      </c>
      <c r="U137" s="23" t="s">
        <v>574</v>
      </c>
      <c r="V137" s="24" t="s">
        <v>574</v>
      </c>
    </row>
    <row r="138" spans="2:22" x14ac:dyDescent="0.3">
      <c r="B138" s="33" t="s">
        <v>282</v>
      </c>
      <c r="C138" s="18" t="s">
        <v>77</v>
      </c>
      <c r="D138" s="21" t="s">
        <v>181</v>
      </c>
      <c r="E138" s="23">
        <v>5.6612981942410934E-2</v>
      </c>
      <c r="F138" s="23">
        <v>8.8335773548072233E-2</v>
      </c>
      <c r="G138" s="23">
        <v>0.11224987798926306</v>
      </c>
      <c r="H138" s="23">
        <v>0.23426061493411421</v>
      </c>
      <c r="I138" s="23">
        <v>0.25573450463640801</v>
      </c>
      <c r="J138" s="23">
        <v>0.1805758906783797</v>
      </c>
      <c r="K138" s="23">
        <v>7.1742313323572476E-2</v>
      </c>
      <c r="L138" s="23">
        <v>0</v>
      </c>
      <c r="M138" s="24">
        <v>10245</v>
      </c>
      <c r="N138" s="23" t="s">
        <v>575</v>
      </c>
      <c r="O138" s="23" t="s">
        <v>575</v>
      </c>
      <c r="P138" s="23" t="s">
        <v>575</v>
      </c>
      <c r="Q138" s="23" t="s">
        <v>575</v>
      </c>
      <c r="R138" s="23" t="s">
        <v>575</v>
      </c>
      <c r="S138" s="23" t="s">
        <v>575</v>
      </c>
      <c r="T138" s="23" t="s">
        <v>575</v>
      </c>
      <c r="U138" s="23" t="s">
        <v>575</v>
      </c>
      <c r="V138" s="24" t="s">
        <v>575</v>
      </c>
    </row>
    <row r="139" spans="2:22" x14ac:dyDescent="0.3">
      <c r="B139" s="33" t="s">
        <v>282</v>
      </c>
      <c r="C139" s="18" t="s">
        <v>502</v>
      </c>
      <c r="D139" s="21" t="s">
        <v>503</v>
      </c>
      <c r="E139" s="23" t="s">
        <v>574</v>
      </c>
      <c r="F139" s="23" t="s">
        <v>574</v>
      </c>
      <c r="G139" s="23" t="s">
        <v>574</v>
      </c>
      <c r="H139" s="23" t="s">
        <v>574</v>
      </c>
      <c r="I139" s="23" t="s">
        <v>574</v>
      </c>
      <c r="J139" s="23" t="s">
        <v>574</v>
      </c>
      <c r="K139" s="23" t="s">
        <v>574</v>
      </c>
      <c r="L139" s="23" t="s">
        <v>574</v>
      </c>
      <c r="M139" s="24" t="s">
        <v>574</v>
      </c>
      <c r="N139" s="23" t="s">
        <v>574</v>
      </c>
      <c r="O139" s="23" t="s">
        <v>574</v>
      </c>
      <c r="P139" s="23" t="s">
        <v>574</v>
      </c>
      <c r="Q139" s="23" t="s">
        <v>574</v>
      </c>
      <c r="R139" s="23" t="s">
        <v>574</v>
      </c>
      <c r="S139" s="23" t="s">
        <v>574</v>
      </c>
      <c r="T139" s="23" t="s">
        <v>574</v>
      </c>
      <c r="U139" s="23" t="s">
        <v>574</v>
      </c>
      <c r="V139" s="24" t="s">
        <v>574</v>
      </c>
    </row>
    <row r="140" spans="2:22" x14ac:dyDescent="0.3">
      <c r="B140" s="33" t="s">
        <v>282</v>
      </c>
      <c r="C140" s="18" t="s">
        <v>498</v>
      </c>
      <c r="D140" s="21" t="s">
        <v>499</v>
      </c>
      <c r="E140" s="23">
        <v>0.10824742268041238</v>
      </c>
      <c r="F140" s="23">
        <v>0.15979381443298968</v>
      </c>
      <c r="G140" s="23">
        <v>0.12714776632302405</v>
      </c>
      <c r="H140" s="23">
        <v>0.24054982817869416</v>
      </c>
      <c r="I140" s="23">
        <v>0.20103092783505155</v>
      </c>
      <c r="J140" s="23">
        <v>0.12199312714776632</v>
      </c>
      <c r="K140" s="23">
        <v>4.4673539518900345E-2</v>
      </c>
      <c r="L140" s="23">
        <v>0</v>
      </c>
      <c r="M140" s="24">
        <v>2910</v>
      </c>
      <c r="N140" s="23">
        <v>0.11267605633802817</v>
      </c>
      <c r="O140" s="23">
        <v>0.14084507042253522</v>
      </c>
      <c r="P140" s="23">
        <v>0.14084507042253522</v>
      </c>
      <c r="Q140" s="23">
        <v>0.21126760563380281</v>
      </c>
      <c r="R140" s="23">
        <v>0.22535211267605634</v>
      </c>
      <c r="S140" s="23">
        <v>0.12676056338028169</v>
      </c>
      <c r="T140" s="23">
        <v>5.6338028169014086E-2</v>
      </c>
      <c r="U140" s="23">
        <v>0</v>
      </c>
      <c r="V140" s="24">
        <v>355</v>
      </c>
    </row>
    <row r="141" spans="2:22" x14ac:dyDescent="0.3">
      <c r="B141" s="33" t="s">
        <v>282</v>
      </c>
      <c r="C141" s="18" t="s">
        <v>81</v>
      </c>
      <c r="D141" s="21" t="s">
        <v>328</v>
      </c>
      <c r="E141" s="23">
        <v>7.4660633484162894E-2</v>
      </c>
      <c r="F141" s="23">
        <v>0.1334841628959276</v>
      </c>
      <c r="G141" s="23">
        <v>0.16289592760180996</v>
      </c>
      <c r="H141" s="23">
        <v>0.30995475113122173</v>
      </c>
      <c r="I141" s="23">
        <v>0.18099547511312217</v>
      </c>
      <c r="J141" s="23">
        <v>9.2760180995475117E-2</v>
      </c>
      <c r="K141" s="23">
        <v>4.2986425339366516E-2</v>
      </c>
      <c r="L141" s="23">
        <v>0</v>
      </c>
      <c r="M141" s="24">
        <v>2210</v>
      </c>
      <c r="N141" s="23">
        <v>4.5454545454545456E-2</v>
      </c>
      <c r="O141" s="23">
        <v>0</v>
      </c>
      <c r="P141" s="23">
        <v>0.18181818181818182</v>
      </c>
      <c r="Q141" s="23">
        <v>0.40909090909090912</v>
      </c>
      <c r="R141" s="23">
        <v>0.18181818181818182</v>
      </c>
      <c r="S141" s="23">
        <v>9.0909090909090912E-2</v>
      </c>
      <c r="T141" s="23">
        <v>9.0909090909090912E-2</v>
      </c>
      <c r="U141" s="23">
        <v>0</v>
      </c>
      <c r="V141" s="24">
        <v>110</v>
      </c>
    </row>
    <row r="142" spans="2:22" x14ac:dyDescent="0.3">
      <c r="B142" s="33" t="s">
        <v>282</v>
      </c>
      <c r="C142" s="18" t="s">
        <v>85</v>
      </c>
      <c r="D142" s="21" t="s">
        <v>185</v>
      </c>
      <c r="E142" s="23" t="s">
        <v>574</v>
      </c>
      <c r="F142" s="23" t="s">
        <v>574</v>
      </c>
      <c r="G142" s="23" t="s">
        <v>574</v>
      </c>
      <c r="H142" s="23" t="s">
        <v>574</v>
      </c>
      <c r="I142" s="23" t="s">
        <v>574</v>
      </c>
      <c r="J142" s="23" t="s">
        <v>574</v>
      </c>
      <c r="K142" s="23" t="s">
        <v>574</v>
      </c>
      <c r="L142" s="23" t="s">
        <v>574</v>
      </c>
      <c r="M142" s="24" t="s">
        <v>574</v>
      </c>
      <c r="N142" s="23" t="s">
        <v>574</v>
      </c>
      <c r="O142" s="23" t="s">
        <v>574</v>
      </c>
      <c r="P142" s="23" t="s">
        <v>574</v>
      </c>
      <c r="Q142" s="23" t="s">
        <v>574</v>
      </c>
      <c r="R142" s="23" t="s">
        <v>574</v>
      </c>
      <c r="S142" s="23" t="s">
        <v>574</v>
      </c>
      <c r="T142" s="23" t="s">
        <v>574</v>
      </c>
      <c r="U142" s="23" t="s">
        <v>574</v>
      </c>
      <c r="V142" s="24" t="s">
        <v>574</v>
      </c>
    </row>
    <row r="143" spans="2:22" x14ac:dyDescent="0.3">
      <c r="B143" s="33" t="s">
        <v>282</v>
      </c>
      <c r="C143" s="18" t="s">
        <v>89</v>
      </c>
      <c r="D143" s="21" t="s">
        <v>187</v>
      </c>
      <c r="E143" s="23">
        <v>0.11397058823529412</v>
      </c>
      <c r="F143" s="23">
        <v>0.10845588235294118</v>
      </c>
      <c r="G143" s="23">
        <v>0.12867647058823528</v>
      </c>
      <c r="H143" s="23">
        <v>0.26838235294117646</v>
      </c>
      <c r="I143" s="23">
        <v>0.20404411764705882</v>
      </c>
      <c r="J143" s="23">
        <v>0.125</v>
      </c>
      <c r="K143" s="23">
        <v>5.1470588235294115E-2</v>
      </c>
      <c r="L143" s="23">
        <v>0</v>
      </c>
      <c r="M143" s="24">
        <v>2720</v>
      </c>
      <c r="N143" s="23">
        <v>0.10638297872340426</v>
      </c>
      <c r="O143" s="23">
        <v>0.1276595744680851</v>
      </c>
      <c r="P143" s="23">
        <v>0.14893617021276595</v>
      </c>
      <c r="Q143" s="23">
        <v>0.25531914893617019</v>
      </c>
      <c r="R143" s="23">
        <v>0.1702127659574468</v>
      </c>
      <c r="S143" s="23">
        <v>0.14893617021276595</v>
      </c>
      <c r="T143" s="23">
        <v>4.2553191489361701E-2</v>
      </c>
      <c r="U143" s="23">
        <v>0</v>
      </c>
      <c r="V143" s="24">
        <v>235</v>
      </c>
    </row>
    <row r="144" spans="2:22" x14ac:dyDescent="0.3">
      <c r="B144" s="33" t="s">
        <v>282</v>
      </c>
      <c r="C144" s="18" t="s">
        <v>73</v>
      </c>
      <c r="D144" s="21" t="s">
        <v>177</v>
      </c>
      <c r="E144" s="23" t="s">
        <v>574</v>
      </c>
      <c r="F144" s="23" t="s">
        <v>574</v>
      </c>
      <c r="G144" s="23" t="s">
        <v>574</v>
      </c>
      <c r="H144" s="23" t="s">
        <v>574</v>
      </c>
      <c r="I144" s="23" t="s">
        <v>574</v>
      </c>
      <c r="J144" s="23" t="s">
        <v>574</v>
      </c>
      <c r="K144" s="23" t="s">
        <v>574</v>
      </c>
      <c r="L144" s="23" t="s">
        <v>574</v>
      </c>
      <c r="M144" s="24" t="s">
        <v>574</v>
      </c>
      <c r="N144" s="23" t="s">
        <v>574</v>
      </c>
      <c r="O144" s="23" t="s">
        <v>574</v>
      </c>
      <c r="P144" s="23" t="s">
        <v>574</v>
      </c>
      <c r="Q144" s="23" t="s">
        <v>574</v>
      </c>
      <c r="R144" s="23" t="s">
        <v>574</v>
      </c>
      <c r="S144" s="23" t="s">
        <v>574</v>
      </c>
      <c r="T144" s="23" t="s">
        <v>574</v>
      </c>
      <c r="U144" s="23" t="s">
        <v>574</v>
      </c>
      <c r="V144" s="24" t="s">
        <v>574</v>
      </c>
    </row>
    <row r="145" spans="2:22" x14ac:dyDescent="0.3">
      <c r="B145" s="33" t="s">
        <v>282</v>
      </c>
      <c r="C145" s="18" t="s">
        <v>91</v>
      </c>
      <c r="D145" s="21" t="s">
        <v>189</v>
      </c>
      <c r="E145" s="23">
        <v>3.1413612565445025E-2</v>
      </c>
      <c r="F145" s="23">
        <v>8.0279232111692841E-2</v>
      </c>
      <c r="G145" s="23">
        <v>0.19764397905759162</v>
      </c>
      <c r="H145" s="23">
        <v>0.35732984293193715</v>
      </c>
      <c r="I145" s="23">
        <v>0.22469458987783594</v>
      </c>
      <c r="J145" s="23">
        <v>8.0715532286212921E-2</v>
      </c>
      <c r="K145" s="23">
        <v>2.7486910994764399E-2</v>
      </c>
      <c r="L145" s="23">
        <v>0</v>
      </c>
      <c r="M145" s="24">
        <v>11460</v>
      </c>
      <c r="N145" s="23" t="s">
        <v>574</v>
      </c>
      <c r="O145" s="23" t="s">
        <v>574</v>
      </c>
      <c r="P145" s="23" t="s">
        <v>574</v>
      </c>
      <c r="Q145" s="23" t="s">
        <v>574</v>
      </c>
      <c r="R145" s="23" t="s">
        <v>574</v>
      </c>
      <c r="S145" s="23" t="s">
        <v>574</v>
      </c>
      <c r="T145" s="23" t="s">
        <v>574</v>
      </c>
      <c r="U145" s="23" t="s">
        <v>574</v>
      </c>
      <c r="V145" s="24" t="s">
        <v>574</v>
      </c>
    </row>
    <row r="146" spans="2:22" x14ac:dyDescent="0.3">
      <c r="B146" s="33" t="s">
        <v>282</v>
      </c>
      <c r="C146" s="18" t="s">
        <v>103</v>
      </c>
      <c r="D146" s="21" t="s">
        <v>425</v>
      </c>
      <c r="E146" s="23">
        <v>8.6898395721925134E-2</v>
      </c>
      <c r="F146" s="23">
        <v>0.13903743315508021</v>
      </c>
      <c r="G146" s="23">
        <v>0.13770053475935828</v>
      </c>
      <c r="H146" s="23">
        <v>0.26470588235294118</v>
      </c>
      <c r="I146" s="23">
        <v>0.20989304812834225</v>
      </c>
      <c r="J146" s="23">
        <v>0.11631016042780749</v>
      </c>
      <c r="K146" s="23">
        <v>4.6791443850267379E-2</v>
      </c>
      <c r="L146" s="23">
        <v>0</v>
      </c>
      <c r="M146" s="24">
        <v>3740</v>
      </c>
      <c r="N146" s="23">
        <v>7.2164948453608241E-2</v>
      </c>
      <c r="O146" s="23">
        <v>0.15463917525773196</v>
      </c>
      <c r="P146" s="23">
        <v>0.14432989690721648</v>
      </c>
      <c r="Q146" s="23">
        <v>0.24742268041237114</v>
      </c>
      <c r="R146" s="23">
        <v>0.23711340206185566</v>
      </c>
      <c r="S146" s="23">
        <v>0.10309278350515463</v>
      </c>
      <c r="T146" s="23">
        <v>5.1546391752577317E-2</v>
      </c>
      <c r="U146" s="23">
        <v>0</v>
      </c>
      <c r="V146" s="24">
        <v>485</v>
      </c>
    </row>
    <row r="147" spans="2:22" x14ac:dyDescent="0.3">
      <c r="B147" s="33" t="s">
        <v>282</v>
      </c>
      <c r="C147" s="18" t="s">
        <v>496</v>
      </c>
      <c r="D147" s="21" t="s">
        <v>497</v>
      </c>
      <c r="E147" s="23">
        <v>4.7926267281105994E-2</v>
      </c>
      <c r="F147" s="23">
        <v>6.4516129032258063E-2</v>
      </c>
      <c r="G147" s="23">
        <v>0.15668202764976957</v>
      </c>
      <c r="H147" s="23">
        <v>0.29861751152073734</v>
      </c>
      <c r="I147" s="23">
        <v>0.23502304147465439</v>
      </c>
      <c r="J147" s="23">
        <v>0.13364055299539171</v>
      </c>
      <c r="K147" s="23">
        <v>6.3594470046082943E-2</v>
      </c>
      <c r="L147" s="23">
        <v>0</v>
      </c>
      <c r="M147" s="24">
        <v>5425</v>
      </c>
      <c r="N147" s="23">
        <v>4.7619047619047616E-2</v>
      </c>
      <c r="O147" s="23">
        <v>8.3333333333333329E-2</v>
      </c>
      <c r="P147" s="23">
        <v>0.10714285714285714</v>
      </c>
      <c r="Q147" s="23">
        <v>0.2857142857142857</v>
      </c>
      <c r="R147" s="23">
        <v>0.23809523809523808</v>
      </c>
      <c r="S147" s="23">
        <v>0.13095238095238096</v>
      </c>
      <c r="T147" s="23">
        <v>0.10714285714285714</v>
      </c>
      <c r="U147" s="23">
        <v>0</v>
      </c>
      <c r="V147" s="24">
        <v>420</v>
      </c>
    </row>
    <row r="148" spans="2:22" x14ac:dyDescent="0.3">
      <c r="B148" s="33" t="s">
        <v>282</v>
      </c>
      <c r="C148" s="18" t="s">
        <v>92</v>
      </c>
      <c r="D148" s="21" t="s">
        <v>190</v>
      </c>
      <c r="E148" s="23">
        <v>0.13714285714285715</v>
      </c>
      <c r="F148" s="23">
        <v>9.1428571428571428E-2</v>
      </c>
      <c r="G148" s="23">
        <v>9.7142857142857142E-2</v>
      </c>
      <c r="H148" s="23">
        <v>0.30285714285714288</v>
      </c>
      <c r="I148" s="23">
        <v>0.21714285714285714</v>
      </c>
      <c r="J148" s="23">
        <v>0.12</v>
      </c>
      <c r="K148" s="23">
        <v>3.4285714285714287E-2</v>
      </c>
      <c r="L148" s="23">
        <v>0</v>
      </c>
      <c r="M148" s="24">
        <v>875</v>
      </c>
      <c r="N148" s="23">
        <v>6.25E-2</v>
      </c>
      <c r="O148" s="23">
        <v>6.25E-2</v>
      </c>
      <c r="P148" s="23">
        <v>9.375E-2</v>
      </c>
      <c r="Q148" s="23">
        <v>0.34375</v>
      </c>
      <c r="R148" s="23">
        <v>0.25</v>
      </c>
      <c r="S148" s="23">
        <v>0.15625</v>
      </c>
      <c r="T148" s="23">
        <v>3.125E-2</v>
      </c>
      <c r="U148" s="23">
        <v>0</v>
      </c>
      <c r="V148" s="24">
        <v>160</v>
      </c>
    </row>
    <row r="149" spans="2:22" x14ac:dyDescent="0.3">
      <c r="B149" s="33" t="s">
        <v>282</v>
      </c>
      <c r="C149" s="18" t="s">
        <v>500</v>
      </c>
      <c r="D149" s="21" t="s">
        <v>501</v>
      </c>
      <c r="E149" s="23">
        <v>7.2202166064981949E-2</v>
      </c>
      <c r="F149" s="23">
        <v>0.1588447653429603</v>
      </c>
      <c r="G149" s="23">
        <v>0.11913357400722022</v>
      </c>
      <c r="H149" s="23">
        <v>0.23465703971119134</v>
      </c>
      <c r="I149" s="23">
        <v>0.19855595667870035</v>
      </c>
      <c r="J149" s="23">
        <v>0.14801444043321299</v>
      </c>
      <c r="K149" s="23">
        <v>6.4981949458483748E-2</v>
      </c>
      <c r="L149" s="23">
        <v>0</v>
      </c>
      <c r="M149" s="24">
        <v>1385</v>
      </c>
      <c r="N149" s="23" t="s">
        <v>575</v>
      </c>
      <c r="O149" s="23" t="s">
        <v>575</v>
      </c>
      <c r="P149" s="23" t="s">
        <v>575</v>
      </c>
      <c r="Q149" s="23" t="s">
        <v>575</v>
      </c>
      <c r="R149" s="23" t="s">
        <v>575</v>
      </c>
      <c r="S149" s="23" t="s">
        <v>575</v>
      </c>
      <c r="T149" s="23" t="s">
        <v>575</v>
      </c>
      <c r="U149" s="23" t="s">
        <v>575</v>
      </c>
      <c r="V149" s="24" t="s">
        <v>575</v>
      </c>
    </row>
    <row r="150" spans="2:22" x14ac:dyDescent="0.3">
      <c r="B150" s="33" t="s">
        <v>282</v>
      </c>
      <c r="C150" s="18" t="s">
        <v>98</v>
      </c>
      <c r="D150" s="21" t="s">
        <v>329</v>
      </c>
      <c r="E150" s="23">
        <v>9.1355599214145378E-2</v>
      </c>
      <c r="F150" s="23">
        <v>0.12966601178781925</v>
      </c>
      <c r="G150" s="23">
        <v>0.13654223968565815</v>
      </c>
      <c r="H150" s="23">
        <v>0.28388998035363455</v>
      </c>
      <c r="I150" s="23">
        <v>0.22200392927308449</v>
      </c>
      <c r="J150" s="23">
        <v>0.10019646365422397</v>
      </c>
      <c r="K150" s="23">
        <v>3.536345776031434E-2</v>
      </c>
      <c r="L150" s="23">
        <v>0</v>
      </c>
      <c r="M150" s="24">
        <v>5090</v>
      </c>
      <c r="N150" s="23">
        <v>8.7999999999999995E-2</v>
      </c>
      <c r="O150" s="23">
        <v>5.6000000000000001E-2</v>
      </c>
      <c r="P150" s="23">
        <v>9.6000000000000002E-2</v>
      </c>
      <c r="Q150" s="23">
        <v>0.25600000000000001</v>
      </c>
      <c r="R150" s="23">
        <v>0.28799999999999998</v>
      </c>
      <c r="S150" s="23">
        <v>0.14399999999999999</v>
      </c>
      <c r="T150" s="23">
        <v>6.4000000000000001E-2</v>
      </c>
      <c r="U150" s="23">
        <v>0</v>
      </c>
      <c r="V150" s="24">
        <v>625</v>
      </c>
    </row>
    <row r="151" spans="2:22" x14ac:dyDescent="0.3">
      <c r="B151" s="33" t="s">
        <v>282</v>
      </c>
      <c r="C151" s="18" t="s">
        <v>495</v>
      </c>
      <c r="D151" s="21" t="s">
        <v>330</v>
      </c>
      <c r="E151" s="23">
        <v>5.8614564831261103E-2</v>
      </c>
      <c r="F151" s="23">
        <v>4.7957371225577264E-2</v>
      </c>
      <c r="G151" s="23">
        <v>0.15275310834813499</v>
      </c>
      <c r="H151" s="23">
        <v>0.22202486678507993</v>
      </c>
      <c r="I151" s="23">
        <v>0.24156305506216696</v>
      </c>
      <c r="J151" s="23">
        <v>0.19360568383658969</v>
      </c>
      <c r="K151" s="23">
        <v>8.348134991119005E-2</v>
      </c>
      <c r="L151" s="23">
        <v>0</v>
      </c>
      <c r="M151" s="24">
        <v>2815</v>
      </c>
      <c r="N151" s="23">
        <v>7.1428571428571425E-2</v>
      </c>
      <c r="O151" s="23">
        <v>7.1428571428571425E-2</v>
      </c>
      <c r="P151" s="23">
        <v>0.14285714285714285</v>
      </c>
      <c r="Q151" s="23">
        <v>0.2857142857142857</v>
      </c>
      <c r="R151" s="23">
        <v>0.14285714285714285</v>
      </c>
      <c r="S151" s="23">
        <v>0.21428571428571427</v>
      </c>
      <c r="T151" s="23">
        <v>7.1428571428571425E-2</v>
      </c>
      <c r="U151" s="23">
        <v>0</v>
      </c>
      <c r="V151" s="24">
        <v>70</v>
      </c>
    </row>
    <row r="152" spans="2:22" x14ac:dyDescent="0.3">
      <c r="B152" s="33" t="s">
        <v>282</v>
      </c>
      <c r="C152" s="18" t="s">
        <v>105</v>
      </c>
      <c r="D152" s="21" t="s">
        <v>331</v>
      </c>
      <c r="E152" s="23">
        <v>0.13618677042801555</v>
      </c>
      <c r="F152" s="23">
        <v>0.13424124513618677</v>
      </c>
      <c r="G152" s="23">
        <v>0.13424124513618677</v>
      </c>
      <c r="H152" s="23">
        <v>0.2898832684824903</v>
      </c>
      <c r="I152" s="23">
        <v>0.20233463035019456</v>
      </c>
      <c r="J152" s="23">
        <v>8.5603112840466927E-2</v>
      </c>
      <c r="K152" s="23">
        <v>1.7509727626459144E-2</v>
      </c>
      <c r="L152" s="23">
        <v>0</v>
      </c>
      <c r="M152" s="24">
        <v>2570</v>
      </c>
      <c r="N152" s="23">
        <v>0</v>
      </c>
      <c r="O152" s="23">
        <v>0</v>
      </c>
      <c r="P152" s="23">
        <v>0.125</v>
      </c>
      <c r="Q152" s="23">
        <v>0.5</v>
      </c>
      <c r="R152" s="23">
        <v>0.25</v>
      </c>
      <c r="S152" s="23">
        <v>0.125</v>
      </c>
      <c r="T152" s="23">
        <v>0</v>
      </c>
      <c r="U152" s="23">
        <v>0</v>
      </c>
      <c r="V152" s="24">
        <v>40</v>
      </c>
    </row>
    <row r="153" spans="2:22" x14ac:dyDescent="0.3">
      <c r="B153" s="33" t="s">
        <v>282</v>
      </c>
      <c r="C153" s="18" t="s">
        <v>108</v>
      </c>
      <c r="D153" s="21" t="s">
        <v>332</v>
      </c>
      <c r="E153" s="23">
        <v>5.5984555984555984E-2</v>
      </c>
      <c r="F153" s="23">
        <v>0.11776061776061776</v>
      </c>
      <c r="G153" s="23">
        <v>0.11776061776061776</v>
      </c>
      <c r="H153" s="23">
        <v>0.19691119691119691</v>
      </c>
      <c r="I153" s="23">
        <v>0.2413127413127413</v>
      </c>
      <c r="J153" s="23">
        <v>0.17567567567567569</v>
      </c>
      <c r="K153" s="23">
        <v>9.45945945945946E-2</v>
      </c>
      <c r="L153" s="23">
        <v>0</v>
      </c>
      <c r="M153" s="24">
        <v>2590</v>
      </c>
      <c r="N153" s="23">
        <v>2.9411764705882353E-2</v>
      </c>
      <c r="O153" s="23">
        <v>8.8235294117647065E-2</v>
      </c>
      <c r="P153" s="23">
        <v>8.8235294117647065E-2</v>
      </c>
      <c r="Q153" s="23">
        <v>0.17647058823529413</v>
      </c>
      <c r="R153" s="23">
        <v>0.23529411764705882</v>
      </c>
      <c r="S153" s="23">
        <v>0.20588235294117646</v>
      </c>
      <c r="T153" s="23">
        <v>0.17647058823529413</v>
      </c>
      <c r="U153" s="23">
        <v>0</v>
      </c>
      <c r="V153" s="24">
        <v>170</v>
      </c>
    </row>
    <row r="154" spans="2:22" x14ac:dyDescent="0.3">
      <c r="B154" s="33" t="s">
        <v>282</v>
      </c>
      <c r="C154" s="18" t="s">
        <v>109</v>
      </c>
      <c r="D154" s="21" t="s">
        <v>333</v>
      </c>
      <c r="E154" s="23">
        <v>8.5385878489326772E-2</v>
      </c>
      <c r="F154" s="23">
        <v>0.13300492610837439</v>
      </c>
      <c r="G154" s="23">
        <v>0.1297208538587849</v>
      </c>
      <c r="H154" s="23">
        <v>0.23645320197044334</v>
      </c>
      <c r="I154" s="23">
        <v>0.23809523809523808</v>
      </c>
      <c r="J154" s="23">
        <v>0.13628899835796388</v>
      </c>
      <c r="K154" s="23">
        <v>4.2692939244663386E-2</v>
      </c>
      <c r="L154" s="23">
        <v>0</v>
      </c>
      <c r="M154" s="24">
        <v>3045</v>
      </c>
      <c r="N154" s="23">
        <v>0.10126582278481013</v>
      </c>
      <c r="O154" s="23">
        <v>8.8607594936708861E-2</v>
      </c>
      <c r="P154" s="23">
        <v>0.13924050632911392</v>
      </c>
      <c r="Q154" s="23">
        <v>0.25316455696202533</v>
      </c>
      <c r="R154" s="23">
        <v>0.22784810126582278</v>
      </c>
      <c r="S154" s="23">
        <v>0.15189873417721519</v>
      </c>
      <c r="T154" s="23">
        <v>3.7974683544303799E-2</v>
      </c>
      <c r="U154" s="23">
        <v>0</v>
      </c>
      <c r="V154" s="24">
        <v>395</v>
      </c>
    </row>
    <row r="155" spans="2:22" x14ac:dyDescent="0.3">
      <c r="B155" s="33" t="s">
        <v>282</v>
      </c>
      <c r="C155" s="18" t="s">
        <v>110</v>
      </c>
      <c r="D155" s="21" t="s">
        <v>201</v>
      </c>
      <c r="E155" s="23" t="s">
        <v>574</v>
      </c>
      <c r="F155" s="23" t="s">
        <v>574</v>
      </c>
      <c r="G155" s="23" t="s">
        <v>574</v>
      </c>
      <c r="H155" s="23" t="s">
        <v>574</v>
      </c>
      <c r="I155" s="23" t="s">
        <v>574</v>
      </c>
      <c r="J155" s="23" t="s">
        <v>574</v>
      </c>
      <c r="K155" s="23" t="s">
        <v>574</v>
      </c>
      <c r="L155" s="23" t="s">
        <v>574</v>
      </c>
      <c r="M155" s="24" t="s">
        <v>574</v>
      </c>
      <c r="N155" s="23" t="s">
        <v>574</v>
      </c>
      <c r="O155" s="23" t="s">
        <v>574</v>
      </c>
      <c r="P155" s="23" t="s">
        <v>574</v>
      </c>
      <c r="Q155" s="23" t="s">
        <v>574</v>
      </c>
      <c r="R155" s="23" t="s">
        <v>574</v>
      </c>
      <c r="S155" s="23" t="s">
        <v>574</v>
      </c>
      <c r="T155" s="23" t="s">
        <v>574</v>
      </c>
      <c r="U155" s="23" t="s">
        <v>574</v>
      </c>
      <c r="V155" s="24" t="s">
        <v>574</v>
      </c>
    </row>
    <row r="156" spans="2:22" x14ac:dyDescent="0.3">
      <c r="B156" s="33" t="s">
        <v>282</v>
      </c>
      <c r="C156" s="18" t="s">
        <v>111</v>
      </c>
      <c r="D156" s="21" t="s">
        <v>334</v>
      </c>
      <c r="E156" s="23">
        <v>7.1921182266009853E-2</v>
      </c>
      <c r="F156" s="23">
        <v>0.15566502463054188</v>
      </c>
      <c r="G156" s="23">
        <v>0.14088669950738916</v>
      </c>
      <c r="H156" s="23">
        <v>0.26699507389162563</v>
      </c>
      <c r="I156" s="23">
        <v>0.21379310344827587</v>
      </c>
      <c r="J156" s="23">
        <v>0.10837438423645321</v>
      </c>
      <c r="K156" s="23">
        <v>4.3349753694581279E-2</v>
      </c>
      <c r="L156" s="23">
        <v>0</v>
      </c>
      <c r="M156" s="24">
        <v>5075</v>
      </c>
      <c r="N156" s="23">
        <v>0.11363636363636363</v>
      </c>
      <c r="O156" s="23">
        <v>0.125</v>
      </c>
      <c r="P156" s="23">
        <v>0.125</v>
      </c>
      <c r="Q156" s="23">
        <v>0.25</v>
      </c>
      <c r="R156" s="23">
        <v>0.22727272727272727</v>
      </c>
      <c r="S156" s="23">
        <v>0.125</v>
      </c>
      <c r="T156" s="23">
        <v>4.5454545454545456E-2</v>
      </c>
      <c r="U156" s="23">
        <v>0</v>
      </c>
      <c r="V156" s="24">
        <v>440</v>
      </c>
    </row>
    <row r="157" spans="2:22" x14ac:dyDescent="0.3">
      <c r="B157" s="33" t="s">
        <v>286</v>
      </c>
      <c r="C157" s="18" t="s">
        <v>113</v>
      </c>
      <c r="D157" s="21" t="s">
        <v>335</v>
      </c>
      <c r="E157" s="23" t="s">
        <v>574</v>
      </c>
      <c r="F157" s="23" t="s">
        <v>574</v>
      </c>
      <c r="G157" s="23" t="s">
        <v>574</v>
      </c>
      <c r="H157" s="23" t="s">
        <v>574</v>
      </c>
      <c r="I157" s="23" t="s">
        <v>574</v>
      </c>
      <c r="J157" s="23" t="s">
        <v>574</v>
      </c>
      <c r="K157" s="23" t="s">
        <v>574</v>
      </c>
      <c r="L157" s="23" t="s">
        <v>574</v>
      </c>
      <c r="M157" s="24" t="s">
        <v>574</v>
      </c>
      <c r="N157" s="23" t="s">
        <v>574</v>
      </c>
      <c r="O157" s="23" t="s">
        <v>574</v>
      </c>
      <c r="P157" s="23" t="s">
        <v>574</v>
      </c>
      <c r="Q157" s="23" t="s">
        <v>574</v>
      </c>
      <c r="R157" s="23" t="s">
        <v>574</v>
      </c>
      <c r="S157" s="23" t="s">
        <v>574</v>
      </c>
      <c r="T157" s="23" t="s">
        <v>574</v>
      </c>
      <c r="U157" s="23" t="s">
        <v>574</v>
      </c>
      <c r="V157" s="24" t="s">
        <v>574</v>
      </c>
    </row>
    <row r="158" spans="2:22" x14ac:dyDescent="0.3">
      <c r="B158" s="33" t="s">
        <v>286</v>
      </c>
      <c r="C158" s="18" t="s">
        <v>518</v>
      </c>
      <c r="D158" s="21" t="s">
        <v>519</v>
      </c>
      <c r="E158" s="23">
        <v>5.0359712230215826E-2</v>
      </c>
      <c r="F158" s="23">
        <v>0.19784172661870503</v>
      </c>
      <c r="G158" s="23">
        <v>0.14388489208633093</v>
      </c>
      <c r="H158" s="23">
        <v>0.22302158273381295</v>
      </c>
      <c r="I158" s="23">
        <v>0.20863309352517986</v>
      </c>
      <c r="J158" s="23">
        <v>0.11151079136690648</v>
      </c>
      <c r="K158" s="23">
        <v>6.4748201438848921E-2</v>
      </c>
      <c r="L158" s="23">
        <v>0</v>
      </c>
      <c r="M158" s="24">
        <v>1390</v>
      </c>
      <c r="N158" s="23" t="s">
        <v>575</v>
      </c>
      <c r="O158" s="23" t="s">
        <v>575</v>
      </c>
      <c r="P158" s="23" t="s">
        <v>575</v>
      </c>
      <c r="Q158" s="23" t="s">
        <v>575</v>
      </c>
      <c r="R158" s="23" t="s">
        <v>575</v>
      </c>
      <c r="S158" s="23" t="s">
        <v>575</v>
      </c>
      <c r="T158" s="23" t="s">
        <v>575</v>
      </c>
      <c r="U158" s="23" t="s">
        <v>575</v>
      </c>
      <c r="V158" s="24" t="s">
        <v>575</v>
      </c>
    </row>
    <row r="159" spans="2:22" x14ac:dyDescent="0.3">
      <c r="B159" s="33" t="s">
        <v>286</v>
      </c>
      <c r="C159" s="18" t="s">
        <v>556</v>
      </c>
      <c r="D159" s="21" t="s">
        <v>557</v>
      </c>
      <c r="E159" s="23" t="s">
        <v>574</v>
      </c>
      <c r="F159" s="23" t="s">
        <v>574</v>
      </c>
      <c r="G159" s="23" t="s">
        <v>574</v>
      </c>
      <c r="H159" s="23" t="s">
        <v>574</v>
      </c>
      <c r="I159" s="23" t="s">
        <v>574</v>
      </c>
      <c r="J159" s="23" t="s">
        <v>574</v>
      </c>
      <c r="K159" s="23" t="s">
        <v>574</v>
      </c>
      <c r="L159" s="23" t="s">
        <v>574</v>
      </c>
      <c r="M159" s="24" t="s">
        <v>574</v>
      </c>
      <c r="N159" s="23" t="s">
        <v>574</v>
      </c>
      <c r="O159" s="23" t="s">
        <v>574</v>
      </c>
      <c r="P159" s="23" t="s">
        <v>574</v>
      </c>
      <c r="Q159" s="23" t="s">
        <v>574</v>
      </c>
      <c r="R159" s="23" t="s">
        <v>574</v>
      </c>
      <c r="S159" s="23" t="s">
        <v>574</v>
      </c>
      <c r="T159" s="23" t="s">
        <v>574</v>
      </c>
      <c r="U159" s="23" t="s">
        <v>574</v>
      </c>
      <c r="V159" s="24" t="s">
        <v>574</v>
      </c>
    </row>
    <row r="160" spans="2:22" x14ac:dyDescent="0.3">
      <c r="B160" s="33" t="s">
        <v>286</v>
      </c>
      <c r="C160" s="18" t="s">
        <v>114</v>
      </c>
      <c r="D160" s="21" t="s">
        <v>202</v>
      </c>
      <c r="E160" s="23">
        <v>7.2592592592592597E-2</v>
      </c>
      <c r="F160" s="23">
        <v>0.16740740740740739</v>
      </c>
      <c r="G160" s="23">
        <v>0.13037037037037036</v>
      </c>
      <c r="H160" s="23">
        <v>0.26666666666666666</v>
      </c>
      <c r="I160" s="23">
        <v>0.21777777777777776</v>
      </c>
      <c r="J160" s="23">
        <v>0.10074074074074074</v>
      </c>
      <c r="K160" s="23">
        <v>4.5925925925925926E-2</v>
      </c>
      <c r="L160" s="23">
        <v>0</v>
      </c>
      <c r="M160" s="24">
        <v>3375</v>
      </c>
      <c r="N160" s="23" t="s">
        <v>574</v>
      </c>
      <c r="O160" s="23" t="s">
        <v>574</v>
      </c>
      <c r="P160" s="23" t="s">
        <v>574</v>
      </c>
      <c r="Q160" s="23" t="s">
        <v>574</v>
      </c>
      <c r="R160" s="23" t="s">
        <v>574</v>
      </c>
      <c r="S160" s="23" t="s">
        <v>574</v>
      </c>
      <c r="T160" s="23" t="s">
        <v>574</v>
      </c>
      <c r="U160" s="23" t="s">
        <v>574</v>
      </c>
      <c r="V160" s="24" t="s">
        <v>574</v>
      </c>
    </row>
    <row r="161" spans="2:22" x14ac:dyDescent="0.3">
      <c r="B161" s="33" t="s">
        <v>286</v>
      </c>
      <c r="C161" s="18" t="s">
        <v>115</v>
      </c>
      <c r="D161" s="21" t="s">
        <v>336</v>
      </c>
      <c r="E161" s="23">
        <v>0.10164424514200299</v>
      </c>
      <c r="F161" s="23">
        <v>0.16143497757847533</v>
      </c>
      <c r="G161" s="23">
        <v>0.11509715994020926</v>
      </c>
      <c r="H161" s="23">
        <v>0.26756352765321373</v>
      </c>
      <c r="I161" s="23">
        <v>0.20777279521674141</v>
      </c>
      <c r="J161" s="23">
        <v>0.10463378176382661</v>
      </c>
      <c r="K161" s="23">
        <v>4.3348281016442454E-2</v>
      </c>
      <c r="L161" s="23">
        <v>0</v>
      </c>
      <c r="M161" s="24">
        <v>3345</v>
      </c>
      <c r="N161" s="23">
        <v>7.2727272727272724E-2</v>
      </c>
      <c r="O161" s="23">
        <v>0.14545454545454545</v>
      </c>
      <c r="P161" s="23">
        <v>9.0909090909090912E-2</v>
      </c>
      <c r="Q161" s="23">
        <v>0.27272727272727271</v>
      </c>
      <c r="R161" s="23">
        <v>0.21818181818181817</v>
      </c>
      <c r="S161" s="23">
        <v>0.14545454545454545</v>
      </c>
      <c r="T161" s="23">
        <v>5.4545454545454543E-2</v>
      </c>
      <c r="U161" s="23">
        <v>0</v>
      </c>
      <c r="V161" s="24">
        <v>275</v>
      </c>
    </row>
    <row r="162" spans="2:22" x14ac:dyDescent="0.3">
      <c r="B162" s="33" t="s">
        <v>286</v>
      </c>
      <c r="C162" s="18" t="s">
        <v>116</v>
      </c>
      <c r="D162" s="21" t="s">
        <v>203</v>
      </c>
      <c r="E162" s="23">
        <v>9.1282051282051288E-2</v>
      </c>
      <c r="F162" s="23">
        <v>0.13128205128205128</v>
      </c>
      <c r="G162" s="23">
        <v>0.14769230769230771</v>
      </c>
      <c r="H162" s="23">
        <v>0.26085470085470086</v>
      </c>
      <c r="I162" s="23">
        <v>0.19760683760683762</v>
      </c>
      <c r="J162" s="23">
        <v>0.11931623931623932</v>
      </c>
      <c r="K162" s="23">
        <v>5.1965811965811966E-2</v>
      </c>
      <c r="L162" s="23">
        <v>0</v>
      </c>
      <c r="M162" s="24">
        <v>14625</v>
      </c>
      <c r="N162" s="23" t="s">
        <v>574</v>
      </c>
      <c r="O162" s="23" t="s">
        <v>574</v>
      </c>
      <c r="P162" s="23" t="s">
        <v>574</v>
      </c>
      <c r="Q162" s="23" t="s">
        <v>574</v>
      </c>
      <c r="R162" s="23" t="s">
        <v>574</v>
      </c>
      <c r="S162" s="23" t="s">
        <v>574</v>
      </c>
      <c r="T162" s="23" t="s">
        <v>574</v>
      </c>
      <c r="U162" s="23" t="s">
        <v>574</v>
      </c>
      <c r="V162" s="24" t="s">
        <v>574</v>
      </c>
    </row>
    <row r="163" spans="2:22" x14ac:dyDescent="0.3">
      <c r="B163" s="33" t="s">
        <v>286</v>
      </c>
      <c r="C163" s="18" t="s">
        <v>117</v>
      </c>
      <c r="D163" s="21" t="s">
        <v>204</v>
      </c>
      <c r="E163" s="23">
        <v>6.1251664447403459E-2</v>
      </c>
      <c r="F163" s="23">
        <v>0.15712383488681758</v>
      </c>
      <c r="G163" s="23">
        <v>0.13715046604527298</v>
      </c>
      <c r="H163" s="23">
        <v>0.2596537949400799</v>
      </c>
      <c r="I163" s="23">
        <v>0.2103861517976032</v>
      </c>
      <c r="J163" s="23">
        <v>0.12516644474034622</v>
      </c>
      <c r="K163" s="23">
        <v>4.9267643142476697E-2</v>
      </c>
      <c r="L163" s="23">
        <v>0</v>
      </c>
      <c r="M163" s="24">
        <v>3755</v>
      </c>
      <c r="N163" s="23">
        <v>1.4925373134328358E-2</v>
      </c>
      <c r="O163" s="23">
        <v>1.4925373134328358E-2</v>
      </c>
      <c r="P163" s="23">
        <v>0.11940298507462686</v>
      </c>
      <c r="Q163" s="23">
        <v>0.35820895522388058</v>
      </c>
      <c r="R163" s="23">
        <v>0.26865671641791045</v>
      </c>
      <c r="S163" s="23">
        <v>0.14925373134328357</v>
      </c>
      <c r="T163" s="23">
        <v>7.4626865671641784E-2</v>
      </c>
      <c r="U163" s="23">
        <v>0</v>
      </c>
      <c r="V163" s="24">
        <v>335</v>
      </c>
    </row>
    <row r="164" spans="2:22" x14ac:dyDescent="0.3">
      <c r="B164" s="33" t="s">
        <v>286</v>
      </c>
      <c r="C164" s="18" t="s">
        <v>508</v>
      </c>
      <c r="D164" s="21" t="s">
        <v>509</v>
      </c>
      <c r="E164" s="23">
        <v>0.10558375634517767</v>
      </c>
      <c r="F164" s="23">
        <v>0.12588832487309645</v>
      </c>
      <c r="G164" s="23">
        <v>9.1370558375634514E-2</v>
      </c>
      <c r="H164" s="23">
        <v>0.18984771573604062</v>
      </c>
      <c r="I164" s="23">
        <v>0.20507614213197969</v>
      </c>
      <c r="J164" s="23">
        <v>0.1949238578680203</v>
      </c>
      <c r="K164" s="23">
        <v>8.7309644670050757E-2</v>
      </c>
      <c r="L164" s="23">
        <v>0</v>
      </c>
      <c r="M164" s="24">
        <v>4925</v>
      </c>
      <c r="N164" s="23" t="s">
        <v>574</v>
      </c>
      <c r="O164" s="23" t="s">
        <v>574</v>
      </c>
      <c r="P164" s="23" t="s">
        <v>574</v>
      </c>
      <c r="Q164" s="23" t="s">
        <v>574</v>
      </c>
      <c r="R164" s="23" t="s">
        <v>574</v>
      </c>
      <c r="S164" s="23" t="s">
        <v>574</v>
      </c>
      <c r="T164" s="23" t="s">
        <v>574</v>
      </c>
      <c r="U164" s="23" t="s">
        <v>574</v>
      </c>
      <c r="V164" s="24" t="s">
        <v>574</v>
      </c>
    </row>
    <row r="165" spans="2:22" x14ac:dyDescent="0.3">
      <c r="B165" s="33" t="s">
        <v>286</v>
      </c>
      <c r="C165" s="18" t="s">
        <v>120</v>
      </c>
      <c r="D165" s="21" t="s">
        <v>337</v>
      </c>
      <c r="E165" s="23" t="s">
        <v>574</v>
      </c>
      <c r="F165" s="23" t="s">
        <v>574</v>
      </c>
      <c r="G165" s="23" t="s">
        <v>574</v>
      </c>
      <c r="H165" s="23" t="s">
        <v>574</v>
      </c>
      <c r="I165" s="23" t="s">
        <v>574</v>
      </c>
      <c r="J165" s="23" t="s">
        <v>574</v>
      </c>
      <c r="K165" s="23" t="s">
        <v>574</v>
      </c>
      <c r="L165" s="23" t="s">
        <v>574</v>
      </c>
      <c r="M165" s="24" t="s">
        <v>574</v>
      </c>
      <c r="N165" s="23" t="s">
        <v>574</v>
      </c>
      <c r="O165" s="23" t="s">
        <v>574</v>
      </c>
      <c r="P165" s="23" t="s">
        <v>574</v>
      </c>
      <c r="Q165" s="23" t="s">
        <v>574</v>
      </c>
      <c r="R165" s="23" t="s">
        <v>574</v>
      </c>
      <c r="S165" s="23" t="s">
        <v>574</v>
      </c>
      <c r="T165" s="23" t="s">
        <v>574</v>
      </c>
      <c r="U165" s="23" t="s">
        <v>574</v>
      </c>
      <c r="V165" s="24" t="s">
        <v>574</v>
      </c>
    </row>
    <row r="166" spans="2:22" x14ac:dyDescent="0.3">
      <c r="B166" s="33" t="s">
        <v>286</v>
      </c>
      <c r="C166" s="18" t="s">
        <v>520</v>
      </c>
      <c r="D166" s="21" t="s">
        <v>521</v>
      </c>
      <c r="E166" s="23">
        <v>8.0236486486486486E-2</v>
      </c>
      <c r="F166" s="23">
        <v>0.12837837837837837</v>
      </c>
      <c r="G166" s="23">
        <v>0.12162162162162163</v>
      </c>
      <c r="H166" s="23">
        <v>0.20608108108108109</v>
      </c>
      <c r="I166" s="23">
        <v>0.2179054054054054</v>
      </c>
      <c r="J166" s="23">
        <v>0.17145270270270271</v>
      </c>
      <c r="K166" s="23">
        <v>7.4324324324324328E-2</v>
      </c>
      <c r="L166" s="23">
        <v>0</v>
      </c>
      <c r="M166" s="24">
        <v>5920</v>
      </c>
      <c r="N166" s="23">
        <v>0.10280373831775701</v>
      </c>
      <c r="O166" s="23">
        <v>0.11214953271028037</v>
      </c>
      <c r="P166" s="23">
        <v>0.12149532710280374</v>
      </c>
      <c r="Q166" s="23">
        <v>0.17757009345794392</v>
      </c>
      <c r="R166" s="23">
        <v>0.23364485981308411</v>
      </c>
      <c r="S166" s="23">
        <v>0.16822429906542055</v>
      </c>
      <c r="T166" s="23">
        <v>8.4112149532710276E-2</v>
      </c>
      <c r="U166" s="23">
        <v>0</v>
      </c>
      <c r="V166" s="24">
        <v>535</v>
      </c>
    </row>
    <row r="167" spans="2:22" x14ac:dyDescent="0.3">
      <c r="B167" s="33" t="s">
        <v>286</v>
      </c>
      <c r="C167" s="18" t="s">
        <v>121</v>
      </c>
      <c r="D167" s="21" t="s">
        <v>338</v>
      </c>
      <c r="E167" s="23">
        <v>9.9706744868035185E-2</v>
      </c>
      <c r="F167" s="23">
        <v>0.1466275659824047</v>
      </c>
      <c r="G167" s="23">
        <v>0.13929618768328444</v>
      </c>
      <c r="H167" s="23">
        <v>0.2404692082111437</v>
      </c>
      <c r="I167" s="23">
        <v>0.20674486803519063</v>
      </c>
      <c r="J167" s="23">
        <v>0.10703812316715543</v>
      </c>
      <c r="K167" s="23">
        <v>6.0117302052785926E-2</v>
      </c>
      <c r="L167" s="23">
        <v>0</v>
      </c>
      <c r="M167" s="24">
        <v>3410</v>
      </c>
      <c r="N167" s="23">
        <v>8.4337349397590355E-2</v>
      </c>
      <c r="O167" s="23">
        <v>8.4337349397590355E-2</v>
      </c>
      <c r="P167" s="23">
        <v>0.14457831325301204</v>
      </c>
      <c r="Q167" s="23">
        <v>0.24096385542168675</v>
      </c>
      <c r="R167" s="23">
        <v>0.2289156626506024</v>
      </c>
      <c r="S167" s="23">
        <v>9.6385542168674704E-2</v>
      </c>
      <c r="T167" s="23">
        <v>0.12048192771084337</v>
      </c>
      <c r="U167" s="23">
        <v>0</v>
      </c>
      <c r="V167" s="24">
        <v>415</v>
      </c>
    </row>
    <row r="168" spans="2:22" x14ac:dyDescent="0.3">
      <c r="B168" s="33" t="s">
        <v>286</v>
      </c>
      <c r="C168" s="18" t="s">
        <v>122</v>
      </c>
      <c r="D168" s="21" t="s">
        <v>207</v>
      </c>
      <c r="E168" s="23">
        <v>0.11738484398216939</v>
      </c>
      <c r="F168" s="23">
        <v>9.5096582466567603E-2</v>
      </c>
      <c r="G168" s="23">
        <v>0.13224368499257058</v>
      </c>
      <c r="H168" s="23">
        <v>0.34026745913818723</v>
      </c>
      <c r="I168" s="23">
        <v>0.21842496285289748</v>
      </c>
      <c r="J168" s="23">
        <v>8.1723625557206539E-2</v>
      </c>
      <c r="K168" s="23">
        <v>1.6344725111441308E-2</v>
      </c>
      <c r="L168" s="23">
        <v>0</v>
      </c>
      <c r="M168" s="24">
        <v>3365</v>
      </c>
      <c r="N168" s="23" t="s">
        <v>574</v>
      </c>
      <c r="O168" s="23" t="s">
        <v>574</v>
      </c>
      <c r="P168" s="23" t="s">
        <v>574</v>
      </c>
      <c r="Q168" s="23" t="s">
        <v>574</v>
      </c>
      <c r="R168" s="23" t="s">
        <v>574</v>
      </c>
      <c r="S168" s="23" t="s">
        <v>574</v>
      </c>
      <c r="T168" s="23" t="s">
        <v>574</v>
      </c>
      <c r="U168" s="23" t="s">
        <v>574</v>
      </c>
      <c r="V168" s="24" t="s">
        <v>574</v>
      </c>
    </row>
    <row r="169" spans="2:22" x14ac:dyDescent="0.3">
      <c r="B169" s="33" t="s">
        <v>286</v>
      </c>
      <c r="C169" s="18" t="s">
        <v>506</v>
      </c>
      <c r="D169" s="21" t="s">
        <v>507</v>
      </c>
      <c r="E169" s="23">
        <v>4.4543429844097995E-2</v>
      </c>
      <c r="F169" s="23">
        <v>0.13808463251670378</v>
      </c>
      <c r="G169" s="23">
        <v>0.11804008908685969</v>
      </c>
      <c r="H169" s="23">
        <v>0.18485523385300667</v>
      </c>
      <c r="I169" s="23">
        <v>0.21380846325167038</v>
      </c>
      <c r="J169" s="23">
        <v>0.19376391982182628</v>
      </c>
      <c r="K169" s="23">
        <v>0.10467706013363029</v>
      </c>
      <c r="L169" s="23">
        <v>0</v>
      </c>
      <c r="M169" s="24">
        <v>2245</v>
      </c>
      <c r="N169" s="23" t="s">
        <v>574</v>
      </c>
      <c r="O169" s="23" t="s">
        <v>574</v>
      </c>
      <c r="P169" s="23" t="s">
        <v>574</v>
      </c>
      <c r="Q169" s="23" t="s">
        <v>574</v>
      </c>
      <c r="R169" s="23" t="s">
        <v>574</v>
      </c>
      <c r="S169" s="23" t="s">
        <v>574</v>
      </c>
      <c r="T169" s="23" t="s">
        <v>574</v>
      </c>
      <c r="U169" s="23" t="s">
        <v>574</v>
      </c>
      <c r="V169" s="24" t="s">
        <v>574</v>
      </c>
    </row>
    <row r="170" spans="2:22" x14ac:dyDescent="0.3">
      <c r="B170" s="33" t="s">
        <v>286</v>
      </c>
      <c r="C170" s="18" t="s">
        <v>124</v>
      </c>
      <c r="D170" s="21" t="s">
        <v>339</v>
      </c>
      <c r="E170" s="23">
        <v>6.7294751009421269E-2</v>
      </c>
      <c r="F170" s="23">
        <v>0.15746971736204576</v>
      </c>
      <c r="G170" s="23">
        <v>0.14266487213997309</v>
      </c>
      <c r="H170" s="23">
        <v>0.21938088829071331</v>
      </c>
      <c r="I170" s="23">
        <v>0.22880215343203231</v>
      </c>
      <c r="J170" s="23">
        <v>0.1224764468371467</v>
      </c>
      <c r="K170" s="23">
        <v>6.3257065948855995E-2</v>
      </c>
      <c r="L170" s="23">
        <v>0</v>
      </c>
      <c r="M170" s="24">
        <v>3715</v>
      </c>
      <c r="N170" s="23">
        <v>5.4545454545454543E-2</v>
      </c>
      <c r="O170" s="23">
        <v>7.2727272727272724E-2</v>
      </c>
      <c r="P170" s="23">
        <v>0.12727272727272726</v>
      </c>
      <c r="Q170" s="23">
        <v>0.2</v>
      </c>
      <c r="R170" s="23">
        <v>0.27272727272727271</v>
      </c>
      <c r="S170" s="23">
        <v>0.16363636363636364</v>
      </c>
      <c r="T170" s="23">
        <v>0.10909090909090909</v>
      </c>
      <c r="U170" s="23">
        <v>0</v>
      </c>
      <c r="V170" s="24">
        <v>275</v>
      </c>
    </row>
    <row r="171" spans="2:22" x14ac:dyDescent="0.3">
      <c r="B171" s="33" t="s">
        <v>286</v>
      </c>
      <c r="C171" s="18" t="s">
        <v>512</v>
      </c>
      <c r="D171" s="21" t="s">
        <v>513</v>
      </c>
      <c r="E171" s="23">
        <v>7.5639599555061179E-2</v>
      </c>
      <c r="F171" s="23">
        <v>0.12347052280311457</v>
      </c>
      <c r="G171" s="23">
        <v>0.17130144605116795</v>
      </c>
      <c r="H171" s="23">
        <v>0.29699666295884314</v>
      </c>
      <c r="I171" s="23">
        <v>0.20244716351501668</v>
      </c>
      <c r="J171" s="23">
        <v>9.8998887652947717E-2</v>
      </c>
      <c r="K171" s="23">
        <v>3.0033370411568408E-2</v>
      </c>
      <c r="L171" s="23">
        <v>0</v>
      </c>
      <c r="M171" s="24">
        <v>4495</v>
      </c>
      <c r="N171" s="23" t="s">
        <v>574</v>
      </c>
      <c r="O171" s="23" t="s">
        <v>574</v>
      </c>
      <c r="P171" s="23" t="s">
        <v>574</v>
      </c>
      <c r="Q171" s="23" t="s">
        <v>574</v>
      </c>
      <c r="R171" s="23" t="s">
        <v>574</v>
      </c>
      <c r="S171" s="23" t="s">
        <v>574</v>
      </c>
      <c r="T171" s="23" t="s">
        <v>574</v>
      </c>
      <c r="U171" s="23" t="s">
        <v>574</v>
      </c>
      <c r="V171" s="24" t="s">
        <v>574</v>
      </c>
    </row>
    <row r="172" spans="2:22" x14ac:dyDescent="0.3">
      <c r="B172" s="33" t="s">
        <v>286</v>
      </c>
      <c r="C172" s="18" t="s">
        <v>561</v>
      </c>
      <c r="D172" s="21" t="s">
        <v>562</v>
      </c>
      <c r="E172" s="23" t="s">
        <v>574</v>
      </c>
      <c r="F172" s="23" t="s">
        <v>574</v>
      </c>
      <c r="G172" s="23" t="s">
        <v>574</v>
      </c>
      <c r="H172" s="23" t="s">
        <v>574</v>
      </c>
      <c r="I172" s="23" t="s">
        <v>574</v>
      </c>
      <c r="J172" s="23" t="s">
        <v>574</v>
      </c>
      <c r="K172" s="23" t="s">
        <v>574</v>
      </c>
      <c r="L172" s="23" t="s">
        <v>574</v>
      </c>
      <c r="M172" s="24" t="s">
        <v>574</v>
      </c>
      <c r="N172" s="23" t="s">
        <v>574</v>
      </c>
      <c r="O172" s="23" t="s">
        <v>574</v>
      </c>
      <c r="P172" s="23" t="s">
        <v>574</v>
      </c>
      <c r="Q172" s="23" t="s">
        <v>574</v>
      </c>
      <c r="R172" s="23" t="s">
        <v>574</v>
      </c>
      <c r="S172" s="23" t="s">
        <v>574</v>
      </c>
      <c r="T172" s="23" t="s">
        <v>574</v>
      </c>
      <c r="U172" s="23" t="s">
        <v>574</v>
      </c>
      <c r="V172" s="24" t="s">
        <v>574</v>
      </c>
    </row>
    <row r="173" spans="2:22" x14ac:dyDescent="0.3">
      <c r="B173" s="33" t="s">
        <v>286</v>
      </c>
      <c r="C173" s="18" t="s">
        <v>516</v>
      </c>
      <c r="D173" s="21" t="s">
        <v>517</v>
      </c>
      <c r="E173" s="23">
        <v>6.9084628670120898E-2</v>
      </c>
      <c r="F173" s="23">
        <v>0.16580310880829016</v>
      </c>
      <c r="G173" s="23">
        <v>0.12262521588946459</v>
      </c>
      <c r="H173" s="23">
        <v>0.21070811744386875</v>
      </c>
      <c r="I173" s="23">
        <v>0.21934369602763384</v>
      </c>
      <c r="J173" s="23">
        <v>0.14335060449050085</v>
      </c>
      <c r="K173" s="23">
        <v>6.9084628670120898E-2</v>
      </c>
      <c r="L173" s="23">
        <v>0</v>
      </c>
      <c r="M173" s="24">
        <v>2895</v>
      </c>
      <c r="N173" s="23">
        <v>9.375E-2</v>
      </c>
      <c r="O173" s="23">
        <v>0.15625</v>
      </c>
      <c r="P173" s="23">
        <v>9.375E-2</v>
      </c>
      <c r="Q173" s="23">
        <v>0.1875</v>
      </c>
      <c r="R173" s="23">
        <v>0.25</v>
      </c>
      <c r="S173" s="23">
        <v>0.125</v>
      </c>
      <c r="T173" s="23">
        <v>9.375E-2</v>
      </c>
      <c r="U173" s="23">
        <v>0</v>
      </c>
      <c r="V173" s="24">
        <v>160</v>
      </c>
    </row>
    <row r="174" spans="2:22" x14ac:dyDescent="0.3">
      <c r="B174" s="33" t="s">
        <v>286</v>
      </c>
      <c r="C174" s="18" t="s">
        <v>510</v>
      </c>
      <c r="D174" s="21" t="s">
        <v>511</v>
      </c>
      <c r="E174" s="23">
        <v>8.8790233074361818E-2</v>
      </c>
      <c r="F174" s="23">
        <v>0.12430632630410655</v>
      </c>
      <c r="G174" s="23">
        <v>0.15094339622641509</v>
      </c>
      <c r="H174" s="23">
        <v>0.28412874583795783</v>
      </c>
      <c r="I174" s="23">
        <v>0.20865704772475027</v>
      </c>
      <c r="J174" s="23">
        <v>0.10321864594894561</v>
      </c>
      <c r="K174" s="23">
        <v>3.7735849056603772E-2</v>
      </c>
      <c r="L174" s="23">
        <v>0</v>
      </c>
      <c r="M174" s="24">
        <v>4505</v>
      </c>
      <c r="N174" s="23" t="s">
        <v>574</v>
      </c>
      <c r="O174" s="23" t="s">
        <v>574</v>
      </c>
      <c r="P174" s="23" t="s">
        <v>574</v>
      </c>
      <c r="Q174" s="23" t="s">
        <v>574</v>
      </c>
      <c r="R174" s="23" t="s">
        <v>574</v>
      </c>
      <c r="S174" s="23" t="s">
        <v>574</v>
      </c>
      <c r="T174" s="23" t="s">
        <v>574</v>
      </c>
      <c r="U174" s="23" t="s">
        <v>574</v>
      </c>
      <c r="V174" s="24" t="s">
        <v>574</v>
      </c>
    </row>
    <row r="175" spans="2:22" x14ac:dyDescent="0.3">
      <c r="B175" s="33" t="s">
        <v>286</v>
      </c>
      <c r="C175" s="18" t="s">
        <v>514</v>
      </c>
      <c r="D175" s="21" t="s">
        <v>515</v>
      </c>
      <c r="E175" s="23">
        <v>9.021512838306732E-2</v>
      </c>
      <c r="F175" s="23">
        <v>0.12907702984038863</v>
      </c>
      <c r="G175" s="23">
        <v>0.13601665510062458</v>
      </c>
      <c r="H175" s="23">
        <v>0.26509368494101321</v>
      </c>
      <c r="I175" s="23">
        <v>0.20888272033310201</v>
      </c>
      <c r="J175" s="23">
        <v>0.11450381679389313</v>
      </c>
      <c r="K175" s="23">
        <v>5.6210964607911175E-2</v>
      </c>
      <c r="L175" s="23">
        <v>0</v>
      </c>
      <c r="M175" s="24">
        <v>7205</v>
      </c>
      <c r="N175" s="23" t="s">
        <v>574</v>
      </c>
      <c r="O175" s="23" t="s">
        <v>574</v>
      </c>
      <c r="P175" s="23" t="s">
        <v>574</v>
      </c>
      <c r="Q175" s="23" t="s">
        <v>574</v>
      </c>
      <c r="R175" s="23" t="s">
        <v>574</v>
      </c>
      <c r="S175" s="23" t="s">
        <v>574</v>
      </c>
      <c r="T175" s="23" t="s">
        <v>574</v>
      </c>
      <c r="U175" s="23" t="s">
        <v>574</v>
      </c>
      <c r="V175" s="24" t="s">
        <v>574</v>
      </c>
    </row>
    <row r="176" spans="2:22" x14ac:dyDescent="0.3">
      <c r="B176" s="33" t="s">
        <v>286</v>
      </c>
      <c r="C176" s="18" t="s">
        <v>129</v>
      </c>
      <c r="D176" s="21" t="s">
        <v>341</v>
      </c>
      <c r="E176" s="23">
        <v>2.618210238374365E-2</v>
      </c>
      <c r="F176" s="23">
        <v>4.7674872997264556E-2</v>
      </c>
      <c r="G176" s="23">
        <v>0.15474794841735054</v>
      </c>
      <c r="H176" s="23">
        <v>0.32434544744040639</v>
      </c>
      <c r="I176" s="23">
        <v>0.24775302852676828</v>
      </c>
      <c r="J176" s="23">
        <v>0.13325517780382962</v>
      </c>
      <c r="K176" s="23">
        <v>6.6041422430636973E-2</v>
      </c>
      <c r="L176" s="23">
        <v>0</v>
      </c>
      <c r="M176" s="24">
        <v>12795</v>
      </c>
      <c r="N176" s="23">
        <v>2.4390243902439025E-2</v>
      </c>
      <c r="O176" s="23">
        <v>3.6585365853658534E-2</v>
      </c>
      <c r="P176" s="23">
        <v>0.13414634146341464</v>
      </c>
      <c r="Q176" s="23">
        <v>0.32926829268292684</v>
      </c>
      <c r="R176" s="23">
        <v>0.23780487804878048</v>
      </c>
      <c r="S176" s="23">
        <v>0.16463414634146342</v>
      </c>
      <c r="T176" s="23">
        <v>7.3170731707317069E-2</v>
      </c>
      <c r="U176" s="23">
        <v>0</v>
      </c>
      <c r="V176" s="24">
        <v>820</v>
      </c>
    </row>
    <row r="177" spans="2:22" x14ac:dyDescent="0.3">
      <c r="B177" s="33" t="s">
        <v>286</v>
      </c>
      <c r="C177" s="18" t="s">
        <v>504</v>
      </c>
      <c r="D177" s="21" t="s">
        <v>505</v>
      </c>
      <c r="E177" s="23" t="s">
        <v>574</v>
      </c>
      <c r="F177" s="23" t="s">
        <v>574</v>
      </c>
      <c r="G177" s="23" t="s">
        <v>574</v>
      </c>
      <c r="H177" s="23" t="s">
        <v>574</v>
      </c>
      <c r="I177" s="23" t="s">
        <v>574</v>
      </c>
      <c r="J177" s="23" t="s">
        <v>574</v>
      </c>
      <c r="K177" s="23" t="s">
        <v>574</v>
      </c>
      <c r="L177" s="23" t="s">
        <v>574</v>
      </c>
      <c r="M177" s="24" t="s">
        <v>574</v>
      </c>
      <c r="N177" s="23" t="s">
        <v>574</v>
      </c>
      <c r="O177" s="23" t="s">
        <v>574</v>
      </c>
      <c r="P177" s="23" t="s">
        <v>574</v>
      </c>
      <c r="Q177" s="23" t="s">
        <v>574</v>
      </c>
      <c r="R177" s="23" t="s">
        <v>574</v>
      </c>
      <c r="S177" s="23" t="s">
        <v>574</v>
      </c>
      <c r="T177" s="23" t="s">
        <v>574</v>
      </c>
      <c r="U177" s="23" t="s">
        <v>574</v>
      </c>
      <c r="V177" s="24" t="s">
        <v>574</v>
      </c>
    </row>
    <row r="178" spans="2:22" x14ac:dyDescent="0.3">
      <c r="B178" s="33" t="s">
        <v>293</v>
      </c>
      <c r="C178" s="18" t="s">
        <v>522</v>
      </c>
      <c r="D178" s="21" t="s">
        <v>523</v>
      </c>
      <c r="E178" s="23">
        <v>5.5755395683453238E-2</v>
      </c>
      <c r="F178" s="23">
        <v>0.10251798561151079</v>
      </c>
      <c r="G178" s="23">
        <v>0.1223021582733813</v>
      </c>
      <c r="H178" s="23">
        <v>0.22302158273381295</v>
      </c>
      <c r="I178" s="23">
        <v>0.21223021582733814</v>
      </c>
      <c r="J178" s="23">
        <v>0.17985611510791366</v>
      </c>
      <c r="K178" s="23">
        <v>0.10251798561151079</v>
      </c>
      <c r="L178" s="23">
        <v>0</v>
      </c>
      <c r="M178" s="24">
        <v>2780</v>
      </c>
      <c r="N178" s="23" t="s">
        <v>574</v>
      </c>
      <c r="O178" s="23" t="s">
        <v>574</v>
      </c>
      <c r="P178" s="23" t="s">
        <v>574</v>
      </c>
      <c r="Q178" s="23" t="s">
        <v>574</v>
      </c>
      <c r="R178" s="23" t="s">
        <v>574</v>
      </c>
      <c r="S178" s="23" t="s">
        <v>574</v>
      </c>
      <c r="T178" s="23" t="s">
        <v>574</v>
      </c>
      <c r="U178" s="23" t="s">
        <v>574</v>
      </c>
      <c r="V178" s="24" t="s">
        <v>574</v>
      </c>
    </row>
    <row r="179" spans="2:22" x14ac:dyDescent="0.3">
      <c r="B179" s="33" t="s">
        <v>293</v>
      </c>
      <c r="C179" s="18" t="s">
        <v>559</v>
      </c>
      <c r="D179" s="21" t="s">
        <v>560</v>
      </c>
      <c r="E179" s="23" t="s">
        <v>574</v>
      </c>
      <c r="F179" s="23" t="s">
        <v>574</v>
      </c>
      <c r="G179" s="23" t="s">
        <v>574</v>
      </c>
      <c r="H179" s="23" t="s">
        <v>574</v>
      </c>
      <c r="I179" s="23" t="s">
        <v>574</v>
      </c>
      <c r="J179" s="23" t="s">
        <v>574</v>
      </c>
      <c r="K179" s="23" t="s">
        <v>574</v>
      </c>
      <c r="L179" s="23" t="s">
        <v>574</v>
      </c>
      <c r="M179" s="24" t="s">
        <v>574</v>
      </c>
      <c r="N179" s="23" t="s">
        <v>574</v>
      </c>
      <c r="O179" s="23" t="s">
        <v>574</v>
      </c>
      <c r="P179" s="23" t="s">
        <v>574</v>
      </c>
      <c r="Q179" s="23" t="s">
        <v>574</v>
      </c>
      <c r="R179" s="23" t="s">
        <v>574</v>
      </c>
      <c r="S179" s="23" t="s">
        <v>574</v>
      </c>
      <c r="T179" s="23" t="s">
        <v>574</v>
      </c>
      <c r="U179" s="23" t="s">
        <v>574</v>
      </c>
      <c r="V179" s="24" t="s">
        <v>574</v>
      </c>
    </row>
    <row r="180" spans="2:22" x14ac:dyDescent="0.3">
      <c r="B180" s="33" t="s">
        <v>293</v>
      </c>
      <c r="C180" s="18" t="s">
        <v>132</v>
      </c>
      <c r="D180" s="21" t="s">
        <v>214</v>
      </c>
      <c r="E180" s="23">
        <v>9.1324200913242004E-2</v>
      </c>
      <c r="F180" s="23">
        <v>0.13607305936073058</v>
      </c>
      <c r="G180" s="23">
        <v>0.14337899543378996</v>
      </c>
      <c r="H180" s="23">
        <v>0.29497716894977166</v>
      </c>
      <c r="I180" s="23">
        <v>0.21917808219178081</v>
      </c>
      <c r="J180" s="23">
        <v>8.5844748858447492E-2</v>
      </c>
      <c r="K180" s="23">
        <v>2.8310502283105023E-2</v>
      </c>
      <c r="L180" s="23">
        <v>0</v>
      </c>
      <c r="M180" s="24">
        <v>5475</v>
      </c>
      <c r="N180" s="23">
        <v>2.9850746268656716E-2</v>
      </c>
      <c r="O180" s="23">
        <v>7.4626865671641784E-2</v>
      </c>
      <c r="P180" s="23">
        <v>0.14925373134328357</v>
      </c>
      <c r="Q180" s="23">
        <v>0.34328358208955223</v>
      </c>
      <c r="R180" s="23">
        <v>0.29850746268656714</v>
      </c>
      <c r="S180" s="23">
        <v>8.9552238805970144E-2</v>
      </c>
      <c r="T180" s="23">
        <v>1.4925373134328358E-2</v>
      </c>
      <c r="U180" s="23">
        <v>0</v>
      </c>
      <c r="V180" s="24">
        <v>335</v>
      </c>
    </row>
    <row r="181" spans="2:22" x14ac:dyDescent="0.3">
      <c r="B181" s="33" t="s">
        <v>293</v>
      </c>
      <c r="C181" s="18" t="s">
        <v>135</v>
      </c>
      <c r="D181" s="21" t="s">
        <v>216</v>
      </c>
      <c r="E181" s="23">
        <v>5.6000000000000001E-2</v>
      </c>
      <c r="F181" s="23">
        <v>0.104</v>
      </c>
      <c r="G181" s="23">
        <v>0.13066666666666665</v>
      </c>
      <c r="H181" s="23">
        <v>0.224</v>
      </c>
      <c r="I181" s="23">
        <v>0.224</v>
      </c>
      <c r="J181" s="23">
        <v>0.17866666666666667</v>
      </c>
      <c r="K181" s="23">
        <v>0.08</v>
      </c>
      <c r="L181" s="23">
        <v>0</v>
      </c>
      <c r="M181" s="24">
        <v>1875</v>
      </c>
      <c r="N181" s="23">
        <v>3.5714285714285712E-2</v>
      </c>
      <c r="O181" s="23">
        <v>7.1428571428571425E-2</v>
      </c>
      <c r="P181" s="23">
        <v>3.5714285714285712E-2</v>
      </c>
      <c r="Q181" s="23">
        <v>0.21428571428571427</v>
      </c>
      <c r="R181" s="23">
        <v>0.25</v>
      </c>
      <c r="S181" s="23">
        <v>0.25</v>
      </c>
      <c r="T181" s="23">
        <v>0.14285714285714285</v>
      </c>
      <c r="U181" s="23">
        <v>0</v>
      </c>
      <c r="V181" s="24">
        <v>140</v>
      </c>
    </row>
    <row r="182" spans="2:22" x14ac:dyDescent="0.3">
      <c r="B182" s="33" t="s">
        <v>293</v>
      </c>
      <c r="C182" s="18" t="s">
        <v>137</v>
      </c>
      <c r="D182" s="21" t="s">
        <v>217</v>
      </c>
      <c r="E182" s="23" t="s">
        <v>574</v>
      </c>
      <c r="F182" s="23" t="s">
        <v>574</v>
      </c>
      <c r="G182" s="23" t="s">
        <v>574</v>
      </c>
      <c r="H182" s="23" t="s">
        <v>574</v>
      </c>
      <c r="I182" s="23" t="s">
        <v>574</v>
      </c>
      <c r="J182" s="23" t="s">
        <v>574</v>
      </c>
      <c r="K182" s="23" t="s">
        <v>574</v>
      </c>
      <c r="L182" s="23" t="s">
        <v>574</v>
      </c>
      <c r="M182" s="24" t="s">
        <v>574</v>
      </c>
      <c r="N182" s="23" t="s">
        <v>574</v>
      </c>
      <c r="O182" s="23" t="s">
        <v>574</v>
      </c>
      <c r="P182" s="23" t="s">
        <v>574</v>
      </c>
      <c r="Q182" s="23" t="s">
        <v>574</v>
      </c>
      <c r="R182" s="23" t="s">
        <v>574</v>
      </c>
      <c r="S182" s="23" t="s">
        <v>574</v>
      </c>
      <c r="T182" s="23" t="s">
        <v>574</v>
      </c>
      <c r="U182" s="23" t="s">
        <v>574</v>
      </c>
      <c r="V182" s="24" t="s">
        <v>574</v>
      </c>
    </row>
    <row r="183" spans="2:22" x14ac:dyDescent="0.3">
      <c r="B183" s="33" t="s">
        <v>293</v>
      </c>
      <c r="C183" s="18" t="s">
        <v>139</v>
      </c>
      <c r="D183" s="21" t="s">
        <v>219</v>
      </c>
      <c r="E183" s="23">
        <v>6.5828845002992215E-2</v>
      </c>
      <c r="F183" s="23">
        <v>0.12387791741472172</v>
      </c>
      <c r="G183" s="23">
        <v>0.11968880909634949</v>
      </c>
      <c r="H183" s="23">
        <v>0.22262118491921004</v>
      </c>
      <c r="I183" s="23">
        <v>0.23339317773788151</v>
      </c>
      <c r="J183" s="23">
        <v>0.16038300418910831</v>
      </c>
      <c r="K183" s="23">
        <v>7.4805505685218432E-2</v>
      </c>
      <c r="L183" s="23">
        <v>0</v>
      </c>
      <c r="M183" s="24">
        <v>8355</v>
      </c>
      <c r="N183" s="23">
        <v>8.3333333333333329E-2</v>
      </c>
      <c r="O183" s="23">
        <v>0.10416666666666667</v>
      </c>
      <c r="P183" s="23">
        <v>0.11458333333333333</v>
      </c>
      <c r="Q183" s="23">
        <v>0.16666666666666666</v>
      </c>
      <c r="R183" s="23">
        <v>0.22916666666666666</v>
      </c>
      <c r="S183" s="23">
        <v>0.1875</v>
      </c>
      <c r="T183" s="23">
        <v>0.10416666666666667</v>
      </c>
      <c r="U183" s="23">
        <v>0</v>
      </c>
      <c r="V183" s="24">
        <v>480</v>
      </c>
    </row>
    <row r="184" spans="2:22" x14ac:dyDescent="0.3">
      <c r="B184" s="33" t="s">
        <v>293</v>
      </c>
      <c r="C184" s="18" t="s">
        <v>526</v>
      </c>
      <c r="D184" s="21" t="s">
        <v>527</v>
      </c>
      <c r="E184" s="23" t="s">
        <v>574</v>
      </c>
      <c r="F184" s="23" t="s">
        <v>574</v>
      </c>
      <c r="G184" s="23" t="s">
        <v>574</v>
      </c>
      <c r="H184" s="23" t="s">
        <v>574</v>
      </c>
      <c r="I184" s="23" t="s">
        <v>574</v>
      </c>
      <c r="J184" s="23" t="s">
        <v>574</v>
      </c>
      <c r="K184" s="23" t="s">
        <v>574</v>
      </c>
      <c r="L184" s="23" t="s">
        <v>574</v>
      </c>
      <c r="M184" s="24" t="s">
        <v>574</v>
      </c>
      <c r="N184" s="23" t="s">
        <v>574</v>
      </c>
      <c r="O184" s="23" t="s">
        <v>574</v>
      </c>
      <c r="P184" s="23" t="s">
        <v>574</v>
      </c>
      <c r="Q184" s="23" t="s">
        <v>574</v>
      </c>
      <c r="R184" s="23" t="s">
        <v>574</v>
      </c>
      <c r="S184" s="23" t="s">
        <v>574</v>
      </c>
      <c r="T184" s="23" t="s">
        <v>574</v>
      </c>
      <c r="U184" s="23" t="s">
        <v>574</v>
      </c>
      <c r="V184" s="24" t="s">
        <v>574</v>
      </c>
    </row>
    <row r="185" spans="2:22" x14ac:dyDescent="0.3">
      <c r="B185" s="33" t="s">
        <v>293</v>
      </c>
      <c r="C185" s="18" t="s">
        <v>524</v>
      </c>
      <c r="D185" s="21" t="s">
        <v>525</v>
      </c>
      <c r="E185" s="23">
        <v>5.6497175141242938E-2</v>
      </c>
      <c r="F185" s="23">
        <v>0.1440677966101695</v>
      </c>
      <c r="G185" s="23">
        <v>0.12429378531073447</v>
      </c>
      <c r="H185" s="23">
        <v>0.2288135593220339</v>
      </c>
      <c r="I185" s="23">
        <v>0.2175141242937853</v>
      </c>
      <c r="J185" s="23">
        <v>0.15254237288135594</v>
      </c>
      <c r="K185" s="23">
        <v>7.909604519774012E-2</v>
      </c>
      <c r="L185" s="23">
        <v>0</v>
      </c>
      <c r="M185" s="24">
        <v>1770</v>
      </c>
      <c r="N185" s="23" t="s">
        <v>574</v>
      </c>
      <c r="O185" s="23" t="s">
        <v>574</v>
      </c>
      <c r="P185" s="23" t="s">
        <v>574</v>
      </c>
      <c r="Q185" s="23" t="s">
        <v>574</v>
      </c>
      <c r="R185" s="23" t="s">
        <v>574</v>
      </c>
      <c r="S185" s="23" t="s">
        <v>574</v>
      </c>
      <c r="T185" s="23" t="s">
        <v>574</v>
      </c>
      <c r="U185" s="23" t="s">
        <v>574</v>
      </c>
      <c r="V185" s="24" t="s">
        <v>574</v>
      </c>
    </row>
    <row r="186" spans="2:22" x14ac:dyDescent="0.3">
      <c r="B186" s="33" t="s">
        <v>293</v>
      </c>
      <c r="C186" s="18" t="s">
        <v>140</v>
      </c>
      <c r="D186" s="21" t="s">
        <v>343</v>
      </c>
      <c r="E186" s="23">
        <v>4.0145985401459854E-2</v>
      </c>
      <c r="F186" s="23">
        <v>0.14416058394160583</v>
      </c>
      <c r="G186" s="23">
        <v>0.10948905109489052</v>
      </c>
      <c r="H186" s="23">
        <v>0.23905109489051096</v>
      </c>
      <c r="I186" s="23">
        <v>0.22627737226277372</v>
      </c>
      <c r="J186" s="23">
        <v>0.16240875912408759</v>
      </c>
      <c r="K186" s="23">
        <v>7.8467153284671534E-2</v>
      </c>
      <c r="L186" s="23">
        <v>0</v>
      </c>
      <c r="M186" s="24">
        <v>2740</v>
      </c>
      <c r="N186" s="23">
        <v>2.2727272727272728E-2</v>
      </c>
      <c r="O186" s="23">
        <v>0.11363636363636363</v>
      </c>
      <c r="P186" s="23">
        <v>0.11363636363636363</v>
      </c>
      <c r="Q186" s="23">
        <v>0.18181818181818182</v>
      </c>
      <c r="R186" s="23">
        <v>0.25</v>
      </c>
      <c r="S186" s="23">
        <v>0.20454545454545456</v>
      </c>
      <c r="T186" s="23">
        <v>9.0909090909090912E-2</v>
      </c>
      <c r="U186" s="23">
        <v>0</v>
      </c>
      <c r="V186" s="24">
        <v>220</v>
      </c>
    </row>
    <row r="187" spans="2:22" x14ac:dyDescent="0.3">
      <c r="B187" s="33" t="s">
        <v>293</v>
      </c>
      <c r="C187" s="18" t="s">
        <v>344</v>
      </c>
      <c r="D187" s="21" t="s">
        <v>345</v>
      </c>
      <c r="E187" s="23" t="s">
        <v>574</v>
      </c>
      <c r="F187" s="23" t="s">
        <v>574</v>
      </c>
      <c r="G187" s="23" t="s">
        <v>574</v>
      </c>
      <c r="H187" s="23" t="s">
        <v>574</v>
      </c>
      <c r="I187" s="23" t="s">
        <v>574</v>
      </c>
      <c r="J187" s="23" t="s">
        <v>574</v>
      </c>
      <c r="K187" s="23" t="s">
        <v>574</v>
      </c>
      <c r="L187" s="23" t="s">
        <v>574</v>
      </c>
      <c r="M187" s="24" t="s">
        <v>574</v>
      </c>
      <c r="N187" s="23" t="s">
        <v>574</v>
      </c>
      <c r="O187" s="23" t="s">
        <v>574</v>
      </c>
      <c r="P187" s="23" t="s">
        <v>574</v>
      </c>
      <c r="Q187" s="23" t="s">
        <v>574</v>
      </c>
      <c r="R187" s="23" t="s">
        <v>574</v>
      </c>
      <c r="S187" s="23" t="s">
        <v>574</v>
      </c>
      <c r="T187" s="23" t="s">
        <v>574</v>
      </c>
      <c r="U187" s="23" t="s">
        <v>574</v>
      </c>
      <c r="V187" s="24" t="s">
        <v>574</v>
      </c>
    </row>
    <row r="188" spans="2:22" x14ac:dyDescent="0.3">
      <c r="B188" s="33" t="s">
        <v>293</v>
      </c>
      <c r="C188" s="18" t="s">
        <v>134</v>
      </c>
      <c r="D188" s="21" t="s">
        <v>346</v>
      </c>
      <c r="E188" s="23">
        <v>3.9473684210526314E-2</v>
      </c>
      <c r="F188" s="23">
        <v>0.15</v>
      </c>
      <c r="G188" s="23">
        <v>0.16315789473684211</v>
      </c>
      <c r="H188" s="23">
        <v>0.27500000000000002</v>
      </c>
      <c r="I188" s="23">
        <v>0.20789473684210527</v>
      </c>
      <c r="J188" s="23">
        <v>0.12105263157894737</v>
      </c>
      <c r="K188" s="23">
        <v>4.3421052631578951E-2</v>
      </c>
      <c r="L188" s="23">
        <v>0</v>
      </c>
      <c r="M188" s="24">
        <v>3800</v>
      </c>
      <c r="N188" s="23">
        <v>7.575757575757576E-2</v>
      </c>
      <c r="O188" s="23">
        <v>0.12121212121212122</v>
      </c>
      <c r="P188" s="23">
        <v>0.13636363636363635</v>
      </c>
      <c r="Q188" s="23">
        <v>0.24242424242424243</v>
      </c>
      <c r="R188" s="23">
        <v>0.19696969696969696</v>
      </c>
      <c r="S188" s="23">
        <v>0.13636363636363635</v>
      </c>
      <c r="T188" s="23">
        <v>9.0909090909090912E-2</v>
      </c>
      <c r="U188" s="23">
        <v>0</v>
      </c>
      <c r="V188" s="24">
        <v>330</v>
      </c>
    </row>
    <row r="189" spans="2:22" x14ac:dyDescent="0.3">
      <c r="B189"/>
      <c r="C189"/>
      <c r="D189"/>
      <c r="E189"/>
      <c r="F189"/>
      <c r="G189"/>
      <c r="H189"/>
      <c r="I189"/>
      <c r="J189"/>
      <c r="K189"/>
      <c r="L189"/>
      <c r="M189"/>
      <c r="N189"/>
      <c r="O189"/>
      <c r="P189"/>
      <c r="Q189"/>
      <c r="R189"/>
      <c r="S189"/>
      <c r="T189"/>
      <c r="U189"/>
      <c r="V189"/>
    </row>
    <row r="190" spans="2:22" x14ac:dyDescent="0.3">
      <c r="B190" s="35" t="s">
        <v>244</v>
      </c>
    </row>
    <row r="191" spans="2:22" x14ac:dyDescent="0.3">
      <c r="B191" s="16"/>
    </row>
    <row r="192" spans="2:22" x14ac:dyDescent="0.3">
      <c r="B192" s="16" t="s">
        <v>567</v>
      </c>
    </row>
    <row r="193" spans="2:22" x14ac:dyDescent="0.3">
      <c r="B193" s="16" t="s">
        <v>245</v>
      </c>
    </row>
    <row r="194" spans="2:22" x14ac:dyDescent="0.3">
      <c r="B194" s="16" t="s">
        <v>246</v>
      </c>
    </row>
    <row r="195" spans="2:22" x14ac:dyDescent="0.3">
      <c r="B195" s="16"/>
    </row>
    <row r="196" spans="2:22" s="7" customFormat="1" x14ac:dyDescent="0.3">
      <c r="B196" s="16"/>
      <c r="C196" s="2"/>
      <c r="K196" s="2"/>
      <c r="L196" s="2"/>
      <c r="M196" s="2"/>
      <c r="N196" s="2"/>
      <c r="O196" s="2"/>
      <c r="P196" s="2"/>
      <c r="Q196" s="2"/>
      <c r="R196" s="2"/>
      <c r="S196" s="2"/>
      <c r="T196" s="2"/>
      <c r="U196" s="2"/>
      <c r="V196" s="2"/>
    </row>
    <row r="197" spans="2:22" s="7" customFormat="1" x14ac:dyDescent="0.3">
      <c r="B197" s="16"/>
      <c r="C197" s="2"/>
      <c r="K197" s="2"/>
      <c r="L197" s="2"/>
      <c r="M197" s="2"/>
      <c r="N197" s="2"/>
      <c r="O197" s="2"/>
      <c r="P197" s="2"/>
      <c r="Q197" s="2"/>
      <c r="R197" s="2"/>
      <c r="S197" s="2"/>
      <c r="T197" s="2"/>
      <c r="U197" s="2"/>
      <c r="V197" s="2"/>
    </row>
    <row r="198" spans="2:22" s="7" customFormat="1" x14ac:dyDescent="0.3">
      <c r="B198" s="16"/>
      <c r="C198" s="2"/>
      <c r="K198" s="2"/>
      <c r="L198" s="2"/>
      <c r="M198" s="2"/>
      <c r="N198" s="2"/>
      <c r="O198" s="2"/>
      <c r="P198" s="2"/>
      <c r="Q198" s="2"/>
      <c r="R198" s="2"/>
      <c r="S198" s="2"/>
      <c r="T198" s="2"/>
      <c r="U198" s="2"/>
      <c r="V198" s="2"/>
    </row>
    <row r="199" spans="2:22" s="7" customFormat="1" x14ac:dyDescent="0.3">
      <c r="B199" s="16"/>
      <c r="C199" s="2"/>
      <c r="K199" s="2"/>
      <c r="L199" s="2"/>
      <c r="M199" s="2"/>
      <c r="N199" s="2"/>
      <c r="O199" s="2"/>
      <c r="P199" s="2"/>
      <c r="Q199" s="2"/>
      <c r="R199" s="2"/>
      <c r="S199" s="2"/>
      <c r="T199" s="2"/>
      <c r="U199" s="2"/>
      <c r="V199" s="2"/>
    </row>
    <row r="200" spans="2:22" s="7" customFormat="1" x14ac:dyDescent="0.3">
      <c r="B200" s="16"/>
      <c r="C200" s="2"/>
      <c r="K200" s="2"/>
      <c r="L200" s="2"/>
      <c r="M200" s="2"/>
      <c r="N200" s="2"/>
      <c r="O200" s="2"/>
      <c r="P200" s="2"/>
      <c r="Q200" s="2"/>
      <c r="R200" s="2"/>
      <c r="S200" s="2"/>
      <c r="T200" s="2"/>
      <c r="U200" s="2"/>
      <c r="V200" s="2"/>
    </row>
    <row r="201" spans="2:22" s="7" customFormat="1" x14ac:dyDescent="0.3">
      <c r="B201" s="16"/>
      <c r="C201" s="2"/>
      <c r="K201" s="2"/>
      <c r="L201" s="2"/>
      <c r="M201" s="2"/>
      <c r="N201" s="2"/>
      <c r="O201" s="2"/>
      <c r="P201" s="2"/>
      <c r="Q201" s="2"/>
      <c r="R201" s="2"/>
      <c r="S201" s="2"/>
      <c r="T201" s="2"/>
      <c r="U201" s="2"/>
      <c r="V201" s="2"/>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14"/>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2"/>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2"/>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x14ac:dyDescent="0.3">
      <c r="B212" s="16"/>
    </row>
    <row r="213" spans="2:22" x14ac:dyDescent="0.3">
      <c r="B213" s="16"/>
    </row>
    <row r="214" spans="2:22" x14ac:dyDescent="0.3">
      <c r="B214" s="16"/>
    </row>
    <row r="215" spans="2:22" x14ac:dyDescent="0.3">
      <c r="B215" s="16"/>
    </row>
    <row r="216" spans="2:22" x14ac:dyDescent="0.3">
      <c r="B216" s="16"/>
    </row>
    <row r="217" spans="2:22" x14ac:dyDescent="0.3">
      <c r="B217" s="16"/>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36328125" defaultRowHeight="13.5" x14ac:dyDescent="0.3"/>
  <cols>
    <col min="1" max="1" width="1.6328125" style="2" customWidth="1"/>
    <col min="2" max="2" width="26" style="2" customWidth="1"/>
    <col min="3" max="3" width="10.6328125" style="2" customWidth="1"/>
    <col min="4" max="4" width="82.6328125" style="2" bestFit="1" customWidth="1"/>
    <col min="5" max="6" width="14.36328125" style="2" customWidth="1"/>
    <col min="7" max="7" width="17.36328125" style="2" bestFit="1" customWidth="1"/>
    <col min="8" max="11" width="14.36328125" style="2" customWidth="1"/>
    <col min="12" max="12" width="17.36328125" style="2" bestFit="1" customWidth="1"/>
    <col min="13" max="14" width="14.36328125" style="2" customWidth="1"/>
    <col min="15" max="15" width="9.36328125" style="2" customWidth="1"/>
    <col min="16" max="16384" width="9.36328125" style="2"/>
  </cols>
  <sheetData>
    <row r="1" spans="2:14" s="15" customFormat="1" ht="18" customHeight="1" x14ac:dyDescent="0.35"/>
    <row r="2" spans="2:14" ht="19.5" customHeight="1" x14ac:dyDescent="0.3">
      <c r="B2" s="3" t="s">
        <v>0</v>
      </c>
      <c r="C2" s="22" t="s">
        <v>407</v>
      </c>
    </row>
    <row r="3" spans="2:14" ht="12.75" customHeight="1" x14ac:dyDescent="0.3">
      <c r="B3" s="3" t="s">
        <v>4</v>
      </c>
      <c r="C3" s="12" t="s">
        <v>433</v>
      </c>
    </row>
    <row r="4" spans="2:14" ht="12.75" customHeight="1" x14ac:dyDescent="0.3">
      <c r="B4" s="3"/>
      <c r="C4" s="6"/>
    </row>
    <row r="5" spans="2:14" ht="15" x14ac:dyDescent="0.3">
      <c r="B5" s="3" t="s">
        <v>1</v>
      </c>
      <c r="C5" s="46" t="str">
        <f>'System &amp; Provider Summary - T1'!$C$5</f>
        <v>September 2024</v>
      </c>
    </row>
    <row r="6" spans="2:14" x14ac:dyDescent="0.3">
      <c r="B6" s="3" t="s">
        <v>2</v>
      </c>
      <c r="C6" s="2" t="s">
        <v>399</v>
      </c>
    </row>
    <row r="7" spans="2:14" ht="12.75" customHeight="1" x14ac:dyDescent="0.3">
      <c r="B7" s="3" t="s">
        <v>6</v>
      </c>
      <c r="C7" s="2" t="s">
        <v>424</v>
      </c>
    </row>
    <row r="8" spans="2:14" ht="12.75" customHeight="1" x14ac:dyDescent="0.3">
      <c r="B8" s="3" t="s">
        <v>3</v>
      </c>
      <c r="C8" s="2" t="str">
        <f>'System &amp; Provider Summary - T1'!C8</f>
        <v>14th November 2024</v>
      </c>
    </row>
    <row r="9" spans="2:14" ht="12.75" customHeight="1" x14ac:dyDescent="0.3">
      <c r="B9" s="3" t="s">
        <v>5</v>
      </c>
      <c r="C9" s="8" t="s">
        <v>403</v>
      </c>
    </row>
    <row r="10" spans="2:14" ht="12.75" customHeight="1" x14ac:dyDescent="0.3">
      <c r="B10" s="3" t="s">
        <v>8</v>
      </c>
      <c r="C10" s="2" t="str">
        <f>'System &amp; Provider Summary - T1'!C10</f>
        <v>Published (Final) - Official Statistics in development</v>
      </c>
    </row>
    <row r="11" spans="2:14" ht="12.75" customHeight="1" x14ac:dyDescent="0.3">
      <c r="B11" s="3" t="s">
        <v>9</v>
      </c>
      <c r="C11" s="2" t="str">
        <f>'System &amp; Provider Summary - T1'!C11</f>
        <v>Kerry Evert - england.nhsdata@nhs.net</v>
      </c>
    </row>
    <row r="12" spans="2:14" x14ac:dyDescent="0.3">
      <c r="B12" s="3"/>
    </row>
    <row r="13" spans="2:14" ht="15" x14ac:dyDescent="0.3">
      <c r="B13" s="5" t="s">
        <v>411</v>
      </c>
    </row>
    <row r="14" spans="2:14" ht="15" x14ac:dyDescent="0.3">
      <c r="B14" s="5"/>
      <c r="C14" s="5"/>
    </row>
    <row r="15" spans="2:14" customFormat="1" x14ac:dyDescent="0.25">
      <c r="C15" s="40"/>
      <c r="E15" s="67" t="s">
        <v>396</v>
      </c>
      <c r="F15" s="68"/>
      <c r="G15" s="68"/>
      <c r="H15" s="68"/>
      <c r="I15" s="69"/>
      <c r="J15" s="67" t="s">
        <v>395</v>
      </c>
      <c r="K15" s="68"/>
      <c r="L15" s="68"/>
      <c r="M15" s="68"/>
      <c r="N15" s="69"/>
    </row>
    <row r="16" spans="2:14" s="12" customFormat="1" ht="27" x14ac:dyDescent="0.25">
      <c r="B16" s="48" t="s">
        <v>242</v>
      </c>
      <c r="C16" s="11" t="s">
        <v>251</v>
      </c>
      <c r="D16" s="10" t="s">
        <v>252</v>
      </c>
      <c r="E16" s="41" t="s">
        <v>11</v>
      </c>
      <c r="F16" s="41" t="s">
        <v>12</v>
      </c>
      <c r="G16" s="41" t="s">
        <v>408</v>
      </c>
      <c r="H16" s="42" t="s">
        <v>14</v>
      </c>
      <c r="I16" s="42" t="s">
        <v>347</v>
      </c>
      <c r="J16" s="41" t="s">
        <v>11</v>
      </c>
      <c r="K16" s="41" t="s">
        <v>12</v>
      </c>
      <c r="L16" s="41" t="s">
        <v>408</v>
      </c>
      <c r="M16" s="42" t="s">
        <v>14</v>
      </c>
      <c r="N16" s="42" t="s">
        <v>347</v>
      </c>
    </row>
    <row r="17" spans="2:14" x14ac:dyDescent="0.3">
      <c r="B17" s="50" t="s">
        <v>7</v>
      </c>
      <c r="C17" s="1" t="s">
        <v>7</v>
      </c>
      <c r="D17" s="13" t="s">
        <v>10</v>
      </c>
      <c r="E17" s="26">
        <v>0.4827135128475506</v>
      </c>
      <c r="F17" s="26">
        <v>0.51310120412947924</v>
      </c>
      <c r="G17" s="26">
        <v>7.2834795464675126E-4</v>
      </c>
      <c r="H17" s="26">
        <v>3.4533114466584773E-3</v>
      </c>
      <c r="I17" s="25">
        <v>1379834</v>
      </c>
      <c r="J17" s="26">
        <v>0.47476351979850884</v>
      </c>
      <c r="K17" s="26">
        <v>0.52218835415503939</v>
      </c>
      <c r="L17" s="26">
        <v>9.588002117946737E-4</v>
      </c>
      <c r="M17" s="26">
        <v>2.0750153837347414E-3</v>
      </c>
      <c r="N17" s="25">
        <v>349393</v>
      </c>
    </row>
    <row r="18" spans="2:14" x14ac:dyDescent="0.3">
      <c r="D18" s="4"/>
      <c r="E18" s="7"/>
      <c r="F18" s="7"/>
      <c r="G18" s="7"/>
      <c r="H18" s="7"/>
      <c r="J18" s="7"/>
      <c r="K18" s="7"/>
      <c r="L18" s="7"/>
      <c r="M18" s="7"/>
    </row>
    <row r="19" spans="2:14" x14ac:dyDescent="0.3">
      <c r="B19" s="33" t="s">
        <v>253</v>
      </c>
      <c r="C19" s="18" t="s">
        <v>254</v>
      </c>
      <c r="D19" s="18" t="s">
        <v>368</v>
      </c>
      <c r="E19" s="39">
        <v>0.48859885988598861</v>
      </c>
      <c r="F19" s="39">
        <v>0.51140114011401139</v>
      </c>
      <c r="G19" s="39">
        <v>0</v>
      </c>
      <c r="H19" s="39">
        <v>0</v>
      </c>
      <c r="I19" s="25">
        <v>33330</v>
      </c>
      <c r="J19" s="39">
        <v>0.47577639751552797</v>
      </c>
      <c r="K19" s="39">
        <v>0.52422360248447208</v>
      </c>
      <c r="L19" s="39">
        <v>0</v>
      </c>
      <c r="M19" s="39">
        <v>0</v>
      </c>
      <c r="N19" s="25">
        <v>8050</v>
      </c>
    </row>
    <row r="20" spans="2:14" x14ac:dyDescent="0.3">
      <c r="B20" s="33" t="s">
        <v>253</v>
      </c>
      <c r="C20" s="18" t="s">
        <v>255</v>
      </c>
      <c r="D20" s="18" t="s">
        <v>369</v>
      </c>
      <c r="E20" s="39">
        <v>0.4916786521471132</v>
      </c>
      <c r="F20" s="39">
        <v>0.50832134785288674</v>
      </c>
      <c r="G20" s="39">
        <v>0</v>
      </c>
      <c r="H20" s="39">
        <v>0</v>
      </c>
      <c r="I20" s="25">
        <v>24335</v>
      </c>
      <c r="J20" s="39">
        <v>0.47496206373292865</v>
      </c>
      <c r="K20" s="39">
        <v>0.52503793626707129</v>
      </c>
      <c r="L20" s="39">
        <v>0</v>
      </c>
      <c r="M20" s="39">
        <v>0</v>
      </c>
      <c r="N20" s="25">
        <v>6590</v>
      </c>
    </row>
    <row r="21" spans="2:14" x14ac:dyDescent="0.3">
      <c r="B21" s="33" t="s">
        <v>253</v>
      </c>
      <c r="C21" s="18" t="s">
        <v>256</v>
      </c>
      <c r="D21" s="18" t="s">
        <v>370</v>
      </c>
      <c r="E21" s="39">
        <v>0.48287910552061497</v>
      </c>
      <c r="F21" s="39">
        <v>0.51665501979967388</v>
      </c>
      <c r="G21" s="39">
        <v>2.3293733985557886E-4</v>
      </c>
      <c r="H21" s="39">
        <v>2.3293733985557886E-4</v>
      </c>
      <c r="I21" s="25">
        <v>21465</v>
      </c>
      <c r="J21" s="39">
        <v>0.476303317535545</v>
      </c>
      <c r="K21" s="39">
        <v>0.52132701421800953</v>
      </c>
      <c r="L21" s="39">
        <v>0</v>
      </c>
      <c r="M21" s="39">
        <v>0</v>
      </c>
      <c r="N21" s="25">
        <v>2110</v>
      </c>
    </row>
    <row r="22" spans="2:14" x14ac:dyDescent="0.3">
      <c r="B22" s="33" t="s">
        <v>253</v>
      </c>
      <c r="C22" s="18" t="s">
        <v>257</v>
      </c>
      <c r="D22" s="18" t="s">
        <v>371</v>
      </c>
      <c r="E22" s="39">
        <v>0.47854158754272691</v>
      </c>
      <c r="F22" s="39">
        <v>0.52145841245727309</v>
      </c>
      <c r="G22" s="39">
        <v>0</v>
      </c>
      <c r="H22" s="39">
        <v>0</v>
      </c>
      <c r="I22" s="25">
        <v>26330</v>
      </c>
      <c r="J22" s="39">
        <v>0.46576763485477179</v>
      </c>
      <c r="K22" s="39">
        <v>0.53423236514522821</v>
      </c>
      <c r="L22" s="39">
        <v>0</v>
      </c>
      <c r="M22" s="39">
        <v>0</v>
      </c>
      <c r="N22" s="25">
        <v>9640</v>
      </c>
    </row>
    <row r="23" spans="2:14" x14ac:dyDescent="0.3">
      <c r="B23" s="33" t="s">
        <v>253</v>
      </c>
      <c r="C23" s="18" t="s">
        <v>258</v>
      </c>
      <c r="D23" s="18" t="s">
        <v>372</v>
      </c>
      <c r="E23" s="39">
        <v>0.4800076893502499</v>
      </c>
      <c r="F23" s="39">
        <v>0.51999231064975004</v>
      </c>
      <c r="G23" s="39">
        <v>0</v>
      </c>
      <c r="H23" s="39">
        <v>0</v>
      </c>
      <c r="I23" s="25">
        <v>26010</v>
      </c>
      <c r="J23" s="39">
        <v>0.47909284195605956</v>
      </c>
      <c r="K23" s="39">
        <v>0.5209071580439405</v>
      </c>
      <c r="L23" s="39">
        <v>0</v>
      </c>
      <c r="M23" s="39">
        <v>0</v>
      </c>
      <c r="N23" s="25">
        <v>7055</v>
      </c>
    </row>
    <row r="24" spans="2:14" x14ac:dyDescent="0.3">
      <c r="B24" s="33" t="s">
        <v>253</v>
      </c>
      <c r="C24" s="18" t="s">
        <v>259</v>
      </c>
      <c r="D24" s="18" t="s">
        <v>373</v>
      </c>
      <c r="E24" s="39">
        <v>0.46964213912344188</v>
      </c>
      <c r="F24" s="39">
        <v>0.51487736228387615</v>
      </c>
      <c r="G24" s="39">
        <v>2.010454362685967E-4</v>
      </c>
      <c r="H24" s="39">
        <v>1.5078407720144753E-2</v>
      </c>
      <c r="I24" s="25">
        <v>24870</v>
      </c>
      <c r="J24" s="39">
        <v>0.48022598870056499</v>
      </c>
      <c r="K24" s="39">
        <v>0.51412429378531077</v>
      </c>
      <c r="L24" s="39">
        <v>0</v>
      </c>
      <c r="M24" s="39">
        <v>5.6497175141242938E-3</v>
      </c>
      <c r="N24" s="25">
        <v>7080</v>
      </c>
    </row>
    <row r="25" spans="2:14" x14ac:dyDescent="0.3">
      <c r="B25" s="33" t="s">
        <v>243</v>
      </c>
      <c r="C25" s="18" t="s">
        <v>260</v>
      </c>
      <c r="D25" s="18" t="s">
        <v>350</v>
      </c>
      <c r="E25" s="39">
        <v>0.41516150296638099</v>
      </c>
      <c r="F25" s="39">
        <v>0.46381015161502964</v>
      </c>
      <c r="G25" s="39">
        <v>9.6242584047462089E-3</v>
      </c>
      <c r="H25" s="39">
        <v>0.11127224785761371</v>
      </c>
      <c r="I25" s="25">
        <v>37925</v>
      </c>
      <c r="J25" s="39">
        <v>0.44771389769126302</v>
      </c>
      <c r="K25" s="39">
        <v>0.47759167043911271</v>
      </c>
      <c r="L25" s="39">
        <v>1.403349932095971E-2</v>
      </c>
      <c r="M25" s="39">
        <v>6.0208239022181982E-2</v>
      </c>
      <c r="N25" s="25">
        <v>11045</v>
      </c>
    </row>
    <row r="26" spans="2:14" x14ac:dyDescent="0.3">
      <c r="B26" s="33" t="s">
        <v>243</v>
      </c>
      <c r="C26" s="18" t="s">
        <v>261</v>
      </c>
      <c r="D26" s="18" t="s">
        <v>351</v>
      </c>
      <c r="E26" s="39">
        <v>0.47704834605597962</v>
      </c>
      <c r="F26" s="39">
        <v>0.52244274809160307</v>
      </c>
      <c r="G26" s="39">
        <v>5.0890585241730279E-4</v>
      </c>
      <c r="H26" s="39">
        <v>0</v>
      </c>
      <c r="I26" s="25">
        <v>49125</v>
      </c>
      <c r="J26" s="39">
        <v>0.48212121212121212</v>
      </c>
      <c r="K26" s="39">
        <v>0.51757575757575758</v>
      </c>
      <c r="L26" s="39">
        <v>3.0303030303030303E-4</v>
      </c>
      <c r="M26" s="39">
        <v>0</v>
      </c>
      <c r="N26" s="25">
        <v>16500</v>
      </c>
    </row>
    <row r="27" spans="2:14" x14ac:dyDescent="0.3">
      <c r="B27" s="33" t="s">
        <v>243</v>
      </c>
      <c r="C27" s="18" t="s">
        <v>262</v>
      </c>
      <c r="D27" s="18" t="s">
        <v>352</v>
      </c>
      <c r="E27" s="39">
        <v>0.4733620494218998</v>
      </c>
      <c r="F27" s="39">
        <v>0.52652459759691683</v>
      </c>
      <c r="G27" s="39">
        <v>0</v>
      </c>
      <c r="H27" s="39">
        <v>1.1335298118340512E-4</v>
      </c>
      <c r="I27" s="25">
        <v>44110</v>
      </c>
      <c r="J27" s="39">
        <v>0.46859605911330049</v>
      </c>
      <c r="K27" s="39">
        <v>0.53201970443349755</v>
      </c>
      <c r="L27" s="39">
        <v>0</v>
      </c>
      <c r="M27" s="39">
        <v>0</v>
      </c>
      <c r="N27" s="25">
        <v>8120</v>
      </c>
    </row>
    <row r="28" spans="2:14" x14ac:dyDescent="0.3">
      <c r="B28" s="33" t="s">
        <v>243</v>
      </c>
      <c r="C28" s="18" t="s">
        <v>263</v>
      </c>
      <c r="D28" s="18" t="s">
        <v>353</v>
      </c>
      <c r="E28" s="39">
        <v>0.48549365692222834</v>
      </c>
      <c r="F28" s="39">
        <v>0.51417539988968564</v>
      </c>
      <c r="G28" s="39">
        <v>2.2062879205736349E-4</v>
      </c>
      <c r="H28" s="39">
        <v>1.1031439602868175E-4</v>
      </c>
      <c r="I28" s="25">
        <v>45325</v>
      </c>
      <c r="J28" s="39">
        <v>0.47209775967413442</v>
      </c>
      <c r="K28" s="39">
        <v>0.52749490835030555</v>
      </c>
      <c r="L28" s="39">
        <v>0</v>
      </c>
      <c r="M28" s="39">
        <v>0</v>
      </c>
      <c r="N28" s="25">
        <v>12275</v>
      </c>
    </row>
    <row r="29" spans="2:14" x14ac:dyDescent="0.3">
      <c r="B29" s="33" t="s">
        <v>243</v>
      </c>
      <c r="C29" s="18" t="s">
        <v>264</v>
      </c>
      <c r="D29" s="18" t="s">
        <v>354</v>
      </c>
      <c r="E29" s="39">
        <v>0.48402891116810448</v>
      </c>
      <c r="F29" s="39">
        <v>0.51562135695966427</v>
      </c>
      <c r="G29" s="39">
        <v>1.1657729074376311E-4</v>
      </c>
      <c r="H29" s="39">
        <v>3.4973187223128935E-4</v>
      </c>
      <c r="I29" s="25">
        <v>42890</v>
      </c>
      <c r="J29" s="39">
        <v>0.5033783783783784</v>
      </c>
      <c r="K29" s="39">
        <v>0.4966216216216216</v>
      </c>
      <c r="L29" s="39">
        <v>0</v>
      </c>
      <c r="M29" s="39">
        <v>0</v>
      </c>
      <c r="N29" s="25">
        <v>4440</v>
      </c>
    </row>
    <row r="30" spans="2:14" x14ac:dyDescent="0.3">
      <c r="B30" s="33" t="s">
        <v>265</v>
      </c>
      <c r="C30" s="18" t="s">
        <v>266</v>
      </c>
      <c r="D30" s="18" t="s">
        <v>374</v>
      </c>
      <c r="E30" s="39">
        <v>0.4833466560085265</v>
      </c>
      <c r="F30" s="39">
        <v>0.51638689048760988</v>
      </c>
      <c r="G30" s="39">
        <v>2.664535038635758E-4</v>
      </c>
      <c r="H30" s="39">
        <v>0</v>
      </c>
      <c r="I30" s="25">
        <v>18765</v>
      </c>
      <c r="J30" s="39">
        <v>0.48544600938967136</v>
      </c>
      <c r="K30" s="39">
        <v>0.51455399061032869</v>
      </c>
      <c r="L30" s="39">
        <v>0</v>
      </c>
      <c r="M30" s="39">
        <v>0</v>
      </c>
      <c r="N30" s="25">
        <v>5325</v>
      </c>
    </row>
    <row r="31" spans="2:14" x14ac:dyDescent="0.3">
      <c r="B31" s="33" t="s">
        <v>265</v>
      </c>
      <c r="C31" s="18" t="s">
        <v>267</v>
      </c>
      <c r="D31" s="18" t="s">
        <v>375</v>
      </c>
      <c r="E31" s="39">
        <v>0.48438978240302744</v>
      </c>
      <c r="F31" s="39">
        <v>0.51533991079875663</v>
      </c>
      <c r="G31" s="39">
        <v>0</v>
      </c>
      <c r="H31" s="39">
        <v>2.7030679821597514E-4</v>
      </c>
      <c r="I31" s="25">
        <v>36995</v>
      </c>
      <c r="J31" s="39">
        <v>0.46650485436893202</v>
      </c>
      <c r="K31" s="39">
        <v>0.53300970873786413</v>
      </c>
      <c r="L31" s="39">
        <v>0</v>
      </c>
      <c r="M31" s="39">
        <v>0</v>
      </c>
      <c r="N31" s="25">
        <v>10300</v>
      </c>
    </row>
    <row r="32" spans="2:14" x14ac:dyDescent="0.3">
      <c r="B32" s="33" t="s">
        <v>265</v>
      </c>
      <c r="C32" s="18" t="s">
        <v>268</v>
      </c>
      <c r="D32" s="18" t="s">
        <v>376</v>
      </c>
      <c r="E32" s="39">
        <v>0.48400506054581599</v>
      </c>
      <c r="F32" s="39">
        <v>0.51599493945418395</v>
      </c>
      <c r="G32" s="39">
        <v>0</v>
      </c>
      <c r="H32" s="39">
        <v>0</v>
      </c>
      <c r="I32" s="25">
        <v>27665</v>
      </c>
      <c r="J32" s="39">
        <v>0.47635135135135137</v>
      </c>
      <c r="K32" s="39">
        <v>0.5243243243243243</v>
      </c>
      <c r="L32" s="39">
        <v>0</v>
      </c>
      <c r="M32" s="39">
        <v>0</v>
      </c>
      <c r="N32" s="25">
        <v>7400</v>
      </c>
    </row>
    <row r="33" spans="2:14" x14ac:dyDescent="0.3">
      <c r="B33" s="33" t="s">
        <v>265</v>
      </c>
      <c r="C33" s="18" t="s">
        <v>269</v>
      </c>
      <c r="D33" s="18" t="s">
        <v>355</v>
      </c>
      <c r="E33" s="39">
        <v>0.46987315010570824</v>
      </c>
      <c r="F33" s="39">
        <v>0.52854122621564481</v>
      </c>
      <c r="G33" s="39">
        <v>1.0570824524312897E-3</v>
      </c>
      <c r="H33" s="39">
        <v>0</v>
      </c>
      <c r="I33" s="25">
        <v>9460</v>
      </c>
      <c r="J33" s="39">
        <v>0.47733333333333333</v>
      </c>
      <c r="K33" s="39">
        <v>0.52133333333333332</v>
      </c>
      <c r="L33" s="39">
        <v>1.3333333333333333E-3</v>
      </c>
      <c r="M33" s="39">
        <v>0</v>
      </c>
      <c r="N33" s="25">
        <v>3750</v>
      </c>
    </row>
    <row r="34" spans="2:14" x14ac:dyDescent="0.3">
      <c r="B34" s="33" t="s">
        <v>265</v>
      </c>
      <c r="C34" s="18" t="s">
        <v>270</v>
      </c>
      <c r="D34" s="18" t="s">
        <v>377</v>
      </c>
      <c r="E34" s="39">
        <v>0.50043290043290045</v>
      </c>
      <c r="F34" s="39">
        <v>0.49935064935064938</v>
      </c>
      <c r="G34" s="39">
        <v>0</v>
      </c>
      <c r="H34" s="39">
        <v>2.1645021645021645E-4</v>
      </c>
      <c r="I34" s="25">
        <v>23100</v>
      </c>
      <c r="J34" s="39">
        <v>0.48478099480326653</v>
      </c>
      <c r="K34" s="39">
        <v>0.51521900519673347</v>
      </c>
      <c r="L34" s="39">
        <v>0</v>
      </c>
      <c r="M34" s="39">
        <v>0</v>
      </c>
      <c r="N34" s="25">
        <v>6735</v>
      </c>
    </row>
    <row r="35" spans="2:14" x14ac:dyDescent="0.3">
      <c r="B35" s="33" t="s">
        <v>265</v>
      </c>
      <c r="C35" s="18" t="s">
        <v>271</v>
      </c>
      <c r="D35" s="18" t="s">
        <v>378</v>
      </c>
      <c r="E35" s="39">
        <v>0.48370560234346394</v>
      </c>
      <c r="F35" s="39">
        <v>0.51629439765653606</v>
      </c>
      <c r="G35" s="39">
        <v>0</v>
      </c>
      <c r="H35" s="39">
        <v>0</v>
      </c>
      <c r="I35" s="25">
        <v>13655</v>
      </c>
      <c r="J35" s="39">
        <v>0.47219413549039435</v>
      </c>
      <c r="K35" s="39">
        <v>0.52780586450960565</v>
      </c>
      <c r="L35" s="39">
        <v>0</v>
      </c>
      <c r="M35" s="39">
        <v>0</v>
      </c>
      <c r="N35" s="25">
        <v>4945</v>
      </c>
    </row>
    <row r="36" spans="2:14" x14ac:dyDescent="0.3">
      <c r="B36" s="33" t="s">
        <v>265</v>
      </c>
      <c r="C36" s="18" t="s">
        <v>272</v>
      </c>
      <c r="D36" s="18" t="s">
        <v>379</v>
      </c>
      <c r="E36" s="39" t="s">
        <v>574</v>
      </c>
      <c r="F36" s="39" t="s">
        <v>574</v>
      </c>
      <c r="G36" s="39" t="s">
        <v>574</v>
      </c>
      <c r="H36" s="39" t="s">
        <v>574</v>
      </c>
      <c r="I36" s="25" t="s">
        <v>574</v>
      </c>
      <c r="J36" s="39" t="s">
        <v>574</v>
      </c>
      <c r="K36" s="39" t="s">
        <v>574</v>
      </c>
      <c r="L36" s="39" t="s">
        <v>574</v>
      </c>
      <c r="M36" s="39" t="s">
        <v>574</v>
      </c>
      <c r="N36" s="25" t="s">
        <v>574</v>
      </c>
    </row>
    <row r="37" spans="2:14" x14ac:dyDescent="0.3">
      <c r="B37" s="33" t="s">
        <v>265</v>
      </c>
      <c r="C37" s="18" t="s">
        <v>273</v>
      </c>
      <c r="D37" s="18" t="s">
        <v>356</v>
      </c>
      <c r="E37" s="39">
        <v>0.48468426013195098</v>
      </c>
      <c r="F37" s="39">
        <v>0.51508011310084822</v>
      </c>
      <c r="G37" s="39">
        <v>0</v>
      </c>
      <c r="H37" s="39">
        <v>0</v>
      </c>
      <c r="I37" s="25">
        <v>21220</v>
      </c>
      <c r="J37" s="39">
        <v>0.45761670761670764</v>
      </c>
      <c r="K37" s="39">
        <v>0.54176904176904173</v>
      </c>
      <c r="L37" s="39">
        <v>0</v>
      </c>
      <c r="M37" s="39">
        <v>0</v>
      </c>
      <c r="N37" s="25">
        <v>8140</v>
      </c>
    </row>
    <row r="38" spans="2:14" x14ac:dyDescent="0.3">
      <c r="B38" s="33" t="s">
        <v>265</v>
      </c>
      <c r="C38" s="18" t="s">
        <v>274</v>
      </c>
      <c r="D38" s="18" t="s">
        <v>380</v>
      </c>
      <c r="E38" s="39">
        <v>0.49101902898808464</v>
      </c>
      <c r="F38" s="39">
        <v>0.5086252889916415</v>
      </c>
      <c r="G38" s="39">
        <v>1.7784101013693757E-4</v>
      </c>
      <c r="H38" s="39">
        <v>0</v>
      </c>
      <c r="I38" s="25">
        <v>28115</v>
      </c>
      <c r="J38" s="39">
        <v>0.47851949768671515</v>
      </c>
      <c r="K38" s="39">
        <v>0.52081956378056837</v>
      </c>
      <c r="L38" s="39">
        <v>0</v>
      </c>
      <c r="M38" s="39">
        <v>0</v>
      </c>
      <c r="N38" s="25">
        <v>7565</v>
      </c>
    </row>
    <row r="39" spans="2:14" x14ac:dyDescent="0.3">
      <c r="B39" s="33" t="s">
        <v>265</v>
      </c>
      <c r="C39" s="18" t="s">
        <v>275</v>
      </c>
      <c r="D39" s="18" t="s">
        <v>357</v>
      </c>
      <c r="E39" s="39">
        <v>0.49931383933284068</v>
      </c>
      <c r="F39" s="39">
        <v>0.5002639079489074</v>
      </c>
      <c r="G39" s="39">
        <v>3.1668953868890532E-4</v>
      </c>
      <c r="H39" s="39">
        <v>1.0556317956296844E-4</v>
      </c>
      <c r="I39" s="25">
        <v>47365</v>
      </c>
      <c r="J39" s="39">
        <v>0.46359911755436495</v>
      </c>
      <c r="K39" s="39">
        <v>0.536400882445635</v>
      </c>
      <c r="L39" s="39">
        <v>0</v>
      </c>
      <c r="M39" s="39">
        <v>0</v>
      </c>
      <c r="N39" s="25">
        <v>15865</v>
      </c>
    </row>
    <row r="40" spans="2:14" x14ac:dyDescent="0.3">
      <c r="B40" s="33" t="s">
        <v>265</v>
      </c>
      <c r="C40" s="18" t="s">
        <v>276</v>
      </c>
      <c r="D40" s="18" t="s">
        <v>381</v>
      </c>
      <c r="E40" s="39">
        <v>0.47591486183719195</v>
      </c>
      <c r="F40" s="39">
        <v>0.52389843166542194</v>
      </c>
      <c r="G40" s="39">
        <v>0</v>
      </c>
      <c r="H40" s="39">
        <v>0</v>
      </c>
      <c r="I40" s="25">
        <v>26780</v>
      </c>
      <c r="J40" s="39">
        <v>0.43249176728869376</v>
      </c>
      <c r="K40" s="39">
        <v>0.56641053787047202</v>
      </c>
      <c r="L40" s="39">
        <v>0</v>
      </c>
      <c r="M40" s="39">
        <v>0</v>
      </c>
      <c r="N40" s="25">
        <v>4555</v>
      </c>
    </row>
    <row r="41" spans="2:14" x14ac:dyDescent="0.3">
      <c r="B41" s="33" t="s">
        <v>277</v>
      </c>
      <c r="C41" s="18" t="s">
        <v>278</v>
      </c>
      <c r="D41" s="18" t="s">
        <v>358</v>
      </c>
      <c r="E41" s="39">
        <v>0.48974604186590159</v>
      </c>
      <c r="F41" s="39">
        <v>0.50961640633301453</v>
      </c>
      <c r="G41" s="39">
        <v>1.0625863351397301E-4</v>
      </c>
      <c r="H41" s="39">
        <v>5.3129316756986506E-4</v>
      </c>
      <c r="I41" s="25">
        <v>47055</v>
      </c>
      <c r="J41" s="39">
        <v>0.48032506415739951</v>
      </c>
      <c r="K41" s="39">
        <v>0.51967493584260049</v>
      </c>
      <c r="L41" s="39">
        <v>0</v>
      </c>
      <c r="M41" s="39">
        <v>0</v>
      </c>
      <c r="N41" s="25">
        <v>11690</v>
      </c>
    </row>
    <row r="42" spans="2:14" x14ac:dyDescent="0.3">
      <c r="B42" s="33" t="s">
        <v>277</v>
      </c>
      <c r="C42" s="18" t="s">
        <v>279</v>
      </c>
      <c r="D42" s="18" t="s">
        <v>382</v>
      </c>
      <c r="E42" s="39">
        <v>0.48394406318788036</v>
      </c>
      <c r="F42" s="39">
        <v>0.51592645345073163</v>
      </c>
      <c r="G42" s="39">
        <v>1.2948336138806163E-4</v>
      </c>
      <c r="H42" s="39">
        <v>0</v>
      </c>
      <c r="I42" s="25">
        <v>77230</v>
      </c>
      <c r="J42" s="39">
        <v>0.47525228255646323</v>
      </c>
      <c r="K42" s="39">
        <v>0.52450744834214325</v>
      </c>
      <c r="L42" s="39">
        <v>0</v>
      </c>
      <c r="M42" s="39">
        <v>0</v>
      </c>
      <c r="N42" s="25">
        <v>20810</v>
      </c>
    </row>
    <row r="43" spans="2:14" x14ac:dyDescent="0.3">
      <c r="B43" s="33" t="s">
        <v>277</v>
      </c>
      <c r="C43" s="18" t="s">
        <v>280</v>
      </c>
      <c r="D43" s="18" t="s">
        <v>383</v>
      </c>
      <c r="E43" s="39">
        <v>0.48206310329923641</v>
      </c>
      <c r="F43" s="39">
        <v>0.51779282524131964</v>
      </c>
      <c r="G43" s="39">
        <v>1.4407145944388418E-4</v>
      </c>
      <c r="H43" s="39">
        <v>0</v>
      </c>
      <c r="I43" s="25">
        <v>34705</v>
      </c>
      <c r="J43" s="39">
        <v>0.47851002865329512</v>
      </c>
      <c r="K43" s="39">
        <v>0.52148997134670483</v>
      </c>
      <c r="L43" s="39">
        <v>0</v>
      </c>
      <c r="M43" s="39">
        <v>0</v>
      </c>
      <c r="N43" s="25">
        <v>13960</v>
      </c>
    </row>
    <row r="44" spans="2:14" x14ac:dyDescent="0.3">
      <c r="B44" s="33" t="s">
        <v>277</v>
      </c>
      <c r="C44" s="18" t="s">
        <v>281</v>
      </c>
      <c r="D44" s="18" t="s">
        <v>359</v>
      </c>
      <c r="E44" s="39">
        <v>0.48774924582444262</v>
      </c>
      <c r="F44" s="39">
        <v>0.51203001986608787</v>
      </c>
      <c r="G44" s="39">
        <v>1.4715620631300125E-4</v>
      </c>
      <c r="H44" s="39">
        <v>7.3578103156500627E-5</v>
      </c>
      <c r="I44" s="25">
        <v>67955</v>
      </c>
      <c r="J44" s="39">
        <v>0.48245125348189416</v>
      </c>
      <c r="K44" s="39">
        <v>0.51727019498607241</v>
      </c>
      <c r="L44" s="39">
        <v>2.785515320334262E-4</v>
      </c>
      <c r="M44" s="39">
        <v>0</v>
      </c>
      <c r="N44" s="25">
        <v>17950</v>
      </c>
    </row>
    <row r="45" spans="2:14" x14ac:dyDescent="0.3">
      <c r="B45" s="33" t="s">
        <v>282</v>
      </c>
      <c r="C45" s="18" t="s">
        <v>283</v>
      </c>
      <c r="D45" s="18" t="s">
        <v>384</v>
      </c>
      <c r="E45" s="39">
        <v>0.49269480519480519</v>
      </c>
      <c r="F45" s="39">
        <v>0.50676406926406925</v>
      </c>
      <c r="G45" s="39">
        <v>2.7056277056277056E-4</v>
      </c>
      <c r="H45" s="39">
        <v>2.7056277056277056E-4</v>
      </c>
      <c r="I45" s="25">
        <v>36960</v>
      </c>
      <c r="J45" s="39">
        <v>0.48388581952117865</v>
      </c>
      <c r="K45" s="39">
        <v>0.51565377532228363</v>
      </c>
      <c r="L45" s="39">
        <v>0</v>
      </c>
      <c r="M45" s="39">
        <v>0</v>
      </c>
      <c r="N45" s="25">
        <v>10860</v>
      </c>
    </row>
    <row r="46" spans="2:14" x14ac:dyDescent="0.3">
      <c r="B46" s="33" t="s">
        <v>282</v>
      </c>
      <c r="C46" s="18" t="s">
        <v>284</v>
      </c>
      <c r="D46" s="18" t="s">
        <v>360</v>
      </c>
      <c r="E46" s="39">
        <v>0.4848088302230314</v>
      </c>
      <c r="F46" s="39">
        <v>0.51502048247610377</v>
      </c>
      <c r="G46" s="39">
        <v>1.1379153390987711E-4</v>
      </c>
      <c r="H46" s="39">
        <v>0</v>
      </c>
      <c r="I46" s="25">
        <v>87880</v>
      </c>
      <c r="J46" s="39">
        <v>0.47596289007590664</v>
      </c>
      <c r="K46" s="39">
        <v>0.52403710992409336</v>
      </c>
      <c r="L46" s="39">
        <v>0</v>
      </c>
      <c r="M46" s="39">
        <v>0</v>
      </c>
      <c r="N46" s="25">
        <v>17785</v>
      </c>
    </row>
    <row r="47" spans="2:14" x14ac:dyDescent="0.3">
      <c r="B47" s="33" t="s">
        <v>282</v>
      </c>
      <c r="C47" s="18" t="s">
        <v>285</v>
      </c>
      <c r="D47" s="18" t="s">
        <v>385</v>
      </c>
      <c r="E47" s="39">
        <v>0.48325225851285614</v>
      </c>
      <c r="F47" s="39">
        <v>0.51653926337734535</v>
      </c>
      <c r="G47" s="39">
        <v>1.389854065323141E-4</v>
      </c>
      <c r="H47" s="39">
        <v>0</v>
      </c>
      <c r="I47" s="25">
        <v>71950</v>
      </c>
      <c r="J47" s="39">
        <v>0.4861111111111111</v>
      </c>
      <c r="K47" s="39">
        <v>0.51388888888888884</v>
      </c>
      <c r="L47" s="39">
        <v>0</v>
      </c>
      <c r="M47" s="39">
        <v>0</v>
      </c>
      <c r="N47" s="25">
        <v>16560</v>
      </c>
    </row>
    <row r="48" spans="2:14" x14ac:dyDescent="0.3">
      <c r="B48" s="33" t="s">
        <v>286</v>
      </c>
      <c r="C48" s="18" t="s">
        <v>287</v>
      </c>
      <c r="D48" s="18" t="s">
        <v>386</v>
      </c>
      <c r="E48" s="39">
        <v>0.47385654353831985</v>
      </c>
      <c r="F48" s="39">
        <v>0.51672976568095774</v>
      </c>
      <c r="G48" s="39">
        <v>8.7997544254578945E-3</v>
      </c>
      <c r="H48" s="39">
        <v>6.1393635526450427E-4</v>
      </c>
      <c r="I48" s="25">
        <v>48865</v>
      </c>
      <c r="J48" s="39">
        <v>0.46295484436650591</v>
      </c>
      <c r="K48" s="39">
        <v>0.52389302937308202</v>
      </c>
      <c r="L48" s="39">
        <v>1.2275317843051293E-2</v>
      </c>
      <c r="M48" s="39">
        <v>8.7680841736080669E-4</v>
      </c>
      <c r="N48" s="25">
        <v>11405</v>
      </c>
    </row>
    <row r="49" spans="2:14" x14ac:dyDescent="0.3">
      <c r="B49" s="33" t="s">
        <v>286</v>
      </c>
      <c r="C49" s="18" t="s">
        <v>288</v>
      </c>
      <c r="D49" s="18" t="s">
        <v>361</v>
      </c>
      <c r="E49" s="39">
        <v>0.48833522083805209</v>
      </c>
      <c r="F49" s="39">
        <v>0.51166477916194786</v>
      </c>
      <c r="G49" s="39">
        <v>0</v>
      </c>
      <c r="H49" s="39">
        <v>2.2650056625141563E-4</v>
      </c>
      <c r="I49" s="25">
        <v>22075</v>
      </c>
      <c r="J49" s="39">
        <v>0.4865100087032202</v>
      </c>
      <c r="K49" s="39">
        <v>0.51261966927763269</v>
      </c>
      <c r="L49" s="39">
        <v>0</v>
      </c>
      <c r="M49" s="39">
        <v>0</v>
      </c>
      <c r="N49" s="25">
        <v>5745</v>
      </c>
    </row>
    <row r="50" spans="2:14" x14ac:dyDescent="0.3">
      <c r="B50" s="33" t="s">
        <v>286</v>
      </c>
      <c r="C50" s="18" t="s">
        <v>289</v>
      </c>
      <c r="D50" s="18" t="s">
        <v>362</v>
      </c>
      <c r="E50" s="39">
        <v>0.48527505093535839</v>
      </c>
      <c r="F50" s="39">
        <v>0.51416929060937211</v>
      </c>
      <c r="G50" s="39">
        <v>0</v>
      </c>
      <c r="H50" s="39">
        <v>3.704389701796629E-4</v>
      </c>
      <c r="I50" s="25">
        <v>26995</v>
      </c>
      <c r="J50" s="39">
        <v>0.49762711864406778</v>
      </c>
      <c r="K50" s="39">
        <v>0.50237288135593217</v>
      </c>
      <c r="L50" s="39">
        <v>0</v>
      </c>
      <c r="M50" s="39">
        <v>0</v>
      </c>
      <c r="N50" s="25">
        <v>7375</v>
      </c>
    </row>
    <row r="51" spans="2:14" x14ac:dyDescent="0.3">
      <c r="B51" s="33" t="s">
        <v>286</v>
      </c>
      <c r="C51" s="18" t="s">
        <v>290</v>
      </c>
      <c r="D51" s="18" t="s">
        <v>387</v>
      </c>
      <c r="E51" s="39">
        <v>0.48149050170482222</v>
      </c>
      <c r="F51" s="39">
        <v>0.51802240623477835</v>
      </c>
      <c r="G51" s="39">
        <v>3.6531904529956159E-4</v>
      </c>
      <c r="H51" s="39">
        <v>1.2177301509985388E-4</v>
      </c>
      <c r="I51" s="25">
        <v>41060</v>
      </c>
      <c r="J51" s="39">
        <v>0.46510673234811167</v>
      </c>
      <c r="K51" s="39">
        <v>0.53448275862068961</v>
      </c>
      <c r="L51" s="39">
        <v>4.1050903119868636E-4</v>
      </c>
      <c r="M51" s="39">
        <v>0</v>
      </c>
      <c r="N51" s="25">
        <v>12180</v>
      </c>
    </row>
    <row r="52" spans="2:14" x14ac:dyDescent="0.3">
      <c r="B52" s="33" t="s">
        <v>286</v>
      </c>
      <c r="C52" s="18" t="s">
        <v>291</v>
      </c>
      <c r="D52" s="18" t="s">
        <v>388</v>
      </c>
      <c r="E52" s="39">
        <v>0.49242625564709008</v>
      </c>
      <c r="F52" s="39">
        <v>0.50730799893701839</v>
      </c>
      <c r="G52" s="39">
        <v>1.3287270794578793E-4</v>
      </c>
      <c r="H52" s="39">
        <v>0</v>
      </c>
      <c r="I52" s="25">
        <v>37630</v>
      </c>
      <c r="J52" s="39">
        <v>0.48748043818466352</v>
      </c>
      <c r="K52" s="39">
        <v>0.51251956181533642</v>
      </c>
      <c r="L52" s="39">
        <v>0</v>
      </c>
      <c r="M52" s="39">
        <v>0</v>
      </c>
      <c r="N52" s="25">
        <v>6390</v>
      </c>
    </row>
    <row r="53" spans="2:14" x14ac:dyDescent="0.3">
      <c r="B53" s="33" t="s">
        <v>286</v>
      </c>
      <c r="C53" s="18" t="s">
        <v>292</v>
      </c>
      <c r="D53" s="18" t="s">
        <v>363</v>
      </c>
      <c r="E53" s="39">
        <v>0.47750606682844876</v>
      </c>
      <c r="F53" s="39">
        <v>0.52193391823781965</v>
      </c>
      <c r="G53" s="39">
        <v>3.7334328915437746E-4</v>
      </c>
      <c r="H53" s="39">
        <v>0</v>
      </c>
      <c r="I53" s="25">
        <v>26785</v>
      </c>
      <c r="J53" s="39">
        <v>0.45738636363636365</v>
      </c>
      <c r="K53" s="39">
        <v>0.54261363636363635</v>
      </c>
      <c r="L53" s="39">
        <v>1.4204545454545455E-3</v>
      </c>
      <c r="M53" s="39">
        <v>0</v>
      </c>
      <c r="N53" s="25">
        <v>3520</v>
      </c>
    </row>
    <row r="54" spans="2:14" x14ac:dyDescent="0.3">
      <c r="B54" s="33" t="s">
        <v>293</v>
      </c>
      <c r="C54" s="18" t="s">
        <v>294</v>
      </c>
      <c r="D54" s="18" t="s">
        <v>364</v>
      </c>
      <c r="E54" s="39">
        <v>0.48445370852874758</v>
      </c>
      <c r="F54" s="39">
        <v>0.515372589890568</v>
      </c>
      <c r="G54" s="39">
        <v>0</v>
      </c>
      <c r="H54" s="39">
        <v>0</v>
      </c>
      <c r="I54" s="25">
        <v>28785</v>
      </c>
      <c r="J54" s="39">
        <v>0.47523809523809524</v>
      </c>
      <c r="K54" s="39">
        <v>0.52476190476190476</v>
      </c>
      <c r="L54" s="39">
        <v>0</v>
      </c>
      <c r="M54" s="39">
        <v>0</v>
      </c>
      <c r="N54" s="25">
        <v>5250</v>
      </c>
    </row>
    <row r="55" spans="2:14" x14ac:dyDescent="0.3">
      <c r="B55" s="33" t="s">
        <v>293</v>
      </c>
      <c r="C55" s="18" t="s">
        <v>295</v>
      </c>
      <c r="D55" s="18" t="s">
        <v>389</v>
      </c>
      <c r="E55" s="39">
        <v>0.48335552596537951</v>
      </c>
      <c r="F55" s="39">
        <v>0.51637816245006662</v>
      </c>
      <c r="G55" s="39">
        <v>0</v>
      </c>
      <c r="H55" s="39">
        <v>2.6631158455392808E-4</v>
      </c>
      <c r="I55" s="25">
        <v>18775</v>
      </c>
      <c r="J55" s="39">
        <v>0.47643979057591623</v>
      </c>
      <c r="K55" s="39">
        <v>0.52356020942408377</v>
      </c>
      <c r="L55" s="39">
        <v>0</v>
      </c>
      <c r="M55" s="39">
        <v>0</v>
      </c>
      <c r="N55" s="25">
        <v>5730</v>
      </c>
    </row>
    <row r="56" spans="2:14" x14ac:dyDescent="0.3">
      <c r="B56" s="33" t="s">
        <v>293</v>
      </c>
      <c r="C56" s="18" t="s">
        <v>296</v>
      </c>
      <c r="D56" s="18" t="s">
        <v>365</v>
      </c>
      <c r="E56" s="39">
        <v>0.48524720893141948</v>
      </c>
      <c r="F56" s="39">
        <v>0.51475279106858052</v>
      </c>
      <c r="G56" s="39">
        <v>3.9872408293460925E-4</v>
      </c>
      <c r="H56" s="39">
        <v>0</v>
      </c>
      <c r="I56" s="25">
        <v>12540</v>
      </c>
      <c r="J56" s="39">
        <v>0.46704871060171921</v>
      </c>
      <c r="K56" s="39">
        <v>0.53295128939828085</v>
      </c>
      <c r="L56" s="39">
        <v>0</v>
      </c>
      <c r="M56" s="39">
        <v>0</v>
      </c>
      <c r="N56" s="25">
        <v>3490</v>
      </c>
    </row>
    <row r="57" spans="2:14" x14ac:dyDescent="0.3">
      <c r="B57" s="33" t="s">
        <v>293</v>
      </c>
      <c r="C57" s="18" t="s">
        <v>297</v>
      </c>
      <c r="D57" s="18" t="s">
        <v>366</v>
      </c>
      <c r="E57" s="39">
        <v>0.48334002408671217</v>
      </c>
      <c r="F57" s="39">
        <v>0.51665997591328783</v>
      </c>
      <c r="G57" s="39">
        <v>0</v>
      </c>
      <c r="H57" s="39">
        <v>0</v>
      </c>
      <c r="I57" s="25">
        <v>12455</v>
      </c>
      <c r="J57" s="39" t="s">
        <v>574</v>
      </c>
      <c r="K57" s="39" t="s">
        <v>574</v>
      </c>
      <c r="L57" s="39" t="s">
        <v>574</v>
      </c>
      <c r="M57" s="39" t="s">
        <v>574</v>
      </c>
      <c r="N57" s="25" t="s">
        <v>574</v>
      </c>
    </row>
    <row r="58" spans="2:14" x14ac:dyDescent="0.3">
      <c r="B58" s="33" t="s">
        <v>293</v>
      </c>
      <c r="C58" s="18" t="s">
        <v>298</v>
      </c>
      <c r="D58" s="18" t="s">
        <v>390</v>
      </c>
      <c r="E58" s="39">
        <v>0.49691358024691357</v>
      </c>
      <c r="F58" s="39">
        <v>0.50308641975308643</v>
      </c>
      <c r="G58" s="39">
        <v>0</v>
      </c>
      <c r="H58" s="39">
        <v>0</v>
      </c>
      <c r="I58" s="25">
        <v>6480</v>
      </c>
      <c r="J58" s="39">
        <v>0.48692152917505033</v>
      </c>
      <c r="K58" s="39">
        <v>0.51307847082494973</v>
      </c>
      <c r="L58" s="39">
        <v>0</v>
      </c>
      <c r="M58" s="39">
        <v>0</v>
      </c>
      <c r="N58" s="25">
        <v>2485</v>
      </c>
    </row>
    <row r="59" spans="2:14" x14ac:dyDescent="0.3">
      <c r="B59" s="33" t="s">
        <v>293</v>
      </c>
      <c r="C59" s="18" t="s">
        <v>299</v>
      </c>
      <c r="D59" s="18" t="s">
        <v>391</v>
      </c>
      <c r="E59" s="39">
        <v>0.49515503875968991</v>
      </c>
      <c r="F59" s="39">
        <v>0.50426356589147292</v>
      </c>
      <c r="G59" s="39">
        <v>0</v>
      </c>
      <c r="H59" s="39">
        <v>3.875968992248062E-4</v>
      </c>
      <c r="I59" s="25">
        <v>25800</v>
      </c>
      <c r="J59" s="39">
        <v>0.46721311475409838</v>
      </c>
      <c r="K59" s="39">
        <v>0.53278688524590168</v>
      </c>
      <c r="L59" s="39">
        <v>0</v>
      </c>
      <c r="M59" s="39">
        <v>0</v>
      </c>
      <c r="N59" s="25">
        <v>3050</v>
      </c>
    </row>
    <row r="60" spans="2:14" x14ac:dyDescent="0.3">
      <c r="B60" s="33" t="s">
        <v>293</v>
      </c>
      <c r="C60" s="18" t="s">
        <v>300</v>
      </c>
      <c r="D60" s="18" t="s">
        <v>367</v>
      </c>
      <c r="E60" s="39">
        <v>0.48685594111461622</v>
      </c>
      <c r="F60" s="39">
        <v>0.51314405888538384</v>
      </c>
      <c r="G60" s="39">
        <v>0</v>
      </c>
      <c r="H60" s="39">
        <v>0</v>
      </c>
      <c r="I60" s="25">
        <v>19020</v>
      </c>
      <c r="J60" s="39">
        <v>0.47442680776014107</v>
      </c>
      <c r="K60" s="39">
        <v>0.52469135802469136</v>
      </c>
      <c r="L60" s="39">
        <v>0</v>
      </c>
      <c r="M60" s="39">
        <v>0</v>
      </c>
      <c r="N60" s="25">
        <v>5670</v>
      </c>
    </row>
    <row r="61" spans="2:14" ht="6.75" customHeight="1" x14ac:dyDescent="0.3">
      <c r="I61" s="24"/>
    </row>
    <row r="62" spans="2:14" x14ac:dyDescent="0.3">
      <c r="B62" s="33" t="s">
        <v>253</v>
      </c>
      <c r="C62" s="18" t="s">
        <v>39</v>
      </c>
      <c r="D62" s="21" t="s">
        <v>154</v>
      </c>
      <c r="E62" s="23">
        <v>0.50111714012128949</v>
      </c>
      <c r="F62" s="23">
        <v>0.49888285987871051</v>
      </c>
      <c r="G62" s="23">
        <v>0</v>
      </c>
      <c r="H62" s="23">
        <v>0</v>
      </c>
      <c r="I62" s="24">
        <v>15665</v>
      </c>
      <c r="J62" s="23">
        <v>0.46917808219178081</v>
      </c>
      <c r="K62" s="23">
        <v>0.53082191780821919</v>
      </c>
      <c r="L62" s="23">
        <v>0</v>
      </c>
      <c r="M62" s="23">
        <v>0</v>
      </c>
      <c r="N62" s="24">
        <v>4380</v>
      </c>
    </row>
    <row r="63" spans="2:14" x14ac:dyDescent="0.3">
      <c r="B63" s="33" t="s">
        <v>253</v>
      </c>
      <c r="C63" s="18" t="s">
        <v>41</v>
      </c>
      <c r="D63" s="21" t="s">
        <v>155</v>
      </c>
      <c r="E63" s="23">
        <v>0.49076267171956417</v>
      </c>
      <c r="F63" s="23">
        <v>0.5087636191378494</v>
      </c>
      <c r="G63" s="23">
        <v>4.7370914258645192E-4</v>
      </c>
      <c r="H63" s="23">
        <v>0</v>
      </c>
      <c r="I63" s="24">
        <v>10555</v>
      </c>
      <c r="J63" s="23">
        <v>0.48089591567852435</v>
      </c>
      <c r="K63" s="23">
        <v>0.51910408432147559</v>
      </c>
      <c r="L63" s="23">
        <v>0</v>
      </c>
      <c r="M63" s="23">
        <v>0</v>
      </c>
      <c r="N63" s="24">
        <v>3795</v>
      </c>
    </row>
    <row r="64" spans="2:14" x14ac:dyDescent="0.3">
      <c r="B64" s="33" t="s">
        <v>253</v>
      </c>
      <c r="C64" s="18" t="s">
        <v>43</v>
      </c>
      <c r="D64" s="21" t="s">
        <v>303</v>
      </c>
      <c r="E64" s="23">
        <v>0.47721962616822428</v>
      </c>
      <c r="F64" s="23">
        <v>0.52278037383177567</v>
      </c>
      <c r="G64" s="23">
        <v>0</v>
      </c>
      <c r="H64" s="23">
        <v>0</v>
      </c>
      <c r="I64" s="24">
        <v>8560</v>
      </c>
      <c r="J64" s="23">
        <v>0.46197183098591549</v>
      </c>
      <c r="K64" s="23">
        <v>0.53943661971830981</v>
      </c>
      <c r="L64" s="23">
        <v>0</v>
      </c>
      <c r="M64" s="23">
        <v>0</v>
      </c>
      <c r="N64" s="24">
        <v>3550</v>
      </c>
    </row>
    <row r="65" spans="2:14" x14ac:dyDescent="0.3">
      <c r="B65" s="33" t="s">
        <v>253</v>
      </c>
      <c r="C65" s="18" t="s">
        <v>44</v>
      </c>
      <c r="D65" s="21" t="s">
        <v>304</v>
      </c>
      <c r="E65" s="23">
        <v>0.48186714542190306</v>
      </c>
      <c r="F65" s="23">
        <v>0.51741472172351888</v>
      </c>
      <c r="G65" s="23">
        <v>0</v>
      </c>
      <c r="H65" s="23">
        <v>0</v>
      </c>
      <c r="I65" s="24">
        <v>13925</v>
      </c>
      <c r="J65" s="23" t="s">
        <v>574</v>
      </c>
      <c r="K65" s="23" t="s">
        <v>574</v>
      </c>
      <c r="L65" s="23" t="s">
        <v>574</v>
      </c>
      <c r="M65" s="23" t="s">
        <v>574</v>
      </c>
      <c r="N65" s="24" t="s">
        <v>574</v>
      </c>
    </row>
    <row r="66" spans="2:14" x14ac:dyDescent="0.3">
      <c r="B66" s="33" t="s">
        <v>253</v>
      </c>
      <c r="C66" s="18" t="s">
        <v>46</v>
      </c>
      <c r="D66" s="21" t="s">
        <v>158</v>
      </c>
      <c r="E66" s="23">
        <v>0.47078804347826086</v>
      </c>
      <c r="F66" s="23">
        <v>0.52921195652173914</v>
      </c>
      <c r="G66" s="23">
        <v>0</v>
      </c>
      <c r="H66" s="23">
        <v>0</v>
      </c>
      <c r="I66" s="24">
        <v>7360</v>
      </c>
      <c r="J66" s="23">
        <v>0.4870848708487085</v>
      </c>
      <c r="K66" s="23">
        <v>0.51291512915129156</v>
      </c>
      <c r="L66" s="23">
        <v>0</v>
      </c>
      <c r="M66" s="23">
        <v>0</v>
      </c>
      <c r="N66" s="24">
        <v>1355</v>
      </c>
    </row>
    <row r="67" spans="2:14" x14ac:dyDescent="0.3">
      <c r="B67" s="33" t="s">
        <v>253</v>
      </c>
      <c r="C67" s="18" t="s">
        <v>48</v>
      </c>
      <c r="D67" s="21" t="s">
        <v>160</v>
      </c>
      <c r="E67" s="23">
        <v>0.48859885988598861</v>
      </c>
      <c r="F67" s="23">
        <v>0.51140114011401139</v>
      </c>
      <c r="G67" s="23">
        <v>0</v>
      </c>
      <c r="H67" s="23">
        <v>0</v>
      </c>
      <c r="I67" s="24">
        <v>33330</v>
      </c>
      <c r="J67" s="23">
        <v>0.47577639751552797</v>
      </c>
      <c r="K67" s="23">
        <v>0.52422360248447208</v>
      </c>
      <c r="L67" s="23">
        <v>0</v>
      </c>
      <c r="M67" s="23">
        <v>0</v>
      </c>
      <c r="N67" s="24">
        <v>8050</v>
      </c>
    </row>
    <row r="68" spans="2:14" x14ac:dyDescent="0.3">
      <c r="B68" s="33" t="s">
        <v>253</v>
      </c>
      <c r="C68" s="18" t="s">
        <v>49</v>
      </c>
      <c r="D68" s="21" t="s">
        <v>161</v>
      </c>
      <c r="E68" s="23">
        <v>0.4746251441753172</v>
      </c>
      <c r="F68" s="23">
        <v>0.5253748558246828</v>
      </c>
      <c r="G68" s="23">
        <v>0</v>
      </c>
      <c r="H68" s="23">
        <v>0</v>
      </c>
      <c r="I68" s="24">
        <v>8670</v>
      </c>
      <c r="J68" s="23">
        <v>0.48642533936651583</v>
      </c>
      <c r="K68" s="23">
        <v>0.51357466063348411</v>
      </c>
      <c r="L68" s="23">
        <v>0</v>
      </c>
      <c r="M68" s="23">
        <v>0</v>
      </c>
      <c r="N68" s="24">
        <v>2210</v>
      </c>
    </row>
    <row r="69" spans="2:14" x14ac:dyDescent="0.3">
      <c r="B69" s="33" t="s">
        <v>253</v>
      </c>
      <c r="C69" s="18" t="s">
        <v>50</v>
      </c>
      <c r="D69" s="21" t="s">
        <v>305</v>
      </c>
      <c r="E69" s="23">
        <v>0.48970345963756179</v>
      </c>
      <c r="F69" s="23">
        <v>0.50988467874794074</v>
      </c>
      <c r="G69" s="23">
        <v>0</v>
      </c>
      <c r="H69" s="23">
        <v>0</v>
      </c>
      <c r="I69" s="24">
        <v>12140</v>
      </c>
      <c r="J69" s="23">
        <v>0.48776758409785931</v>
      </c>
      <c r="K69" s="23">
        <v>0.51223241590214064</v>
      </c>
      <c r="L69" s="23">
        <v>0</v>
      </c>
      <c r="M69" s="23">
        <v>0</v>
      </c>
      <c r="N69" s="24">
        <v>3270</v>
      </c>
    </row>
    <row r="70" spans="2:14" x14ac:dyDescent="0.3">
      <c r="B70" s="33" t="s">
        <v>253</v>
      </c>
      <c r="C70" s="18" t="s">
        <v>51</v>
      </c>
      <c r="D70" s="21" t="s">
        <v>162</v>
      </c>
      <c r="E70" s="23">
        <v>0.45406915822563743</v>
      </c>
      <c r="F70" s="23">
        <v>0.51938526021655607</v>
      </c>
      <c r="G70" s="23">
        <v>0</v>
      </c>
      <c r="H70" s="23">
        <v>2.6196297589940621E-2</v>
      </c>
      <c r="I70" s="24">
        <v>14315</v>
      </c>
      <c r="J70" s="23">
        <v>0.47945205479452052</v>
      </c>
      <c r="K70" s="23">
        <v>0.50837138508371382</v>
      </c>
      <c r="L70" s="23">
        <v>0</v>
      </c>
      <c r="M70" s="23">
        <v>1.2176560121765601E-2</v>
      </c>
      <c r="N70" s="24">
        <v>3285</v>
      </c>
    </row>
    <row r="71" spans="2:14" x14ac:dyDescent="0.3">
      <c r="B71" s="33" t="s">
        <v>253</v>
      </c>
      <c r="C71" s="18" t="s">
        <v>59</v>
      </c>
      <c r="D71" s="21" t="s">
        <v>168</v>
      </c>
      <c r="E71" s="23">
        <v>0.48838383838383836</v>
      </c>
      <c r="F71" s="23">
        <v>0.51161616161616164</v>
      </c>
      <c r="G71" s="23">
        <v>0</v>
      </c>
      <c r="H71" s="23">
        <v>0</v>
      </c>
      <c r="I71" s="24">
        <v>9900</v>
      </c>
      <c r="J71" s="23">
        <v>0.47564469914040114</v>
      </c>
      <c r="K71" s="23">
        <v>0.52435530085959881</v>
      </c>
      <c r="L71" s="23">
        <v>0</v>
      </c>
      <c r="M71" s="23">
        <v>0</v>
      </c>
      <c r="N71" s="24">
        <v>1745</v>
      </c>
    </row>
    <row r="72" spans="2:14" x14ac:dyDescent="0.3">
      <c r="B72" s="33" t="s">
        <v>253</v>
      </c>
      <c r="C72" s="18" t="s">
        <v>60</v>
      </c>
      <c r="D72" s="21" t="s">
        <v>169</v>
      </c>
      <c r="E72" s="23">
        <v>0.47198772064466615</v>
      </c>
      <c r="F72" s="23">
        <v>0.52801227935533379</v>
      </c>
      <c r="G72" s="23">
        <v>0</v>
      </c>
      <c r="H72" s="23">
        <v>0</v>
      </c>
      <c r="I72" s="24">
        <v>6515</v>
      </c>
      <c r="J72" s="23">
        <v>0.46296296296296297</v>
      </c>
      <c r="K72" s="23">
        <v>0.53703703703703709</v>
      </c>
      <c r="L72" s="23">
        <v>0</v>
      </c>
      <c r="M72" s="23">
        <v>0</v>
      </c>
      <c r="N72" s="24">
        <v>2430</v>
      </c>
    </row>
    <row r="73" spans="2:14" x14ac:dyDescent="0.3">
      <c r="B73" s="33" t="s">
        <v>253</v>
      </c>
      <c r="C73" s="18" t="s">
        <v>69</v>
      </c>
      <c r="D73" s="21" t="s">
        <v>306</v>
      </c>
      <c r="E73" s="23">
        <v>0.46759847522236342</v>
      </c>
      <c r="F73" s="23">
        <v>0.53240152477763658</v>
      </c>
      <c r="G73" s="23">
        <v>0</v>
      </c>
      <c r="H73" s="23">
        <v>0</v>
      </c>
      <c r="I73" s="24">
        <v>7870</v>
      </c>
      <c r="J73" s="23">
        <v>0.46490218642117376</v>
      </c>
      <c r="K73" s="23">
        <v>0.53394706559263516</v>
      </c>
      <c r="L73" s="23">
        <v>0</v>
      </c>
      <c r="M73" s="23">
        <v>0</v>
      </c>
      <c r="N73" s="24">
        <v>4345</v>
      </c>
    </row>
    <row r="74" spans="2:14" x14ac:dyDescent="0.3">
      <c r="B74" s="33" t="s">
        <v>253</v>
      </c>
      <c r="C74" s="18" t="s">
        <v>70</v>
      </c>
      <c r="D74" s="21" t="s">
        <v>174</v>
      </c>
      <c r="E74" s="23">
        <v>0.48474801061007955</v>
      </c>
      <c r="F74" s="23">
        <v>0.51525198938992045</v>
      </c>
      <c r="G74" s="23">
        <v>6.6312997347480103E-4</v>
      </c>
      <c r="H74" s="23">
        <v>0</v>
      </c>
      <c r="I74" s="24">
        <v>7540</v>
      </c>
      <c r="J74" s="23">
        <v>0.476303317535545</v>
      </c>
      <c r="K74" s="23">
        <v>0.52132701421800953</v>
      </c>
      <c r="L74" s="23">
        <v>0</v>
      </c>
      <c r="M74" s="23">
        <v>0</v>
      </c>
      <c r="N74" s="24">
        <v>2110</v>
      </c>
    </row>
    <row r="75" spans="2:14" x14ac:dyDescent="0.3">
      <c r="B75" s="33" t="s">
        <v>243</v>
      </c>
      <c r="C75" s="18" t="s">
        <v>21</v>
      </c>
      <c r="D75" s="21" t="s">
        <v>307</v>
      </c>
      <c r="E75" s="23">
        <v>0.44406196213425131</v>
      </c>
      <c r="F75" s="23">
        <v>0.55456110154905336</v>
      </c>
      <c r="G75" s="23">
        <v>1.0327022375215145E-3</v>
      </c>
      <c r="H75" s="23">
        <v>0</v>
      </c>
      <c r="I75" s="24">
        <v>14525</v>
      </c>
      <c r="J75" s="23">
        <v>0.47692307692307695</v>
      </c>
      <c r="K75" s="23">
        <v>0.52240802675585285</v>
      </c>
      <c r="L75" s="23">
        <v>6.6889632107023408E-4</v>
      </c>
      <c r="M75" s="23">
        <v>0</v>
      </c>
      <c r="N75" s="24">
        <v>7475</v>
      </c>
    </row>
    <row r="76" spans="2:14" x14ac:dyDescent="0.3">
      <c r="B76" s="33" t="s">
        <v>243</v>
      </c>
      <c r="C76" s="18" t="s">
        <v>22</v>
      </c>
      <c r="D76" s="21" t="s">
        <v>142</v>
      </c>
      <c r="E76" s="23">
        <v>0.50282131661442009</v>
      </c>
      <c r="F76" s="23">
        <v>0.49696969696969695</v>
      </c>
      <c r="G76" s="23">
        <v>2.0898641588296761E-4</v>
      </c>
      <c r="H76" s="23">
        <v>0</v>
      </c>
      <c r="I76" s="24">
        <v>23925</v>
      </c>
      <c r="J76" s="23">
        <v>0.49543218552354179</v>
      </c>
      <c r="K76" s="23">
        <v>0.50456781447645815</v>
      </c>
      <c r="L76" s="23">
        <v>0</v>
      </c>
      <c r="M76" s="23">
        <v>0</v>
      </c>
      <c r="N76" s="24">
        <v>7115</v>
      </c>
    </row>
    <row r="77" spans="2:14" x14ac:dyDescent="0.3">
      <c r="B77" s="33" t="s">
        <v>243</v>
      </c>
      <c r="C77" s="18" t="s">
        <v>23</v>
      </c>
      <c r="D77" s="21" t="s">
        <v>308</v>
      </c>
      <c r="E77" s="23">
        <v>0.47979323308270677</v>
      </c>
      <c r="F77" s="23">
        <v>0.51879699248120303</v>
      </c>
      <c r="G77" s="23">
        <v>9.3984962406015032E-4</v>
      </c>
      <c r="H77" s="23">
        <v>0</v>
      </c>
      <c r="I77" s="24">
        <v>10640</v>
      </c>
      <c r="J77" s="23">
        <v>0.48014440433212996</v>
      </c>
      <c r="K77" s="23">
        <v>0.51985559566786999</v>
      </c>
      <c r="L77" s="23">
        <v>0</v>
      </c>
      <c r="M77" s="23">
        <v>0</v>
      </c>
      <c r="N77" s="24">
        <v>4155</v>
      </c>
    </row>
    <row r="78" spans="2:14" x14ac:dyDescent="0.3">
      <c r="B78" s="33" t="s">
        <v>243</v>
      </c>
      <c r="C78" s="18" t="s">
        <v>24</v>
      </c>
      <c r="D78" s="21" t="s">
        <v>143</v>
      </c>
      <c r="E78" s="23">
        <v>0.48609431680773879</v>
      </c>
      <c r="F78" s="23">
        <v>0.51350261991132606</v>
      </c>
      <c r="G78" s="23">
        <v>0</v>
      </c>
      <c r="H78" s="23">
        <v>4.0306328093510683E-4</v>
      </c>
      <c r="I78" s="24">
        <v>12405</v>
      </c>
      <c r="J78" s="23" t="s">
        <v>574</v>
      </c>
      <c r="K78" s="23" t="s">
        <v>574</v>
      </c>
      <c r="L78" s="23" t="s">
        <v>574</v>
      </c>
      <c r="M78" s="23" t="s">
        <v>574</v>
      </c>
      <c r="N78" s="24" t="s">
        <v>574</v>
      </c>
    </row>
    <row r="79" spans="2:14" x14ac:dyDescent="0.3">
      <c r="B79" s="33" t="s">
        <v>243</v>
      </c>
      <c r="C79" s="18" t="s">
        <v>25</v>
      </c>
      <c r="D79" s="21" t="s">
        <v>309</v>
      </c>
      <c r="E79" s="23">
        <v>0.48938992042440316</v>
      </c>
      <c r="F79" s="23">
        <v>0.51105216622458005</v>
      </c>
      <c r="G79" s="23">
        <v>0</v>
      </c>
      <c r="H79" s="23">
        <v>0</v>
      </c>
      <c r="I79" s="24">
        <v>11310</v>
      </c>
      <c r="J79" s="23">
        <v>0.49041095890410957</v>
      </c>
      <c r="K79" s="23">
        <v>0.50958904109589043</v>
      </c>
      <c r="L79" s="23">
        <v>0</v>
      </c>
      <c r="M79" s="23">
        <v>0</v>
      </c>
      <c r="N79" s="24">
        <v>1825</v>
      </c>
    </row>
    <row r="80" spans="2:14" x14ac:dyDescent="0.3">
      <c r="B80" s="33" t="s">
        <v>243</v>
      </c>
      <c r="C80" s="18" t="s">
        <v>26</v>
      </c>
      <c r="D80" s="21" t="s">
        <v>310</v>
      </c>
      <c r="E80" s="23">
        <v>0.4789875835721108</v>
      </c>
      <c r="F80" s="23">
        <v>0.50477554918815659</v>
      </c>
      <c r="G80" s="23">
        <v>1.5759312320916905E-2</v>
      </c>
      <c r="H80" s="23">
        <v>4.7755491881566379E-4</v>
      </c>
      <c r="I80" s="24">
        <v>10470</v>
      </c>
      <c r="J80" s="23">
        <v>0.48581560283687941</v>
      </c>
      <c r="K80" s="23">
        <v>0.48581560283687941</v>
      </c>
      <c r="L80" s="23">
        <v>2.8368794326241134E-2</v>
      </c>
      <c r="M80" s="23">
        <v>0</v>
      </c>
      <c r="N80" s="24">
        <v>2820</v>
      </c>
    </row>
    <row r="81" spans="2:14" x14ac:dyDescent="0.3">
      <c r="B81" s="33" t="s">
        <v>243</v>
      </c>
      <c r="C81" s="18" t="s">
        <v>27</v>
      </c>
      <c r="D81" s="21" t="s">
        <v>144</v>
      </c>
      <c r="E81" s="23">
        <v>0.46370023419203749</v>
      </c>
      <c r="F81" s="23">
        <v>0.5353629976580796</v>
      </c>
      <c r="G81" s="23">
        <v>4.6838407494145199E-4</v>
      </c>
      <c r="H81" s="23">
        <v>0</v>
      </c>
      <c r="I81" s="24">
        <v>10675</v>
      </c>
      <c r="J81" s="23">
        <v>0.45287958115183247</v>
      </c>
      <c r="K81" s="23">
        <v>0.54712041884816753</v>
      </c>
      <c r="L81" s="23">
        <v>0</v>
      </c>
      <c r="M81" s="23">
        <v>0</v>
      </c>
      <c r="N81" s="24">
        <v>1910</v>
      </c>
    </row>
    <row r="82" spans="2:14" x14ac:dyDescent="0.3">
      <c r="B82" s="33" t="s">
        <v>243</v>
      </c>
      <c r="C82" s="18" t="s">
        <v>28</v>
      </c>
      <c r="D82" s="21" t="s">
        <v>145</v>
      </c>
      <c r="E82" s="23">
        <v>0.47302100161550886</v>
      </c>
      <c r="F82" s="23">
        <v>0.5266558966074314</v>
      </c>
      <c r="G82" s="23">
        <v>0</v>
      </c>
      <c r="H82" s="23">
        <v>0</v>
      </c>
      <c r="I82" s="24">
        <v>15475</v>
      </c>
      <c r="J82" s="23">
        <v>0.46350364963503649</v>
      </c>
      <c r="K82" s="23">
        <v>0.53558394160583944</v>
      </c>
      <c r="L82" s="23">
        <v>0</v>
      </c>
      <c r="M82" s="23">
        <v>0</v>
      </c>
      <c r="N82" s="24">
        <v>5480</v>
      </c>
    </row>
    <row r="83" spans="2:14" x14ac:dyDescent="0.3">
      <c r="B83" s="33" t="s">
        <v>243</v>
      </c>
      <c r="C83" s="18" t="s">
        <v>29</v>
      </c>
      <c r="D83" s="21" t="s">
        <v>146</v>
      </c>
      <c r="E83" s="23">
        <v>0.32431529726118902</v>
      </c>
      <c r="F83" s="23">
        <v>0.38076152304609218</v>
      </c>
      <c r="G83" s="23">
        <v>1.3360053440213761E-2</v>
      </c>
      <c r="H83" s="23">
        <v>0.28156312625250501</v>
      </c>
      <c r="I83" s="24">
        <v>14970</v>
      </c>
      <c r="J83" s="23">
        <v>0.39229024943310659</v>
      </c>
      <c r="K83" s="23">
        <v>0.4399092970521542</v>
      </c>
      <c r="L83" s="23">
        <v>1.8140589569160998E-2</v>
      </c>
      <c r="M83" s="23">
        <v>0.15079365079365079</v>
      </c>
      <c r="N83" s="24">
        <v>4410</v>
      </c>
    </row>
    <row r="84" spans="2:14" x14ac:dyDescent="0.3">
      <c r="B84" s="33" t="s">
        <v>243</v>
      </c>
      <c r="C84" s="18" t="s">
        <v>30</v>
      </c>
      <c r="D84" s="21" t="s">
        <v>147</v>
      </c>
      <c r="E84" s="23">
        <v>0.46188340807174888</v>
      </c>
      <c r="F84" s="23">
        <v>0.53736920777279518</v>
      </c>
      <c r="G84" s="23">
        <v>0</v>
      </c>
      <c r="H84" s="23">
        <v>7.4738415545590436E-4</v>
      </c>
      <c r="I84" s="24">
        <v>6690</v>
      </c>
      <c r="J84" s="23" t="s">
        <v>574</v>
      </c>
      <c r="K84" s="23" t="s">
        <v>574</v>
      </c>
      <c r="L84" s="23" t="s">
        <v>574</v>
      </c>
      <c r="M84" s="23" t="s">
        <v>574</v>
      </c>
      <c r="N84" s="24" t="s">
        <v>574</v>
      </c>
    </row>
    <row r="85" spans="2:14" x14ac:dyDescent="0.3">
      <c r="B85" s="33" t="s">
        <v>243</v>
      </c>
      <c r="C85" s="18" t="s">
        <v>31</v>
      </c>
      <c r="D85" s="21" t="s">
        <v>311</v>
      </c>
      <c r="E85" s="23">
        <v>0.47037630104083267</v>
      </c>
      <c r="F85" s="23">
        <v>0.52922337870296232</v>
      </c>
      <c r="G85" s="23">
        <v>0</v>
      </c>
      <c r="H85" s="23">
        <v>4.0032025620496394E-4</v>
      </c>
      <c r="I85" s="24">
        <v>12490</v>
      </c>
      <c r="J85" s="23">
        <v>0.48425196850393698</v>
      </c>
      <c r="K85" s="23">
        <v>0.51574803149606296</v>
      </c>
      <c r="L85" s="23">
        <v>0</v>
      </c>
      <c r="M85" s="23">
        <v>0</v>
      </c>
      <c r="N85" s="24">
        <v>3810</v>
      </c>
    </row>
    <row r="86" spans="2:14" x14ac:dyDescent="0.3">
      <c r="B86" s="33" t="s">
        <v>243</v>
      </c>
      <c r="C86" s="18" t="s">
        <v>32</v>
      </c>
      <c r="D86" s="21" t="s">
        <v>312</v>
      </c>
      <c r="E86" s="23">
        <v>0.50189681335356606</v>
      </c>
      <c r="F86" s="23">
        <v>0.49772382397572079</v>
      </c>
      <c r="G86" s="23">
        <v>0</v>
      </c>
      <c r="H86" s="23">
        <v>0</v>
      </c>
      <c r="I86" s="24">
        <v>13180</v>
      </c>
      <c r="J86" s="23" t="s">
        <v>574</v>
      </c>
      <c r="K86" s="23" t="s">
        <v>574</v>
      </c>
      <c r="L86" s="23" t="s">
        <v>574</v>
      </c>
      <c r="M86" s="23" t="s">
        <v>574</v>
      </c>
      <c r="N86" s="24" t="s">
        <v>574</v>
      </c>
    </row>
    <row r="87" spans="2:14" x14ac:dyDescent="0.3">
      <c r="B87" s="33" t="s">
        <v>243</v>
      </c>
      <c r="C87" s="18" t="s">
        <v>428</v>
      </c>
      <c r="D87" s="21" t="s">
        <v>429</v>
      </c>
      <c r="E87" s="23">
        <v>0.46400000000000002</v>
      </c>
      <c r="F87" s="23">
        <v>0.53511111111111109</v>
      </c>
      <c r="G87" s="23">
        <v>0</v>
      </c>
      <c r="H87" s="23">
        <v>0</v>
      </c>
      <c r="I87" s="24">
        <v>5625</v>
      </c>
      <c r="J87" s="23">
        <v>0.52380952380952384</v>
      </c>
      <c r="K87" s="23">
        <v>0.47619047619047616</v>
      </c>
      <c r="L87" s="23">
        <v>0</v>
      </c>
      <c r="M87" s="23">
        <v>0</v>
      </c>
      <c r="N87" s="24">
        <v>105</v>
      </c>
    </row>
    <row r="88" spans="2:14" x14ac:dyDescent="0.3">
      <c r="B88" s="33" t="s">
        <v>243</v>
      </c>
      <c r="C88" s="18" t="s">
        <v>33</v>
      </c>
      <c r="D88" s="21" t="s">
        <v>148</v>
      </c>
      <c r="E88" s="23">
        <v>0.45728368017524645</v>
      </c>
      <c r="F88" s="23">
        <v>0.54216867469879515</v>
      </c>
      <c r="G88" s="23">
        <v>0</v>
      </c>
      <c r="H88" s="23">
        <v>5.4764512595837896E-4</v>
      </c>
      <c r="I88" s="24">
        <v>9130</v>
      </c>
      <c r="J88" s="23" t="s">
        <v>574</v>
      </c>
      <c r="K88" s="23" t="s">
        <v>574</v>
      </c>
      <c r="L88" s="23" t="s">
        <v>574</v>
      </c>
      <c r="M88" s="23" t="s">
        <v>574</v>
      </c>
      <c r="N88" s="24" t="s">
        <v>574</v>
      </c>
    </row>
    <row r="89" spans="2:14" x14ac:dyDescent="0.3">
      <c r="B89" s="33" t="s">
        <v>243</v>
      </c>
      <c r="C89" s="18" t="s">
        <v>34</v>
      </c>
      <c r="D89" s="21" t="s">
        <v>149</v>
      </c>
      <c r="E89" s="23">
        <v>0.47985458951832777</v>
      </c>
      <c r="F89" s="23">
        <v>0.52014541048167218</v>
      </c>
      <c r="G89" s="23">
        <v>0</v>
      </c>
      <c r="H89" s="23">
        <v>0</v>
      </c>
      <c r="I89" s="24">
        <v>16505</v>
      </c>
      <c r="J89" s="23">
        <v>0.46492048643592143</v>
      </c>
      <c r="K89" s="23">
        <v>0.53507951356407857</v>
      </c>
      <c r="L89" s="23">
        <v>0</v>
      </c>
      <c r="M89" s="23">
        <v>0</v>
      </c>
      <c r="N89" s="24">
        <v>5345</v>
      </c>
    </row>
    <row r="90" spans="2:14" x14ac:dyDescent="0.3">
      <c r="B90" s="33" t="s">
        <v>243</v>
      </c>
      <c r="C90" s="18" t="s">
        <v>35</v>
      </c>
      <c r="D90" s="21" t="s">
        <v>150</v>
      </c>
      <c r="E90" s="23">
        <v>0.48958333333333331</v>
      </c>
      <c r="F90" s="23">
        <v>0.51001602564102566</v>
      </c>
      <c r="G90" s="23">
        <v>0</v>
      </c>
      <c r="H90" s="23">
        <v>4.0064102564102563E-4</v>
      </c>
      <c r="I90" s="24">
        <v>12480</v>
      </c>
      <c r="J90" s="23">
        <v>0.51051625239005738</v>
      </c>
      <c r="K90" s="23">
        <v>0.4875717017208413</v>
      </c>
      <c r="L90" s="23">
        <v>0</v>
      </c>
      <c r="M90" s="23">
        <v>0</v>
      </c>
      <c r="N90" s="24">
        <v>2615</v>
      </c>
    </row>
    <row r="91" spans="2:14" x14ac:dyDescent="0.3">
      <c r="B91" s="33" t="s">
        <v>243</v>
      </c>
      <c r="C91" s="18" t="s">
        <v>36</v>
      </c>
      <c r="D91" s="21" t="s">
        <v>151</v>
      </c>
      <c r="E91" s="23">
        <v>0.49089403973509932</v>
      </c>
      <c r="F91" s="23">
        <v>0.50910596026490063</v>
      </c>
      <c r="G91" s="23">
        <v>0</v>
      </c>
      <c r="H91" s="23">
        <v>0</v>
      </c>
      <c r="I91" s="24">
        <v>6040</v>
      </c>
      <c r="J91" s="23">
        <v>0.47727272727272729</v>
      </c>
      <c r="K91" s="23">
        <v>0.52272727272727271</v>
      </c>
      <c r="L91" s="23">
        <v>0</v>
      </c>
      <c r="M91" s="23">
        <v>0</v>
      </c>
      <c r="N91" s="24">
        <v>2640</v>
      </c>
    </row>
    <row r="92" spans="2:14" x14ac:dyDescent="0.3">
      <c r="B92" s="33" t="s">
        <v>243</v>
      </c>
      <c r="C92" s="18" t="s">
        <v>37</v>
      </c>
      <c r="D92" s="21" t="s">
        <v>152</v>
      </c>
      <c r="E92" s="23">
        <v>0.48015564202334632</v>
      </c>
      <c r="F92" s="23">
        <v>0.51945525291828798</v>
      </c>
      <c r="G92" s="23">
        <v>0</v>
      </c>
      <c r="H92" s="23">
        <v>0</v>
      </c>
      <c r="I92" s="24">
        <v>12850</v>
      </c>
      <c r="J92" s="23">
        <v>0.47378277153558052</v>
      </c>
      <c r="K92" s="23">
        <v>0.5280898876404494</v>
      </c>
      <c r="L92" s="23">
        <v>0</v>
      </c>
      <c r="M92" s="23">
        <v>0</v>
      </c>
      <c r="N92" s="24">
        <v>2670</v>
      </c>
    </row>
    <row r="93" spans="2:14" x14ac:dyDescent="0.3">
      <c r="B93" s="33" t="s">
        <v>243</v>
      </c>
      <c r="C93" s="18" t="s">
        <v>38</v>
      </c>
      <c r="D93" s="21" t="s">
        <v>153</v>
      </c>
      <c r="E93" s="23" t="s">
        <v>574</v>
      </c>
      <c r="F93" s="23" t="s">
        <v>574</v>
      </c>
      <c r="G93" s="23" t="s">
        <v>574</v>
      </c>
      <c r="H93" s="23" t="s">
        <v>574</v>
      </c>
      <c r="I93" s="24" t="s">
        <v>574</v>
      </c>
      <c r="J93" s="23" t="s">
        <v>574</v>
      </c>
      <c r="K93" s="23" t="s">
        <v>574</v>
      </c>
      <c r="L93" s="23" t="s">
        <v>574</v>
      </c>
      <c r="M93" s="23" t="s">
        <v>574</v>
      </c>
      <c r="N93" s="24" t="s">
        <v>574</v>
      </c>
    </row>
    <row r="94" spans="2:14" x14ac:dyDescent="0.3">
      <c r="B94" s="33" t="s">
        <v>265</v>
      </c>
      <c r="C94" s="18" t="s">
        <v>40</v>
      </c>
      <c r="D94" s="21" t="s">
        <v>313</v>
      </c>
      <c r="E94" s="23">
        <v>0.55384615384615388</v>
      </c>
      <c r="F94" s="23">
        <v>0.44615384615384618</v>
      </c>
      <c r="G94" s="23">
        <v>0</v>
      </c>
      <c r="H94" s="23">
        <v>0</v>
      </c>
      <c r="I94" s="24">
        <v>4550</v>
      </c>
      <c r="J94" s="23">
        <v>0.53191489361702127</v>
      </c>
      <c r="K94" s="23">
        <v>0.44680851063829785</v>
      </c>
      <c r="L94" s="23">
        <v>0</v>
      </c>
      <c r="M94" s="23">
        <v>0</v>
      </c>
      <c r="N94" s="24">
        <v>235</v>
      </c>
    </row>
    <row r="95" spans="2:14" x14ac:dyDescent="0.3">
      <c r="B95" s="33" t="s">
        <v>265</v>
      </c>
      <c r="C95" s="18" t="s">
        <v>42</v>
      </c>
      <c r="D95" s="21" t="s">
        <v>156</v>
      </c>
      <c r="E95" s="23">
        <v>0.48845346396081174</v>
      </c>
      <c r="F95" s="23">
        <v>0.5115465360391882</v>
      </c>
      <c r="G95" s="23">
        <v>0</v>
      </c>
      <c r="H95" s="23">
        <v>0</v>
      </c>
      <c r="I95" s="24">
        <v>7145</v>
      </c>
      <c r="J95" s="23">
        <v>0.4849699398797595</v>
      </c>
      <c r="K95" s="23">
        <v>0.51503006012024044</v>
      </c>
      <c r="L95" s="23">
        <v>0</v>
      </c>
      <c r="M95" s="23">
        <v>0</v>
      </c>
      <c r="N95" s="24">
        <v>2495</v>
      </c>
    </row>
    <row r="96" spans="2:14" x14ac:dyDescent="0.3">
      <c r="B96" s="33" t="s">
        <v>265</v>
      </c>
      <c r="C96" s="18" t="s">
        <v>45</v>
      </c>
      <c r="D96" s="21" t="s">
        <v>157</v>
      </c>
      <c r="E96" s="23">
        <v>0.4722010662604722</v>
      </c>
      <c r="F96" s="23">
        <v>0.52856054836252853</v>
      </c>
      <c r="G96" s="23">
        <v>0</v>
      </c>
      <c r="H96" s="23">
        <v>0</v>
      </c>
      <c r="I96" s="24">
        <v>6565</v>
      </c>
      <c r="J96" s="23">
        <v>0.44320712694877507</v>
      </c>
      <c r="K96" s="23">
        <v>0.55679287305122493</v>
      </c>
      <c r="L96" s="23">
        <v>0</v>
      </c>
      <c r="M96" s="23">
        <v>0</v>
      </c>
      <c r="N96" s="24">
        <v>2245</v>
      </c>
    </row>
    <row r="97" spans="2:14" x14ac:dyDescent="0.3">
      <c r="B97" s="33" t="s">
        <v>265</v>
      </c>
      <c r="C97" s="18" t="s">
        <v>47</v>
      </c>
      <c r="D97" s="21" t="s">
        <v>159</v>
      </c>
      <c r="E97" s="23">
        <v>0.48410630536737886</v>
      </c>
      <c r="F97" s="23">
        <v>0.51589369463262114</v>
      </c>
      <c r="G97" s="23">
        <v>0</v>
      </c>
      <c r="H97" s="23">
        <v>0</v>
      </c>
      <c r="I97" s="24">
        <v>9595</v>
      </c>
      <c r="J97" s="23">
        <v>0.46469622331691296</v>
      </c>
      <c r="K97" s="23">
        <v>0.53530377668308704</v>
      </c>
      <c r="L97" s="23">
        <v>0</v>
      </c>
      <c r="M97" s="23">
        <v>0</v>
      </c>
      <c r="N97" s="24">
        <v>3045</v>
      </c>
    </row>
    <row r="98" spans="2:14" x14ac:dyDescent="0.3">
      <c r="B98" s="33" t="s">
        <v>265</v>
      </c>
      <c r="C98" s="18" t="s">
        <v>52</v>
      </c>
      <c r="D98" s="21" t="s">
        <v>163</v>
      </c>
      <c r="E98" s="23">
        <v>0.48516129032258065</v>
      </c>
      <c r="F98" s="23">
        <v>0.51440860215053763</v>
      </c>
      <c r="G98" s="23">
        <v>0</v>
      </c>
      <c r="H98" s="23">
        <v>0</v>
      </c>
      <c r="I98" s="24">
        <v>11625</v>
      </c>
      <c r="J98" s="23">
        <v>0.45338567222767417</v>
      </c>
      <c r="K98" s="23">
        <v>0.54563297350343476</v>
      </c>
      <c r="L98" s="23">
        <v>0</v>
      </c>
      <c r="M98" s="23">
        <v>0</v>
      </c>
      <c r="N98" s="24">
        <v>5095</v>
      </c>
    </row>
    <row r="99" spans="2:14" x14ac:dyDescent="0.3">
      <c r="B99" s="33" t="s">
        <v>265</v>
      </c>
      <c r="C99" s="18" t="s">
        <v>53</v>
      </c>
      <c r="D99" s="21" t="s">
        <v>164</v>
      </c>
      <c r="E99" s="23">
        <v>0.48985507246376814</v>
      </c>
      <c r="F99" s="23">
        <v>0.50956521739130434</v>
      </c>
      <c r="G99" s="23">
        <v>2.8985507246376811E-4</v>
      </c>
      <c r="H99" s="23">
        <v>0</v>
      </c>
      <c r="I99" s="24">
        <v>17250</v>
      </c>
      <c r="J99" s="23">
        <v>0.48431618569636137</v>
      </c>
      <c r="K99" s="23">
        <v>0.51568381430363863</v>
      </c>
      <c r="L99" s="23">
        <v>0</v>
      </c>
      <c r="M99" s="23">
        <v>0</v>
      </c>
      <c r="N99" s="24">
        <v>3985</v>
      </c>
    </row>
    <row r="100" spans="2:14" x14ac:dyDescent="0.3">
      <c r="B100" s="33" t="s">
        <v>265</v>
      </c>
      <c r="C100" s="18" t="s">
        <v>54</v>
      </c>
      <c r="D100" s="21" t="s">
        <v>314</v>
      </c>
      <c r="E100" s="23">
        <v>0.5110172049501962</v>
      </c>
      <c r="F100" s="23">
        <v>0.48807727135526713</v>
      </c>
      <c r="G100" s="23">
        <v>9.0552369453667371E-4</v>
      </c>
      <c r="H100" s="23">
        <v>0</v>
      </c>
      <c r="I100" s="24">
        <v>16565</v>
      </c>
      <c r="J100" s="23">
        <v>0.49856733524355301</v>
      </c>
      <c r="K100" s="23">
        <v>0.50143266475644699</v>
      </c>
      <c r="L100" s="23">
        <v>0</v>
      </c>
      <c r="M100" s="23">
        <v>0</v>
      </c>
      <c r="N100" s="24">
        <v>3490</v>
      </c>
    </row>
    <row r="101" spans="2:14" x14ac:dyDescent="0.3">
      <c r="B101" s="33" t="s">
        <v>265</v>
      </c>
      <c r="C101" s="18" t="s">
        <v>55</v>
      </c>
      <c r="D101" s="21" t="s">
        <v>165</v>
      </c>
      <c r="E101" s="23">
        <v>0.49286700414173951</v>
      </c>
      <c r="F101" s="23">
        <v>0.50713299585826044</v>
      </c>
      <c r="G101" s="23">
        <v>0</v>
      </c>
      <c r="H101" s="23">
        <v>0</v>
      </c>
      <c r="I101" s="24">
        <v>10865</v>
      </c>
      <c r="J101" s="23">
        <v>0.47412587412587415</v>
      </c>
      <c r="K101" s="23">
        <v>0.52727272727272723</v>
      </c>
      <c r="L101" s="23">
        <v>0</v>
      </c>
      <c r="M101" s="23">
        <v>0</v>
      </c>
      <c r="N101" s="24">
        <v>3575</v>
      </c>
    </row>
    <row r="102" spans="2:14" x14ac:dyDescent="0.3">
      <c r="B102" s="33" t="s">
        <v>265</v>
      </c>
      <c r="C102" s="18" t="s">
        <v>57</v>
      </c>
      <c r="D102" s="21" t="s">
        <v>166</v>
      </c>
      <c r="E102" s="23">
        <v>0.47306501547987617</v>
      </c>
      <c r="F102" s="23">
        <v>0.52631578947368418</v>
      </c>
      <c r="G102" s="23">
        <v>0</v>
      </c>
      <c r="H102" s="23">
        <v>0</v>
      </c>
      <c r="I102" s="24">
        <v>8075</v>
      </c>
      <c r="J102" s="23">
        <v>0.42299349240780909</v>
      </c>
      <c r="K102" s="23">
        <v>0.57700650759219085</v>
      </c>
      <c r="L102" s="23">
        <v>0</v>
      </c>
      <c r="M102" s="23">
        <v>0</v>
      </c>
      <c r="N102" s="24">
        <v>2305</v>
      </c>
    </row>
    <row r="103" spans="2:14" x14ac:dyDescent="0.3">
      <c r="B103" s="33" t="s">
        <v>265</v>
      </c>
      <c r="C103" s="18" t="s">
        <v>58</v>
      </c>
      <c r="D103" s="21" t="s">
        <v>167</v>
      </c>
      <c r="E103" s="23">
        <v>0.50870511425462461</v>
      </c>
      <c r="F103" s="23">
        <v>0.49129488574537539</v>
      </c>
      <c r="G103" s="23">
        <v>0</v>
      </c>
      <c r="H103" s="23">
        <v>0</v>
      </c>
      <c r="I103" s="24">
        <v>9190</v>
      </c>
      <c r="J103" s="23">
        <v>0.46755162241887904</v>
      </c>
      <c r="K103" s="23">
        <v>0.53244837758112096</v>
      </c>
      <c r="L103" s="23">
        <v>0</v>
      </c>
      <c r="M103" s="23">
        <v>0</v>
      </c>
      <c r="N103" s="24">
        <v>3390</v>
      </c>
    </row>
    <row r="104" spans="2:14" x14ac:dyDescent="0.3">
      <c r="B104" s="33" t="s">
        <v>265</v>
      </c>
      <c r="C104" s="18" t="s">
        <v>61</v>
      </c>
      <c r="D104" s="21" t="s">
        <v>170</v>
      </c>
      <c r="E104" s="23">
        <v>0.49106449106449107</v>
      </c>
      <c r="F104" s="23">
        <v>0.50893550893550898</v>
      </c>
      <c r="G104" s="23">
        <v>0</v>
      </c>
      <c r="H104" s="23">
        <v>0</v>
      </c>
      <c r="I104" s="24">
        <v>12870</v>
      </c>
      <c r="J104" s="23">
        <v>0.44950331125827814</v>
      </c>
      <c r="K104" s="23">
        <v>0.55049668874172186</v>
      </c>
      <c r="L104" s="23">
        <v>0</v>
      </c>
      <c r="M104" s="23">
        <v>0</v>
      </c>
      <c r="N104" s="24">
        <v>6040</v>
      </c>
    </row>
    <row r="105" spans="2:14" x14ac:dyDescent="0.3">
      <c r="B105" s="33" t="s">
        <v>265</v>
      </c>
      <c r="C105" s="18" t="s">
        <v>56</v>
      </c>
      <c r="D105" s="21" t="s">
        <v>315</v>
      </c>
      <c r="E105" s="23" t="s">
        <v>574</v>
      </c>
      <c r="F105" s="23" t="s">
        <v>574</v>
      </c>
      <c r="G105" s="23" t="s">
        <v>574</v>
      </c>
      <c r="H105" s="23" t="s">
        <v>574</v>
      </c>
      <c r="I105" s="24" t="s">
        <v>574</v>
      </c>
      <c r="J105" s="23" t="s">
        <v>574</v>
      </c>
      <c r="K105" s="23" t="s">
        <v>574</v>
      </c>
      <c r="L105" s="23" t="s">
        <v>574</v>
      </c>
      <c r="M105" s="23" t="s">
        <v>574</v>
      </c>
      <c r="N105" s="24" t="s">
        <v>574</v>
      </c>
    </row>
    <row r="106" spans="2:14" x14ac:dyDescent="0.3">
      <c r="B106" s="33" t="s">
        <v>265</v>
      </c>
      <c r="C106" s="18" t="s">
        <v>62</v>
      </c>
      <c r="D106" s="21" t="s">
        <v>171</v>
      </c>
      <c r="E106" s="23">
        <v>0.46987315010570824</v>
      </c>
      <c r="F106" s="23">
        <v>0.52854122621564481</v>
      </c>
      <c r="G106" s="23">
        <v>1.0570824524312897E-3</v>
      </c>
      <c r="H106" s="23">
        <v>0</v>
      </c>
      <c r="I106" s="24">
        <v>9460</v>
      </c>
      <c r="J106" s="23">
        <v>0.47733333333333333</v>
      </c>
      <c r="K106" s="23">
        <v>0.52133333333333332</v>
      </c>
      <c r="L106" s="23">
        <v>1.3333333333333333E-3</v>
      </c>
      <c r="M106" s="23">
        <v>0</v>
      </c>
      <c r="N106" s="24">
        <v>3750</v>
      </c>
    </row>
    <row r="107" spans="2:14" x14ac:dyDescent="0.3">
      <c r="B107" s="33" t="s">
        <v>265</v>
      </c>
      <c r="C107" s="18" t="s">
        <v>63</v>
      </c>
      <c r="D107" s="21" t="s">
        <v>172</v>
      </c>
      <c r="E107" s="23">
        <v>0.47472256473489521</v>
      </c>
      <c r="F107" s="23">
        <v>0.52512330456226886</v>
      </c>
      <c r="G107" s="23">
        <v>0</v>
      </c>
      <c r="H107" s="23">
        <v>3.0826140567200987E-4</v>
      </c>
      <c r="I107" s="24">
        <v>32440</v>
      </c>
      <c r="J107" s="23">
        <v>0.46497764530551416</v>
      </c>
      <c r="K107" s="23">
        <v>0.53502235469448589</v>
      </c>
      <c r="L107" s="23">
        <v>0</v>
      </c>
      <c r="M107" s="23">
        <v>0</v>
      </c>
      <c r="N107" s="24">
        <v>10065</v>
      </c>
    </row>
    <row r="108" spans="2:14" x14ac:dyDescent="0.3">
      <c r="B108" s="33" t="s">
        <v>265</v>
      </c>
      <c r="C108" s="18" t="s">
        <v>64</v>
      </c>
      <c r="D108" s="21" t="s">
        <v>316</v>
      </c>
      <c r="E108" s="23">
        <v>0.4798187808896211</v>
      </c>
      <c r="F108" s="23">
        <v>0.52018121911037896</v>
      </c>
      <c r="G108" s="23">
        <v>0</v>
      </c>
      <c r="H108" s="23">
        <v>0</v>
      </c>
      <c r="I108" s="24">
        <v>12140</v>
      </c>
      <c r="J108" s="23" t="s">
        <v>574</v>
      </c>
      <c r="K108" s="23" t="s">
        <v>574</v>
      </c>
      <c r="L108" s="23" t="s">
        <v>574</v>
      </c>
      <c r="M108" s="23" t="s">
        <v>574</v>
      </c>
      <c r="N108" s="24" t="s">
        <v>574</v>
      </c>
    </row>
    <row r="109" spans="2:14" x14ac:dyDescent="0.3">
      <c r="B109" s="33" t="s">
        <v>265</v>
      </c>
      <c r="C109" s="18" t="s">
        <v>65</v>
      </c>
      <c r="D109" s="21" t="s">
        <v>317</v>
      </c>
      <c r="E109" s="23">
        <v>0.48245614035087719</v>
      </c>
      <c r="F109" s="23">
        <v>0.51754385964912286</v>
      </c>
      <c r="G109" s="23">
        <v>0</v>
      </c>
      <c r="H109" s="23">
        <v>0</v>
      </c>
      <c r="I109" s="24">
        <v>20520</v>
      </c>
      <c r="J109" s="23">
        <v>0.47148676171079429</v>
      </c>
      <c r="K109" s="23">
        <v>0.52851323828920571</v>
      </c>
      <c r="L109" s="23">
        <v>0</v>
      </c>
      <c r="M109" s="23">
        <v>0</v>
      </c>
      <c r="N109" s="24">
        <v>4910</v>
      </c>
    </row>
    <row r="110" spans="2:14" x14ac:dyDescent="0.3">
      <c r="B110" s="33" t="s">
        <v>265</v>
      </c>
      <c r="C110" s="18" t="s">
        <v>66</v>
      </c>
      <c r="D110" s="21" t="s">
        <v>318</v>
      </c>
      <c r="E110" s="23">
        <v>0.50043290043290045</v>
      </c>
      <c r="F110" s="23">
        <v>0.49935064935064938</v>
      </c>
      <c r="G110" s="23">
        <v>0</v>
      </c>
      <c r="H110" s="23">
        <v>2.1645021645021645E-4</v>
      </c>
      <c r="I110" s="24">
        <v>23100</v>
      </c>
      <c r="J110" s="23">
        <v>0.48478099480326653</v>
      </c>
      <c r="K110" s="23">
        <v>0.51521900519673347</v>
      </c>
      <c r="L110" s="23">
        <v>0</v>
      </c>
      <c r="M110" s="23">
        <v>0</v>
      </c>
      <c r="N110" s="24">
        <v>6735</v>
      </c>
    </row>
    <row r="111" spans="2:14" x14ac:dyDescent="0.3">
      <c r="B111" s="33" t="s">
        <v>265</v>
      </c>
      <c r="C111" s="18" t="s">
        <v>67</v>
      </c>
      <c r="D111" s="21" t="s">
        <v>319</v>
      </c>
      <c r="E111" s="23">
        <v>0.48370560234346394</v>
      </c>
      <c r="F111" s="23">
        <v>0.51629439765653606</v>
      </c>
      <c r="G111" s="23">
        <v>0</v>
      </c>
      <c r="H111" s="23">
        <v>0</v>
      </c>
      <c r="I111" s="24">
        <v>13655</v>
      </c>
      <c r="J111" s="23">
        <v>0.47219413549039435</v>
      </c>
      <c r="K111" s="23">
        <v>0.52780586450960565</v>
      </c>
      <c r="L111" s="23">
        <v>0</v>
      </c>
      <c r="M111" s="23">
        <v>0</v>
      </c>
      <c r="N111" s="24">
        <v>4945</v>
      </c>
    </row>
    <row r="112" spans="2:14" x14ac:dyDescent="0.3">
      <c r="B112" s="33" t="s">
        <v>265</v>
      </c>
      <c r="C112" s="18" t="s">
        <v>68</v>
      </c>
      <c r="D112" s="21" t="s">
        <v>173</v>
      </c>
      <c r="E112" s="23">
        <v>0.47967945048654836</v>
      </c>
      <c r="F112" s="23">
        <v>0.51974813966800226</v>
      </c>
      <c r="G112" s="23">
        <v>5.7240984544934168E-4</v>
      </c>
      <c r="H112" s="23">
        <v>0</v>
      </c>
      <c r="I112" s="24">
        <v>8735</v>
      </c>
      <c r="J112" s="23">
        <v>0.4465195246179966</v>
      </c>
      <c r="K112" s="23">
        <v>0.5534804753820034</v>
      </c>
      <c r="L112" s="23">
        <v>0</v>
      </c>
      <c r="M112" s="23">
        <v>0</v>
      </c>
      <c r="N112" s="24">
        <v>2945</v>
      </c>
    </row>
    <row r="113" spans="2:14" x14ac:dyDescent="0.3">
      <c r="B113" s="33" t="s">
        <v>265</v>
      </c>
      <c r="C113" s="18" t="s">
        <v>71</v>
      </c>
      <c r="D113" s="21" t="s">
        <v>175</v>
      </c>
      <c r="E113" s="23">
        <v>0.48529988239905919</v>
      </c>
      <c r="F113" s="23">
        <v>0.51430811446491576</v>
      </c>
      <c r="G113" s="23">
        <v>3.920031360250882E-4</v>
      </c>
      <c r="H113" s="23">
        <v>0</v>
      </c>
      <c r="I113" s="24">
        <v>12755</v>
      </c>
      <c r="J113" s="23">
        <v>0.49577464788732395</v>
      </c>
      <c r="K113" s="23">
        <v>0.50422535211267605</v>
      </c>
      <c r="L113" s="23">
        <v>0</v>
      </c>
      <c r="M113" s="23">
        <v>0</v>
      </c>
      <c r="N113" s="24">
        <v>3550</v>
      </c>
    </row>
    <row r="114" spans="2:14" x14ac:dyDescent="0.3">
      <c r="B114" s="33" t="s">
        <v>265</v>
      </c>
      <c r="C114" s="18" t="s">
        <v>72</v>
      </c>
      <c r="D114" s="21" t="s">
        <v>176</v>
      </c>
      <c r="E114" s="23">
        <v>0.47920133111480867</v>
      </c>
      <c r="F114" s="23">
        <v>0.52079866888519133</v>
      </c>
      <c r="G114" s="23">
        <v>0</v>
      </c>
      <c r="H114" s="23">
        <v>0</v>
      </c>
      <c r="I114" s="24">
        <v>6010</v>
      </c>
      <c r="J114" s="23">
        <v>0.46478873239436619</v>
      </c>
      <c r="K114" s="23">
        <v>0.53521126760563376</v>
      </c>
      <c r="L114" s="23">
        <v>0</v>
      </c>
      <c r="M114" s="23">
        <v>0</v>
      </c>
      <c r="N114" s="24">
        <v>1775</v>
      </c>
    </row>
    <row r="115" spans="2:14" x14ac:dyDescent="0.3">
      <c r="B115" s="33" t="s">
        <v>277</v>
      </c>
      <c r="C115" s="18" t="s">
        <v>74</v>
      </c>
      <c r="D115" s="21" t="s">
        <v>178</v>
      </c>
      <c r="E115" s="23">
        <v>0.47723577235772358</v>
      </c>
      <c r="F115" s="23">
        <v>0.52195121951219514</v>
      </c>
      <c r="G115" s="23">
        <v>8.1300813008130081E-4</v>
      </c>
      <c r="H115" s="23">
        <v>0</v>
      </c>
      <c r="I115" s="24">
        <v>6150</v>
      </c>
      <c r="J115" s="23">
        <v>0.48958333333333331</v>
      </c>
      <c r="K115" s="23">
        <v>0.50694444444444442</v>
      </c>
      <c r="L115" s="23">
        <v>0</v>
      </c>
      <c r="M115" s="23">
        <v>0</v>
      </c>
      <c r="N115" s="24">
        <v>1440</v>
      </c>
    </row>
    <row r="116" spans="2:14" x14ac:dyDescent="0.3">
      <c r="B116" s="33" t="s">
        <v>277</v>
      </c>
      <c r="C116" s="18" t="s">
        <v>76</v>
      </c>
      <c r="D116" s="21" t="s">
        <v>180</v>
      </c>
      <c r="E116" s="23">
        <v>0.4814385150812065</v>
      </c>
      <c r="F116" s="23">
        <v>0.5185614849187935</v>
      </c>
      <c r="G116" s="23">
        <v>0</v>
      </c>
      <c r="H116" s="23">
        <v>5.8004640371229696E-4</v>
      </c>
      <c r="I116" s="24">
        <v>8620</v>
      </c>
      <c r="J116" s="23">
        <v>0.44821428571428573</v>
      </c>
      <c r="K116" s="23">
        <v>0.55000000000000004</v>
      </c>
      <c r="L116" s="23">
        <v>0</v>
      </c>
      <c r="M116" s="23">
        <v>0</v>
      </c>
      <c r="N116" s="24">
        <v>2800</v>
      </c>
    </row>
    <row r="117" spans="2:14" x14ac:dyDescent="0.3">
      <c r="B117" s="33" t="s">
        <v>277</v>
      </c>
      <c r="C117" s="18" t="s">
        <v>79</v>
      </c>
      <c r="D117" s="21" t="s">
        <v>183</v>
      </c>
      <c r="E117" s="23">
        <v>0.49056603773584906</v>
      </c>
      <c r="F117" s="23">
        <v>0.50943396226415094</v>
      </c>
      <c r="G117" s="23">
        <v>0</v>
      </c>
      <c r="H117" s="23">
        <v>4.1928721174004191E-4</v>
      </c>
      <c r="I117" s="24">
        <v>11925</v>
      </c>
      <c r="J117" s="23">
        <v>0.49330357142857145</v>
      </c>
      <c r="K117" s="23">
        <v>0.5066964285714286</v>
      </c>
      <c r="L117" s="23">
        <v>0</v>
      </c>
      <c r="M117" s="23">
        <v>0</v>
      </c>
      <c r="N117" s="24">
        <v>2240</v>
      </c>
    </row>
    <row r="118" spans="2:14" x14ac:dyDescent="0.3">
      <c r="B118" s="33" t="s">
        <v>277</v>
      </c>
      <c r="C118" s="18" t="s">
        <v>80</v>
      </c>
      <c r="D118" s="21" t="s">
        <v>320</v>
      </c>
      <c r="E118" s="23">
        <v>0.48585858585858588</v>
      </c>
      <c r="F118" s="23">
        <v>0.51380471380471382</v>
      </c>
      <c r="G118" s="23">
        <v>0</v>
      </c>
      <c r="H118" s="23">
        <v>0</v>
      </c>
      <c r="I118" s="24">
        <v>14850</v>
      </c>
      <c r="J118" s="23">
        <v>0.47844228094575797</v>
      </c>
      <c r="K118" s="23">
        <v>0.52155771905424197</v>
      </c>
      <c r="L118" s="23">
        <v>0</v>
      </c>
      <c r="M118" s="23">
        <v>0</v>
      </c>
      <c r="N118" s="24">
        <v>3595</v>
      </c>
    </row>
    <row r="119" spans="2:14" x14ac:dyDescent="0.3">
      <c r="B119" s="33" t="s">
        <v>277</v>
      </c>
      <c r="C119" s="18" t="s">
        <v>82</v>
      </c>
      <c r="D119" s="21" t="s">
        <v>321</v>
      </c>
      <c r="E119" s="23">
        <v>0.48962962962962964</v>
      </c>
      <c r="F119" s="23">
        <v>0.51074074074074072</v>
      </c>
      <c r="G119" s="23">
        <v>0</v>
      </c>
      <c r="H119" s="23">
        <v>0</v>
      </c>
      <c r="I119" s="24">
        <v>13500</v>
      </c>
      <c r="J119" s="23">
        <v>0.46649484536082475</v>
      </c>
      <c r="K119" s="23">
        <v>0.53350515463917525</v>
      </c>
      <c r="L119" s="23">
        <v>0</v>
      </c>
      <c r="M119" s="23">
        <v>0</v>
      </c>
      <c r="N119" s="24">
        <v>3880</v>
      </c>
    </row>
    <row r="120" spans="2:14" x14ac:dyDescent="0.3">
      <c r="B120" s="33" t="s">
        <v>277</v>
      </c>
      <c r="C120" s="18" t="s">
        <v>83</v>
      </c>
      <c r="D120" s="21" t="s">
        <v>322</v>
      </c>
      <c r="E120" s="23">
        <v>0.4863059452237809</v>
      </c>
      <c r="F120" s="23">
        <v>0.51336005344021374</v>
      </c>
      <c r="G120" s="23">
        <v>0</v>
      </c>
      <c r="H120" s="23">
        <v>0</v>
      </c>
      <c r="I120" s="24">
        <v>14970</v>
      </c>
      <c r="J120" s="23">
        <v>0.4821002386634845</v>
      </c>
      <c r="K120" s="23">
        <v>0.5178997613365155</v>
      </c>
      <c r="L120" s="23">
        <v>0</v>
      </c>
      <c r="M120" s="23">
        <v>0</v>
      </c>
      <c r="N120" s="24">
        <v>4190</v>
      </c>
    </row>
    <row r="121" spans="2:14" x14ac:dyDescent="0.3">
      <c r="B121" s="33" t="s">
        <v>277</v>
      </c>
      <c r="C121" s="18" t="s">
        <v>86</v>
      </c>
      <c r="D121" s="21" t="s">
        <v>186</v>
      </c>
      <c r="E121" s="23">
        <v>0.46381865736704447</v>
      </c>
      <c r="F121" s="23">
        <v>0.53618134263295558</v>
      </c>
      <c r="G121" s="23">
        <v>8.7183958151700091E-4</v>
      </c>
      <c r="H121" s="23">
        <v>0</v>
      </c>
      <c r="I121" s="24">
        <v>5735</v>
      </c>
      <c r="J121" s="23" t="s">
        <v>574</v>
      </c>
      <c r="K121" s="23" t="s">
        <v>574</v>
      </c>
      <c r="L121" s="23" t="s">
        <v>574</v>
      </c>
      <c r="M121" s="23" t="s">
        <v>574</v>
      </c>
      <c r="N121" s="24" t="s">
        <v>574</v>
      </c>
    </row>
    <row r="122" spans="2:14" x14ac:dyDescent="0.3">
      <c r="B122" s="33" t="s">
        <v>277</v>
      </c>
      <c r="C122" s="18" t="s">
        <v>87</v>
      </c>
      <c r="D122" s="21" t="s">
        <v>323</v>
      </c>
      <c r="E122" s="23">
        <v>0.4743083003952569</v>
      </c>
      <c r="F122" s="23">
        <v>0.52569169960474305</v>
      </c>
      <c r="G122" s="23">
        <v>0</v>
      </c>
      <c r="H122" s="23">
        <v>0</v>
      </c>
      <c r="I122" s="24">
        <v>5060</v>
      </c>
      <c r="J122" s="23">
        <v>0.48148148148148145</v>
      </c>
      <c r="K122" s="23">
        <v>0.51851851851851849</v>
      </c>
      <c r="L122" s="23">
        <v>0</v>
      </c>
      <c r="M122" s="23">
        <v>0</v>
      </c>
      <c r="N122" s="24">
        <v>1215</v>
      </c>
    </row>
    <row r="123" spans="2:14" x14ac:dyDescent="0.3">
      <c r="B123" s="33" t="s">
        <v>277</v>
      </c>
      <c r="C123" s="18" t="s">
        <v>88</v>
      </c>
      <c r="D123" s="21" t="s">
        <v>324</v>
      </c>
      <c r="E123" s="23">
        <v>0.50537132181223732</v>
      </c>
      <c r="F123" s="23">
        <v>0.49462867818776274</v>
      </c>
      <c r="G123" s="23">
        <v>0</v>
      </c>
      <c r="H123" s="23">
        <v>0</v>
      </c>
      <c r="I123" s="24">
        <v>10705</v>
      </c>
      <c r="J123" s="23">
        <v>0.49641025641025643</v>
      </c>
      <c r="K123" s="23">
        <v>0.50358974358974362</v>
      </c>
      <c r="L123" s="23">
        <v>0</v>
      </c>
      <c r="M123" s="23">
        <v>0</v>
      </c>
      <c r="N123" s="24">
        <v>4875</v>
      </c>
    </row>
    <row r="124" spans="2:14" x14ac:dyDescent="0.3">
      <c r="B124" s="33" t="s">
        <v>277</v>
      </c>
      <c r="C124" s="18" t="s">
        <v>90</v>
      </c>
      <c r="D124" s="21" t="s">
        <v>188</v>
      </c>
      <c r="E124" s="23">
        <v>0.48848770277341708</v>
      </c>
      <c r="F124" s="23">
        <v>0.51125065410779702</v>
      </c>
      <c r="G124" s="23">
        <v>2.6164311878597594E-4</v>
      </c>
      <c r="H124" s="23">
        <v>0</v>
      </c>
      <c r="I124" s="24">
        <v>19110</v>
      </c>
      <c r="J124" s="23">
        <v>0.47873163186388246</v>
      </c>
      <c r="K124" s="23">
        <v>0.52126836813611754</v>
      </c>
      <c r="L124" s="23">
        <v>0</v>
      </c>
      <c r="M124" s="23">
        <v>0</v>
      </c>
      <c r="N124" s="24">
        <v>6465</v>
      </c>
    </row>
    <row r="125" spans="2:14" x14ac:dyDescent="0.3">
      <c r="B125" s="33" t="s">
        <v>277</v>
      </c>
      <c r="C125" s="18" t="s">
        <v>93</v>
      </c>
      <c r="D125" s="21" t="s">
        <v>191</v>
      </c>
      <c r="E125" s="23">
        <v>0.49041784480050266</v>
      </c>
      <c r="F125" s="23">
        <v>0.50958215519949734</v>
      </c>
      <c r="G125" s="23">
        <v>0</v>
      </c>
      <c r="H125" s="23">
        <v>0</v>
      </c>
      <c r="I125" s="24">
        <v>15915</v>
      </c>
      <c r="J125" s="23">
        <v>0.48456057007125891</v>
      </c>
      <c r="K125" s="23">
        <v>0.51543942992874114</v>
      </c>
      <c r="L125" s="23">
        <v>0</v>
      </c>
      <c r="M125" s="23">
        <v>0</v>
      </c>
      <c r="N125" s="24">
        <v>4210</v>
      </c>
    </row>
    <row r="126" spans="2:14" x14ac:dyDescent="0.3">
      <c r="B126" s="33" t="s">
        <v>277</v>
      </c>
      <c r="C126" s="18" t="s">
        <v>94</v>
      </c>
      <c r="D126" s="21" t="s">
        <v>192</v>
      </c>
      <c r="E126" s="23">
        <v>0.50629447181171316</v>
      </c>
      <c r="F126" s="23">
        <v>0.49370552818828684</v>
      </c>
      <c r="G126" s="23">
        <v>0</v>
      </c>
      <c r="H126" s="23">
        <v>0</v>
      </c>
      <c r="I126" s="24">
        <v>9135</v>
      </c>
      <c r="J126" s="23">
        <v>0.50444444444444447</v>
      </c>
      <c r="K126" s="23">
        <v>0.49555555555555558</v>
      </c>
      <c r="L126" s="23">
        <v>0</v>
      </c>
      <c r="M126" s="23">
        <v>0</v>
      </c>
      <c r="N126" s="24">
        <v>2250</v>
      </c>
    </row>
    <row r="127" spans="2:14" x14ac:dyDescent="0.3">
      <c r="B127" s="33" t="s">
        <v>277</v>
      </c>
      <c r="C127" s="18" t="s">
        <v>95</v>
      </c>
      <c r="D127" s="21" t="s">
        <v>325</v>
      </c>
      <c r="E127" s="23">
        <v>0.46813186813186813</v>
      </c>
      <c r="F127" s="23">
        <v>0.53186813186813187</v>
      </c>
      <c r="G127" s="23">
        <v>0</v>
      </c>
      <c r="H127" s="23">
        <v>0</v>
      </c>
      <c r="I127" s="24">
        <v>4550</v>
      </c>
      <c r="J127" s="23">
        <v>0.45481927710843373</v>
      </c>
      <c r="K127" s="23">
        <v>0.54518072289156627</v>
      </c>
      <c r="L127" s="23">
        <v>0</v>
      </c>
      <c r="M127" s="23">
        <v>0</v>
      </c>
      <c r="N127" s="24">
        <v>1660</v>
      </c>
    </row>
    <row r="128" spans="2:14" x14ac:dyDescent="0.3">
      <c r="B128" s="33" t="s">
        <v>277</v>
      </c>
      <c r="C128" s="18" t="s">
        <v>96</v>
      </c>
      <c r="D128" s="21" t="s">
        <v>326</v>
      </c>
      <c r="E128" s="23">
        <v>0.47747220596840256</v>
      </c>
      <c r="F128" s="23">
        <v>0.52194265652428318</v>
      </c>
      <c r="G128" s="23">
        <v>0</v>
      </c>
      <c r="H128" s="23">
        <v>0</v>
      </c>
      <c r="I128" s="24">
        <v>8545</v>
      </c>
      <c r="J128" s="23">
        <v>0.46493902439024393</v>
      </c>
      <c r="K128" s="23">
        <v>0.53506097560975607</v>
      </c>
      <c r="L128" s="23">
        <v>0</v>
      </c>
      <c r="M128" s="23">
        <v>0</v>
      </c>
      <c r="N128" s="24">
        <v>3280</v>
      </c>
    </row>
    <row r="129" spans="2:14" x14ac:dyDescent="0.3">
      <c r="B129" s="33" t="s">
        <v>277</v>
      </c>
      <c r="C129" s="18" t="s">
        <v>97</v>
      </c>
      <c r="D129" s="21" t="s">
        <v>193</v>
      </c>
      <c r="E129" s="23">
        <v>0.46133474576271188</v>
      </c>
      <c r="F129" s="23">
        <v>0.53813559322033899</v>
      </c>
      <c r="G129" s="23">
        <v>5.2966101694915254E-4</v>
      </c>
      <c r="H129" s="23">
        <v>0</v>
      </c>
      <c r="I129" s="24">
        <v>9440</v>
      </c>
      <c r="J129" s="23">
        <v>0.45426195426195426</v>
      </c>
      <c r="K129" s="23">
        <v>0.54469854469854473</v>
      </c>
      <c r="L129" s="23">
        <v>0</v>
      </c>
      <c r="M129" s="23">
        <v>0</v>
      </c>
      <c r="N129" s="24">
        <v>4810</v>
      </c>
    </row>
    <row r="130" spans="2:14" x14ac:dyDescent="0.3">
      <c r="B130" s="33" t="s">
        <v>277</v>
      </c>
      <c r="C130" s="18" t="s">
        <v>99</v>
      </c>
      <c r="D130" s="21" t="s">
        <v>194</v>
      </c>
      <c r="E130" s="23">
        <v>0.55454545454545456</v>
      </c>
      <c r="F130" s="23">
        <v>0.44545454545454544</v>
      </c>
      <c r="G130" s="23">
        <v>0</v>
      </c>
      <c r="H130" s="23">
        <v>0</v>
      </c>
      <c r="I130" s="24">
        <v>4950</v>
      </c>
      <c r="J130" s="23">
        <v>0.59259259259259256</v>
      </c>
      <c r="K130" s="23">
        <v>0.40740740740740738</v>
      </c>
      <c r="L130" s="23">
        <v>0</v>
      </c>
      <c r="M130" s="23">
        <v>0</v>
      </c>
      <c r="N130" s="24">
        <v>1080</v>
      </c>
    </row>
    <row r="131" spans="2:14" x14ac:dyDescent="0.3">
      <c r="B131" s="33" t="s">
        <v>277</v>
      </c>
      <c r="C131" s="18" t="s">
        <v>100</v>
      </c>
      <c r="D131" s="21" t="s">
        <v>195</v>
      </c>
      <c r="E131" s="23">
        <v>0.48208149239077075</v>
      </c>
      <c r="F131" s="23">
        <v>0.51791850760922931</v>
      </c>
      <c r="G131" s="23">
        <v>0</v>
      </c>
      <c r="H131" s="23">
        <v>0</v>
      </c>
      <c r="I131" s="24">
        <v>10185</v>
      </c>
      <c r="J131" s="23">
        <v>0.4689655172413793</v>
      </c>
      <c r="K131" s="23">
        <v>0.53103448275862064</v>
      </c>
      <c r="L131" s="23">
        <v>0</v>
      </c>
      <c r="M131" s="23">
        <v>0</v>
      </c>
      <c r="N131" s="24">
        <v>3625</v>
      </c>
    </row>
    <row r="132" spans="2:14" x14ac:dyDescent="0.3">
      <c r="B132" s="33" t="s">
        <v>277</v>
      </c>
      <c r="C132" s="18" t="s">
        <v>101</v>
      </c>
      <c r="D132" s="21" t="s">
        <v>196</v>
      </c>
      <c r="E132" s="23">
        <v>0.48676171079429736</v>
      </c>
      <c r="F132" s="23">
        <v>0.51323828920570269</v>
      </c>
      <c r="G132" s="23">
        <v>0</v>
      </c>
      <c r="H132" s="23">
        <v>0</v>
      </c>
      <c r="I132" s="24">
        <v>7365</v>
      </c>
      <c r="J132" s="23" t="s">
        <v>574</v>
      </c>
      <c r="K132" s="23" t="s">
        <v>574</v>
      </c>
      <c r="L132" s="23" t="s">
        <v>574</v>
      </c>
      <c r="M132" s="23" t="s">
        <v>574</v>
      </c>
      <c r="N132" s="24" t="s">
        <v>574</v>
      </c>
    </row>
    <row r="133" spans="2:14" x14ac:dyDescent="0.3">
      <c r="B133" s="33" t="s">
        <v>277</v>
      </c>
      <c r="C133" s="18" t="s">
        <v>102</v>
      </c>
      <c r="D133" s="21" t="s">
        <v>197</v>
      </c>
      <c r="E133" s="23">
        <v>0.47598760650658406</v>
      </c>
      <c r="F133" s="23">
        <v>0.524012393493416</v>
      </c>
      <c r="G133" s="23">
        <v>0</v>
      </c>
      <c r="H133" s="23">
        <v>0</v>
      </c>
      <c r="I133" s="24">
        <v>12910</v>
      </c>
      <c r="J133" s="23">
        <v>0.46579804560260585</v>
      </c>
      <c r="K133" s="23">
        <v>0.53420195439739415</v>
      </c>
      <c r="L133" s="23">
        <v>0</v>
      </c>
      <c r="M133" s="23">
        <v>0</v>
      </c>
      <c r="N133" s="24">
        <v>4605</v>
      </c>
    </row>
    <row r="134" spans="2:14" x14ac:dyDescent="0.3">
      <c r="B134" s="33" t="s">
        <v>277</v>
      </c>
      <c r="C134" s="18" t="s">
        <v>106</v>
      </c>
      <c r="D134" s="21" t="s">
        <v>199</v>
      </c>
      <c r="E134" s="23">
        <v>0.49794379712131598</v>
      </c>
      <c r="F134" s="23">
        <v>0.50171350239890333</v>
      </c>
      <c r="G134" s="23">
        <v>3.4270047978067172E-4</v>
      </c>
      <c r="H134" s="23">
        <v>0</v>
      </c>
      <c r="I134" s="24">
        <v>14590</v>
      </c>
      <c r="J134" s="23">
        <v>0.51733703190013869</v>
      </c>
      <c r="K134" s="23">
        <v>0.48404993065187241</v>
      </c>
      <c r="L134" s="23">
        <v>0</v>
      </c>
      <c r="M134" s="23">
        <v>0</v>
      </c>
      <c r="N134" s="24">
        <v>3605</v>
      </c>
    </row>
    <row r="135" spans="2:14" x14ac:dyDescent="0.3">
      <c r="B135" s="33" t="s">
        <v>277</v>
      </c>
      <c r="C135" s="18" t="s">
        <v>107</v>
      </c>
      <c r="D135" s="21" t="s">
        <v>200</v>
      </c>
      <c r="E135" s="23">
        <v>0.4756756756756757</v>
      </c>
      <c r="F135" s="23">
        <v>0.52192192192192188</v>
      </c>
      <c r="G135" s="23">
        <v>0</v>
      </c>
      <c r="H135" s="23">
        <v>2.4024024024024023E-3</v>
      </c>
      <c r="I135" s="24">
        <v>8325</v>
      </c>
      <c r="J135" s="23" t="s">
        <v>574</v>
      </c>
      <c r="K135" s="23" t="s">
        <v>574</v>
      </c>
      <c r="L135" s="23" t="s">
        <v>574</v>
      </c>
      <c r="M135" s="23" t="s">
        <v>574</v>
      </c>
      <c r="N135" s="24" t="s">
        <v>574</v>
      </c>
    </row>
    <row r="136" spans="2:14" x14ac:dyDescent="0.3">
      <c r="B136" s="33" t="s">
        <v>277</v>
      </c>
      <c r="C136" s="18" t="s">
        <v>112</v>
      </c>
      <c r="D136" s="21" t="s">
        <v>327</v>
      </c>
      <c r="E136" s="23">
        <v>0.46560846560846558</v>
      </c>
      <c r="F136" s="23">
        <v>0.53439153439153442</v>
      </c>
      <c r="G136" s="23">
        <v>4.8100048100048102E-4</v>
      </c>
      <c r="H136" s="23">
        <v>0</v>
      </c>
      <c r="I136" s="24">
        <v>10395</v>
      </c>
      <c r="J136" s="23">
        <v>0.46898803046789989</v>
      </c>
      <c r="K136" s="23">
        <v>0.52992383025027201</v>
      </c>
      <c r="L136" s="23">
        <v>0</v>
      </c>
      <c r="M136" s="23">
        <v>0</v>
      </c>
      <c r="N136" s="24">
        <v>4595</v>
      </c>
    </row>
    <row r="137" spans="2:14" x14ac:dyDescent="0.3">
      <c r="B137" s="33" t="s">
        <v>282</v>
      </c>
      <c r="C137" s="18" t="s">
        <v>75</v>
      </c>
      <c r="D137" s="21" t="s">
        <v>179</v>
      </c>
      <c r="E137" s="23">
        <v>0.56116504854368932</v>
      </c>
      <c r="F137" s="23">
        <v>0.43786407766990293</v>
      </c>
      <c r="G137" s="23">
        <v>0</v>
      </c>
      <c r="H137" s="23">
        <v>0</v>
      </c>
      <c r="I137" s="24">
        <v>5150</v>
      </c>
      <c r="J137" s="23">
        <v>0.5669515669515669</v>
      </c>
      <c r="K137" s="23">
        <v>0.43019943019943019</v>
      </c>
      <c r="L137" s="23">
        <v>0</v>
      </c>
      <c r="M137" s="23">
        <v>0</v>
      </c>
      <c r="N137" s="24">
        <v>1755</v>
      </c>
    </row>
    <row r="138" spans="2:14" x14ac:dyDescent="0.3">
      <c r="B138" s="33" t="s">
        <v>282</v>
      </c>
      <c r="C138" s="18" t="s">
        <v>77</v>
      </c>
      <c r="D138" s="21" t="s">
        <v>181</v>
      </c>
      <c r="E138" s="23">
        <v>0.49487554904831627</v>
      </c>
      <c r="F138" s="23">
        <v>0.50439238653001461</v>
      </c>
      <c r="G138" s="23">
        <v>0</v>
      </c>
      <c r="H138" s="23">
        <v>0</v>
      </c>
      <c r="I138" s="24">
        <v>6830</v>
      </c>
      <c r="J138" s="23">
        <v>0.49613899613899615</v>
      </c>
      <c r="K138" s="23">
        <v>0.50386100386100385</v>
      </c>
      <c r="L138" s="23">
        <v>0</v>
      </c>
      <c r="M138" s="23">
        <v>0</v>
      </c>
      <c r="N138" s="24">
        <v>2590</v>
      </c>
    </row>
    <row r="139" spans="2:14" x14ac:dyDescent="0.3">
      <c r="B139" s="33" t="s">
        <v>282</v>
      </c>
      <c r="C139" s="18" t="s">
        <v>78</v>
      </c>
      <c r="D139" s="21" t="s">
        <v>182</v>
      </c>
      <c r="E139" s="23">
        <v>0.4923954372623574</v>
      </c>
      <c r="F139" s="23">
        <v>0.50823827629911278</v>
      </c>
      <c r="G139" s="23">
        <v>0</v>
      </c>
      <c r="H139" s="23">
        <v>0</v>
      </c>
      <c r="I139" s="24">
        <v>7890</v>
      </c>
      <c r="J139" s="23">
        <v>0.46346555323590816</v>
      </c>
      <c r="K139" s="23">
        <v>0.5365344467640919</v>
      </c>
      <c r="L139" s="23">
        <v>0</v>
      </c>
      <c r="M139" s="23">
        <v>0</v>
      </c>
      <c r="N139" s="24">
        <v>2395</v>
      </c>
    </row>
    <row r="140" spans="2:14" x14ac:dyDescent="0.3">
      <c r="B140" s="33" t="s">
        <v>282</v>
      </c>
      <c r="C140" s="18" t="s">
        <v>81</v>
      </c>
      <c r="D140" s="21" t="s">
        <v>328</v>
      </c>
      <c r="E140" s="23">
        <v>0.47983453981385726</v>
      </c>
      <c r="F140" s="23">
        <v>0.52119958634953467</v>
      </c>
      <c r="G140" s="23">
        <v>0</v>
      </c>
      <c r="H140" s="23">
        <v>0</v>
      </c>
      <c r="I140" s="24">
        <v>4835</v>
      </c>
      <c r="J140" s="23">
        <v>0.46843853820598008</v>
      </c>
      <c r="K140" s="23">
        <v>0.53156146179401997</v>
      </c>
      <c r="L140" s="23">
        <v>0</v>
      </c>
      <c r="M140" s="23">
        <v>0</v>
      </c>
      <c r="N140" s="24">
        <v>1505</v>
      </c>
    </row>
    <row r="141" spans="2:14" x14ac:dyDescent="0.3">
      <c r="B141" s="33" t="s">
        <v>282</v>
      </c>
      <c r="C141" s="18" t="s">
        <v>84</v>
      </c>
      <c r="D141" s="21" t="s">
        <v>184</v>
      </c>
      <c r="E141" s="23">
        <v>0.49146341463414633</v>
      </c>
      <c r="F141" s="23">
        <v>0.50853658536585367</v>
      </c>
      <c r="G141" s="23">
        <v>0</v>
      </c>
      <c r="H141" s="23">
        <v>0</v>
      </c>
      <c r="I141" s="24">
        <v>4100</v>
      </c>
      <c r="J141" s="23">
        <v>0.48223350253807107</v>
      </c>
      <c r="K141" s="23">
        <v>0.51269035532994922</v>
      </c>
      <c r="L141" s="23">
        <v>0</v>
      </c>
      <c r="M141" s="23">
        <v>0</v>
      </c>
      <c r="N141" s="24">
        <v>985</v>
      </c>
    </row>
    <row r="142" spans="2:14" x14ac:dyDescent="0.3">
      <c r="B142" s="33" t="s">
        <v>282</v>
      </c>
      <c r="C142" s="18" t="s">
        <v>85</v>
      </c>
      <c r="D142" s="21" t="s">
        <v>185</v>
      </c>
      <c r="E142" s="23">
        <v>0.48746666666666666</v>
      </c>
      <c r="F142" s="23">
        <v>0.51146666666666663</v>
      </c>
      <c r="G142" s="23">
        <v>0</v>
      </c>
      <c r="H142" s="23">
        <v>1.0666666666666667E-3</v>
      </c>
      <c r="I142" s="24">
        <v>9375</v>
      </c>
      <c r="J142" s="23">
        <v>0.48583877995642699</v>
      </c>
      <c r="K142" s="23">
        <v>0.51416122004357301</v>
      </c>
      <c r="L142" s="23">
        <v>0</v>
      </c>
      <c r="M142" s="23">
        <v>0</v>
      </c>
      <c r="N142" s="24">
        <v>2295</v>
      </c>
    </row>
    <row r="143" spans="2:14" x14ac:dyDescent="0.3">
      <c r="B143" s="33" t="s">
        <v>282</v>
      </c>
      <c r="C143" s="18" t="s">
        <v>89</v>
      </c>
      <c r="D143" s="21" t="s">
        <v>187</v>
      </c>
      <c r="E143" s="23">
        <v>0.49118387909319899</v>
      </c>
      <c r="F143" s="23">
        <v>0.50797649034424852</v>
      </c>
      <c r="G143" s="23">
        <v>8.3963056255247689E-4</v>
      </c>
      <c r="H143" s="23">
        <v>0</v>
      </c>
      <c r="I143" s="24">
        <v>11910</v>
      </c>
      <c r="J143" s="23">
        <v>0.4845360824742268</v>
      </c>
      <c r="K143" s="23">
        <v>0.51546391752577314</v>
      </c>
      <c r="L143" s="23">
        <v>0</v>
      </c>
      <c r="M143" s="23">
        <v>0</v>
      </c>
      <c r="N143" s="24">
        <v>2910</v>
      </c>
    </row>
    <row r="144" spans="2:14" x14ac:dyDescent="0.3">
      <c r="B144" s="33" t="s">
        <v>282</v>
      </c>
      <c r="C144" s="18" t="s">
        <v>73</v>
      </c>
      <c r="D144" s="21" t="s">
        <v>177</v>
      </c>
      <c r="E144" s="23">
        <v>0.48756506651243492</v>
      </c>
      <c r="F144" s="23">
        <v>0.51243493348756508</v>
      </c>
      <c r="G144" s="23">
        <v>0</v>
      </c>
      <c r="H144" s="23">
        <v>0</v>
      </c>
      <c r="I144" s="24">
        <v>17290</v>
      </c>
      <c r="J144" s="23">
        <v>0.4898941289701636</v>
      </c>
      <c r="K144" s="23">
        <v>0.5101058710298364</v>
      </c>
      <c r="L144" s="23">
        <v>0</v>
      </c>
      <c r="M144" s="23">
        <v>0</v>
      </c>
      <c r="N144" s="24">
        <v>5195</v>
      </c>
    </row>
    <row r="145" spans="2:14" x14ac:dyDescent="0.3">
      <c r="B145" s="33" t="s">
        <v>282</v>
      </c>
      <c r="C145" s="18" t="s">
        <v>426</v>
      </c>
      <c r="D145" s="21" t="s">
        <v>427</v>
      </c>
      <c r="E145" s="23">
        <v>0</v>
      </c>
      <c r="F145" s="23">
        <v>1</v>
      </c>
      <c r="G145" s="23">
        <v>0</v>
      </c>
      <c r="H145" s="23">
        <v>0</v>
      </c>
      <c r="I145" s="24">
        <v>1375</v>
      </c>
      <c r="J145" s="23">
        <v>0</v>
      </c>
      <c r="K145" s="23">
        <v>1</v>
      </c>
      <c r="L145" s="23">
        <v>0</v>
      </c>
      <c r="M145" s="23">
        <v>0</v>
      </c>
      <c r="N145" s="24">
        <v>45</v>
      </c>
    </row>
    <row r="146" spans="2:14" x14ac:dyDescent="0.3">
      <c r="B146" s="33" t="s">
        <v>282</v>
      </c>
      <c r="C146" s="18" t="s">
        <v>91</v>
      </c>
      <c r="D146" s="21" t="s">
        <v>189</v>
      </c>
      <c r="E146" s="23">
        <v>0.47781402936378464</v>
      </c>
      <c r="F146" s="23">
        <v>0.52202283849918429</v>
      </c>
      <c r="G146" s="23">
        <v>1.6313213703099511E-4</v>
      </c>
      <c r="H146" s="23">
        <v>0</v>
      </c>
      <c r="I146" s="24">
        <v>30650</v>
      </c>
      <c r="J146" s="23" t="s">
        <v>574</v>
      </c>
      <c r="K146" s="23" t="s">
        <v>574</v>
      </c>
      <c r="L146" s="23" t="s">
        <v>574</v>
      </c>
      <c r="M146" s="23" t="s">
        <v>574</v>
      </c>
      <c r="N146" s="24" t="s">
        <v>574</v>
      </c>
    </row>
    <row r="147" spans="2:14" x14ac:dyDescent="0.3">
      <c r="B147" s="33" t="s">
        <v>282</v>
      </c>
      <c r="C147" s="18" t="s">
        <v>103</v>
      </c>
      <c r="D147" s="21" t="s">
        <v>425</v>
      </c>
      <c r="E147" s="23">
        <v>0.48837902264600713</v>
      </c>
      <c r="F147" s="23">
        <v>0.51132300357568539</v>
      </c>
      <c r="G147" s="23">
        <v>0</v>
      </c>
      <c r="H147" s="23">
        <v>0</v>
      </c>
      <c r="I147" s="24">
        <v>16780</v>
      </c>
      <c r="J147" s="23" t="s">
        <v>574</v>
      </c>
      <c r="K147" s="23" t="s">
        <v>574</v>
      </c>
      <c r="L147" s="23" t="s">
        <v>574</v>
      </c>
      <c r="M147" s="23" t="s">
        <v>574</v>
      </c>
      <c r="N147" s="24" t="s">
        <v>574</v>
      </c>
    </row>
    <row r="148" spans="2:14" x14ac:dyDescent="0.3">
      <c r="B148" s="33" t="s">
        <v>282</v>
      </c>
      <c r="C148" s="18" t="s">
        <v>92</v>
      </c>
      <c r="D148" s="21" t="s">
        <v>190</v>
      </c>
      <c r="E148" s="23">
        <v>0.47576530612244899</v>
      </c>
      <c r="F148" s="23">
        <v>0.52359693877551017</v>
      </c>
      <c r="G148" s="23">
        <v>6.3775510204081628E-4</v>
      </c>
      <c r="H148" s="23">
        <v>0</v>
      </c>
      <c r="I148" s="24">
        <v>7840</v>
      </c>
      <c r="J148" s="23">
        <v>0.46774193548387094</v>
      </c>
      <c r="K148" s="23">
        <v>0.532258064516129</v>
      </c>
      <c r="L148" s="23">
        <v>0</v>
      </c>
      <c r="M148" s="23">
        <v>0</v>
      </c>
      <c r="N148" s="24">
        <v>2480</v>
      </c>
    </row>
    <row r="149" spans="2:14" x14ac:dyDescent="0.3">
      <c r="B149" s="33" t="s">
        <v>282</v>
      </c>
      <c r="C149" s="18" t="s">
        <v>98</v>
      </c>
      <c r="D149" s="21" t="s">
        <v>329</v>
      </c>
      <c r="E149" s="23">
        <v>0.48991696322657174</v>
      </c>
      <c r="F149" s="23">
        <v>0.50988533017002768</v>
      </c>
      <c r="G149" s="23">
        <v>0</v>
      </c>
      <c r="H149" s="23">
        <v>0</v>
      </c>
      <c r="I149" s="24">
        <v>25290</v>
      </c>
      <c r="J149" s="23">
        <v>0.48080676642810671</v>
      </c>
      <c r="K149" s="23">
        <v>0.51854261548471048</v>
      </c>
      <c r="L149" s="23">
        <v>0</v>
      </c>
      <c r="M149" s="23">
        <v>0</v>
      </c>
      <c r="N149" s="24">
        <v>7685</v>
      </c>
    </row>
    <row r="150" spans="2:14" x14ac:dyDescent="0.3">
      <c r="B150" s="33" t="s">
        <v>282</v>
      </c>
      <c r="C150" s="18" t="s">
        <v>104</v>
      </c>
      <c r="D150" s="21" t="s">
        <v>198</v>
      </c>
      <c r="E150" s="23">
        <v>0.49343339587242024</v>
      </c>
      <c r="F150" s="23">
        <v>0.5065666041275797</v>
      </c>
      <c r="G150" s="23">
        <v>6.2539086929330832E-4</v>
      </c>
      <c r="H150" s="23">
        <v>0</v>
      </c>
      <c r="I150" s="24">
        <v>7995</v>
      </c>
      <c r="J150" s="23">
        <v>0.47438330170777987</v>
      </c>
      <c r="K150" s="23">
        <v>0.52751423149905119</v>
      </c>
      <c r="L150" s="23">
        <v>0</v>
      </c>
      <c r="M150" s="23">
        <v>0</v>
      </c>
      <c r="N150" s="24">
        <v>2635</v>
      </c>
    </row>
    <row r="151" spans="2:14" x14ac:dyDescent="0.3">
      <c r="B151" s="33" t="s">
        <v>282</v>
      </c>
      <c r="C151" s="18" t="s">
        <v>105</v>
      </c>
      <c r="D151" s="21" t="s">
        <v>331</v>
      </c>
      <c r="E151" s="23">
        <v>0.47977528089887639</v>
      </c>
      <c r="F151" s="23">
        <v>0.5196629213483146</v>
      </c>
      <c r="G151" s="23">
        <v>0</v>
      </c>
      <c r="H151" s="23">
        <v>0</v>
      </c>
      <c r="I151" s="24">
        <v>8900</v>
      </c>
      <c r="J151" s="23">
        <v>0.46167883211678834</v>
      </c>
      <c r="K151" s="23">
        <v>0.53649635036496346</v>
      </c>
      <c r="L151" s="23">
        <v>0</v>
      </c>
      <c r="M151" s="23">
        <v>0</v>
      </c>
      <c r="N151" s="24">
        <v>2740</v>
      </c>
    </row>
    <row r="152" spans="2:14" x14ac:dyDescent="0.3">
      <c r="B152" s="33" t="s">
        <v>282</v>
      </c>
      <c r="C152" s="18" t="s">
        <v>108</v>
      </c>
      <c r="D152" s="21" t="s">
        <v>332</v>
      </c>
      <c r="E152" s="23">
        <v>0.49774011299435028</v>
      </c>
      <c r="F152" s="23">
        <v>0.50169491525423726</v>
      </c>
      <c r="G152" s="23">
        <v>0</v>
      </c>
      <c r="H152" s="23">
        <v>0</v>
      </c>
      <c r="I152" s="24">
        <v>8850</v>
      </c>
      <c r="J152" s="23">
        <v>0.47145187601957583</v>
      </c>
      <c r="K152" s="23">
        <v>0.52854812398042417</v>
      </c>
      <c r="L152" s="23">
        <v>0</v>
      </c>
      <c r="M152" s="23">
        <v>0</v>
      </c>
      <c r="N152" s="24">
        <v>3065</v>
      </c>
    </row>
    <row r="153" spans="2:14" x14ac:dyDescent="0.3">
      <c r="B153" s="33" t="s">
        <v>282</v>
      </c>
      <c r="C153" s="18" t="s">
        <v>109</v>
      </c>
      <c r="D153" s="21" t="s">
        <v>333</v>
      </c>
      <c r="E153" s="23">
        <v>0.4938980617372577</v>
      </c>
      <c r="F153" s="23">
        <v>0.5061019382627423</v>
      </c>
      <c r="G153" s="23">
        <v>0</v>
      </c>
      <c r="H153" s="23">
        <v>0</v>
      </c>
      <c r="I153" s="24">
        <v>6965</v>
      </c>
      <c r="J153" s="23">
        <v>0.47195357833655704</v>
      </c>
      <c r="K153" s="23">
        <v>0.52611218568665374</v>
      </c>
      <c r="L153" s="23">
        <v>0</v>
      </c>
      <c r="M153" s="23">
        <v>0</v>
      </c>
      <c r="N153" s="24">
        <v>2585</v>
      </c>
    </row>
    <row r="154" spans="2:14" x14ac:dyDescent="0.3">
      <c r="B154" s="33" t="s">
        <v>282</v>
      </c>
      <c r="C154" s="18" t="s">
        <v>110</v>
      </c>
      <c r="D154" s="21" t="s">
        <v>201</v>
      </c>
      <c r="E154" s="23">
        <v>0.49277266754270699</v>
      </c>
      <c r="F154" s="23">
        <v>0.50722733245729301</v>
      </c>
      <c r="G154" s="23">
        <v>6.5703022339027597E-4</v>
      </c>
      <c r="H154" s="23">
        <v>0</v>
      </c>
      <c r="I154" s="24">
        <v>7610</v>
      </c>
      <c r="J154" s="23">
        <v>0.47029702970297027</v>
      </c>
      <c r="K154" s="23">
        <v>0.52970297029702973</v>
      </c>
      <c r="L154" s="23">
        <v>0</v>
      </c>
      <c r="M154" s="23">
        <v>0</v>
      </c>
      <c r="N154" s="24">
        <v>2020</v>
      </c>
    </row>
    <row r="155" spans="2:14" x14ac:dyDescent="0.3">
      <c r="B155" s="33" t="s">
        <v>282</v>
      </c>
      <c r="C155" s="18" t="s">
        <v>111</v>
      </c>
      <c r="D155" s="21" t="s">
        <v>334</v>
      </c>
      <c r="E155" s="23">
        <v>0.4853146853146853</v>
      </c>
      <c r="F155" s="23">
        <v>0.51468531468531464</v>
      </c>
      <c r="G155" s="23">
        <v>0</v>
      </c>
      <c r="H155" s="23">
        <v>0</v>
      </c>
      <c r="I155" s="24">
        <v>7150</v>
      </c>
      <c r="J155" s="23">
        <v>0.49036402569593146</v>
      </c>
      <c r="K155" s="23">
        <v>0.50963597430406848</v>
      </c>
      <c r="L155" s="23">
        <v>0</v>
      </c>
      <c r="M155" s="23">
        <v>0</v>
      </c>
      <c r="N155" s="24">
        <v>2335</v>
      </c>
    </row>
    <row r="156" spans="2:14" x14ac:dyDescent="0.3">
      <c r="B156" s="33" t="s">
        <v>286</v>
      </c>
      <c r="C156" s="18" t="s">
        <v>113</v>
      </c>
      <c r="D156" s="21" t="s">
        <v>335</v>
      </c>
      <c r="E156" s="23">
        <v>0.47758804695837781</v>
      </c>
      <c r="F156" s="23">
        <v>0.52241195304162225</v>
      </c>
      <c r="G156" s="23">
        <v>0</v>
      </c>
      <c r="H156" s="23">
        <v>0</v>
      </c>
      <c r="I156" s="24">
        <v>9370</v>
      </c>
      <c r="J156" s="23">
        <v>0.45394736842105265</v>
      </c>
      <c r="K156" s="23">
        <v>0.54605263157894735</v>
      </c>
      <c r="L156" s="23">
        <v>0</v>
      </c>
      <c r="M156" s="23">
        <v>0</v>
      </c>
      <c r="N156" s="24">
        <v>760</v>
      </c>
    </row>
    <row r="157" spans="2:14" x14ac:dyDescent="0.3">
      <c r="B157" s="33" t="s">
        <v>286</v>
      </c>
      <c r="C157" s="18" t="s">
        <v>114</v>
      </c>
      <c r="D157" s="21" t="s">
        <v>202</v>
      </c>
      <c r="E157" s="23">
        <v>0.48899999999999999</v>
      </c>
      <c r="F157" s="23">
        <v>0.51049999999999995</v>
      </c>
      <c r="G157" s="23">
        <v>5.0000000000000001E-4</v>
      </c>
      <c r="H157" s="23">
        <v>0</v>
      </c>
      <c r="I157" s="24">
        <v>10000</v>
      </c>
      <c r="J157" s="23" t="s">
        <v>574</v>
      </c>
      <c r="K157" s="23" t="s">
        <v>574</v>
      </c>
      <c r="L157" s="23" t="s">
        <v>574</v>
      </c>
      <c r="M157" s="23" t="s">
        <v>574</v>
      </c>
      <c r="N157" s="24" t="s">
        <v>574</v>
      </c>
    </row>
    <row r="158" spans="2:14" x14ac:dyDescent="0.3">
      <c r="B158" s="33" t="s">
        <v>286</v>
      </c>
      <c r="C158" s="18" t="s">
        <v>115</v>
      </c>
      <c r="D158" s="21" t="s">
        <v>336</v>
      </c>
      <c r="E158" s="23">
        <v>0.46692051404093288</v>
      </c>
      <c r="F158" s="23">
        <v>0.53307948595906707</v>
      </c>
      <c r="G158" s="23">
        <v>0</v>
      </c>
      <c r="H158" s="23">
        <v>0</v>
      </c>
      <c r="I158" s="24">
        <v>10505</v>
      </c>
      <c r="J158" s="23" t="s">
        <v>574</v>
      </c>
      <c r="K158" s="23" t="s">
        <v>574</v>
      </c>
      <c r="L158" s="23" t="s">
        <v>574</v>
      </c>
      <c r="M158" s="23" t="s">
        <v>574</v>
      </c>
      <c r="N158" s="24" t="s">
        <v>574</v>
      </c>
    </row>
    <row r="159" spans="2:14" x14ac:dyDescent="0.3">
      <c r="B159" s="33" t="s">
        <v>286</v>
      </c>
      <c r="C159" s="18" t="s">
        <v>116</v>
      </c>
      <c r="D159" s="21" t="s">
        <v>203</v>
      </c>
      <c r="E159" s="23">
        <v>0.46379647749510761</v>
      </c>
      <c r="F159" s="23">
        <v>0.53385518590998038</v>
      </c>
      <c r="G159" s="23">
        <v>3.9138943248532291E-4</v>
      </c>
      <c r="H159" s="23">
        <v>2.3483365949119373E-3</v>
      </c>
      <c r="I159" s="24">
        <v>12775</v>
      </c>
      <c r="J159" s="23">
        <v>0.46922183507549359</v>
      </c>
      <c r="K159" s="23">
        <v>0.52845528455284552</v>
      </c>
      <c r="L159" s="23">
        <v>0</v>
      </c>
      <c r="M159" s="23">
        <v>2.3228803716608595E-3</v>
      </c>
      <c r="N159" s="24">
        <v>4305</v>
      </c>
    </row>
    <row r="160" spans="2:14" x14ac:dyDescent="0.3">
      <c r="B160" s="33" t="s">
        <v>286</v>
      </c>
      <c r="C160" s="18" t="s">
        <v>117</v>
      </c>
      <c r="D160" s="21" t="s">
        <v>204</v>
      </c>
      <c r="E160" s="23">
        <v>0.46931407942238268</v>
      </c>
      <c r="F160" s="23">
        <v>0.53068592057761732</v>
      </c>
      <c r="G160" s="23">
        <v>0</v>
      </c>
      <c r="H160" s="23">
        <v>0</v>
      </c>
      <c r="I160" s="24">
        <v>9695</v>
      </c>
      <c r="J160" s="23">
        <v>0.47679324894514769</v>
      </c>
      <c r="K160" s="23">
        <v>0.52109704641350207</v>
      </c>
      <c r="L160" s="23">
        <v>0</v>
      </c>
      <c r="M160" s="23">
        <v>0</v>
      </c>
      <c r="N160" s="24">
        <v>2370</v>
      </c>
    </row>
    <row r="161" spans="2:14" x14ac:dyDescent="0.3">
      <c r="B161" s="33" t="s">
        <v>286</v>
      </c>
      <c r="C161" s="18" t="s">
        <v>118</v>
      </c>
      <c r="D161" s="21" t="s">
        <v>205</v>
      </c>
      <c r="E161" s="23">
        <v>0.48833522083805209</v>
      </c>
      <c r="F161" s="23">
        <v>0.51166477916194786</v>
      </c>
      <c r="G161" s="23">
        <v>0</v>
      </c>
      <c r="H161" s="23">
        <v>2.2650056625141563E-4</v>
      </c>
      <c r="I161" s="24">
        <v>22075</v>
      </c>
      <c r="J161" s="23">
        <v>0.4865100087032202</v>
      </c>
      <c r="K161" s="23">
        <v>0.51261966927763269</v>
      </c>
      <c r="L161" s="23">
        <v>0</v>
      </c>
      <c r="M161" s="23">
        <v>0</v>
      </c>
      <c r="N161" s="24">
        <v>5745</v>
      </c>
    </row>
    <row r="162" spans="2:14" x14ac:dyDescent="0.3">
      <c r="B162" s="33" t="s">
        <v>286</v>
      </c>
      <c r="C162" s="18" t="s">
        <v>119</v>
      </c>
      <c r="D162" s="21" t="s">
        <v>206</v>
      </c>
      <c r="E162" s="23">
        <v>0.47254981699878001</v>
      </c>
      <c r="F162" s="23">
        <v>0.52623017486783241</v>
      </c>
      <c r="G162" s="23">
        <v>8.1333875559170394E-4</v>
      </c>
      <c r="H162" s="23">
        <v>0</v>
      </c>
      <c r="I162" s="24">
        <v>12295</v>
      </c>
      <c r="J162" s="23">
        <v>0.45142180094786732</v>
      </c>
      <c r="K162" s="23">
        <v>0.54857819905213268</v>
      </c>
      <c r="L162" s="23">
        <v>0</v>
      </c>
      <c r="M162" s="23">
        <v>0</v>
      </c>
      <c r="N162" s="24">
        <v>4220</v>
      </c>
    </row>
    <row r="163" spans="2:14" x14ac:dyDescent="0.3">
      <c r="B163" s="33" t="s">
        <v>286</v>
      </c>
      <c r="C163" s="18" t="s">
        <v>120</v>
      </c>
      <c r="D163" s="21" t="s">
        <v>337</v>
      </c>
      <c r="E163" s="23">
        <v>0.47647647647647645</v>
      </c>
      <c r="F163" s="23">
        <v>0.52352352352352349</v>
      </c>
      <c r="G163" s="23">
        <v>0</v>
      </c>
      <c r="H163" s="23">
        <v>0</v>
      </c>
      <c r="I163" s="24">
        <v>4995</v>
      </c>
      <c r="J163" s="23">
        <v>0.49537037037037035</v>
      </c>
      <c r="K163" s="23">
        <v>0.50462962962962965</v>
      </c>
      <c r="L163" s="23">
        <v>0</v>
      </c>
      <c r="M163" s="23">
        <v>0</v>
      </c>
      <c r="N163" s="24">
        <v>1080</v>
      </c>
    </row>
    <row r="164" spans="2:14" x14ac:dyDescent="0.3">
      <c r="B164" s="33" t="s">
        <v>286</v>
      </c>
      <c r="C164" s="18" t="s">
        <v>121</v>
      </c>
      <c r="D164" s="21" t="s">
        <v>338</v>
      </c>
      <c r="E164" s="23">
        <v>0.4716399506781751</v>
      </c>
      <c r="F164" s="23">
        <v>0.50246609124537611</v>
      </c>
      <c r="G164" s="23">
        <v>2.6202219482120839E-2</v>
      </c>
      <c r="H164" s="23">
        <v>0</v>
      </c>
      <c r="I164" s="24">
        <v>16220</v>
      </c>
      <c r="J164" s="23">
        <v>0.44734098018769552</v>
      </c>
      <c r="K164" s="23">
        <v>0.52346193952033371</v>
      </c>
      <c r="L164" s="23">
        <v>2.9197080291970802E-2</v>
      </c>
      <c r="M164" s="23">
        <v>0</v>
      </c>
      <c r="N164" s="24">
        <v>4795</v>
      </c>
    </row>
    <row r="165" spans="2:14" x14ac:dyDescent="0.3">
      <c r="B165" s="33" t="s">
        <v>286</v>
      </c>
      <c r="C165" s="18" t="s">
        <v>122</v>
      </c>
      <c r="D165" s="21" t="s">
        <v>207</v>
      </c>
      <c r="E165" s="23">
        <v>0.5</v>
      </c>
      <c r="F165" s="23">
        <v>0.5</v>
      </c>
      <c r="G165" s="23">
        <v>0</v>
      </c>
      <c r="H165" s="23">
        <v>5.3418803418803424E-4</v>
      </c>
      <c r="I165" s="24">
        <v>9360</v>
      </c>
      <c r="J165" s="23">
        <v>0.48373101952277658</v>
      </c>
      <c r="K165" s="23">
        <v>0.51626898047722347</v>
      </c>
      <c r="L165" s="23">
        <v>0</v>
      </c>
      <c r="M165" s="23">
        <v>0</v>
      </c>
      <c r="N165" s="24">
        <v>2305</v>
      </c>
    </row>
    <row r="166" spans="2:14" x14ac:dyDescent="0.3">
      <c r="B166" s="33" t="s">
        <v>286</v>
      </c>
      <c r="C166" s="18" t="s">
        <v>123</v>
      </c>
      <c r="D166" s="21" t="s">
        <v>208</v>
      </c>
      <c r="E166" s="23">
        <v>0.49145461450816558</v>
      </c>
      <c r="F166" s="23">
        <v>0.50854538549183437</v>
      </c>
      <c r="G166" s="23">
        <v>0</v>
      </c>
      <c r="H166" s="23">
        <v>0</v>
      </c>
      <c r="I166" s="24">
        <v>13165</v>
      </c>
      <c r="J166" s="23">
        <v>0.48327137546468402</v>
      </c>
      <c r="K166" s="23">
        <v>0.51672862453531598</v>
      </c>
      <c r="L166" s="23">
        <v>0</v>
      </c>
      <c r="M166" s="23">
        <v>0</v>
      </c>
      <c r="N166" s="24">
        <v>4035</v>
      </c>
    </row>
    <row r="167" spans="2:14" x14ac:dyDescent="0.3">
      <c r="B167" s="33" t="s">
        <v>286</v>
      </c>
      <c r="C167" s="18" t="s">
        <v>124</v>
      </c>
      <c r="D167" s="21" t="s">
        <v>339</v>
      </c>
      <c r="E167" s="23">
        <v>0.47810050714615032</v>
      </c>
      <c r="F167" s="23">
        <v>0.52143845089903185</v>
      </c>
      <c r="G167" s="23">
        <v>0</v>
      </c>
      <c r="H167" s="23">
        <v>0</v>
      </c>
      <c r="I167" s="24">
        <v>10845</v>
      </c>
      <c r="J167" s="23">
        <v>0.45288326300984527</v>
      </c>
      <c r="K167" s="23">
        <v>0.54571026722925453</v>
      </c>
      <c r="L167" s="23">
        <v>0</v>
      </c>
      <c r="M167" s="23">
        <v>0</v>
      </c>
      <c r="N167" s="24">
        <v>3555</v>
      </c>
    </row>
    <row r="168" spans="2:14" x14ac:dyDescent="0.3">
      <c r="B168" s="33" t="s">
        <v>286</v>
      </c>
      <c r="C168" s="18" t="s">
        <v>125</v>
      </c>
      <c r="D168" s="21" t="s">
        <v>209</v>
      </c>
      <c r="E168" s="23">
        <v>0.49567922571724854</v>
      </c>
      <c r="F168" s="23">
        <v>0.50432077428275146</v>
      </c>
      <c r="G168" s="23">
        <v>0</v>
      </c>
      <c r="H168" s="23">
        <v>0</v>
      </c>
      <c r="I168" s="24">
        <v>14465</v>
      </c>
      <c r="J168" s="23">
        <v>0.49576271186440679</v>
      </c>
      <c r="K168" s="23">
        <v>0.50423728813559321</v>
      </c>
      <c r="L168" s="23">
        <v>0</v>
      </c>
      <c r="M168" s="23">
        <v>0</v>
      </c>
      <c r="N168" s="24">
        <v>2360</v>
      </c>
    </row>
    <row r="169" spans="2:14" x14ac:dyDescent="0.3">
      <c r="B169" s="33" t="s">
        <v>286</v>
      </c>
      <c r="C169" s="18" t="s">
        <v>126</v>
      </c>
      <c r="D169" s="21" t="s">
        <v>210</v>
      </c>
      <c r="E169" s="23">
        <v>0.48176718092566617</v>
      </c>
      <c r="F169" s="23">
        <v>0.51683029453015428</v>
      </c>
      <c r="G169" s="23">
        <v>1.4025245441795231E-3</v>
      </c>
      <c r="H169" s="23">
        <v>0</v>
      </c>
      <c r="I169" s="24">
        <v>7130</v>
      </c>
      <c r="J169" s="23" t="s">
        <v>574</v>
      </c>
      <c r="K169" s="23" t="s">
        <v>574</v>
      </c>
      <c r="L169" s="23" t="s">
        <v>574</v>
      </c>
      <c r="M169" s="23" t="s">
        <v>574</v>
      </c>
      <c r="N169" s="24" t="s">
        <v>574</v>
      </c>
    </row>
    <row r="170" spans="2:14" ht="14.75" customHeight="1" x14ac:dyDescent="0.3">
      <c r="B170" s="33" t="s">
        <v>286</v>
      </c>
      <c r="C170" s="18" t="s">
        <v>127</v>
      </c>
      <c r="D170" s="21" t="s">
        <v>340</v>
      </c>
      <c r="E170" s="23">
        <v>0.4744773942634905</v>
      </c>
      <c r="F170" s="23">
        <v>0.52503646086533784</v>
      </c>
      <c r="G170" s="23">
        <v>4.8614487117160912E-4</v>
      </c>
      <c r="H170" s="23">
        <v>0</v>
      </c>
      <c r="I170" s="24">
        <v>10285</v>
      </c>
      <c r="J170" s="23">
        <v>0.45652173913043476</v>
      </c>
      <c r="K170" s="23">
        <v>0.54166666666666663</v>
      </c>
      <c r="L170" s="23">
        <v>1.8115942028985507E-3</v>
      </c>
      <c r="M170" s="23">
        <v>0</v>
      </c>
      <c r="N170" s="24">
        <v>2760</v>
      </c>
    </row>
    <row r="171" spans="2:14" x14ac:dyDescent="0.3">
      <c r="B171" s="33" t="s">
        <v>286</v>
      </c>
      <c r="C171" s="18" t="s">
        <v>128</v>
      </c>
      <c r="D171" s="21" t="s">
        <v>211</v>
      </c>
      <c r="E171" s="23">
        <v>0.49439071566731141</v>
      </c>
      <c r="F171" s="23">
        <v>0.50522243713733073</v>
      </c>
      <c r="G171" s="23">
        <v>7.7369439071566729E-4</v>
      </c>
      <c r="H171" s="23">
        <v>0</v>
      </c>
      <c r="I171" s="24">
        <v>12925</v>
      </c>
      <c r="J171" s="23">
        <v>0.48571428571428571</v>
      </c>
      <c r="K171" s="23">
        <v>0.51428571428571423</v>
      </c>
      <c r="L171" s="23">
        <v>0</v>
      </c>
      <c r="M171" s="23">
        <v>0</v>
      </c>
      <c r="N171" s="24">
        <v>3325</v>
      </c>
    </row>
    <row r="172" spans="2:14" x14ac:dyDescent="0.3">
      <c r="B172" s="33" t="s">
        <v>286</v>
      </c>
      <c r="C172" s="18" t="s">
        <v>129</v>
      </c>
      <c r="D172" s="21" t="s">
        <v>341</v>
      </c>
      <c r="E172" s="23">
        <v>0.49421965317919075</v>
      </c>
      <c r="F172" s="23">
        <v>0.50491329479768787</v>
      </c>
      <c r="G172" s="23">
        <v>0</v>
      </c>
      <c r="H172" s="23">
        <v>5.7803468208092489E-4</v>
      </c>
      <c r="I172" s="24">
        <v>17300</v>
      </c>
      <c r="J172" s="23">
        <v>0.50598802395209586</v>
      </c>
      <c r="K172" s="23">
        <v>0.49301397205588821</v>
      </c>
      <c r="L172" s="23">
        <v>0</v>
      </c>
      <c r="M172" s="23">
        <v>0</v>
      </c>
      <c r="N172" s="24">
        <v>5010</v>
      </c>
    </row>
    <row r="173" spans="2:14" x14ac:dyDescent="0.3">
      <c r="B173" s="33" t="s">
        <v>293</v>
      </c>
      <c r="C173" s="18" t="s">
        <v>130</v>
      </c>
      <c r="D173" s="21" t="s">
        <v>212</v>
      </c>
      <c r="E173" s="23">
        <v>0.47923322683706071</v>
      </c>
      <c r="F173" s="23">
        <v>0.52076677316293929</v>
      </c>
      <c r="G173" s="23">
        <v>0</v>
      </c>
      <c r="H173" s="23">
        <v>0</v>
      </c>
      <c r="I173" s="24">
        <v>4695</v>
      </c>
      <c r="J173" s="23">
        <v>0.48010610079575594</v>
      </c>
      <c r="K173" s="23">
        <v>0.519893899204244</v>
      </c>
      <c r="L173" s="23">
        <v>0</v>
      </c>
      <c r="M173" s="23">
        <v>0</v>
      </c>
      <c r="N173" s="24">
        <v>1885</v>
      </c>
    </row>
    <row r="174" spans="2:14" x14ac:dyDescent="0.3">
      <c r="B174" s="33" t="s">
        <v>293</v>
      </c>
      <c r="C174" s="18" t="s">
        <v>131</v>
      </c>
      <c r="D174" s="21" t="s">
        <v>213</v>
      </c>
      <c r="E174" s="23">
        <v>0.48524720893141948</v>
      </c>
      <c r="F174" s="23">
        <v>0.51475279106858052</v>
      </c>
      <c r="G174" s="23">
        <v>3.9872408293460925E-4</v>
      </c>
      <c r="H174" s="23">
        <v>0</v>
      </c>
      <c r="I174" s="24">
        <v>12540</v>
      </c>
      <c r="J174" s="23">
        <v>0.46704871060171921</v>
      </c>
      <c r="K174" s="23">
        <v>0.53295128939828085</v>
      </c>
      <c r="L174" s="23">
        <v>0</v>
      </c>
      <c r="M174" s="23">
        <v>0</v>
      </c>
      <c r="N174" s="24">
        <v>3490</v>
      </c>
    </row>
    <row r="175" spans="2:14" x14ac:dyDescent="0.3">
      <c r="B175" s="33" t="s">
        <v>293</v>
      </c>
      <c r="C175" s="18" t="s">
        <v>132</v>
      </c>
      <c r="D175" s="21" t="s">
        <v>214</v>
      </c>
      <c r="E175" s="23">
        <v>0.48372513562386982</v>
      </c>
      <c r="F175" s="23">
        <v>0.51537070524412298</v>
      </c>
      <c r="G175" s="23">
        <v>0</v>
      </c>
      <c r="H175" s="23">
        <v>9.0415913200723324E-4</v>
      </c>
      <c r="I175" s="24">
        <v>5530</v>
      </c>
      <c r="J175" s="23">
        <v>0.48941798941798942</v>
      </c>
      <c r="K175" s="23">
        <v>0.51058201058201058</v>
      </c>
      <c r="L175" s="23">
        <v>0</v>
      </c>
      <c r="M175" s="23">
        <v>0</v>
      </c>
      <c r="N175" s="24">
        <v>1890</v>
      </c>
    </row>
    <row r="176" spans="2:14" x14ac:dyDescent="0.3">
      <c r="B176" s="33" t="s">
        <v>293</v>
      </c>
      <c r="C176" s="18" t="s">
        <v>133</v>
      </c>
      <c r="D176" s="21" t="s">
        <v>215</v>
      </c>
      <c r="E176" s="23">
        <v>0.48693181818181819</v>
      </c>
      <c r="F176" s="23">
        <v>0.51306818181818181</v>
      </c>
      <c r="G176" s="23">
        <v>0</v>
      </c>
      <c r="H176" s="23">
        <v>0</v>
      </c>
      <c r="I176" s="24">
        <v>8800</v>
      </c>
      <c r="J176" s="23">
        <v>0.46721311475409838</v>
      </c>
      <c r="K176" s="23">
        <v>0.53278688524590168</v>
      </c>
      <c r="L176" s="23">
        <v>0</v>
      </c>
      <c r="M176" s="23">
        <v>0</v>
      </c>
      <c r="N176" s="24">
        <v>3050</v>
      </c>
    </row>
    <row r="177" spans="2:14" x14ac:dyDescent="0.3">
      <c r="B177" s="33" t="s">
        <v>293</v>
      </c>
      <c r="C177" s="18" t="s">
        <v>135</v>
      </c>
      <c r="D177" s="21" t="s">
        <v>216</v>
      </c>
      <c r="E177" s="23">
        <v>0.49691358024691357</v>
      </c>
      <c r="F177" s="23">
        <v>0.50308641975308643</v>
      </c>
      <c r="G177" s="23">
        <v>0</v>
      </c>
      <c r="H177" s="23">
        <v>0</v>
      </c>
      <c r="I177" s="24">
        <v>6480</v>
      </c>
      <c r="J177" s="23">
        <v>0.48692152917505033</v>
      </c>
      <c r="K177" s="23">
        <v>0.51307847082494973</v>
      </c>
      <c r="L177" s="23">
        <v>0</v>
      </c>
      <c r="M177" s="23">
        <v>0</v>
      </c>
      <c r="N177" s="24">
        <v>2485</v>
      </c>
    </row>
    <row r="178" spans="2:14" x14ac:dyDescent="0.3">
      <c r="B178" s="33" t="s">
        <v>293</v>
      </c>
      <c r="C178" s="18" t="s">
        <v>136</v>
      </c>
      <c r="D178" s="21" t="s">
        <v>342</v>
      </c>
      <c r="E178" s="23">
        <v>0.48564954682779454</v>
      </c>
      <c r="F178" s="23">
        <v>0.51472809667673713</v>
      </c>
      <c r="G178" s="23">
        <v>0</v>
      </c>
      <c r="H178" s="23">
        <v>0</v>
      </c>
      <c r="I178" s="24">
        <v>13240</v>
      </c>
      <c r="J178" s="23" t="s">
        <v>574</v>
      </c>
      <c r="K178" s="23" t="s">
        <v>574</v>
      </c>
      <c r="L178" s="23" t="s">
        <v>574</v>
      </c>
      <c r="M178" s="23" t="s">
        <v>574</v>
      </c>
      <c r="N178" s="24" t="s">
        <v>574</v>
      </c>
    </row>
    <row r="179" spans="2:14" x14ac:dyDescent="0.3">
      <c r="B179" s="33" t="s">
        <v>293</v>
      </c>
      <c r="C179" s="18" t="s">
        <v>137</v>
      </c>
      <c r="D179" s="21" t="s">
        <v>217</v>
      </c>
      <c r="E179" s="23">
        <v>0.47549591598599766</v>
      </c>
      <c r="F179" s="23">
        <v>0.52450408401400228</v>
      </c>
      <c r="G179" s="23">
        <v>0</v>
      </c>
      <c r="H179" s="23">
        <v>0</v>
      </c>
      <c r="I179" s="24">
        <v>8570</v>
      </c>
      <c r="J179" s="23">
        <v>0.462890625</v>
      </c>
      <c r="K179" s="23">
        <v>0.537109375</v>
      </c>
      <c r="L179" s="23">
        <v>0</v>
      </c>
      <c r="M179" s="23">
        <v>0</v>
      </c>
      <c r="N179" s="24">
        <v>2560</v>
      </c>
    </row>
    <row r="180" spans="2:14" x14ac:dyDescent="0.3">
      <c r="B180" s="33" t="s">
        <v>293</v>
      </c>
      <c r="C180" s="18" t="s">
        <v>138</v>
      </c>
      <c r="D180" s="21" t="s">
        <v>218</v>
      </c>
      <c r="E180" s="23">
        <v>0.49839572192513371</v>
      </c>
      <c r="F180" s="23">
        <v>0.50160427807486629</v>
      </c>
      <c r="G180" s="23">
        <v>0</v>
      </c>
      <c r="H180" s="23">
        <v>0</v>
      </c>
      <c r="I180" s="24">
        <v>4675</v>
      </c>
      <c r="J180" s="23">
        <v>0.484375</v>
      </c>
      <c r="K180" s="23">
        <v>0.515625</v>
      </c>
      <c r="L180" s="23">
        <v>0</v>
      </c>
      <c r="M180" s="23">
        <v>0</v>
      </c>
      <c r="N180" s="24">
        <v>1280</v>
      </c>
    </row>
    <row r="181" spans="2:14" x14ac:dyDescent="0.3">
      <c r="B181" s="33" t="s">
        <v>293</v>
      </c>
      <c r="C181" s="18" t="s">
        <v>139</v>
      </c>
      <c r="D181" s="21" t="s">
        <v>219</v>
      </c>
      <c r="E181" s="23">
        <v>0.48334002408671217</v>
      </c>
      <c r="F181" s="23">
        <v>0.51665997591328783</v>
      </c>
      <c r="G181" s="23">
        <v>0</v>
      </c>
      <c r="H181" s="23">
        <v>0</v>
      </c>
      <c r="I181" s="24">
        <v>12455</v>
      </c>
      <c r="J181" s="23" t="s">
        <v>574</v>
      </c>
      <c r="K181" s="23" t="s">
        <v>574</v>
      </c>
      <c r="L181" s="23" t="s">
        <v>574</v>
      </c>
      <c r="M181" s="23" t="s">
        <v>574</v>
      </c>
      <c r="N181" s="24" t="s">
        <v>574</v>
      </c>
    </row>
    <row r="182" spans="2:14" x14ac:dyDescent="0.3">
      <c r="B182" s="33" t="s">
        <v>293</v>
      </c>
      <c r="C182" s="18" t="s">
        <v>140</v>
      </c>
      <c r="D182" s="21" t="s">
        <v>343</v>
      </c>
      <c r="E182" s="23">
        <v>0.47888386123680243</v>
      </c>
      <c r="F182" s="23">
        <v>0.52111613876319762</v>
      </c>
      <c r="G182" s="23">
        <v>0</v>
      </c>
      <c r="H182" s="23">
        <v>0</v>
      </c>
      <c r="I182" s="24">
        <v>6630</v>
      </c>
      <c r="J182" s="23">
        <v>0.46394230769230771</v>
      </c>
      <c r="K182" s="23">
        <v>0.53365384615384615</v>
      </c>
      <c r="L182" s="23">
        <v>0</v>
      </c>
      <c r="M182" s="23">
        <v>0</v>
      </c>
      <c r="N182" s="24">
        <v>2080</v>
      </c>
    </row>
    <row r="183" spans="2:14" x14ac:dyDescent="0.3">
      <c r="B183" s="33" t="s">
        <v>293</v>
      </c>
      <c r="C183" s="18" t="s">
        <v>141</v>
      </c>
      <c r="D183" s="21" t="s">
        <v>220</v>
      </c>
      <c r="E183" s="23">
        <v>0.49941176470588233</v>
      </c>
      <c r="F183" s="23">
        <v>0.49970588235294117</v>
      </c>
      <c r="G183" s="23">
        <v>0</v>
      </c>
      <c r="H183" s="23">
        <v>5.8823529411764701E-4</v>
      </c>
      <c r="I183" s="24">
        <v>17000</v>
      </c>
      <c r="J183" s="23" t="s">
        <v>574</v>
      </c>
      <c r="K183" s="23" t="s">
        <v>574</v>
      </c>
      <c r="L183" s="23" t="s">
        <v>574</v>
      </c>
      <c r="M183" s="23" t="s">
        <v>574</v>
      </c>
      <c r="N183" s="24" t="s">
        <v>574</v>
      </c>
    </row>
    <row r="184" spans="2:14" x14ac:dyDescent="0.3">
      <c r="B184" s="33" t="s">
        <v>293</v>
      </c>
      <c r="C184" s="18" t="s">
        <v>344</v>
      </c>
      <c r="D184" s="21" t="s">
        <v>345</v>
      </c>
      <c r="E184" s="23">
        <v>0.48918353105373341</v>
      </c>
      <c r="F184" s="23">
        <v>0.51046755059316118</v>
      </c>
      <c r="G184" s="23">
        <v>0</v>
      </c>
      <c r="H184" s="23">
        <v>0</v>
      </c>
      <c r="I184" s="24">
        <v>14330</v>
      </c>
      <c r="J184" s="23">
        <v>0.47291941875825627</v>
      </c>
      <c r="K184" s="23">
        <v>0.52708058124174373</v>
      </c>
      <c r="L184" s="23">
        <v>0</v>
      </c>
      <c r="M184" s="23">
        <v>0</v>
      </c>
      <c r="N184" s="24">
        <v>3785</v>
      </c>
    </row>
    <row r="185" spans="2:14" x14ac:dyDescent="0.3">
      <c r="B185" s="33" t="s">
        <v>293</v>
      </c>
      <c r="C185" s="18" t="s">
        <v>134</v>
      </c>
      <c r="D185" s="21" t="s">
        <v>346</v>
      </c>
      <c r="E185" s="23">
        <v>0.48738081884464385</v>
      </c>
      <c r="F185" s="23">
        <v>0.51205832865956258</v>
      </c>
      <c r="G185" s="23">
        <v>0</v>
      </c>
      <c r="H185" s="23">
        <v>0</v>
      </c>
      <c r="I185" s="24">
        <v>8915</v>
      </c>
      <c r="J185" s="23">
        <v>0.48264984227129337</v>
      </c>
      <c r="K185" s="23">
        <v>0.51735015772870663</v>
      </c>
      <c r="L185" s="23">
        <v>0</v>
      </c>
      <c r="M185" s="23">
        <v>0</v>
      </c>
      <c r="N185" s="24">
        <v>3170</v>
      </c>
    </row>
    <row r="186" spans="2:14" x14ac:dyDescent="0.3">
      <c r="B186"/>
      <c r="C186"/>
      <c r="D186"/>
      <c r="E186"/>
      <c r="F186"/>
      <c r="G186"/>
      <c r="H186"/>
      <c r="I186"/>
      <c r="J186"/>
      <c r="K186"/>
      <c r="L186"/>
      <c r="M186"/>
      <c r="N186"/>
    </row>
    <row r="187" spans="2:14" x14ac:dyDescent="0.3">
      <c r="B187" s="35" t="s">
        <v>244</v>
      </c>
    </row>
    <row r="188" spans="2:14" x14ac:dyDescent="0.3">
      <c r="B188" s="16"/>
    </row>
    <row r="189" spans="2:14" x14ac:dyDescent="0.3">
      <c r="B189" s="16" t="s">
        <v>567</v>
      </c>
    </row>
    <row r="190" spans="2:14" x14ac:dyDescent="0.3">
      <c r="B190" s="16" t="s">
        <v>245</v>
      </c>
    </row>
    <row r="191" spans="2:14" x14ac:dyDescent="0.3">
      <c r="B191" s="16" t="s">
        <v>246</v>
      </c>
    </row>
    <row r="192" spans="2:1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5"/>
  <sheetViews>
    <sheetView showGridLines="0" zoomScale="85" zoomScaleNormal="85" zoomScaleSheetLayoutView="25" workbookViewId="0"/>
  </sheetViews>
  <sheetFormatPr defaultColWidth="9.36328125" defaultRowHeight="13.5" x14ac:dyDescent="0.3"/>
  <cols>
    <col min="1" max="1" width="1.6328125" style="2" customWidth="1"/>
    <col min="2" max="2" width="26" style="2" customWidth="1"/>
    <col min="3" max="3" width="10.6328125" style="2" customWidth="1"/>
    <col min="4" max="4" width="82.6328125" style="2" bestFit="1" customWidth="1"/>
    <col min="5" max="6" width="14.36328125" style="2" customWidth="1"/>
    <col min="7" max="7" width="17.36328125" style="2" bestFit="1" customWidth="1"/>
    <col min="8" max="11" width="14.36328125" style="2" customWidth="1"/>
    <col min="12" max="12" width="17.36328125" style="2" bestFit="1" customWidth="1"/>
    <col min="13" max="14" width="14.36328125" style="2" customWidth="1"/>
    <col min="15" max="15" width="9.36328125" style="2" customWidth="1"/>
    <col min="16" max="16384" width="9.36328125" style="2"/>
  </cols>
  <sheetData>
    <row r="1" spans="2:14" s="15" customFormat="1" ht="18" customHeight="1" x14ac:dyDescent="0.35"/>
    <row r="2" spans="2:14" ht="19.5" customHeight="1" x14ac:dyDescent="0.3">
      <c r="B2" s="3" t="s">
        <v>0</v>
      </c>
      <c r="C2" s="22" t="s">
        <v>407</v>
      </c>
    </row>
    <row r="3" spans="2:14" ht="12.75" customHeight="1" x14ac:dyDescent="0.3">
      <c r="B3" s="3" t="s">
        <v>4</v>
      </c>
      <c r="C3" s="12" t="s">
        <v>542</v>
      </c>
    </row>
    <row r="4" spans="2:14" ht="12.75" customHeight="1" x14ac:dyDescent="0.3">
      <c r="B4" s="3"/>
      <c r="C4" s="6"/>
    </row>
    <row r="5" spans="2:14" ht="15" x14ac:dyDescent="0.3">
      <c r="B5" s="3" t="s">
        <v>1</v>
      </c>
      <c r="C5" s="46" t="str">
        <f>'System &amp; Provider Summary - T1'!$C$5</f>
        <v>September 2024</v>
      </c>
    </row>
    <row r="6" spans="2:14" x14ac:dyDescent="0.3">
      <c r="B6" s="3" t="s">
        <v>2</v>
      </c>
      <c r="C6" s="2" t="s">
        <v>399</v>
      </c>
    </row>
    <row r="7" spans="2:14" ht="12.75" customHeight="1" x14ac:dyDescent="0.3">
      <c r="B7" s="3" t="s">
        <v>6</v>
      </c>
      <c r="C7" s="2" t="s">
        <v>540</v>
      </c>
    </row>
    <row r="8" spans="2:14" ht="12.75" customHeight="1" x14ac:dyDescent="0.3">
      <c r="B8" s="3" t="s">
        <v>3</v>
      </c>
      <c r="C8" s="2" t="str">
        <f>'System &amp; Provider Summary - T1'!C8</f>
        <v>14th November 2024</v>
      </c>
    </row>
    <row r="9" spans="2:14" ht="12.75" customHeight="1" x14ac:dyDescent="0.3">
      <c r="B9" s="3" t="s">
        <v>5</v>
      </c>
      <c r="C9" s="8" t="s">
        <v>403</v>
      </c>
    </row>
    <row r="10" spans="2:14" ht="12.75" customHeight="1" x14ac:dyDescent="0.3">
      <c r="B10" s="3" t="s">
        <v>8</v>
      </c>
      <c r="C10" s="2" t="str">
        <f>'System &amp; Provider Summary - T1'!C10</f>
        <v>Published (Final) - Official Statistics in development</v>
      </c>
    </row>
    <row r="11" spans="2:14" ht="12.75" customHeight="1" x14ac:dyDescent="0.3">
      <c r="B11" s="3" t="s">
        <v>9</v>
      </c>
      <c r="C11" s="2" t="str">
        <f>'System &amp; Provider Summary - T1'!C11</f>
        <v>Kerry Evert - england.nhsdata@nhs.net</v>
      </c>
    </row>
    <row r="12" spans="2:14" x14ac:dyDescent="0.3">
      <c r="B12" s="3"/>
    </row>
    <row r="13" spans="2:14" ht="15" x14ac:dyDescent="0.3">
      <c r="B13" s="5" t="s">
        <v>411</v>
      </c>
    </row>
    <row r="14" spans="2:14" ht="15" x14ac:dyDescent="0.3">
      <c r="B14" s="5"/>
      <c r="C14" s="5"/>
    </row>
    <row r="15" spans="2:14" customFormat="1" x14ac:dyDescent="0.25">
      <c r="C15" s="40"/>
      <c r="E15" s="67" t="s">
        <v>396</v>
      </c>
      <c r="F15" s="68"/>
      <c r="G15" s="68"/>
      <c r="H15" s="68"/>
      <c r="I15" s="69"/>
      <c r="J15" s="67" t="s">
        <v>395</v>
      </c>
      <c r="K15" s="68"/>
      <c r="L15" s="68"/>
      <c r="M15" s="68"/>
      <c r="N15" s="69"/>
    </row>
    <row r="16" spans="2:14" s="12" customFormat="1" ht="27" x14ac:dyDescent="0.25">
      <c r="B16" s="48" t="s">
        <v>242</v>
      </c>
      <c r="C16" s="11" t="s">
        <v>251</v>
      </c>
      <c r="D16" s="10" t="s">
        <v>252</v>
      </c>
      <c r="E16" s="41" t="s">
        <v>11</v>
      </c>
      <c r="F16" s="41" t="s">
        <v>12</v>
      </c>
      <c r="G16" s="41" t="s">
        <v>408</v>
      </c>
      <c r="H16" s="42" t="s">
        <v>14</v>
      </c>
      <c r="I16" s="42" t="s">
        <v>347</v>
      </c>
      <c r="J16" s="41" t="s">
        <v>11</v>
      </c>
      <c r="K16" s="41" t="s">
        <v>12</v>
      </c>
      <c r="L16" s="41" t="s">
        <v>408</v>
      </c>
      <c r="M16" s="42" t="s">
        <v>14</v>
      </c>
      <c r="N16" s="42" t="s">
        <v>347</v>
      </c>
    </row>
    <row r="17" spans="2:14" x14ac:dyDescent="0.3">
      <c r="B17" s="50" t="s">
        <v>7</v>
      </c>
      <c r="C17" s="1" t="s">
        <v>7</v>
      </c>
      <c r="D17" s="13" t="s">
        <v>10</v>
      </c>
      <c r="E17" s="26">
        <v>0.46686734081755077</v>
      </c>
      <c r="F17" s="26">
        <v>0.5142043019967435</v>
      </c>
      <c r="G17" s="26">
        <v>7.81986459850887E-4</v>
      </c>
      <c r="H17" s="26">
        <v>1.8157082869140459E-2</v>
      </c>
      <c r="I17" s="25">
        <v>466759</v>
      </c>
      <c r="J17" s="26">
        <v>0.46780072904009723</v>
      </c>
      <c r="K17" s="26">
        <v>0.53098420413122727</v>
      </c>
      <c r="L17" s="26">
        <v>9.1130012150668284E-4</v>
      </c>
      <c r="M17" s="26">
        <v>3.0376670716889426E-4</v>
      </c>
      <c r="N17" s="25">
        <v>16458</v>
      </c>
    </row>
    <row r="18" spans="2:14" x14ac:dyDescent="0.3">
      <c r="D18" s="4"/>
      <c r="E18" s="7"/>
      <c r="F18" s="7"/>
      <c r="G18" s="7"/>
      <c r="H18" s="7"/>
      <c r="J18" s="7"/>
      <c r="K18" s="7"/>
      <c r="L18" s="7"/>
      <c r="M18" s="7"/>
    </row>
    <row r="19" spans="2:14" x14ac:dyDescent="0.3">
      <c r="B19" s="33" t="s">
        <v>253</v>
      </c>
      <c r="C19" s="18" t="s">
        <v>254</v>
      </c>
      <c r="D19" s="18" t="s">
        <v>368</v>
      </c>
      <c r="E19" s="23" t="s">
        <v>574</v>
      </c>
      <c r="F19" s="23" t="s">
        <v>574</v>
      </c>
      <c r="G19" s="23" t="s">
        <v>574</v>
      </c>
      <c r="H19" s="23" t="s">
        <v>574</v>
      </c>
      <c r="I19" s="24" t="s">
        <v>574</v>
      </c>
      <c r="J19" s="23" t="s">
        <v>574</v>
      </c>
      <c r="K19" s="23" t="s">
        <v>574</v>
      </c>
      <c r="L19" s="23" t="s">
        <v>574</v>
      </c>
      <c r="M19" s="23" t="s">
        <v>574</v>
      </c>
      <c r="N19" s="24" t="s">
        <v>574</v>
      </c>
    </row>
    <row r="20" spans="2:14" x14ac:dyDescent="0.3">
      <c r="B20" s="33" t="s">
        <v>253</v>
      </c>
      <c r="C20" s="18" t="s">
        <v>255</v>
      </c>
      <c r="D20" s="18" t="s">
        <v>369</v>
      </c>
      <c r="E20" s="23">
        <v>0.39831932773109241</v>
      </c>
      <c r="F20" s="23">
        <v>0.59327731092436975</v>
      </c>
      <c r="G20" s="23">
        <v>8.4033613445378148E-3</v>
      </c>
      <c r="H20" s="23">
        <v>0</v>
      </c>
      <c r="I20" s="24">
        <v>2975</v>
      </c>
      <c r="J20" s="23" t="s">
        <v>574</v>
      </c>
      <c r="K20" s="23" t="s">
        <v>574</v>
      </c>
      <c r="L20" s="23" t="s">
        <v>574</v>
      </c>
      <c r="M20" s="23" t="s">
        <v>574</v>
      </c>
      <c r="N20" s="24" t="s">
        <v>574</v>
      </c>
    </row>
    <row r="21" spans="2:14" x14ac:dyDescent="0.3">
      <c r="B21" s="33" t="s">
        <v>253</v>
      </c>
      <c r="C21" s="18" t="s">
        <v>256</v>
      </c>
      <c r="D21" s="18" t="s">
        <v>370</v>
      </c>
      <c r="E21" s="23">
        <v>0.47017950202663578</v>
      </c>
      <c r="F21" s="23">
        <v>0.52692530399536774</v>
      </c>
      <c r="G21" s="23">
        <v>2.3161551823972205E-3</v>
      </c>
      <c r="H21" s="23">
        <v>5.7903879559930511E-4</v>
      </c>
      <c r="I21" s="24">
        <v>8635</v>
      </c>
      <c r="J21" s="23">
        <v>0.44827586206896552</v>
      </c>
      <c r="K21" s="23">
        <v>0.55172413793103448</v>
      </c>
      <c r="L21" s="23">
        <v>0</v>
      </c>
      <c r="M21" s="23">
        <v>0</v>
      </c>
      <c r="N21" s="24">
        <v>435</v>
      </c>
    </row>
    <row r="22" spans="2:14" x14ac:dyDescent="0.3">
      <c r="B22" s="33" t="s">
        <v>253</v>
      </c>
      <c r="C22" s="18" t="s">
        <v>257</v>
      </c>
      <c r="D22" s="18" t="s">
        <v>371</v>
      </c>
      <c r="E22" s="23">
        <v>0.49385332768122087</v>
      </c>
      <c r="F22" s="23">
        <v>0.50614667231877919</v>
      </c>
      <c r="G22" s="23">
        <v>0</v>
      </c>
      <c r="H22" s="23">
        <v>0</v>
      </c>
      <c r="I22" s="24">
        <v>11795</v>
      </c>
      <c r="J22" s="23">
        <v>0.47959183673469385</v>
      </c>
      <c r="K22" s="23">
        <v>0.52040816326530615</v>
      </c>
      <c r="L22" s="23">
        <v>0</v>
      </c>
      <c r="M22" s="23">
        <v>0</v>
      </c>
      <c r="N22" s="24">
        <v>980</v>
      </c>
    </row>
    <row r="23" spans="2:14" x14ac:dyDescent="0.3">
      <c r="B23" s="33" t="s">
        <v>253</v>
      </c>
      <c r="C23" s="18" t="s">
        <v>258</v>
      </c>
      <c r="D23" s="18" t="s">
        <v>372</v>
      </c>
      <c r="E23" s="23" t="s">
        <v>574</v>
      </c>
      <c r="F23" s="23" t="s">
        <v>574</v>
      </c>
      <c r="G23" s="23" t="s">
        <v>574</v>
      </c>
      <c r="H23" s="23" t="s">
        <v>574</v>
      </c>
      <c r="I23" s="24" t="s">
        <v>574</v>
      </c>
      <c r="J23" s="23" t="s">
        <v>574</v>
      </c>
      <c r="K23" s="23" t="s">
        <v>574</v>
      </c>
      <c r="L23" s="23" t="s">
        <v>574</v>
      </c>
      <c r="M23" s="23" t="s">
        <v>574</v>
      </c>
      <c r="N23" s="24" t="s">
        <v>574</v>
      </c>
    </row>
    <row r="24" spans="2:14" x14ac:dyDescent="0.3">
      <c r="B24" s="33" t="s">
        <v>253</v>
      </c>
      <c r="C24" s="18" t="s">
        <v>259</v>
      </c>
      <c r="D24" s="18" t="s">
        <v>373</v>
      </c>
      <c r="E24" s="23">
        <v>0.49777777777777776</v>
      </c>
      <c r="F24" s="23">
        <v>0.49244444444444446</v>
      </c>
      <c r="G24" s="23">
        <v>0</v>
      </c>
      <c r="H24" s="23">
        <v>9.7777777777777776E-3</v>
      </c>
      <c r="I24" s="24">
        <v>5625</v>
      </c>
      <c r="J24" s="23">
        <v>0.5714285714285714</v>
      </c>
      <c r="K24" s="23">
        <v>0.2857142857142857</v>
      </c>
      <c r="L24" s="23">
        <v>0</v>
      </c>
      <c r="M24" s="23">
        <v>0</v>
      </c>
      <c r="N24" s="24">
        <v>35</v>
      </c>
    </row>
    <row r="25" spans="2:14" x14ac:dyDescent="0.3">
      <c r="B25" s="33" t="s">
        <v>243</v>
      </c>
      <c r="C25" s="18" t="s">
        <v>260</v>
      </c>
      <c r="D25" s="18" t="s">
        <v>350</v>
      </c>
      <c r="E25" s="23">
        <v>0.47225109124922054</v>
      </c>
      <c r="F25" s="23">
        <v>0.5268135522760341</v>
      </c>
      <c r="G25" s="23">
        <v>9.3535647474537521E-4</v>
      </c>
      <c r="H25" s="23">
        <v>1.0392849719393057E-4</v>
      </c>
      <c r="I25" s="24">
        <v>48110</v>
      </c>
      <c r="J25" s="23">
        <v>0.44444444444444442</v>
      </c>
      <c r="K25" s="23">
        <v>0.55555555555555558</v>
      </c>
      <c r="L25" s="23">
        <v>0</v>
      </c>
      <c r="M25" s="23">
        <v>0</v>
      </c>
      <c r="N25" s="24">
        <v>765</v>
      </c>
    </row>
    <row r="26" spans="2:14" x14ac:dyDescent="0.3">
      <c r="B26" s="33" t="s">
        <v>243</v>
      </c>
      <c r="C26" s="18" t="s">
        <v>261</v>
      </c>
      <c r="D26" s="18" t="s">
        <v>351</v>
      </c>
      <c r="E26" s="23">
        <v>0.48161357766572377</v>
      </c>
      <c r="F26" s="23">
        <v>0.51838642233427623</v>
      </c>
      <c r="G26" s="23">
        <v>0</v>
      </c>
      <c r="H26" s="23">
        <v>0</v>
      </c>
      <c r="I26" s="24">
        <v>40655</v>
      </c>
      <c r="J26" s="23">
        <v>0.45217391304347826</v>
      </c>
      <c r="K26" s="23">
        <v>0.54782608695652169</v>
      </c>
      <c r="L26" s="23">
        <v>0</v>
      </c>
      <c r="M26" s="23">
        <v>0</v>
      </c>
      <c r="N26" s="24">
        <v>575</v>
      </c>
    </row>
    <row r="27" spans="2:14" x14ac:dyDescent="0.3">
      <c r="B27" s="33" t="s">
        <v>243</v>
      </c>
      <c r="C27" s="18" t="s">
        <v>262</v>
      </c>
      <c r="D27" s="18" t="s">
        <v>352</v>
      </c>
      <c r="E27" s="23">
        <v>0.49119241192411922</v>
      </c>
      <c r="F27" s="23">
        <v>0.50880758807588078</v>
      </c>
      <c r="G27" s="23">
        <v>0</v>
      </c>
      <c r="H27" s="23">
        <v>0</v>
      </c>
      <c r="I27" s="24">
        <v>14760</v>
      </c>
      <c r="J27" s="23">
        <v>0.43103448275862066</v>
      </c>
      <c r="K27" s="23">
        <v>0.56896551724137934</v>
      </c>
      <c r="L27" s="23">
        <v>0</v>
      </c>
      <c r="M27" s="23">
        <v>0</v>
      </c>
      <c r="N27" s="24">
        <v>290</v>
      </c>
    </row>
    <row r="28" spans="2:14" x14ac:dyDescent="0.3">
      <c r="B28" s="33" t="s">
        <v>243</v>
      </c>
      <c r="C28" s="18" t="s">
        <v>263</v>
      </c>
      <c r="D28" s="18" t="s">
        <v>353</v>
      </c>
      <c r="E28" s="23">
        <v>0.48581687612208257</v>
      </c>
      <c r="F28" s="23">
        <v>0.51418312387791743</v>
      </c>
      <c r="G28" s="23">
        <v>0</v>
      </c>
      <c r="H28" s="23">
        <v>0</v>
      </c>
      <c r="I28" s="24">
        <v>13925</v>
      </c>
      <c r="J28" s="23">
        <v>0.4344262295081967</v>
      </c>
      <c r="K28" s="23">
        <v>0.57377049180327866</v>
      </c>
      <c r="L28" s="23">
        <v>0</v>
      </c>
      <c r="M28" s="23">
        <v>0</v>
      </c>
      <c r="N28" s="24">
        <v>610</v>
      </c>
    </row>
    <row r="29" spans="2:14" x14ac:dyDescent="0.3">
      <c r="B29" s="33" t="s">
        <v>243</v>
      </c>
      <c r="C29" s="18" t="s">
        <v>264</v>
      </c>
      <c r="D29" s="18" t="s">
        <v>354</v>
      </c>
      <c r="E29" s="23">
        <v>0.48458626284478096</v>
      </c>
      <c r="F29" s="23">
        <v>0.51270957274202267</v>
      </c>
      <c r="G29" s="23">
        <v>2.7041644131963224E-3</v>
      </c>
      <c r="H29" s="23">
        <v>0</v>
      </c>
      <c r="I29" s="24">
        <v>9245</v>
      </c>
      <c r="J29" s="23">
        <v>0.49751243781094528</v>
      </c>
      <c r="K29" s="23">
        <v>0.49751243781094528</v>
      </c>
      <c r="L29" s="23">
        <v>4.9751243781094526E-3</v>
      </c>
      <c r="M29" s="23">
        <v>0</v>
      </c>
      <c r="N29" s="24">
        <v>1005</v>
      </c>
    </row>
    <row r="30" spans="2:14" x14ac:dyDescent="0.3">
      <c r="B30" s="33" t="s">
        <v>265</v>
      </c>
      <c r="C30" s="18" t="s">
        <v>266</v>
      </c>
      <c r="D30" s="18" t="s">
        <v>374</v>
      </c>
      <c r="E30" s="23" t="s">
        <v>574</v>
      </c>
      <c r="F30" s="23" t="s">
        <v>574</v>
      </c>
      <c r="G30" s="23" t="s">
        <v>574</v>
      </c>
      <c r="H30" s="23" t="s">
        <v>574</v>
      </c>
      <c r="I30" s="24" t="s">
        <v>574</v>
      </c>
      <c r="J30" s="23" t="s">
        <v>574</v>
      </c>
      <c r="K30" s="23" t="s">
        <v>574</v>
      </c>
      <c r="L30" s="23" t="s">
        <v>574</v>
      </c>
      <c r="M30" s="23" t="s">
        <v>574</v>
      </c>
      <c r="N30" s="24" t="s">
        <v>574</v>
      </c>
    </row>
    <row r="31" spans="2:14" x14ac:dyDescent="0.3">
      <c r="B31" s="33" t="s">
        <v>265</v>
      </c>
      <c r="C31" s="18" t="s">
        <v>267</v>
      </c>
      <c r="D31" s="18" t="s">
        <v>375</v>
      </c>
      <c r="E31" s="23">
        <v>0.42897327707454291</v>
      </c>
      <c r="F31" s="23">
        <v>0.57102672292545709</v>
      </c>
      <c r="G31" s="23">
        <v>0</v>
      </c>
      <c r="H31" s="23">
        <v>4.6882325363338024E-4</v>
      </c>
      <c r="I31" s="24">
        <v>10665</v>
      </c>
      <c r="J31" s="23">
        <v>0.44680851063829785</v>
      </c>
      <c r="K31" s="23">
        <v>0.55319148936170215</v>
      </c>
      <c r="L31" s="23">
        <v>0</v>
      </c>
      <c r="M31" s="23">
        <v>0</v>
      </c>
      <c r="N31" s="24">
        <v>235</v>
      </c>
    </row>
    <row r="32" spans="2:14" x14ac:dyDescent="0.3">
      <c r="B32" s="33" t="s">
        <v>265</v>
      </c>
      <c r="C32" s="18" t="s">
        <v>268</v>
      </c>
      <c r="D32" s="18" t="s">
        <v>376</v>
      </c>
      <c r="E32" s="23">
        <v>0.47902684563758391</v>
      </c>
      <c r="F32" s="23">
        <v>0.52013422818791943</v>
      </c>
      <c r="G32" s="23">
        <v>8.3892617449664428E-4</v>
      </c>
      <c r="H32" s="23">
        <v>0</v>
      </c>
      <c r="I32" s="24">
        <v>5960</v>
      </c>
      <c r="J32" s="23">
        <v>0.48113207547169812</v>
      </c>
      <c r="K32" s="23">
        <v>0.51886792452830188</v>
      </c>
      <c r="L32" s="23">
        <v>0</v>
      </c>
      <c r="M32" s="23">
        <v>0</v>
      </c>
      <c r="N32" s="24">
        <v>530</v>
      </c>
    </row>
    <row r="33" spans="2:14" x14ac:dyDescent="0.3">
      <c r="B33" s="33" t="s">
        <v>265</v>
      </c>
      <c r="C33" s="18" t="s">
        <v>269</v>
      </c>
      <c r="D33" s="18" t="s">
        <v>355</v>
      </c>
      <c r="E33" s="23">
        <v>0.48168288494562106</v>
      </c>
      <c r="F33" s="23">
        <v>0.51631368059530625</v>
      </c>
      <c r="G33" s="23">
        <v>2.0034344590726962E-3</v>
      </c>
      <c r="H33" s="23">
        <v>0</v>
      </c>
      <c r="I33" s="24">
        <v>17470</v>
      </c>
      <c r="J33" s="23">
        <v>0.48780487804878048</v>
      </c>
      <c r="K33" s="23">
        <v>0.51219512195121952</v>
      </c>
      <c r="L33" s="23">
        <v>0</v>
      </c>
      <c r="M33" s="23">
        <v>0</v>
      </c>
      <c r="N33" s="24">
        <v>410</v>
      </c>
    </row>
    <row r="34" spans="2:14" x14ac:dyDescent="0.3">
      <c r="B34" s="33" t="s">
        <v>265</v>
      </c>
      <c r="C34" s="18" t="s">
        <v>270</v>
      </c>
      <c r="D34" s="18" t="s">
        <v>377</v>
      </c>
      <c r="E34" s="23" t="s">
        <v>574</v>
      </c>
      <c r="F34" s="23" t="s">
        <v>574</v>
      </c>
      <c r="G34" s="23" t="s">
        <v>574</v>
      </c>
      <c r="H34" s="23" t="s">
        <v>574</v>
      </c>
      <c r="I34" s="24" t="s">
        <v>574</v>
      </c>
      <c r="J34" s="23" t="s">
        <v>574</v>
      </c>
      <c r="K34" s="23" t="s">
        <v>574</v>
      </c>
      <c r="L34" s="23" t="s">
        <v>574</v>
      </c>
      <c r="M34" s="23" t="s">
        <v>574</v>
      </c>
      <c r="N34" s="24" t="s">
        <v>574</v>
      </c>
    </row>
    <row r="35" spans="2:14" x14ac:dyDescent="0.3">
      <c r="B35" s="33" t="s">
        <v>265</v>
      </c>
      <c r="C35" s="18" t="s">
        <v>271</v>
      </c>
      <c r="D35" s="18" t="s">
        <v>378</v>
      </c>
      <c r="E35" s="23" t="s">
        <v>574</v>
      </c>
      <c r="F35" s="23" t="s">
        <v>574</v>
      </c>
      <c r="G35" s="23" t="s">
        <v>574</v>
      </c>
      <c r="H35" s="23" t="s">
        <v>574</v>
      </c>
      <c r="I35" s="24" t="s">
        <v>574</v>
      </c>
      <c r="J35" s="23" t="s">
        <v>574</v>
      </c>
      <c r="K35" s="23" t="s">
        <v>574</v>
      </c>
      <c r="L35" s="23" t="s">
        <v>574</v>
      </c>
      <c r="M35" s="23" t="s">
        <v>574</v>
      </c>
      <c r="N35" s="24" t="s">
        <v>574</v>
      </c>
    </row>
    <row r="36" spans="2:14" x14ac:dyDescent="0.3">
      <c r="B36" s="33" t="s">
        <v>265</v>
      </c>
      <c r="C36" s="18" t="s">
        <v>272</v>
      </c>
      <c r="D36" s="18" t="s">
        <v>379</v>
      </c>
      <c r="E36" s="23" t="s">
        <v>574</v>
      </c>
      <c r="F36" s="23" t="s">
        <v>574</v>
      </c>
      <c r="G36" s="23" t="s">
        <v>574</v>
      </c>
      <c r="H36" s="23" t="s">
        <v>574</v>
      </c>
      <c r="I36" s="24" t="s">
        <v>574</v>
      </c>
      <c r="J36" s="23" t="s">
        <v>574</v>
      </c>
      <c r="K36" s="23" t="s">
        <v>574</v>
      </c>
      <c r="L36" s="23" t="s">
        <v>574</v>
      </c>
      <c r="M36" s="23" t="s">
        <v>574</v>
      </c>
      <c r="N36" s="24" t="s">
        <v>574</v>
      </c>
    </row>
    <row r="37" spans="2:14" x14ac:dyDescent="0.3">
      <c r="B37" s="33" t="s">
        <v>265</v>
      </c>
      <c r="C37" s="18" t="s">
        <v>273</v>
      </c>
      <c r="D37" s="18" t="s">
        <v>356</v>
      </c>
      <c r="E37" s="23" t="s">
        <v>574</v>
      </c>
      <c r="F37" s="23" t="s">
        <v>574</v>
      </c>
      <c r="G37" s="23" t="s">
        <v>574</v>
      </c>
      <c r="H37" s="23" t="s">
        <v>574</v>
      </c>
      <c r="I37" s="24" t="s">
        <v>574</v>
      </c>
      <c r="J37" s="23" t="s">
        <v>574</v>
      </c>
      <c r="K37" s="23" t="s">
        <v>574</v>
      </c>
      <c r="L37" s="23" t="s">
        <v>574</v>
      </c>
      <c r="M37" s="23" t="s">
        <v>574</v>
      </c>
      <c r="N37" s="24" t="s">
        <v>574</v>
      </c>
    </row>
    <row r="38" spans="2:14" x14ac:dyDescent="0.3">
      <c r="B38" s="33" t="s">
        <v>265</v>
      </c>
      <c r="C38" s="18" t="s">
        <v>274</v>
      </c>
      <c r="D38" s="18" t="s">
        <v>380</v>
      </c>
      <c r="E38" s="23">
        <v>0.48418491484184917</v>
      </c>
      <c r="F38" s="23">
        <v>0.51094890510948909</v>
      </c>
      <c r="G38" s="23">
        <v>4.8661800486618006E-3</v>
      </c>
      <c r="H38" s="23">
        <v>0</v>
      </c>
      <c r="I38" s="24">
        <v>8220</v>
      </c>
      <c r="J38" s="23">
        <v>0.52</v>
      </c>
      <c r="K38" s="23">
        <v>0.48</v>
      </c>
      <c r="L38" s="23">
        <v>0</v>
      </c>
      <c r="M38" s="23">
        <v>0</v>
      </c>
      <c r="N38" s="24">
        <v>375</v>
      </c>
    </row>
    <row r="39" spans="2:14" x14ac:dyDescent="0.3">
      <c r="B39" s="33" t="s">
        <v>265</v>
      </c>
      <c r="C39" s="18" t="s">
        <v>275</v>
      </c>
      <c r="D39" s="18" t="s">
        <v>357</v>
      </c>
      <c r="E39" s="23">
        <v>0.45085555113410264</v>
      </c>
      <c r="F39" s="23">
        <v>0.54854755272582567</v>
      </c>
      <c r="G39" s="23">
        <v>3.9793076004775168E-4</v>
      </c>
      <c r="H39" s="23">
        <v>3.9793076004775168E-4</v>
      </c>
      <c r="I39" s="24">
        <v>25130</v>
      </c>
      <c r="J39" s="23">
        <v>0.28000000000000003</v>
      </c>
      <c r="K39" s="23">
        <v>0.72</v>
      </c>
      <c r="L39" s="23">
        <v>0</v>
      </c>
      <c r="M39" s="23">
        <v>0</v>
      </c>
      <c r="N39" s="24">
        <v>125</v>
      </c>
    </row>
    <row r="40" spans="2:14" x14ac:dyDescent="0.3">
      <c r="B40" s="33" t="s">
        <v>265</v>
      </c>
      <c r="C40" s="18" t="s">
        <v>276</v>
      </c>
      <c r="D40" s="18" t="s">
        <v>381</v>
      </c>
      <c r="E40" s="23">
        <v>0.5</v>
      </c>
      <c r="F40" s="23">
        <v>0.49925595238095238</v>
      </c>
      <c r="G40" s="23">
        <v>0</v>
      </c>
      <c r="H40" s="23">
        <v>0</v>
      </c>
      <c r="I40" s="24">
        <v>6720</v>
      </c>
      <c r="J40" s="23">
        <v>0.6</v>
      </c>
      <c r="K40" s="23">
        <v>0.4</v>
      </c>
      <c r="L40" s="23">
        <v>0</v>
      </c>
      <c r="M40" s="23">
        <v>0</v>
      </c>
      <c r="N40" s="24">
        <v>25</v>
      </c>
    </row>
    <row r="41" spans="2:14" x14ac:dyDescent="0.3">
      <c r="B41" s="33" t="s">
        <v>277</v>
      </c>
      <c r="C41" s="18" t="s">
        <v>278</v>
      </c>
      <c r="D41" s="18" t="s">
        <v>358</v>
      </c>
      <c r="E41" s="23" t="s">
        <v>574</v>
      </c>
      <c r="F41" s="23" t="s">
        <v>574</v>
      </c>
      <c r="G41" s="23" t="s">
        <v>574</v>
      </c>
      <c r="H41" s="23" t="s">
        <v>574</v>
      </c>
      <c r="I41" s="24" t="s">
        <v>574</v>
      </c>
      <c r="J41" s="23" t="s">
        <v>574</v>
      </c>
      <c r="K41" s="23" t="s">
        <v>574</v>
      </c>
      <c r="L41" s="23" t="s">
        <v>574</v>
      </c>
      <c r="M41" s="23" t="s">
        <v>574</v>
      </c>
      <c r="N41" s="24" t="s">
        <v>574</v>
      </c>
    </row>
    <row r="42" spans="2:14" x14ac:dyDescent="0.3">
      <c r="B42" s="33" t="s">
        <v>277</v>
      </c>
      <c r="C42" s="18" t="s">
        <v>279</v>
      </c>
      <c r="D42" s="18" t="s">
        <v>382</v>
      </c>
      <c r="E42" s="23">
        <v>0.47170294494238157</v>
      </c>
      <c r="F42" s="23">
        <v>0.5270166453265045</v>
      </c>
      <c r="G42" s="23">
        <v>1.1523687580025609E-3</v>
      </c>
      <c r="H42" s="23">
        <v>0</v>
      </c>
      <c r="I42" s="24">
        <v>39050</v>
      </c>
      <c r="J42" s="23">
        <v>0.47368421052631576</v>
      </c>
      <c r="K42" s="23">
        <v>0.52631578947368418</v>
      </c>
      <c r="L42" s="23">
        <v>0</v>
      </c>
      <c r="M42" s="23">
        <v>0</v>
      </c>
      <c r="N42" s="24">
        <v>1045</v>
      </c>
    </row>
    <row r="43" spans="2:14" x14ac:dyDescent="0.3">
      <c r="B43" s="33" t="s">
        <v>277</v>
      </c>
      <c r="C43" s="18" t="s">
        <v>280</v>
      </c>
      <c r="D43" s="18" t="s">
        <v>383</v>
      </c>
      <c r="E43" s="23">
        <v>0.4903075730162833</v>
      </c>
      <c r="F43" s="23">
        <v>0.50633238562936156</v>
      </c>
      <c r="G43" s="23">
        <v>3.1015766347893513E-3</v>
      </c>
      <c r="H43" s="23">
        <v>0</v>
      </c>
      <c r="I43" s="24">
        <v>19345</v>
      </c>
      <c r="J43" s="23">
        <v>0.41717791411042943</v>
      </c>
      <c r="K43" s="23">
        <v>0.58282208588957052</v>
      </c>
      <c r="L43" s="23">
        <v>0</v>
      </c>
      <c r="M43" s="23">
        <v>0</v>
      </c>
      <c r="N43" s="24">
        <v>815</v>
      </c>
    </row>
    <row r="44" spans="2:14" x14ac:dyDescent="0.3">
      <c r="B44" s="33" t="s">
        <v>277</v>
      </c>
      <c r="C44" s="18" t="s">
        <v>281</v>
      </c>
      <c r="D44" s="18" t="s">
        <v>359</v>
      </c>
      <c r="E44" s="23">
        <v>0.50360453141091654</v>
      </c>
      <c r="F44" s="23">
        <v>0.4963954685890834</v>
      </c>
      <c r="G44" s="23">
        <v>0</v>
      </c>
      <c r="H44" s="23">
        <v>0</v>
      </c>
      <c r="I44" s="24">
        <v>4855</v>
      </c>
      <c r="J44" s="23">
        <v>0.54794520547945202</v>
      </c>
      <c r="K44" s="23">
        <v>0.45205479452054792</v>
      </c>
      <c r="L44" s="23">
        <v>0</v>
      </c>
      <c r="M44" s="23">
        <v>0</v>
      </c>
      <c r="N44" s="24">
        <v>365</v>
      </c>
    </row>
    <row r="45" spans="2:14" x14ac:dyDescent="0.3">
      <c r="B45" s="33" t="s">
        <v>282</v>
      </c>
      <c r="C45" s="18" t="s">
        <v>283</v>
      </c>
      <c r="D45" s="18" t="s">
        <v>384</v>
      </c>
      <c r="E45" s="23">
        <v>0.46192443919716647</v>
      </c>
      <c r="F45" s="23">
        <v>0.53778040141676509</v>
      </c>
      <c r="G45" s="23">
        <v>0</v>
      </c>
      <c r="H45" s="23">
        <v>0</v>
      </c>
      <c r="I45" s="24">
        <v>16940</v>
      </c>
      <c r="J45" s="23">
        <v>0.4567901234567901</v>
      </c>
      <c r="K45" s="23">
        <v>0.54320987654320985</v>
      </c>
      <c r="L45" s="23">
        <v>0</v>
      </c>
      <c r="M45" s="23">
        <v>0</v>
      </c>
      <c r="N45" s="24">
        <v>405</v>
      </c>
    </row>
    <row r="46" spans="2:14" x14ac:dyDescent="0.3">
      <c r="B46" s="33" t="s">
        <v>282</v>
      </c>
      <c r="C46" s="18" t="s">
        <v>284</v>
      </c>
      <c r="D46" s="18" t="s">
        <v>360</v>
      </c>
      <c r="E46" s="23">
        <v>0.48263745349317899</v>
      </c>
      <c r="F46" s="23">
        <v>0.51736254650682101</v>
      </c>
      <c r="G46" s="23">
        <v>0</v>
      </c>
      <c r="H46" s="23">
        <v>0</v>
      </c>
      <c r="I46" s="24">
        <v>24190</v>
      </c>
      <c r="J46" s="23">
        <v>0.4681818181818182</v>
      </c>
      <c r="K46" s="23">
        <v>0.53181818181818186</v>
      </c>
      <c r="L46" s="23">
        <v>0</v>
      </c>
      <c r="M46" s="23">
        <v>0</v>
      </c>
      <c r="N46" s="24">
        <v>1100</v>
      </c>
    </row>
    <row r="47" spans="2:14" x14ac:dyDescent="0.3">
      <c r="B47" s="33" t="s">
        <v>282</v>
      </c>
      <c r="C47" s="18" t="s">
        <v>285</v>
      </c>
      <c r="D47" s="18" t="s">
        <v>385</v>
      </c>
      <c r="E47" s="23">
        <v>0.46883920076117985</v>
      </c>
      <c r="F47" s="23">
        <v>0.53092293054234063</v>
      </c>
      <c r="G47" s="23">
        <v>2.378686964795433E-4</v>
      </c>
      <c r="H47" s="23">
        <v>0</v>
      </c>
      <c r="I47" s="24">
        <v>21020</v>
      </c>
      <c r="J47" s="23">
        <v>0.48877805486284287</v>
      </c>
      <c r="K47" s="23">
        <v>0.51122194513715713</v>
      </c>
      <c r="L47" s="23">
        <v>0</v>
      </c>
      <c r="M47" s="23">
        <v>0</v>
      </c>
      <c r="N47" s="24">
        <v>2005</v>
      </c>
    </row>
    <row r="48" spans="2:14" x14ac:dyDescent="0.3">
      <c r="B48" s="33" t="s">
        <v>286</v>
      </c>
      <c r="C48" s="18" t="s">
        <v>287</v>
      </c>
      <c r="D48" s="18" t="s">
        <v>386</v>
      </c>
      <c r="E48" s="23">
        <v>0.35538699255513417</v>
      </c>
      <c r="F48" s="23">
        <v>0.41101278269419861</v>
      </c>
      <c r="G48" s="23">
        <v>7.0234583508919793E-4</v>
      </c>
      <c r="H48" s="23">
        <v>0.23289787891557803</v>
      </c>
      <c r="I48" s="24">
        <v>35595</v>
      </c>
      <c r="J48" s="23">
        <v>0.47154471544715448</v>
      </c>
      <c r="K48" s="23">
        <v>0.52845528455284552</v>
      </c>
      <c r="L48" s="23">
        <v>0</v>
      </c>
      <c r="M48" s="23">
        <v>0</v>
      </c>
      <c r="N48" s="24">
        <v>1230</v>
      </c>
    </row>
    <row r="49" spans="2:14" x14ac:dyDescent="0.3">
      <c r="B49" s="33" t="s">
        <v>286</v>
      </c>
      <c r="C49" s="18" t="s">
        <v>288</v>
      </c>
      <c r="D49" s="18" t="s">
        <v>361</v>
      </c>
      <c r="E49" s="23">
        <v>0.52214022140221406</v>
      </c>
      <c r="F49" s="23">
        <v>0.47601476014760147</v>
      </c>
      <c r="G49" s="23">
        <v>0</v>
      </c>
      <c r="H49" s="23">
        <v>0</v>
      </c>
      <c r="I49" s="24">
        <v>2710</v>
      </c>
      <c r="J49" s="23" t="s">
        <v>574</v>
      </c>
      <c r="K49" s="23" t="s">
        <v>574</v>
      </c>
      <c r="L49" s="23" t="s">
        <v>574</v>
      </c>
      <c r="M49" s="23" t="s">
        <v>574</v>
      </c>
      <c r="N49" s="24" t="s">
        <v>574</v>
      </c>
    </row>
    <row r="50" spans="2:14" x14ac:dyDescent="0.3">
      <c r="B50" s="33" t="s">
        <v>286</v>
      </c>
      <c r="C50" s="18" t="s">
        <v>289</v>
      </c>
      <c r="D50" s="18" t="s">
        <v>362</v>
      </c>
      <c r="E50" s="23">
        <v>0.46579667438434014</v>
      </c>
      <c r="F50" s="23">
        <v>0.53230898758156175</v>
      </c>
      <c r="G50" s="23">
        <v>1.0524100189433804E-3</v>
      </c>
      <c r="H50" s="23">
        <v>8.4192801515470424E-4</v>
      </c>
      <c r="I50" s="24">
        <v>23755</v>
      </c>
      <c r="J50" s="23">
        <v>0.40692640692640691</v>
      </c>
      <c r="K50" s="23">
        <v>0.59307359307359309</v>
      </c>
      <c r="L50" s="23">
        <v>0</v>
      </c>
      <c r="M50" s="23">
        <v>0</v>
      </c>
      <c r="N50" s="24">
        <v>1155</v>
      </c>
    </row>
    <row r="51" spans="2:14" x14ac:dyDescent="0.3">
      <c r="B51" s="33" t="s">
        <v>286</v>
      </c>
      <c r="C51" s="18" t="s">
        <v>290</v>
      </c>
      <c r="D51" s="18" t="s">
        <v>387</v>
      </c>
      <c r="E51" s="23">
        <v>0.48277793335200225</v>
      </c>
      <c r="F51" s="23">
        <v>0.51694203304396524</v>
      </c>
      <c r="G51" s="23">
        <v>0</v>
      </c>
      <c r="H51" s="23">
        <v>2.8003360403248392E-4</v>
      </c>
      <c r="I51" s="24">
        <v>17855</v>
      </c>
      <c r="J51" s="23">
        <v>0.48275862068965519</v>
      </c>
      <c r="K51" s="23">
        <v>0.51724137931034486</v>
      </c>
      <c r="L51" s="23">
        <v>0</v>
      </c>
      <c r="M51" s="23">
        <v>0</v>
      </c>
      <c r="N51" s="24">
        <v>435</v>
      </c>
    </row>
    <row r="52" spans="2:14" x14ac:dyDescent="0.3">
      <c r="B52" s="33" t="s">
        <v>286</v>
      </c>
      <c r="C52" s="18" t="s">
        <v>291</v>
      </c>
      <c r="D52" s="18" t="s">
        <v>388</v>
      </c>
      <c r="E52" s="23">
        <v>0.4931794333683106</v>
      </c>
      <c r="F52" s="23">
        <v>0.5068205666316894</v>
      </c>
      <c r="G52" s="23">
        <v>0</v>
      </c>
      <c r="H52" s="23">
        <v>0</v>
      </c>
      <c r="I52" s="24">
        <v>4765</v>
      </c>
      <c r="J52" s="23" t="s">
        <v>575</v>
      </c>
      <c r="K52" s="23" t="s">
        <v>575</v>
      </c>
      <c r="L52" s="23" t="s">
        <v>575</v>
      </c>
      <c r="M52" s="23" t="s">
        <v>575</v>
      </c>
      <c r="N52" s="24" t="s">
        <v>575</v>
      </c>
    </row>
    <row r="53" spans="2:14" x14ac:dyDescent="0.3">
      <c r="B53" s="33" t="s">
        <v>286</v>
      </c>
      <c r="C53" s="18" t="s">
        <v>292</v>
      </c>
      <c r="D53" s="18" t="s">
        <v>363</v>
      </c>
      <c r="E53" s="23" t="s">
        <v>574</v>
      </c>
      <c r="F53" s="23" t="s">
        <v>574</v>
      </c>
      <c r="G53" s="23" t="s">
        <v>574</v>
      </c>
      <c r="H53" s="23" t="s">
        <v>574</v>
      </c>
      <c r="I53" s="24" t="s">
        <v>574</v>
      </c>
      <c r="J53" s="23" t="s">
        <v>574</v>
      </c>
      <c r="K53" s="23" t="s">
        <v>574</v>
      </c>
      <c r="L53" s="23" t="s">
        <v>574</v>
      </c>
      <c r="M53" s="23" t="s">
        <v>574</v>
      </c>
      <c r="N53" s="24" t="s">
        <v>574</v>
      </c>
    </row>
    <row r="54" spans="2:14" x14ac:dyDescent="0.3">
      <c r="B54" s="33" t="s">
        <v>293</v>
      </c>
      <c r="C54" s="18" t="s">
        <v>294</v>
      </c>
      <c r="D54" s="18" t="s">
        <v>364</v>
      </c>
      <c r="E54" s="23">
        <v>0.50661853188928996</v>
      </c>
      <c r="F54" s="23">
        <v>0.49338146811070999</v>
      </c>
      <c r="G54" s="23">
        <v>0</v>
      </c>
      <c r="H54" s="23">
        <v>0</v>
      </c>
      <c r="I54" s="24">
        <v>8310</v>
      </c>
      <c r="J54" s="23">
        <v>0.48623853211009177</v>
      </c>
      <c r="K54" s="23">
        <v>0.51376146788990829</v>
      </c>
      <c r="L54" s="23">
        <v>0</v>
      </c>
      <c r="M54" s="23">
        <v>0</v>
      </c>
      <c r="N54" s="24">
        <v>545</v>
      </c>
    </row>
    <row r="55" spans="2:14" x14ac:dyDescent="0.3">
      <c r="B55" s="33" t="s">
        <v>293</v>
      </c>
      <c r="C55" s="18" t="s">
        <v>295</v>
      </c>
      <c r="D55" s="18" t="s">
        <v>389</v>
      </c>
      <c r="E55" s="23">
        <v>0.46484018264840182</v>
      </c>
      <c r="F55" s="23">
        <v>0.53515981735159812</v>
      </c>
      <c r="G55" s="23">
        <v>0</v>
      </c>
      <c r="H55" s="23">
        <v>0</v>
      </c>
      <c r="I55" s="24">
        <v>5475</v>
      </c>
      <c r="J55" s="23">
        <v>0.44776119402985076</v>
      </c>
      <c r="K55" s="23">
        <v>0.56716417910447758</v>
      </c>
      <c r="L55" s="23">
        <v>0</v>
      </c>
      <c r="M55" s="23">
        <v>0</v>
      </c>
      <c r="N55" s="24">
        <v>335</v>
      </c>
    </row>
    <row r="56" spans="2:14" x14ac:dyDescent="0.3">
      <c r="B56" s="33" t="s">
        <v>293</v>
      </c>
      <c r="C56" s="18" t="s">
        <v>296</v>
      </c>
      <c r="D56" s="18" t="s">
        <v>365</v>
      </c>
      <c r="E56" s="23" t="s">
        <v>574</v>
      </c>
      <c r="F56" s="23" t="s">
        <v>574</v>
      </c>
      <c r="G56" s="23" t="s">
        <v>574</v>
      </c>
      <c r="H56" s="23" t="s">
        <v>574</v>
      </c>
      <c r="I56" s="24" t="s">
        <v>574</v>
      </c>
      <c r="J56" s="23" t="s">
        <v>574</v>
      </c>
      <c r="K56" s="23" t="s">
        <v>574</v>
      </c>
      <c r="L56" s="23" t="s">
        <v>574</v>
      </c>
      <c r="M56" s="23" t="s">
        <v>574</v>
      </c>
      <c r="N56" s="24" t="s">
        <v>574</v>
      </c>
    </row>
    <row r="57" spans="2:14" x14ac:dyDescent="0.3">
      <c r="B57" s="33" t="s">
        <v>293</v>
      </c>
      <c r="C57" s="18" t="s">
        <v>297</v>
      </c>
      <c r="D57" s="18" t="s">
        <v>366</v>
      </c>
      <c r="E57" s="23">
        <v>0.48114901256732495</v>
      </c>
      <c r="F57" s="23">
        <v>0.51885098743267499</v>
      </c>
      <c r="G57" s="23">
        <v>0</v>
      </c>
      <c r="H57" s="23">
        <v>0</v>
      </c>
      <c r="I57" s="24">
        <v>8355</v>
      </c>
      <c r="J57" s="23">
        <v>0.53125</v>
      </c>
      <c r="K57" s="23">
        <v>0.46875</v>
      </c>
      <c r="L57" s="23">
        <v>0</v>
      </c>
      <c r="M57" s="23">
        <v>0</v>
      </c>
      <c r="N57" s="24">
        <v>480</v>
      </c>
    </row>
    <row r="58" spans="2:14" x14ac:dyDescent="0.3">
      <c r="B58" s="33" t="s">
        <v>293</v>
      </c>
      <c r="C58" s="18" t="s">
        <v>298</v>
      </c>
      <c r="D58" s="18" t="s">
        <v>390</v>
      </c>
      <c r="E58" s="23">
        <v>0.496</v>
      </c>
      <c r="F58" s="23">
        <v>0.504</v>
      </c>
      <c r="G58" s="23">
        <v>0</v>
      </c>
      <c r="H58" s="23">
        <v>0</v>
      </c>
      <c r="I58" s="24">
        <v>1875</v>
      </c>
      <c r="J58" s="23">
        <v>0.5714285714285714</v>
      </c>
      <c r="K58" s="23">
        <v>0.4642857142857143</v>
      </c>
      <c r="L58" s="23">
        <v>0</v>
      </c>
      <c r="M58" s="23">
        <v>0</v>
      </c>
      <c r="N58" s="24">
        <v>140</v>
      </c>
    </row>
    <row r="59" spans="2:14" x14ac:dyDescent="0.3">
      <c r="B59" s="33" t="s">
        <v>293</v>
      </c>
      <c r="C59" s="18" t="s">
        <v>299</v>
      </c>
      <c r="D59" s="18" t="s">
        <v>391</v>
      </c>
      <c r="E59" s="23" t="s">
        <v>574</v>
      </c>
      <c r="F59" s="23" t="s">
        <v>574</v>
      </c>
      <c r="G59" s="23" t="s">
        <v>574</v>
      </c>
      <c r="H59" s="23" t="s">
        <v>574</v>
      </c>
      <c r="I59" s="24" t="s">
        <v>574</v>
      </c>
      <c r="J59" s="23" t="s">
        <v>574</v>
      </c>
      <c r="K59" s="23" t="s">
        <v>574</v>
      </c>
      <c r="L59" s="23" t="s">
        <v>574</v>
      </c>
      <c r="M59" s="23" t="s">
        <v>574</v>
      </c>
      <c r="N59" s="24" t="s">
        <v>574</v>
      </c>
    </row>
    <row r="60" spans="2:14" x14ac:dyDescent="0.3">
      <c r="B60" s="33" t="s">
        <v>293</v>
      </c>
      <c r="C60" s="18" t="s">
        <v>300</v>
      </c>
      <c r="D60" s="18" t="s">
        <v>367</v>
      </c>
      <c r="E60" s="23">
        <v>0.43884892086330934</v>
      </c>
      <c r="F60" s="23">
        <v>0.53597122302158273</v>
      </c>
      <c r="G60" s="23">
        <v>0</v>
      </c>
      <c r="H60" s="23">
        <v>2.3381294964028777E-2</v>
      </c>
      <c r="I60" s="24">
        <v>2780</v>
      </c>
      <c r="J60" s="23" t="s">
        <v>574</v>
      </c>
      <c r="K60" s="23" t="s">
        <v>574</v>
      </c>
      <c r="L60" s="23" t="s">
        <v>574</v>
      </c>
      <c r="M60" s="23" t="s">
        <v>574</v>
      </c>
      <c r="N60" s="24" t="s">
        <v>574</v>
      </c>
    </row>
    <row r="61" spans="2:14" ht="6.75" customHeight="1" x14ac:dyDescent="0.3">
      <c r="I61" s="24"/>
    </row>
    <row r="62" spans="2:14" x14ac:dyDescent="0.3">
      <c r="B62" s="33" t="s">
        <v>253</v>
      </c>
      <c r="C62" s="18" t="s">
        <v>39</v>
      </c>
      <c r="D62" s="21" t="s">
        <v>154</v>
      </c>
      <c r="E62" s="23">
        <v>0.39831932773109241</v>
      </c>
      <c r="F62" s="23">
        <v>0.59327731092436975</v>
      </c>
      <c r="G62" s="23">
        <v>8.4033613445378148E-3</v>
      </c>
      <c r="H62" s="23">
        <v>0</v>
      </c>
      <c r="I62" s="24">
        <v>2975</v>
      </c>
      <c r="J62" s="23" t="s">
        <v>574</v>
      </c>
      <c r="K62" s="23" t="s">
        <v>574</v>
      </c>
      <c r="L62" s="23" t="s">
        <v>574</v>
      </c>
      <c r="M62" s="23" t="s">
        <v>574</v>
      </c>
      <c r="N62" s="24" t="s">
        <v>574</v>
      </c>
    </row>
    <row r="63" spans="2:14" x14ac:dyDescent="0.3">
      <c r="B63" s="33" t="s">
        <v>253</v>
      </c>
      <c r="C63" s="18" t="s">
        <v>41</v>
      </c>
      <c r="D63" s="21" t="s">
        <v>155</v>
      </c>
      <c r="E63" s="23">
        <v>0.46875</v>
      </c>
      <c r="F63" s="23">
        <v>0.53125</v>
      </c>
      <c r="G63" s="23">
        <v>0</v>
      </c>
      <c r="H63" s="23">
        <v>0</v>
      </c>
      <c r="I63" s="24">
        <v>1600</v>
      </c>
      <c r="J63" s="23" t="s">
        <v>575</v>
      </c>
      <c r="K63" s="23" t="s">
        <v>575</v>
      </c>
      <c r="L63" s="23" t="s">
        <v>575</v>
      </c>
      <c r="M63" s="23" t="s">
        <v>575</v>
      </c>
      <c r="N63" s="24" t="s">
        <v>575</v>
      </c>
    </row>
    <row r="64" spans="2:14" x14ac:dyDescent="0.3">
      <c r="B64" s="33" t="s">
        <v>253</v>
      </c>
      <c r="C64" s="18" t="s">
        <v>43</v>
      </c>
      <c r="D64" s="21" t="s">
        <v>303</v>
      </c>
      <c r="E64" s="23">
        <v>0.48618784530386738</v>
      </c>
      <c r="F64" s="23">
        <v>0.51381215469613262</v>
      </c>
      <c r="G64" s="23">
        <v>0</v>
      </c>
      <c r="H64" s="23">
        <v>0</v>
      </c>
      <c r="I64" s="24">
        <v>4525</v>
      </c>
      <c r="J64" s="23">
        <v>0.5</v>
      </c>
      <c r="K64" s="23">
        <v>0.5</v>
      </c>
      <c r="L64" s="23">
        <v>0</v>
      </c>
      <c r="M64" s="23">
        <v>0</v>
      </c>
      <c r="N64" s="24">
        <v>30</v>
      </c>
    </row>
    <row r="65" spans="2:14" x14ac:dyDescent="0.3">
      <c r="B65" s="33" t="s">
        <v>253</v>
      </c>
      <c r="C65" s="18" t="s">
        <v>44</v>
      </c>
      <c r="D65" s="21" t="s">
        <v>304</v>
      </c>
      <c r="E65" s="23">
        <v>0.47017950202663578</v>
      </c>
      <c r="F65" s="23">
        <v>0.52692530399536774</v>
      </c>
      <c r="G65" s="23">
        <v>2.3161551823972205E-3</v>
      </c>
      <c r="H65" s="23">
        <v>5.7903879559930511E-4</v>
      </c>
      <c r="I65" s="24">
        <v>8635</v>
      </c>
      <c r="J65" s="23">
        <v>0.44827586206896552</v>
      </c>
      <c r="K65" s="23">
        <v>0.55172413793103448</v>
      </c>
      <c r="L65" s="23">
        <v>0</v>
      </c>
      <c r="M65" s="23">
        <v>0</v>
      </c>
      <c r="N65" s="24">
        <v>435</v>
      </c>
    </row>
    <row r="66" spans="2:14" x14ac:dyDescent="0.3">
      <c r="B66" s="33" t="s">
        <v>253</v>
      </c>
      <c r="C66" s="18" t="s">
        <v>529</v>
      </c>
      <c r="D66" s="21" t="s">
        <v>530</v>
      </c>
      <c r="E66" s="23" t="s">
        <v>574</v>
      </c>
      <c r="F66" s="23" t="s">
        <v>574</v>
      </c>
      <c r="G66" s="23" t="s">
        <v>574</v>
      </c>
      <c r="H66" s="23" t="s">
        <v>574</v>
      </c>
      <c r="I66" s="24" t="s">
        <v>574</v>
      </c>
      <c r="J66" s="23" t="s">
        <v>574</v>
      </c>
      <c r="K66" s="23" t="s">
        <v>574</v>
      </c>
      <c r="L66" s="23" t="s">
        <v>574</v>
      </c>
      <c r="M66" s="23" t="s">
        <v>574</v>
      </c>
      <c r="N66" s="24" t="s">
        <v>574</v>
      </c>
    </row>
    <row r="67" spans="2:14" x14ac:dyDescent="0.3">
      <c r="B67" s="33" t="s">
        <v>253</v>
      </c>
      <c r="C67" s="18" t="s">
        <v>437</v>
      </c>
      <c r="D67" s="21" t="s">
        <v>438</v>
      </c>
      <c r="E67" s="23" t="s">
        <v>574</v>
      </c>
      <c r="F67" s="23" t="s">
        <v>574</v>
      </c>
      <c r="G67" s="23" t="s">
        <v>574</v>
      </c>
      <c r="H67" s="23" t="s">
        <v>574</v>
      </c>
      <c r="I67" s="24" t="s">
        <v>574</v>
      </c>
      <c r="J67" s="23" t="s">
        <v>574</v>
      </c>
      <c r="K67" s="23" t="s">
        <v>574</v>
      </c>
      <c r="L67" s="23" t="s">
        <v>574</v>
      </c>
      <c r="M67" s="23" t="s">
        <v>574</v>
      </c>
      <c r="N67" s="24" t="s">
        <v>574</v>
      </c>
    </row>
    <row r="68" spans="2:14" x14ac:dyDescent="0.3">
      <c r="B68" s="33" t="s">
        <v>253</v>
      </c>
      <c r="C68" s="18" t="s">
        <v>51</v>
      </c>
      <c r="D68" s="21" t="s">
        <v>162</v>
      </c>
      <c r="E68" s="23">
        <v>0.50931677018633537</v>
      </c>
      <c r="F68" s="23">
        <v>0.47701863354037266</v>
      </c>
      <c r="G68" s="23">
        <v>0</v>
      </c>
      <c r="H68" s="23">
        <v>1.3664596273291925E-2</v>
      </c>
      <c r="I68" s="24">
        <v>4025</v>
      </c>
      <c r="J68" s="23">
        <v>0.66666666666666663</v>
      </c>
      <c r="K68" s="23">
        <v>0.33333333333333331</v>
      </c>
      <c r="L68" s="23">
        <v>0</v>
      </c>
      <c r="M68" s="23">
        <v>0</v>
      </c>
      <c r="N68" s="24">
        <v>30</v>
      </c>
    </row>
    <row r="69" spans="2:14" x14ac:dyDescent="0.3">
      <c r="B69" s="33" t="s">
        <v>253</v>
      </c>
      <c r="C69" s="18" t="s">
        <v>59</v>
      </c>
      <c r="D69" s="21" t="s">
        <v>168</v>
      </c>
      <c r="E69" s="23" t="s">
        <v>574</v>
      </c>
      <c r="F69" s="23" t="s">
        <v>574</v>
      </c>
      <c r="G69" s="23" t="s">
        <v>574</v>
      </c>
      <c r="H69" s="23" t="s">
        <v>574</v>
      </c>
      <c r="I69" s="24" t="s">
        <v>574</v>
      </c>
      <c r="J69" s="23" t="s">
        <v>574</v>
      </c>
      <c r="K69" s="23" t="s">
        <v>574</v>
      </c>
      <c r="L69" s="23" t="s">
        <v>574</v>
      </c>
      <c r="M69" s="23" t="s">
        <v>574</v>
      </c>
      <c r="N69" s="24" t="s">
        <v>574</v>
      </c>
    </row>
    <row r="70" spans="2:14" x14ac:dyDescent="0.3">
      <c r="B70" s="33" t="s">
        <v>253</v>
      </c>
      <c r="C70" s="18" t="s">
        <v>69</v>
      </c>
      <c r="D70" s="21" t="s">
        <v>306</v>
      </c>
      <c r="E70" s="23">
        <v>0.49862448418156807</v>
      </c>
      <c r="F70" s="23">
        <v>0.50137551581843187</v>
      </c>
      <c r="G70" s="23">
        <v>0</v>
      </c>
      <c r="H70" s="23">
        <v>0</v>
      </c>
      <c r="I70" s="24">
        <v>7270</v>
      </c>
      <c r="J70" s="23">
        <v>0.47894736842105262</v>
      </c>
      <c r="K70" s="23">
        <v>0.52105263157894732</v>
      </c>
      <c r="L70" s="23">
        <v>0</v>
      </c>
      <c r="M70" s="23">
        <v>0</v>
      </c>
      <c r="N70" s="24">
        <v>950</v>
      </c>
    </row>
    <row r="71" spans="2:14" x14ac:dyDescent="0.3">
      <c r="B71" s="33" t="s">
        <v>243</v>
      </c>
      <c r="C71" s="18" t="s">
        <v>22</v>
      </c>
      <c r="D71" s="21" t="s">
        <v>142</v>
      </c>
      <c r="E71" s="23">
        <v>0.50446871896722945</v>
      </c>
      <c r="F71" s="23">
        <v>0.49553128103277061</v>
      </c>
      <c r="G71" s="23">
        <v>0</v>
      </c>
      <c r="H71" s="23">
        <v>0</v>
      </c>
      <c r="I71" s="24">
        <v>5035</v>
      </c>
      <c r="J71" s="23">
        <v>0.48</v>
      </c>
      <c r="K71" s="23">
        <v>0.48</v>
      </c>
      <c r="L71" s="23">
        <v>0</v>
      </c>
      <c r="M71" s="23">
        <v>0</v>
      </c>
      <c r="N71" s="24">
        <v>125</v>
      </c>
    </row>
    <row r="72" spans="2:14" x14ac:dyDescent="0.3">
      <c r="B72" s="33" t="s">
        <v>243</v>
      </c>
      <c r="C72" s="18" t="s">
        <v>441</v>
      </c>
      <c r="D72" s="21" t="s">
        <v>442</v>
      </c>
      <c r="E72" s="23">
        <v>0.45336787564766839</v>
      </c>
      <c r="F72" s="23">
        <v>0.54663212435233166</v>
      </c>
      <c r="G72" s="23">
        <v>0</v>
      </c>
      <c r="H72" s="23">
        <v>0</v>
      </c>
      <c r="I72" s="24">
        <v>3860</v>
      </c>
      <c r="J72" s="23">
        <v>0.41975308641975306</v>
      </c>
      <c r="K72" s="23">
        <v>0.58024691358024694</v>
      </c>
      <c r="L72" s="23">
        <v>0</v>
      </c>
      <c r="M72" s="23">
        <v>0</v>
      </c>
      <c r="N72" s="24">
        <v>405</v>
      </c>
    </row>
    <row r="73" spans="2:14" x14ac:dyDescent="0.3">
      <c r="B73" s="33" t="s">
        <v>243</v>
      </c>
      <c r="C73" s="18" t="s">
        <v>23</v>
      </c>
      <c r="D73" s="21" t="s">
        <v>308</v>
      </c>
      <c r="E73" s="23">
        <v>0.49825174825174823</v>
      </c>
      <c r="F73" s="23">
        <v>0.50174825174825177</v>
      </c>
      <c r="G73" s="23">
        <v>0</v>
      </c>
      <c r="H73" s="23">
        <v>0</v>
      </c>
      <c r="I73" s="24">
        <v>5720</v>
      </c>
      <c r="J73" s="23">
        <v>0.46875</v>
      </c>
      <c r="K73" s="23">
        <v>0.5</v>
      </c>
      <c r="L73" s="23">
        <v>0</v>
      </c>
      <c r="M73" s="23">
        <v>0</v>
      </c>
      <c r="N73" s="24">
        <v>160</v>
      </c>
    </row>
    <row r="74" spans="2:14" x14ac:dyDescent="0.3">
      <c r="B74" s="33" t="s">
        <v>243</v>
      </c>
      <c r="C74" s="18" t="s">
        <v>24</v>
      </c>
      <c r="D74" s="21" t="s">
        <v>143</v>
      </c>
      <c r="E74" s="23" t="s">
        <v>574</v>
      </c>
      <c r="F74" s="23" t="s">
        <v>574</v>
      </c>
      <c r="G74" s="23" t="s">
        <v>574</v>
      </c>
      <c r="H74" s="23" t="s">
        <v>574</v>
      </c>
      <c r="I74" s="24" t="s">
        <v>574</v>
      </c>
      <c r="J74" s="23" t="s">
        <v>574</v>
      </c>
      <c r="K74" s="23" t="s">
        <v>574</v>
      </c>
      <c r="L74" s="23" t="s">
        <v>574</v>
      </c>
      <c r="M74" s="23" t="s">
        <v>574</v>
      </c>
      <c r="N74" s="24" t="s">
        <v>574</v>
      </c>
    </row>
    <row r="75" spans="2:14" x14ac:dyDescent="0.3">
      <c r="B75" s="33" t="s">
        <v>243</v>
      </c>
      <c r="C75" s="18" t="s">
        <v>25</v>
      </c>
      <c r="D75" s="21" t="s">
        <v>309</v>
      </c>
      <c r="E75" s="23">
        <v>0.48333333333333334</v>
      </c>
      <c r="F75" s="23">
        <v>0.51666666666666672</v>
      </c>
      <c r="G75" s="23">
        <v>0</v>
      </c>
      <c r="H75" s="23">
        <v>0</v>
      </c>
      <c r="I75" s="24">
        <v>1500</v>
      </c>
      <c r="J75" s="23">
        <v>0.5</v>
      </c>
      <c r="K75" s="23">
        <v>0.5</v>
      </c>
      <c r="L75" s="23">
        <v>0</v>
      </c>
      <c r="M75" s="23">
        <v>0</v>
      </c>
      <c r="N75" s="24">
        <v>10</v>
      </c>
    </row>
    <row r="76" spans="2:14" x14ac:dyDescent="0.3">
      <c r="B76" s="33" t="s">
        <v>243</v>
      </c>
      <c r="C76" s="18" t="s">
        <v>445</v>
      </c>
      <c r="D76" s="21" t="s">
        <v>446</v>
      </c>
      <c r="E76" s="23">
        <v>0.49230769230769234</v>
      </c>
      <c r="F76" s="23">
        <v>0.50923076923076926</v>
      </c>
      <c r="G76" s="23">
        <v>0</v>
      </c>
      <c r="H76" s="23">
        <v>0</v>
      </c>
      <c r="I76" s="24">
        <v>3250</v>
      </c>
      <c r="J76" s="23" t="s">
        <v>574</v>
      </c>
      <c r="K76" s="23" t="s">
        <v>574</v>
      </c>
      <c r="L76" s="23" t="s">
        <v>574</v>
      </c>
      <c r="M76" s="23" t="s">
        <v>574</v>
      </c>
      <c r="N76" s="24" t="s">
        <v>574</v>
      </c>
    </row>
    <row r="77" spans="2:14" x14ac:dyDescent="0.3">
      <c r="B77" s="33" t="s">
        <v>243</v>
      </c>
      <c r="C77" s="18" t="s">
        <v>26</v>
      </c>
      <c r="D77" s="21" t="s">
        <v>310</v>
      </c>
      <c r="E77" s="23">
        <v>0.47045790251107827</v>
      </c>
      <c r="F77" s="23">
        <v>0.52363367799113736</v>
      </c>
      <c r="G77" s="23">
        <v>5.9084194977843431E-3</v>
      </c>
      <c r="H77" s="23">
        <v>0</v>
      </c>
      <c r="I77" s="24">
        <v>6770</v>
      </c>
      <c r="J77" s="23" t="s">
        <v>574</v>
      </c>
      <c r="K77" s="23" t="s">
        <v>574</v>
      </c>
      <c r="L77" s="23" t="s">
        <v>574</v>
      </c>
      <c r="M77" s="23" t="s">
        <v>574</v>
      </c>
      <c r="N77" s="24" t="s">
        <v>574</v>
      </c>
    </row>
    <row r="78" spans="2:14" x14ac:dyDescent="0.3">
      <c r="B78" s="33" t="s">
        <v>243</v>
      </c>
      <c r="C78" s="18" t="s">
        <v>28</v>
      </c>
      <c r="D78" s="21" t="s">
        <v>145</v>
      </c>
      <c r="E78" s="23">
        <v>0.45414201183431951</v>
      </c>
      <c r="F78" s="23">
        <v>0.5473372781065089</v>
      </c>
      <c r="G78" s="23">
        <v>0</v>
      </c>
      <c r="H78" s="23">
        <v>0</v>
      </c>
      <c r="I78" s="24">
        <v>3380</v>
      </c>
      <c r="J78" s="23">
        <v>0.41935483870967744</v>
      </c>
      <c r="K78" s="23">
        <v>0.54838709677419351</v>
      </c>
      <c r="L78" s="23">
        <v>0</v>
      </c>
      <c r="M78" s="23">
        <v>0</v>
      </c>
      <c r="N78" s="24">
        <v>155</v>
      </c>
    </row>
    <row r="79" spans="2:14" x14ac:dyDescent="0.3">
      <c r="B79" s="33" t="s">
        <v>243</v>
      </c>
      <c r="C79" s="18" t="s">
        <v>29</v>
      </c>
      <c r="D79" s="21" t="s">
        <v>146</v>
      </c>
      <c r="E79" s="23">
        <v>0.46415770609318996</v>
      </c>
      <c r="F79" s="23">
        <v>0.53524492234169652</v>
      </c>
      <c r="G79" s="23">
        <v>0</v>
      </c>
      <c r="H79" s="23">
        <v>0</v>
      </c>
      <c r="I79" s="24">
        <v>8370</v>
      </c>
      <c r="J79" s="23" t="s">
        <v>574</v>
      </c>
      <c r="K79" s="23" t="s">
        <v>574</v>
      </c>
      <c r="L79" s="23" t="s">
        <v>574</v>
      </c>
      <c r="M79" s="23" t="s">
        <v>574</v>
      </c>
      <c r="N79" s="24" t="s">
        <v>574</v>
      </c>
    </row>
    <row r="80" spans="2:14" x14ac:dyDescent="0.3">
      <c r="B80" s="33" t="s">
        <v>243</v>
      </c>
      <c r="C80" s="18" t="s">
        <v>30</v>
      </c>
      <c r="D80" s="21" t="s">
        <v>147</v>
      </c>
      <c r="E80" s="23">
        <v>0.48514211886304909</v>
      </c>
      <c r="F80" s="23">
        <v>0.51227390180878551</v>
      </c>
      <c r="G80" s="23">
        <v>3.2299741602067182E-3</v>
      </c>
      <c r="H80" s="23">
        <v>0</v>
      </c>
      <c r="I80" s="24">
        <v>7740</v>
      </c>
      <c r="J80" s="23">
        <v>0.49748743718592964</v>
      </c>
      <c r="K80" s="23">
        <v>0.49748743718592964</v>
      </c>
      <c r="L80" s="23">
        <v>5.0251256281407036E-3</v>
      </c>
      <c r="M80" s="23">
        <v>0</v>
      </c>
      <c r="N80" s="24">
        <v>995</v>
      </c>
    </row>
    <row r="81" spans="2:14" x14ac:dyDescent="0.3">
      <c r="B81" s="33" t="s">
        <v>243</v>
      </c>
      <c r="C81" s="18" t="s">
        <v>31</v>
      </c>
      <c r="D81" s="21" t="s">
        <v>311</v>
      </c>
      <c r="E81" s="23">
        <v>0.45672333848531682</v>
      </c>
      <c r="F81" s="23">
        <v>0.54250386398763528</v>
      </c>
      <c r="G81" s="23">
        <v>0</v>
      </c>
      <c r="H81" s="23">
        <v>0</v>
      </c>
      <c r="I81" s="24">
        <v>6470</v>
      </c>
      <c r="J81" s="23" t="s">
        <v>574</v>
      </c>
      <c r="K81" s="23" t="s">
        <v>574</v>
      </c>
      <c r="L81" s="23" t="s">
        <v>574</v>
      </c>
      <c r="M81" s="23" t="s">
        <v>574</v>
      </c>
      <c r="N81" s="24" t="s">
        <v>574</v>
      </c>
    </row>
    <row r="82" spans="2:14" x14ac:dyDescent="0.3">
      <c r="B82" s="33" t="s">
        <v>243</v>
      </c>
      <c r="C82" s="18" t="s">
        <v>32</v>
      </c>
      <c r="D82" s="21" t="s">
        <v>312</v>
      </c>
      <c r="E82" s="23" t="s">
        <v>574</v>
      </c>
      <c r="F82" s="23" t="s">
        <v>574</v>
      </c>
      <c r="G82" s="23" t="s">
        <v>574</v>
      </c>
      <c r="H82" s="23" t="s">
        <v>574</v>
      </c>
      <c r="I82" s="24" t="s">
        <v>574</v>
      </c>
      <c r="J82" s="23" t="s">
        <v>574</v>
      </c>
      <c r="K82" s="23" t="s">
        <v>574</v>
      </c>
      <c r="L82" s="23" t="s">
        <v>574</v>
      </c>
      <c r="M82" s="23" t="s">
        <v>574</v>
      </c>
      <c r="N82" s="24" t="s">
        <v>574</v>
      </c>
    </row>
    <row r="83" spans="2:14" x14ac:dyDescent="0.3">
      <c r="B83" s="33" t="s">
        <v>243</v>
      </c>
      <c r="C83" s="18" t="s">
        <v>453</v>
      </c>
      <c r="D83" s="21" t="s">
        <v>454</v>
      </c>
      <c r="E83" s="23">
        <v>0.43980738362760835</v>
      </c>
      <c r="F83" s="23">
        <v>0.56019261637239171</v>
      </c>
      <c r="G83" s="23">
        <v>0</v>
      </c>
      <c r="H83" s="23">
        <v>0</v>
      </c>
      <c r="I83" s="24">
        <v>3115</v>
      </c>
      <c r="J83" s="23">
        <v>0.43956043956043955</v>
      </c>
      <c r="K83" s="23">
        <v>0.5494505494505495</v>
      </c>
      <c r="L83" s="23">
        <v>0</v>
      </c>
      <c r="M83" s="23">
        <v>0</v>
      </c>
      <c r="N83" s="24">
        <v>455</v>
      </c>
    </row>
    <row r="84" spans="2:14" x14ac:dyDescent="0.3">
      <c r="B84" s="33" t="s">
        <v>243</v>
      </c>
      <c r="C84" s="18" t="s">
        <v>33</v>
      </c>
      <c r="D84" s="21" t="s">
        <v>148</v>
      </c>
      <c r="E84" s="23">
        <v>0.51389932381667924</v>
      </c>
      <c r="F84" s="23">
        <v>0.48610067618332081</v>
      </c>
      <c r="G84" s="23">
        <v>0</v>
      </c>
      <c r="H84" s="23">
        <v>0</v>
      </c>
      <c r="I84" s="24">
        <v>6655</v>
      </c>
      <c r="J84" s="23" t="s">
        <v>574</v>
      </c>
      <c r="K84" s="23" t="s">
        <v>574</v>
      </c>
      <c r="L84" s="23" t="s">
        <v>574</v>
      </c>
      <c r="M84" s="23" t="s">
        <v>574</v>
      </c>
      <c r="N84" s="24" t="s">
        <v>574</v>
      </c>
    </row>
    <row r="85" spans="2:14" x14ac:dyDescent="0.3">
      <c r="B85" s="33" t="s">
        <v>243</v>
      </c>
      <c r="C85" s="18" t="s">
        <v>455</v>
      </c>
      <c r="D85" s="21" t="s">
        <v>456</v>
      </c>
      <c r="E85" s="23">
        <v>0.48207968004922319</v>
      </c>
      <c r="F85" s="23">
        <v>0.51792031995077681</v>
      </c>
      <c r="G85" s="23">
        <v>0</v>
      </c>
      <c r="H85" s="23">
        <v>0</v>
      </c>
      <c r="I85" s="24">
        <v>32505</v>
      </c>
      <c r="J85" s="23" t="s">
        <v>574</v>
      </c>
      <c r="K85" s="23" t="s">
        <v>574</v>
      </c>
      <c r="L85" s="23" t="s">
        <v>574</v>
      </c>
      <c r="M85" s="23" t="s">
        <v>574</v>
      </c>
      <c r="N85" s="24" t="s">
        <v>574</v>
      </c>
    </row>
    <row r="86" spans="2:14" x14ac:dyDescent="0.3">
      <c r="B86" s="33" t="s">
        <v>243</v>
      </c>
      <c r="C86" s="18" t="s">
        <v>443</v>
      </c>
      <c r="D86" s="21" t="s">
        <v>444</v>
      </c>
      <c r="E86" s="23" t="s">
        <v>574</v>
      </c>
      <c r="F86" s="23" t="s">
        <v>574</v>
      </c>
      <c r="G86" s="23" t="s">
        <v>574</v>
      </c>
      <c r="H86" s="23" t="s">
        <v>574</v>
      </c>
      <c r="I86" s="24" t="s">
        <v>574</v>
      </c>
      <c r="J86" s="23" t="s">
        <v>574</v>
      </c>
      <c r="K86" s="23" t="s">
        <v>574</v>
      </c>
      <c r="L86" s="23" t="s">
        <v>574</v>
      </c>
      <c r="M86" s="23" t="s">
        <v>574</v>
      </c>
      <c r="N86" s="24" t="s">
        <v>574</v>
      </c>
    </row>
    <row r="87" spans="2:14" x14ac:dyDescent="0.3">
      <c r="B87" s="33" t="s">
        <v>243</v>
      </c>
      <c r="C87" s="18" t="s">
        <v>447</v>
      </c>
      <c r="D87" s="21" t="s">
        <v>448</v>
      </c>
      <c r="E87" s="23">
        <v>0.46966292134831461</v>
      </c>
      <c r="F87" s="23">
        <v>0.53033707865168545</v>
      </c>
      <c r="G87" s="23">
        <v>0</v>
      </c>
      <c r="H87" s="23">
        <v>0</v>
      </c>
      <c r="I87" s="24">
        <v>4450</v>
      </c>
      <c r="J87" s="23" t="s">
        <v>574</v>
      </c>
      <c r="K87" s="23" t="s">
        <v>574</v>
      </c>
      <c r="L87" s="23" t="s">
        <v>574</v>
      </c>
      <c r="M87" s="23" t="s">
        <v>574</v>
      </c>
      <c r="N87" s="24" t="s">
        <v>574</v>
      </c>
    </row>
    <row r="88" spans="2:14" x14ac:dyDescent="0.3">
      <c r="B88" s="33" t="s">
        <v>243</v>
      </c>
      <c r="C88" s="18" t="s">
        <v>34</v>
      </c>
      <c r="D88" s="21" t="s">
        <v>149</v>
      </c>
      <c r="E88" s="23">
        <v>0.47254780999383095</v>
      </c>
      <c r="F88" s="23">
        <v>0.52745219000616905</v>
      </c>
      <c r="G88" s="23">
        <v>0</v>
      </c>
      <c r="H88" s="23">
        <v>0</v>
      </c>
      <c r="I88" s="24">
        <v>8105</v>
      </c>
      <c r="J88" s="23">
        <v>0.43103448275862066</v>
      </c>
      <c r="K88" s="23">
        <v>0.56896551724137934</v>
      </c>
      <c r="L88" s="23">
        <v>0</v>
      </c>
      <c r="M88" s="23">
        <v>0</v>
      </c>
      <c r="N88" s="24">
        <v>290</v>
      </c>
    </row>
    <row r="89" spans="2:14" x14ac:dyDescent="0.3">
      <c r="B89" s="33" t="s">
        <v>243</v>
      </c>
      <c r="C89" s="18" t="s">
        <v>449</v>
      </c>
      <c r="D89" s="21" t="s">
        <v>450</v>
      </c>
      <c r="E89" s="23">
        <v>0.49364675984752221</v>
      </c>
      <c r="F89" s="23">
        <v>0.50698856416772553</v>
      </c>
      <c r="G89" s="23">
        <v>0</v>
      </c>
      <c r="H89" s="23">
        <v>0</v>
      </c>
      <c r="I89" s="24">
        <v>7870</v>
      </c>
      <c r="J89" s="23">
        <v>0.45833333333333331</v>
      </c>
      <c r="K89" s="23">
        <v>0.54166666666666663</v>
      </c>
      <c r="L89" s="23">
        <v>0</v>
      </c>
      <c r="M89" s="23">
        <v>0</v>
      </c>
      <c r="N89" s="24">
        <v>360</v>
      </c>
    </row>
    <row r="90" spans="2:14" x14ac:dyDescent="0.3">
      <c r="B90" s="33" t="s">
        <v>243</v>
      </c>
      <c r="C90" s="18" t="s">
        <v>35</v>
      </c>
      <c r="D90" s="21" t="s">
        <v>150</v>
      </c>
      <c r="E90" s="23" t="s">
        <v>574</v>
      </c>
      <c r="F90" s="23" t="s">
        <v>574</v>
      </c>
      <c r="G90" s="23" t="s">
        <v>574</v>
      </c>
      <c r="H90" s="23" t="s">
        <v>574</v>
      </c>
      <c r="I90" s="24" t="s">
        <v>574</v>
      </c>
      <c r="J90" s="23" t="s">
        <v>574</v>
      </c>
      <c r="K90" s="23" t="s">
        <v>574</v>
      </c>
      <c r="L90" s="23" t="s">
        <v>574</v>
      </c>
      <c r="M90" s="23" t="s">
        <v>574</v>
      </c>
      <c r="N90" s="24" t="s">
        <v>574</v>
      </c>
    </row>
    <row r="91" spans="2:14" x14ac:dyDescent="0.3">
      <c r="B91" s="33" t="s">
        <v>243</v>
      </c>
      <c r="C91" s="18" t="s">
        <v>451</v>
      </c>
      <c r="D91" s="21" t="s">
        <v>452</v>
      </c>
      <c r="E91" s="23" t="s">
        <v>574</v>
      </c>
      <c r="F91" s="23" t="s">
        <v>574</v>
      </c>
      <c r="G91" s="23" t="s">
        <v>574</v>
      </c>
      <c r="H91" s="23" t="s">
        <v>574</v>
      </c>
      <c r="I91" s="24" t="s">
        <v>574</v>
      </c>
      <c r="J91" s="23" t="s">
        <v>574</v>
      </c>
      <c r="K91" s="23" t="s">
        <v>574</v>
      </c>
      <c r="L91" s="23" t="s">
        <v>574</v>
      </c>
      <c r="M91" s="23" t="s">
        <v>574</v>
      </c>
      <c r="N91" s="24" t="s">
        <v>574</v>
      </c>
    </row>
    <row r="92" spans="2:14" x14ac:dyDescent="0.3">
      <c r="B92" s="33" t="s">
        <v>243</v>
      </c>
      <c r="C92" s="18" t="s">
        <v>36</v>
      </c>
      <c r="D92" s="21" t="s">
        <v>151</v>
      </c>
      <c r="E92" s="23">
        <v>0.49326424870466323</v>
      </c>
      <c r="F92" s="23">
        <v>0.50673575129533677</v>
      </c>
      <c r="G92" s="23">
        <v>0</v>
      </c>
      <c r="H92" s="23">
        <v>0</v>
      </c>
      <c r="I92" s="24">
        <v>4825</v>
      </c>
      <c r="J92" s="23">
        <v>0.4</v>
      </c>
      <c r="K92" s="23">
        <v>0.6</v>
      </c>
      <c r="L92" s="23">
        <v>0</v>
      </c>
      <c r="M92" s="23">
        <v>0</v>
      </c>
      <c r="N92" s="24">
        <v>300</v>
      </c>
    </row>
    <row r="93" spans="2:14" x14ac:dyDescent="0.3">
      <c r="B93" s="33" t="s">
        <v>243</v>
      </c>
      <c r="C93" s="18" t="s">
        <v>439</v>
      </c>
      <c r="D93" s="21" t="s">
        <v>440</v>
      </c>
      <c r="E93" s="23">
        <v>0.47703180212014135</v>
      </c>
      <c r="F93" s="23">
        <v>0.52296819787985871</v>
      </c>
      <c r="G93" s="23">
        <v>0</v>
      </c>
      <c r="H93" s="23">
        <v>0</v>
      </c>
      <c r="I93" s="24">
        <v>7075</v>
      </c>
      <c r="J93" s="23" t="s">
        <v>574</v>
      </c>
      <c r="K93" s="23" t="s">
        <v>574</v>
      </c>
      <c r="L93" s="23" t="s">
        <v>574</v>
      </c>
      <c r="M93" s="23" t="s">
        <v>574</v>
      </c>
      <c r="N93" s="24" t="s">
        <v>574</v>
      </c>
    </row>
    <row r="94" spans="2:14" x14ac:dyDescent="0.3">
      <c r="B94" s="33" t="s">
        <v>243</v>
      </c>
      <c r="C94" s="18" t="s">
        <v>37</v>
      </c>
      <c r="D94" s="21" t="s">
        <v>152</v>
      </c>
      <c r="E94" s="23" t="s">
        <v>574</v>
      </c>
      <c r="F94" s="23" t="s">
        <v>574</v>
      </c>
      <c r="G94" s="23" t="s">
        <v>574</v>
      </c>
      <c r="H94" s="23" t="s">
        <v>574</v>
      </c>
      <c r="I94" s="24" t="s">
        <v>574</v>
      </c>
      <c r="J94" s="23" t="s">
        <v>574</v>
      </c>
      <c r="K94" s="23" t="s">
        <v>574</v>
      </c>
      <c r="L94" s="23" t="s">
        <v>574</v>
      </c>
      <c r="M94" s="23" t="s">
        <v>574</v>
      </c>
      <c r="N94" s="24" t="s">
        <v>574</v>
      </c>
    </row>
    <row r="95" spans="2:14" x14ac:dyDescent="0.3">
      <c r="B95" s="33" t="s">
        <v>243</v>
      </c>
      <c r="C95" s="18" t="s">
        <v>38</v>
      </c>
      <c r="D95" s="21" t="s">
        <v>153</v>
      </c>
      <c r="E95" s="23" t="s">
        <v>574</v>
      </c>
      <c r="F95" s="23" t="s">
        <v>574</v>
      </c>
      <c r="G95" s="23" t="s">
        <v>574</v>
      </c>
      <c r="H95" s="23" t="s">
        <v>574</v>
      </c>
      <c r="I95" s="24" t="s">
        <v>574</v>
      </c>
      <c r="J95" s="23" t="s">
        <v>574</v>
      </c>
      <c r="K95" s="23" t="s">
        <v>574</v>
      </c>
      <c r="L95" s="23" t="s">
        <v>574</v>
      </c>
      <c r="M95" s="23" t="s">
        <v>574</v>
      </c>
      <c r="N95" s="24" t="s">
        <v>574</v>
      </c>
    </row>
    <row r="96" spans="2:14" x14ac:dyDescent="0.3">
      <c r="B96" s="33" t="s">
        <v>265</v>
      </c>
      <c r="C96" s="18" t="s">
        <v>461</v>
      </c>
      <c r="D96" s="21" t="s">
        <v>462</v>
      </c>
      <c r="E96" s="23">
        <v>0.40264650283553877</v>
      </c>
      <c r="F96" s="23">
        <v>0.59735349716446129</v>
      </c>
      <c r="G96" s="23">
        <v>0</v>
      </c>
      <c r="H96" s="23">
        <v>1.890359168241966E-3</v>
      </c>
      <c r="I96" s="24">
        <v>2645</v>
      </c>
      <c r="J96" s="23">
        <v>0.33333333333333331</v>
      </c>
      <c r="K96" s="23">
        <v>0.66666666666666663</v>
      </c>
      <c r="L96" s="23">
        <v>0</v>
      </c>
      <c r="M96" s="23">
        <v>0</v>
      </c>
      <c r="N96" s="24">
        <v>60</v>
      </c>
    </row>
    <row r="97" spans="2:14" x14ac:dyDescent="0.3">
      <c r="B97" s="33" t="s">
        <v>265</v>
      </c>
      <c r="C97" s="18" t="s">
        <v>475</v>
      </c>
      <c r="D97" s="21" t="s">
        <v>476</v>
      </c>
      <c r="E97" s="23" t="s">
        <v>574</v>
      </c>
      <c r="F97" s="23" t="s">
        <v>574</v>
      </c>
      <c r="G97" s="23" t="s">
        <v>574</v>
      </c>
      <c r="H97" s="23" t="s">
        <v>574</v>
      </c>
      <c r="I97" s="24" t="s">
        <v>574</v>
      </c>
      <c r="J97" s="23" t="s">
        <v>574</v>
      </c>
      <c r="K97" s="23" t="s">
        <v>574</v>
      </c>
      <c r="L97" s="23" t="s">
        <v>574</v>
      </c>
      <c r="M97" s="23" t="s">
        <v>574</v>
      </c>
      <c r="N97" s="24" t="s">
        <v>574</v>
      </c>
    </row>
    <row r="98" spans="2:14" x14ac:dyDescent="0.3">
      <c r="B98" s="33" t="s">
        <v>265</v>
      </c>
      <c r="C98" s="18" t="s">
        <v>473</v>
      </c>
      <c r="D98" s="21" t="s">
        <v>474</v>
      </c>
      <c r="E98" s="23">
        <v>0.47902684563758391</v>
      </c>
      <c r="F98" s="23">
        <v>0.52013422818791943</v>
      </c>
      <c r="G98" s="23">
        <v>8.3892617449664428E-4</v>
      </c>
      <c r="H98" s="23">
        <v>0</v>
      </c>
      <c r="I98" s="24">
        <v>5960</v>
      </c>
      <c r="J98" s="23">
        <v>0.48113207547169812</v>
      </c>
      <c r="K98" s="23">
        <v>0.51886792452830188</v>
      </c>
      <c r="L98" s="23">
        <v>0</v>
      </c>
      <c r="M98" s="23">
        <v>0</v>
      </c>
      <c r="N98" s="24">
        <v>530</v>
      </c>
    </row>
    <row r="99" spans="2:14" x14ac:dyDescent="0.3">
      <c r="B99" s="33" t="s">
        <v>265</v>
      </c>
      <c r="C99" s="18" t="s">
        <v>459</v>
      </c>
      <c r="D99" s="21" t="s">
        <v>460</v>
      </c>
      <c r="E99" s="23">
        <v>0.42332613390928725</v>
      </c>
      <c r="F99" s="23">
        <v>0.5788336933045356</v>
      </c>
      <c r="G99" s="23">
        <v>0</v>
      </c>
      <c r="H99" s="23">
        <v>0</v>
      </c>
      <c r="I99" s="24">
        <v>2315</v>
      </c>
      <c r="J99" s="23" t="s">
        <v>574</v>
      </c>
      <c r="K99" s="23" t="s">
        <v>574</v>
      </c>
      <c r="L99" s="23" t="s">
        <v>574</v>
      </c>
      <c r="M99" s="23" t="s">
        <v>574</v>
      </c>
      <c r="N99" s="24" t="s">
        <v>574</v>
      </c>
    </row>
    <row r="100" spans="2:14" x14ac:dyDescent="0.3">
      <c r="B100" s="33" t="s">
        <v>265</v>
      </c>
      <c r="C100" s="18" t="s">
        <v>45</v>
      </c>
      <c r="D100" s="21" t="s">
        <v>157</v>
      </c>
      <c r="E100" s="23">
        <v>0.48328267477203646</v>
      </c>
      <c r="F100" s="23">
        <v>0.51671732522796354</v>
      </c>
      <c r="G100" s="23">
        <v>0</v>
      </c>
      <c r="H100" s="23">
        <v>0</v>
      </c>
      <c r="I100" s="24">
        <v>1645</v>
      </c>
      <c r="J100" s="23">
        <v>0.6</v>
      </c>
      <c r="K100" s="23">
        <v>0.4</v>
      </c>
      <c r="L100" s="23">
        <v>0</v>
      </c>
      <c r="M100" s="23">
        <v>0</v>
      </c>
      <c r="N100" s="24">
        <v>25</v>
      </c>
    </row>
    <row r="101" spans="2:14" x14ac:dyDescent="0.3">
      <c r="B101" s="33" t="s">
        <v>265</v>
      </c>
      <c r="C101" s="18" t="s">
        <v>554</v>
      </c>
      <c r="D101" s="21" t="s">
        <v>555</v>
      </c>
      <c r="E101" s="23" t="s">
        <v>574</v>
      </c>
      <c r="F101" s="23" t="s">
        <v>574</v>
      </c>
      <c r="G101" s="23" t="s">
        <v>574</v>
      </c>
      <c r="H101" s="23" t="s">
        <v>574</v>
      </c>
      <c r="I101" s="24" t="s">
        <v>574</v>
      </c>
      <c r="J101" s="23" t="s">
        <v>574</v>
      </c>
      <c r="K101" s="23" t="s">
        <v>574</v>
      </c>
      <c r="L101" s="23" t="s">
        <v>574</v>
      </c>
      <c r="M101" s="23" t="s">
        <v>574</v>
      </c>
      <c r="N101" s="24" t="s">
        <v>574</v>
      </c>
    </row>
    <row r="102" spans="2:14" x14ac:dyDescent="0.3">
      <c r="B102" s="33" t="s">
        <v>265</v>
      </c>
      <c r="C102" s="18" t="s">
        <v>471</v>
      </c>
      <c r="D102" s="21" t="s">
        <v>472</v>
      </c>
      <c r="E102" s="23">
        <v>0.48592057761732854</v>
      </c>
      <c r="F102" s="23">
        <v>0.51191335740072197</v>
      </c>
      <c r="G102" s="23">
        <v>1.8050541516245488E-3</v>
      </c>
      <c r="H102" s="23">
        <v>0</v>
      </c>
      <c r="I102" s="24">
        <v>13850</v>
      </c>
      <c r="J102" s="23" t="s">
        <v>574</v>
      </c>
      <c r="K102" s="23" t="s">
        <v>574</v>
      </c>
      <c r="L102" s="23" t="s">
        <v>574</v>
      </c>
      <c r="M102" s="23" t="s">
        <v>574</v>
      </c>
      <c r="N102" s="24" t="s">
        <v>574</v>
      </c>
    </row>
    <row r="103" spans="2:14" x14ac:dyDescent="0.3">
      <c r="B103" s="33" t="s">
        <v>265</v>
      </c>
      <c r="C103" s="18" t="s">
        <v>465</v>
      </c>
      <c r="D103" s="21" t="s">
        <v>466</v>
      </c>
      <c r="E103" s="23" t="s">
        <v>574</v>
      </c>
      <c r="F103" s="23" t="s">
        <v>574</v>
      </c>
      <c r="G103" s="23" t="s">
        <v>574</v>
      </c>
      <c r="H103" s="23" t="s">
        <v>574</v>
      </c>
      <c r="I103" s="24" t="s">
        <v>574</v>
      </c>
      <c r="J103" s="23" t="s">
        <v>574</v>
      </c>
      <c r="K103" s="23" t="s">
        <v>574</v>
      </c>
      <c r="L103" s="23" t="s">
        <v>574</v>
      </c>
      <c r="M103" s="23" t="s">
        <v>574</v>
      </c>
      <c r="N103" s="24" t="s">
        <v>574</v>
      </c>
    </row>
    <row r="104" spans="2:14" x14ac:dyDescent="0.3">
      <c r="B104" s="33" t="s">
        <v>265</v>
      </c>
      <c r="C104" s="18" t="s">
        <v>463</v>
      </c>
      <c r="D104" s="21" t="s">
        <v>464</v>
      </c>
      <c r="E104" s="23" t="s">
        <v>574</v>
      </c>
      <c r="F104" s="23" t="s">
        <v>574</v>
      </c>
      <c r="G104" s="23" t="s">
        <v>574</v>
      </c>
      <c r="H104" s="23" t="s">
        <v>574</v>
      </c>
      <c r="I104" s="24" t="s">
        <v>574</v>
      </c>
      <c r="J104" s="23" t="s">
        <v>574</v>
      </c>
      <c r="K104" s="23" t="s">
        <v>574</v>
      </c>
      <c r="L104" s="23" t="s">
        <v>574</v>
      </c>
      <c r="M104" s="23" t="s">
        <v>574</v>
      </c>
      <c r="N104" s="24" t="s">
        <v>574</v>
      </c>
    </row>
    <row r="105" spans="2:14" x14ac:dyDescent="0.3">
      <c r="B105" s="33" t="s">
        <v>265</v>
      </c>
      <c r="C105" s="18" t="s">
        <v>457</v>
      </c>
      <c r="D105" s="21" t="s">
        <v>458</v>
      </c>
      <c r="E105" s="23">
        <v>0.46463104325699744</v>
      </c>
      <c r="F105" s="23">
        <v>0.53435114503816794</v>
      </c>
      <c r="G105" s="23">
        <v>0</v>
      </c>
      <c r="H105" s="23">
        <v>5.0890585241730279E-4</v>
      </c>
      <c r="I105" s="24">
        <v>9825</v>
      </c>
      <c r="J105" s="23" t="s">
        <v>574</v>
      </c>
      <c r="K105" s="23" t="s">
        <v>574</v>
      </c>
      <c r="L105" s="23" t="s">
        <v>574</v>
      </c>
      <c r="M105" s="23" t="s">
        <v>574</v>
      </c>
      <c r="N105" s="24" t="s">
        <v>574</v>
      </c>
    </row>
    <row r="106" spans="2:14" x14ac:dyDescent="0.3">
      <c r="B106" s="33" t="s">
        <v>265</v>
      </c>
      <c r="C106" s="18" t="s">
        <v>531</v>
      </c>
      <c r="D106" s="21" t="s">
        <v>532</v>
      </c>
      <c r="E106" s="23">
        <v>0.4390735146022155</v>
      </c>
      <c r="F106" s="23">
        <v>0.56092648539778445</v>
      </c>
      <c r="G106" s="23">
        <v>0</v>
      </c>
      <c r="H106" s="23">
        <v>0</v>
      </c>
      <c r="I106" s="24">
        <v>4965</v>
      </c>
      <c r="J106" s="23">
        <v>0.28000000000000003</v>
      </c>
      <c r="K106" s="23">
        <v>0.72</v>
      </c>
      <c r="L106" s="23">
        <v>0</v>
      </c>
      <c r="M106" s="23">
        <v>0</v>
      </c>
      <c r="N106" s="24">
        <v>125</v>
      </c>
    </row>
    <row r="107" spans="2:14" x14ac:dyDescent="0.3">
      <c r="B107" s="33" t="s">
        <v>265</v>
      </c>
      <c r="C107" s="18" t="s">
        <v>469</v>
      </c>
      <c r="D107" s="21" t="s">
        <v>470</v>
      </c>
      <c r="E107" s="23">
        <v>0.47526673132880698</v>
      </c>
      <c r="F107" s="23">
        <v>0.51600387972841899</v>
      </c>
      <c r="G107" s="23">
        <v>7.7594568380213386E-3</v>
      </c>
      <c r="H107" s="23">
        <v>0</v>
      </c>
      <c r="I107" s="24">
        <v>5155</v>
      </c>
      <c r="J107" s="23">
        <v>0.52272727272727271</v>
      </c>
      <c r="K107" s="23">
        <v>0.47727272727272729</v>
      </c>
      <c r="L107" s="23">
        <v>0</v>
      </c>
      <c r="M107" s="23">
        <v>0</v>
      </c>
      <c r="N107" s="24">
        <v>220</v>
      </c>
    </row>
    <row r="108" spans="2:14" x14ac:dyDescent="0.3">
      <c r="B108" s="33" t="s">
        <v>265</v>
      </c>
      <c r="C108" s="18" t="s">
        <v>467</v>
      </c>
      <c r="D108" s="21" t="s">
        <v>468</v>
      </c>
      <c r="E108" s="23" t="s">
        <v>574</v>
      </c>
      <c r="F108" s="23" t="s">
        <v>574</v>
      </c>
      <c r="G108" s="23" t="s">
        <v>574</v>
      </c>
      <c r="H108" s="23" t="s">
        <v>574</v>
      </c>
      <c r="I108" s="24" t="s">
        <v>574</v>
      </c>
      <c r="J108" s="23" t="s">
        <v>574</v>
      </c>
      <c r="K108" s="23" t="s">
        <v>574</v>
      </c>
      <c r="L108" s="23" t="s">
        <v>574</v>
      </c>
      <c r="M108" s="23" t="s">
        <v>574</v>
      </c>
      <c r="N108" s="24" t="s">
        <v>574</v>
      </c>
    </row>
    <row r="109" spans="2:14" x14ac:dyDescent="0.3">
      <c r="B109" s="33" t="s">
        <v>265</v>
      </c>
      <c r="C109" s="18" t="s">
        <v>54</v>
      </c>
      <c r="D109" s="21" t="s">
        <v>314</v>
      </c>
      <c r="E109" s="23">
        <v>0.45058626465661644</v>
      </c>
      <c r="F109" s="23">
        <v>0.54941373534338356</v>
      </c>
      <c r="G109" s="23">
        <v>0</v>
      </c>
      <c r="H109" s="23">
        <v>0</v>
      </c>
      <c r="I109" s="24">
        <v>2985</v>
      </c>
      <c r="J109" s="23" t="s">
        <v>574</v>
      </c>
      <c r="K109" s="23" t="s">
        <v>574</v>
      </c>
      <c r="L109" s="23" t="s">
        <v>574</v>
      </c>
      <c r="M109" s="23" t="s">
        <v>574</v>
      </c>
      <c r="N109" s="24" t="s">
        <v>574</v>
      </c>
    </row>
    <row r="110" spans="2:14" x14ac:dyDescent="0.3">
      <c r="B110" s="33" t="s">
        <v>265</v>
      </c>
      <c r="C110" s="18" t="s">
        <v>533</v>
      </c>
      <c r="D110" s="21" t="s">
        <v>534</v>
      </c>
      <c r="E110" s="23">
        <v>0.4189723320158103</v>
      </c>
      <c r="F110" s="23">
        <v>0.5810276679841897</v>
      </c>
      <c r="G110" s="23">
        <v>0</v>
      </c>
      <c r="H110" s="23">
        <v>0</v>
      </c>
      <c r="I110" s="24">
        <v>3795</v>
      </c>
      <c r="J110" s="23" t="s">
        <v>574</v>
      </c>
      <c r="K110" s="23" t="s">
        <v>574</v>
      </c>
      <c r="L110" s="23" t="s">
        <v>574</v>
      </c>
      <c r="M110" s="23" t="s">
        <v>574</v>
      </c>
      <c r="N110" s="24" t="s">
        <v>574</v>
      </c>
    </row>
    <row r="111" spans="2:14" x14ac:dyDescent="0.3">
      <c r="B111" s="33" t="s">
        <v>265</v>
      </c>
      <c r="C111" s="18" t="s">
        <v>55</v>
      </c>
      <c r="D111" s="21" t="s">
        <v>165</v>
      </c>
      <c r="E111" s="23">
        <v>0.49837133550488599</v>
      </c>
      <c r="F111" s="23">
        <v>0.5</v>
      </c>
      <c r="G111" s="23">
        <v>0</v>
      </c>
      <c r="H111" s="23">
        <v>0</v>
      </c>
      <c r="I111" s="24">
        <v>3070</v>
      </c>
      <c r="J111" s="23">
        <v>0.5161290322580645</v>
      </c>
      <c r="K111" s="23">
        <v>0.4838709677419355</v>
      </c>
      <c r="L111" s="23">
        <v>0</v>
      </c>
      <c r="M111" s="23">
        <v>0</v>
      </c>
      <c r="N111" s="24">
        <v>155</v>
      </c>
    </row>
    <row r="112" spans="2:14" x14ac:dyDescent="0.3">
      <c r="B112" s="33" t="s">
        <v>265</v>
      </c>
      <c r="C112" s="18" t="s">
        <v>61</v>
      </c>
      <c r="D112" s="21" t="s">
        <v>170</v>
      </c>
      <c r="E112" s="23">
        <v>0.4405166553365058</v>
      </c>
      <c r="F112" s="23">
        <v>0.55880353501019719</v>
      </c>
      <c r="G112" s="23">
        <v>1.3596193065941536E-3</v>
      </c>
      <c r="H112" s="23">
        <v>0</v>
      </c>
      <c r="I112" s="24">
        <v>7355</v>
      </c>
      <c r="J112" s="23" t="s">
        <v>574</v>
      </c>
      <c r="K112" s="23" t="s">
        <v>574</v>
      </c>
      <c r="L112" s="23" t="s">
        <v>574</v>
      </c>
      <c r="M112" s="23" t="s">
        <v>574</v>
      </c>
      <c r="N112" s="24" t="s">
        <v>574</v>
      </c>
    </row>
    <row r="113" spans="2:14" x14ac:dyDescent="0.3">
      <c r="B113" s="33" t="s">
        <v>265</v>
      </c>
      <c r="C113" s="18" t="s">
        <v>56</v>
      </c>
      <c r="D113" s="21" t="s">
        <v>315</v>
      </c>
      <c r="E113" s="23" t="s">
        <v>574</v>
      </c>
      <c r="F113" s="23" t="s">
        <v>574</v>
      </c>
      <c r="G113" s="23" t="s">
        <v>574</v>
      </c>
      <c r="H113" s="23" t="s">
        <v>574</v>
      </c>
      <c r="I113" s="24" t="s">
        <v>574</v>
      </c>
      <c r="J113" s="23" t="s">
        <v>574</v>
      </c>
      <c r="K113" s="23" t="s">
        <v>574</v>
      </c>
      <c r="L113" s="23" t="s">
        <v>574</v>
      </c>
      <c r="M113" s="23" t="s">
        <v>574</v>
      </c>
      <c r="N113" s="24" t="s">
        <v>574</v>
      </c>
    </row>
    <row r="114" spans="2:14" x14ac:dyDescent="0.3">
      <c r="B114" s="33" t="s">
        <v>265</v>
      </c>
      <c r="C114" s="18" t="s">
        <v>63</v>
      </c>
      <c r="D114" s="21" t="s">
        <v>172</v>
      </c>
      <c r="E114" s="23">
        <v>0.49343832020997375</v>
      </c>
      <c r="F114" s="23">
        <v>0.50918635170603677</v>
      </c>
      <c r="G114" s="23">
        <v>0</v>
      </c>
      <c r="H114" s="23">
        <v>0</v>
      </c>
      <c r="I114" s="24">
        <v>1905</v>
      </c>
      <c r="J114" s="23">
        <v>0.47222222222222221</v>
      </c>
      <c r="K114" s="23">
        <v>0.5</v>
      </c>
      <c r="L114" s="23">
        <v>0</v>
      </c>
      <c r="M114" s="23">
        <v>0</v>
      </c>
      <c r="N114" s="24">
        <v>180</v>
      </c>
    </row>
    <row r="115" spans="2:14" x14ac:dyDescent="0.3">
      <c r="B115" s="33" t="s">
        <v>265</v>
      </c>
      <c r="C115" s="18" t="s">
        <v>64</v>
      </c>
      <c r="D115" s="21" t="s">
        <v>316</v>
      </c>
      <c r="E115" s="23">
        <v>0.50541871921182269</v>
      </c>
      <c r="F115" s="23">
        <v>0.49458128078817731</v>
      </c>
      <c r="G115" s="23">
        <v>0</v>
      </c>
      <c r="H115" s="23">
        <v>0</v>
      </c>
      <c r="I115" s="24">
        <v>5075</v>
      </c>
      <c r="J115" s="23" t="s">
        <v>574</v>
      </c>
      <c r="K115" s="23" t="s">
        <v>574</v>
      </c>
      <c r="L115" s="23" t="s">
        <v>574</v>
      </c>
      <c r="M115" s="23" t="s">
        <v>574</v>
      </c>
      <c r="N115" s="24" t="s">
        <v>574</v>
      </c>
    </row>
    <row r="116" spans="2:14" x14ac:dyDescent="0.3">
      <c r="B116" s="33" t="s">
        <v>277</v>
      </c>
      <c r="C116" s="18" t="s">
        <v>485</v>
      </c>
      <c r="D116" s="21" t="s">
        <v>486</v>
      </c>
      <c r="E116" s="23">
        <v>0.491044776119403</v>
      </c>
      <c r="F116" s="23">
        <v>0.50597014925373129</v>
      </c>
      <c r="G116" s="23">
        <v>1.4925373134328358E-3</v>
      </c>
      <c r="H116" s="23">
        <v>0</v>
      </c>
      <c r="I116" s="24">
        <v>3350</v>
      </c>
      <c r="J116" s="23">
        <v>0.52</v>
      </c>
      <c r="K116" s="23">
        <v>0.48</v>
      </c>
      <c r="L116" s="23">
        <v>0</v>
      </c>
      <c r="M116" s="23">
        <v>0</v>
      </c>
      <c r="N116" s="24">
        <v>125</v>
      </c>
    </row>
    <row r="117" spans="2:14" x14ac:dyDescent="0.3">
      <c r="B117" s="33" t="s">
        <v>277</v>
      </c>
      <c r="C117" s="18" t="s">
        <v>487</v>
      </c>
      <c r="D117" s="21" t="s">
        <v>488</v>
      </c>
      <c r="E117" s="23">
        <v>0.46511627906976744</v>
      </c>
      <c r="F117" s="23">
        <v>0.53488372093023251</v>
      </c>
      <c r="G117" s="23">
        <v>0</v>
      </c>
      <c r="H117" s="23">
        <v>0</v>
      </c>
      <c r="I117" s="24">
        <v>1505</v>
      </c>
      <c r="J117" s="23">
        <v>0.5</v>
      </c>
      <c r="K117" s="23">
        <v>0.44444444444444442</v>
      </c>
      <c r="L117" s="23">
        <v>0</v>
      </c>
      <c r="M117" s="23">
        <v>0</v>
      </c>
      <c r="N117" s="24">
        <v>90</v>
      </c>
    </row>
    <row r="118" spans="2:14" x14ac:dyDescent="0.3">
      <c r="B118" s="33" t="s">
        <v>277</v>
      </c>
      <c r="C118" s="18" t="s">
        <v>82</v>
      </c>
      <c r="D118" s="21" t="s">
        <v>321</v>
      </c>
      <c r="E118" s="23" t="s">
        <v>574</v>
      </c>
      <c r="F118" s="23" t="s">
        <v>574</v>
      </c>
      <c r="G118" s="23" t="s">
        <v>574</v>
      </c>
      <c r="H118" s="23" t="s">
        <v>574</v>
      </c>
      <c r="I118" s="24" t="s">
        <v>574</v>
      </c>
      <c r="J118" s="23" t="s">
        <v>574</v>
      </c>
      <c r="K118" s="23" t="s">
        <v>574</v>
      </c>
      <c r="L118" s="23" t="s">
        <v>574</v>
      </c>
      <c r="M118" s="23" t="s">
        <v>574</v>
      </c>
      <c r="N118" s="24" t="s">
        <v>574</v>
      </c>
    </row>
    <row r="119" spans="2:14" x14ac:dyDescent="0.3">
      <c r="B119" s="33" t="s">
        <v>277</v>
      </c>
      <c r="C119" s="18" t="s">
        <v>83</v>
      </c>
      <c r="D119" s="21" t="s">
        <v>322</v>
      </c>
      <c r="E119" s="23" t="s">
        <v>574</v>
      </c>
      <c r="F119" s="23" t="s">
        <v>574</v>
      </c>
      <c r="G119" s="23" t="s">
        <v>574</v>
      </c>
      <c r="H119" s="23" t="s">
        <v>574</v>
      </c>
      <c r="I119" s="24" t="s">
        <v>574</v>
      </c>
      <c r="J119" s="23" t="s">
        <v>574</v>
      </c>
      <c r="K119" s="23" t="s">
        <v>574</v>
      </c>
      <c r="L119" s="23" t="s">
        <v>574</v>
      </c>
      <c r="M119" s="23" t="s">
        <v>574</v>
      </c>
      <c r="N119" s="24" t="s">
        <v>574</v>
      </c>
    </row>
    <row r="120" spans="2:14" x14ac:dyDescent="0.3">
      <c r="B120" s="33" t="s">
        <v>277</v>
      </c>
      <c r="C120" s="18" t="s">
        <v>489</v>
      </c>
      <c r="D120" s="21" t="s">
        <v>490</v>
      </c>
      <c r="E120" s="23">
        <v>0.50877192982456143</v>
      </c>
      <c r="F120" s="23">
        <v>0.48927875243664715</v>
      </c>
      <c r="G120" s="23">
        <v>1.9493177387914229E-3</v>
      </c>
      <c r="H120" s="23">
        <v>0</v>
      </c>
      <c r="I120" s="24">
        <v>2565</v>
      </c>
      <c r="J120" s="23" t="s">
        <v>574</v>
      </c>
      <c r="K120" s="23" t="s">
        <v>574</v>
      </c>
      <c r="L120" s="23" t="s">
        <v>574</v>
      </c>
      <c r="M120" s="23" t="s">
        <v>574</v>
      </c>
      <c r="N120" s="24" t="s">
        <v>574</v>
      </c>
    </row>
    <row r="121" spans="2:14" x14ac:dyDescent="0.3">
      <c r="B121" s="33" t="s">
        <v>277</v>
      </c>
      <c r="C121" s="18" t="s">
        <v>86</v>
      </c>
      <c r="D121" s="21" t="s">
        <v>186</v>
      </c>
      <c r="E121" s="23">
        <v>0.50986342943854324</v>
      </c>
      <c r="F121" s="23">
        <v>0.49013657056145676</v>
      </c>
      <c r="G121" s="23">
        <v>0</v>
      </c>
      <c r="H121" s="23">
        <v>0</v>
      </c>
      <c r="I121" s="24">
        <v>3295</v>
      </c>
      <c r="J121" s="23" t="s">
        <v>574</v>
      </c>
      <c r="K121" s="23" t="s">
        <v>574</v>
      </c>
      <c r="L121" s="23" t="s">
        <v>574</v>
      </c>
      <c r="M121" s="23" t="s">
        <v>574</v>
      </c>
      <c r="N121" s="24" t="s">
        <v>574</v>
      </c>
    </row>
    <row r="122" spans="2:14" x14ac:dyDescent="0.3">
      <c r="B122" s="33" t="s">
        <v>277</v>
      </c>
      <c r="C122" s="18" t="s">
        <v>491</v>
      </c>
      <c r="D122" s="21" t="s">
        <v>492</v>
      </c>
      <c r="E122" s="23">
        <v>0.51903114186851207</v>
      </c>
      <c r="F122" s="23">
        <v>0.48096885813148788</v>
      </c>
      <c r="G122" s="23">
        <v>0</v>
      </c>
      <c r="H122" s="23">
        <v>0</v>
      </c>
      <c r="I122" s="24">
        <v>1445</v>
      </c>
      <c r="J122" s="23">
        <v>0.5</v>
      </c>
      <c r="K122" s="23">
        <v>0.5</v>
      </c>
      <c r="L122" s="23">
        <v>0</v>
      </c>
      <c r="M122" s="23">
        <v>0</v>
      </c>
      <c r="N122" s="24">
        <v>40</v>
      </c>
    </row>
    <row r="123" spans="2:14" x14ac:dyDescent="0.3">
      <c r="B123" s="33" t="s">
        <v>277</v>
      </c>
      <c r="C123" s="18" t="s">
        <v>493</v>
      </c>
      <c r="D123" s="21" t="s">
        <v>494</v>
      </c>
      <c r="E123" s="23">
        <v>0.45023696682464454</v>
      </c>
      <c r="F123" s="23">
        <v>0.53554502369668244</v>
      </c>
      <c r="G123" s="23">
        <v>9.4786729857819912E-3</v>
      </c>
      <c r="H123" s="23">
        <v>0</v>
      </c>
      <c r="I123" s="24">
        <v>1055</v>
      </c>
      <c r="J123" s="23" t="s">
        <v>574</v>
      </c>
      <c r="K123" s="23" t="s">
        <v>574</v>
      </c>
      <c r="L123" s="23" t="s">
        <v>574</v>
      </c>
      <c r="M123" s="23" t="s">
        <v>574</v>
      </c>
      <c r="N123" s="24" t="s">
        <v>574</v>
      </c>
    </row>
    <row r="124" spans="2:14" x14ac:dyDescent="0.3">
      <c r="B124" s="33" t="s">
        <v>277</v>
      </c>
      <c r="C124" s="18" t="s">
        <v>90</v>
      </c>
      <c r="D124" s="21" t="s">
        <v>188</v>
      </c>
      <c r="E124" s="23" t="s">
        <v>574</v>
      </c>
      <c r="F124" s="23" t="s">
        <v>574</v>
      </c>
      <c r="G124" s="23" t="s">
        <v>574</v>
      </c>
      <c r="H124" s="23" t="s">
        <v>574</v>
      </c>
      <c r="I124" s="24" t="s">
        <v>574</v>
      </c>
      <c r="J124" s="23" t="s">
        <v>574</v>
      </c>
      <c r="K124" s="23" t="s">
        <v>574</v>
      </c>
      <c r="L124" s="23" t="s">
        <v>574</v>
      </c>
      <c r="M124" s="23" t="s">
        <v>574</v>
      </c>
      <c r="N124" s="24" t="s">
        <v>574</v>
      </c>
    </row>
    <row r="125" spans="2:14" x14ac:dyDescent="0.3">
      <c r="B125" s="33" t="s">
        <v>277</v>
      </c>
      <c r="C125" s="18" t="s">
        <v>479</v>
      </c>
      <c r="D125" s="21" t="s">
        <v>480</v>
      </c>
      <c r="E125" s="23" t="s">
        <v>574</v>
      </c>
      <c r="F125" s="23" t="s">
        <v>574</v>
      </c>
      <c r="G125" s="23" t="s">
        <v>574</v>
      </c>
      <c r="H125" s="23" t="s">
        <v>574</v>
      </c>
      <c r="I125" s="24" t="s">
        <v>574</v>
      </c>
      <c r="J125" s="23" t="s">
        <v>574</v>
      </c>
      <c r="K125" s="23" t="s">
        <v>574</v>
      </c>
      <c r="L125" s="23" t="s">
        <v>574</v>
      </c>
      <c r="M125" s="23" t="s">
        <v>574</v>
      </c>
      <c r="N125" s="24" t="s">
        <v>574</v>
      </c>
    </row>
    <row r="126" spans="2:14" x14ac:dyDescent="0.3">
      <c r="B126" s="33" t="s">
        <v>277</v>
      </c>
      <c r="C126" s="18" t="s">
        <v>93</v>
      </c>
      <c r="D126" s="21" t="s">
        <v>191</v>
      </c>
      <c r="E126" s="23">
        <v>0.50360453141091654</v>
      </c>
      <c r="F126" s="23">
        <v>0.4963954685890834</v>
      </c>
      <c r="G126" s="23">
        <v>0</v>
      </c>
      <c r="H126" s="23">
        <v>0</v>
      </c>
      <c r="I126" s="24">
        <v>4855</v>
      </c>
      <c r="J126" s="23">
        <v>0.54794520547945202</v>
      </c>
      <c r="K126" s="23">
        <v>0.45205479452054792</v>
      </c>
      <c r="L126" s="23">
        <v>0</v>
      </c>
      <c r="M126" s="23">
        <v>0</v>
      </c>
      <c r="N126" s="24">
        <v>365</v>
      </c>
    </row>
    <row r="127" spans="2:14" x14ac:dyDescent="0.3">
      <c r="B127" s="33" t="s">
        <v>277</v>
      </c>
      <c r="C127" s="18" t="s">
        <v>94</v>
      </c>
      <c r="D127" s="21" t="s">
        <v>192</v>
      </c>
      <c r="E127" s="23">
        <v>0.49234693877551022</v>
      </c>
      <c r="F127" s="23">
        <v>0.50765306122448983</v>
      </c>
      <c r="G127" s="23">
        <v>0</v>
      </c>
      <c r="H127" s="23">
        <v>0</v>
      </c>
      <c r="I127" s="24">
        <v>1960</v>
      </c>
      <c r="J127" s="23">
        <v>0.5714285714285714</v>
      </c>
      <c r="K127" s="23">
        <v>0.5714285714285714</v>
      </c>
      <c r="L127" s="23">
        <v>0</v>
      </c>
      <c r="M127" s="23">
        <v>0</v>
      </c>
      <c r="N127" s="24">
        <v>35</v>
      </c>
    </row>
    <row r="128" spans="2:14" x14ac:dyDescent="0.3">
      <c r="B128" s="33" t="s">
        <v>277</v>
      </c>
      <c r="C128" s="18" t="s">
        <v>95</v>
      </c>
      <c r="D128" s="21" t="s">
        <v>325</v>
      </c>
      <c r="E128" s="23">
        <v>0.45031905195989064</v>
      </c>
      <c r="F128" s="23">
        <v>0.54649042844120332</v>
      </c>
      <c r="G128" s="23">
        <v>2.7347310847766638E-3</v>
      </c>
      <c r="H128" s="23">
        <v>0</v>
      </c>
      <c r="I128" s="24">
        <v>10970</v>
      </c>
      <c r="J128" s="23" t="s">
        <v>574</v>
      </c>
      <c r="K128" s="23" t="s">
        <v>574</v>
      </c>
      <c r="L128" s="23" t="s">
        <v>574</v>
      </c>
      <c r="M128" s="23" t="s">
        <v>574</v>
      </c>
      <c r="N128" s="24" t="s">
        <v>574</v>
      </c>
    </row>
    <row r="129" spans="2:14" x14ac:dyDescent="0.3">
      <c r="B129" s="33" t="s">
        <v>277</v>
      </c>
      <c r="C129" s="18" t="s">
        <v>96</v>
      </c>
      <c r="D129" s="21" t="s">
        <v>326</v>
      </c>
      <c r="E129" s="23">
        <v>0.48973143759873616</v>
      </c>
      <c r="F129" s="23">
        <v>0.50552922590837279</v>
      </c>
      <c r="G129" s="23">
        <v>4.7393364928909956E-3</v>
      </c>
      <c r="H129" s="23">
        <v>0</v>
      </c>
      <c r="I129" s="24">
        <v>3165</v>
      </c>
      <c r="J129" s="23">
        <v>0.3577981651376147</v>
      </c>
      <c r="K129" s="23">
        <v>0.64220183486238536</v>
      </c>
      <c r="L129" s="23">
        <v>0</v>
      </c>
      <c r="M129" s="23">
        <v>0</v>
      </c>
      <c r="N129" s="24">
        <v>545</v>
      </c>
    </row>
    <row r="130" spans="2:14" x14ac:dyDescent="0.3">
      <c r="B130" s="33" t="s">
        <v>277</v>
      </c>
      <c r="C130" s="18" t="s">
        <v>97</v>
      </c>
      <c r="D130" s="21" t="s">
        <v>193</v>
      </c>
      <c r="E130" s="23">
        <v>0.47109412326803629</v>
      </c>
      <c r="F130" s="23">
        <v>0.52890587673196365</v>
      </c>
      <c r="G130" s="23">
        <v>4.7778308647873863E-4</v>
      </c>
      <c r="H130" s="23">
        <v>0</v>
      </c>
      <c r="I130" s="24">
        <v>10465</v>
      </c>
      <c r="J130" s="23">
        <v>0.46470588235294119</v>
      </c>
      <c r="K130" s="23">
        <v>0.53529411764705881</v>
      </c>
      <c r="L130" s="23">
        <v>0</v>
      </c>
      <c r="M130" s="23">
        <v>0</v>
      </c>
      <c r="N130" s="24">
        <v>850</v>
      </c>
    </row>
    <row r="131" spans="2:14" x14ac:dyDescent="0.3">
      <c r="B131" s="33" t="s">
        <v>277</v>
      </c>
      <c r="C131" s="18" t="s">
        <v>481</v>
      </c>
      <c r="D131" s="21" t="s">
        <v>482</v>
      </c>
      <c r="E131" s="23" t="s">
        <v>574</v>
      </c>
      <c r="F131" s="23" t="s">
        <v>574</v>
      </c>
      <c r="G131" s="23" t="s">
        <v>574</v>
      </c>
      <c r="H131" s="23" t="s">
        <v>574</v>
      </c>
      <c r="I131" s="24" t="s">
        <v>574</v>
      </c>
      <c r="J131" s="23" t="s">
        <v>574</v>
      </c>
      <c r="K131" s="23" t="s">
        <v>574</v>
      </c>
      <c r="L131" s="23" t="s">
        <v>574</v>
      </c>
      <c r="M131" s="23" t="s">
        <v>574</v>
      </c>
      <c r="N131" s="24" t="s">
        <v>574</v>
      </c>
    </row>
    <row r="132" spans="2:14" x14ac:dyDescent="0.3">
      <c r="B132" s="33" t="s">
        <v>277</v>
      </c>
      <c r="C132" s="18" t="s">
        <v>101</v>
      </c>
      <c r="D132" s="21" t="s">
        <v>196</v>
      </c>
      <c r="E132" s="23">
        <v>0.49380362249761678</v>
      </c>
      <c r="F132" s="23">
        <v>0.50428979980934219</v>
      </c>
      <c r="G132" s="23">
        <v>9.5328884652049568E-4</v>
      </c>
      <c r="H132" s="23">
        <v>0</v>
      </c>
      <c r="I132" s="24">
        <v>5245</v>
      </c>
      <c r="J132" s="23" t="s">
        <v>574</v>
      </c>
      <c r="K132" s="23" t="s">
        <v>574</v>
      </c>
      <c r="L132" s="23" t="s">
        <v>574</v>
      </c>
      <c r="M132" s="23" t="s">
        <v>574</v>
      </c>
      <c r="N132" s="24" t="s">
        <v>574</v>
      </c>
    </row>
    <row r="133" spans="2:14" x14ac:dyDescent="0.3">
      <c r="B133" s="33" t="s">
        <v>277</v>
      </c>
      <c r="C133" s="18" t="s">
        <v>102</v>
      </c>
      <c r="D133" s="21" t="s">
        <v>197</v>
      </c>
      <c r="E133" s="23">
        <v>0.46554149085794655</v>
      </c>
      <c r="F133" s="23">
        <v>0.5344585091420534</v>
      </c>
      <c r="G133" s="23">
        <v>0</v>
      </c>
      <c r="H133" s="23">
        <v>0</v>
      </c>
      <c r="I133" s="24">
        <v>7110</v>
      </c>
      <c r="J133" s="23">
        <v>0.5161290322580645</v>
      </c>
      <c r="K133" s="23">
        <v>0.4838709677419355</v>
      </c>
      <c r="L133" s="23">
        <v>0</v>
      </c>
      <c r="M133" s="23">
        <v>0</v>
      </c>
      <c r="N133" s="24">
        <v>155</v>
      </c>
    </row>
    <row r="134" spans="2:14" x14ac:dyDescent="0.3">
      <c r="B134" s="33" t="s">
        <v>277</v>
      </c>
      <c r="C134" s="18" t="s">
        <v>477</v>
      </c>
      <c r="D134" s="21" t="s">
        <v>478</v>
      </c>
      <c r="E134" s="23" t="s">
        <v>574</v>
      </c>
      <c r="F134" s="23" t="s">
        <v>574</v>
      </c>
      <c r="G134" s="23" t="s">
        <v>574</v>
      </c>
      <c r="H134" s="23" t="s">
        <v>574</v>
      </c>
      <c r="I134" s="24" t="s">
        <v>574</v>
      </c>
      <c r="J134" s="23" t="s">
        <v>574</v>
      </c>
      <c r="K134" s="23" t="s">
        <v>574</v>
      </c>
      <c r="L134" s="23" t="s">
        <v>574</v>
      </c>
      <c r="M134" s="23" t="s">
        <v>574</v>
      </c>
      <c r="N134" s="24" t="s">
        <v>574</v>
      </c>
    </row>
    <row r="135" spans="2:14" x14ac:dyDescent="0.3">
      <c r="B135" s="33" t="s">
        <v>277</v>
      </c>
      <c r="C135" s="18" t="s">
        <v>106</v>
      </c>
      <c r="D135" s="21" t="s">
        <v>199</v>
      </c>
      <c r="E135" s="23" t="s">
        <v>574</v>
      </c>
      <c r="F135" s="23" t="s">
        <v>574</v>
      </c>
      <c r="G135" s="23" t="s">
        <v>574</v>
      </c>
      <c r="H135" s="23" t="s">
        <v>574</v>
      </c>
      <c r="I135" s="24" t="s">
        <v>574</v>
      </c>
      <c r="J135" s="23" t="s">
        <v>574</v>
      </c>
      <c r="K135" s="23" t="s">
        <v>574</v>
      </c>
      <c r="L135" s="23" t="s">
        <v>574</v>
      </c>
      <c r="M135" s="23" t="s">
        <v>574</v>
      </c>
      <c r="N135" s="24" t="s">
        <v>574</v>
      </c>
    </row>
    <row r="136" spans="2:14" x14ac:dyDescent="0.3">
      <c r="B136" s="33" t="s">
        <v>277</v>
      </c>
      <c r="C136" s="18" t="s">
        <v>112</v>
      </c>
      <c r="D136" s="21" t="s">
        <v>327</v>
      </c>
      <c r="E136" s="23">
        <v>0.48138297872340424</v>
      </c>
      <c r="F136" s="23">
        <v>0.5186170212765957</v>
      </c>
      <c r="G136" s="23">
        <v>0</v>
      </c>
      <c r="H136" s="23">
        <v>0</v>
      </c>
      <c r="I136" s="24">
        <v>1880</v>
      </c>
      <c r="J136" s="23">
        <v>0.5</v>
      </c>
      <c r="K136" s="23">
        <v>0.5</v>
      </c>
      <c r="L136" s="23">
        <v>0</v>
      </c>
      <c r="M136" s="23">
        <v>0</v>
      </c>
      <c r="N136" s="24">
        <v>20</v>
      </c>
    </row>
    <row r="137" spans="2:14" x14ac:dyDescent="0.3">
      <c r="B137" s="33" t="s">
        <v>277</v>
      </c>
      <c r="C137" s="18" t="s">
        <v>483</v>
      </c>
      <c r="D137" s="21" t="s">
        <v>484</v>
      </c>
      <c r="E137" s="23" t="s">
        <v>574</v>
      </c>
      <c r="F137" s="23" t="s">
        <v>574</v>
      </c>
      <c r="G137" s="23" t="s">
        <v>574</v>
      </c>
      <c r="H137" s="23" t="s">
        <v>574</v>
      </c>
      <c r="I137" s="24" t="s">
        <v>574</v>
      </c>
      <c r="J137" s="23" t="s">
        <v>574</v>
      </c>
      <c r="K137" s="23" t="s">
        <v>574</v>
      </c>
      <c r="L137" s="23" t="s">
        <v>574</v>
      </c>
      <c r="M137" s="23" t="s">
        <v>574</v>
      </c>
      <c r="N137" s="24" t="s">
        <v>574</v>
      </c>
    </row>
    <row r="138" spans="2:14" x14ac:dyDescent="0.3">
      <c r="B138" s="33" t="s">
        <v>282</v>
      </c>
      <c r="C138" s="18" t="s">
        <v>77</v>
      </c>
      <c r="D138" s="21" t="s">
        <v>181</v>
      </c>
      <c r="E138" s="23">
        <v>0.45046364080039042</v>
      </c>
      <c r="F138" s="23">
        <v>0.54904831625183015</v>
      </c>
      <c r="G138" s="23">
        <v>0</v>
      </c>
      <c r="H138" s="23">
        <v>0</v>
      </c>
      <c r="I138" s="24">
        <v>10245</v>
      </c>
      <c r="J138" s="23" t="s">
        <v>575</v>
      </c>
      <c r="K138" s="23" t="s">
        <v>575</v>
      </c>
      <c r="L138" s="23" t="s">
        <v>575</v>
      </c>
      <c r="M138" s="23" t="s">
        <v>575</v>
      </c>
      <c r="N138" s="24" t="s">
        <v>575</v>
      </c>
    </row>
    <row r="139" spans="2:14" x14ac:dyDescent="0.3">
      <c r="B139" s="33" t="s">
        <v>282</v>
      </c>
      <c r="C139" s="18" t="s">
        <v>502</v>
      </c>
      <c r="D139" s="21" t="s">
        <v>503</v>
      </c>
      <c r="E139" s="23" t="s">
        <v>574</v>
      </c>
      <c r="F139" s="23" t="s">
        <v>574</v>
      </c>
      <c r="G139" s="23" t="s">
        <v>574</v>
      </c>
      <c r="H139" s="23" t="s">
        <v>574</v>
      </c>
      <c r="I139" s="24" t="s">
        <v>574</v>
      </c>
      <c r="J139" s="23" t="s">
        <v>574</v>
      </c>
      <c r="K139" s="23" t="s">
        <v>574</v>
      </c>
      <c r="L139" s="23" t="s">
        <v>574</v>
      </c>
      <c r="M139" s="23" t="s">
        <v>574</v>
      </c>
      <c r="N139" s="24" t="s">
        <v>574</v>
      </c>
    </row>
    <row r="140" spans="2:14" x14ac:dyDescent="0.3">
      <c r="B140" s="33" t="s">
        <v>282</v>
      </c>
      <c r="C140" s="18" t="s">
        <v>498</v>
      </c>
      <c r="D140" s="21" t="s">
        <v>499</v>
      </c>
      <c r="E140" s="23">
        <v>0.47079037800687284</v>
      </c>
      <c r="F140" s="23">
        <v>0.52749140893470792</v>
      </c>
      <c r="G140" s="23">
        <v>1.718213058419244E-3</v>
      </c>
      <c r="H140" s="23">
        <v>0</v>
      </c>
      <c r="I140" s="24">
        <v>2910</v>
      </c>
      <c r="J140" s="23">
        <v>0.50704225352112675</v>
      </c>
      <c r="K140" s="23">
        <v>0.49295774647887325</v>
      </c>
      <c r="L140" s="23">
        <v>0</v>
      </c>
      <c r="M140" s="23">
        <v>0</v>
      </c>
      <c r="N140" s="24">
        <v>355</v>
      </c>
    </row>
    <row r="141" spans="2:14" x14ac:dyDescent="0.3">
      <c r="B141" s="33" t="s">
        <v>282</v>
      </c>
      <c r="C141" s="18" t="s">
        <v>81</v>
      </c>
      <c r="D141" s="21" t="s">
        <v>328</v>
      </c>
      <c r="E141" s="23">
        <v>0.50452488687782804</v>
      </c>
      <c r="F141" s="23">
        <v>0.49321266968325794</v>
      </c>
      <c r="G141" s="23">
        <v>0</v>
      </c>
      <c r="H141" s="23">
        <v>0</v>
      </c>
      <c r="I141" s="24">
        <v>2210</v>
      </c>
      <c r="J141" s="23">
        <v>0.36363636363636365</v>
      </c>
      <c r="K141" s="23">
        <v>0.63636363636363635</v>
      </c>
      <c r="L141" s="23">
        <v>0</v>
      </c>
      <c r="M141" s="23">
        <v>0</v>
      </c>
      <c r="N141" s="24">
        <v>110</v>
      </c>
    </row>
    <row r="142" spans="2:14" x14ac:dyDescent="0.3">
      <c r="B142" s="33" t="s">
        <v>282</v>
      </c>
      <c r="C142" s="18" t="s">
        <v>85</v>
      </c>
      <c r="D142" s="21" t="s">
        <v>185</v>
      </c>
      <c r="E142" s="23" t="s">
        <v>574</v>
      </c>
      <c r="F142" s="23" t="s">
        <v>574</v>
      </c>
      <c r="G142" s="23" t="s">
        <v>574</v>
      </c>
      <c r="H142" s="23" t="s">
        <v>574</v>
      </c>
      <c r="I142" s="24" t="s">
        <v>574</v>
      </c>
      <c r="J142" s="23" t="s">
        <v>574</v>
      </c>
      <c r="K142" s="23" t="s">
        <v>574</v>
      </c>
      <c r="L142" s="23" t="s">
        <v>574</v>
      </c>
      <c r="M142" s="23" t="s">
        <v>574</v>
      </c>
      <c r="N142" s="24" t="s">
        <v>574</v>
      </c>
    </row>
    <row r="143" spans="2:14" x14ac:dyDescent="0.3">
      <c r="B143" s="33" t="s">
        <v>282</v>
      </c>
      <c r="C143" s="18" t="s">
        <v>89</v>
      </c>
      <c r="D143" s="21" t="s">
        <v>187</v>
      </c>
      <c r="E143" s="23">
        <v>0.47426470588235292</v>
      </c>
      <c r="F143" s="23">
        <v>0.52573529411764708</v>
      </c>
      <c r="G143" s="23">
        <v>0</v>
      </c>
      <c r="H143" s="23">
        <v>0</v>
      </c>
      <c r="I143" s="24">
        <v>2720</v>
      </c>
      <c r="J143" s="23">
        <v>0.42553191489361702</v>
      </c>
      <c r="K143" s="23">
        <v>0.55319148936170215</v>
      </c>
      <c r="L143" s="23">
        <v>0</v>
      </c>
      <c r="M143" s="23">
        <v>0</v>
      </c>
      <c r="N143" s="24">
        <v>235</v>
      </c>
    </row>
    <row r="144" spans="2:14" x14ac:dyDescent="0.3">
      <c r="B144" s="33" t="s">
        <v>282</v>
      </c>
      <c r="C144" s="18" t="s">
        <v>73</v>
      </c>
      <c r="D144" s="21" t="s">
        <v>177</v>
      </c>
      <c r="E144" s="23" t="s">
        <v>574</v>
      </c>
      <c r="F144" s="23" t="s">
        <v>574</v>
      </c>
      <c r="G144" s="23" t="s">
        <v>574</v>
      </c>
      <c r="H144" s="23" t="s">
        <v>574</v>
      </c>
      <c r="I144" s="24" t="s">
        <v>574</v>
      </c>
      <c r="J144" s="23" t="s">
        <v>574</v>
      </c>
      <c r="K144" s="23" t="s">
        <v>574</v>
      </c>
      <c r="L144" s="23" t="s">
        <v>574</v>
      </c>
      <c r="M144" s="23" t="s">
        <v>574</v>
      </c>
      <c r="N144" s="24" t="s">
        <v>574</v>
      </c>
    </row>
    <row r="145" spans="2:14" x14ac:dyDescent="0.3">
      <c r="B145" s="33" t="s">
        <v>282</v>
      </c>
      <c r="C145" s="18" t="s">
        <v>91</v>
      </c>
      <c r="D145" s="21" t="s">
        <v>189</v>
      </c>
      <c r="E145" s="23">
        <v>0.49345549738219896</v>
      </c>
      <c r="F145" s="23">
        <v>0.50610820244328103</v>
      </c>
      <c r="G145" s="23">
        <v>0</v>
      </c>
      <c r="H145" s="23">
        <v>0</v>
      </c>
      <c r="I145" s="24">
        <v>11460</v>
      </c>
      <c r="J145" s="23" t="s">
        <v>574</v>
      </c>
      <c r="K145" s="23" t="s">
        <v>574</v>
      </c>
      <c r="L145" s="23" t="s">
        <v>574</v>
      </c>
      <c r="M145" s="23" t="s">
        <v>574</v>
      </c>
      <c r="N145" s="24" t="s">
        <v>574</v>
      </c>
    </row>
    <row r="146" spans="2:14" x14ac:dyDescent="0.3">
      <c r="B146" s="33" t="s">
        <v>282</v>
      </c>
      <c r="C146" s="18" t="s">
        <v>103</v>
      </c>
      <c r="D146" s="21" t="s">
        <v>425</v>
      </c>
      <c r="E146" s="23">
        <v>0.49465240641711228</v>
      </c>
      <c r="F146" s="23">
        <v>0.50534759358288772</v>
      </c>
      <c r="G146" s="23">
        <v>0</v>
      </c>
      <c r="H146" s="23">
        <v>0</v>
      </c>
      <c r="I146" s="24">
        <v>3740</v>
      </c>
      <c r="J146" s="23">
        <v>0.50515463917525771</v>
      </c>
      <c r="K146" s="23">
        <v>0.49484536082474229</v>
      </c>
      <c r="L146" s="23">
        <v>0</v>
      </c>
      <c r="M146" s="23">
        <v>0</v>
      </c>
      <c r="N146" s="24">
        <v>485</v>
      </c>
    </row>
    <row r="147" spans="2:14" x14ac:dyDescent="0.3">
      <c r="B147" s="33" t="s">
        <v>282</v>
      </c>
      <c r="C147" s="18" t="s">
        <v>496</v>
      </c>
      <c r="D147" s="21" t="s">
        <v>497</v>
      </c>
      <c r="E147" s="23">
        <v>0.45990783410138247</v>
      </c>
      <c r="F147" s="23">
        <v>0.54101382488479266</v>
      </c>
      <c r="G147" s="23">
        <v>0</v>
      </c>
      <c r="H147" s="23">
        <v>0</v>
      </c>
      <c r="I147" s="24">
        <v>5425</v>
      </c>
      <c r="J147" s="23">
        <v>0.52380952380952384</v>
      </c>
      <c r="K147" s="23">
        <v>0.47619047619047616</v>
      </c>
      <c r="L147" s="23">
        <v>0</v>
      </c>
      <c r="M147" s="23">
        <v>0</v>
      </c>
      <c r="N147" s="24">
        <v>420</v>
      </c>
    </row>
    <row r="148" spans="2:14" x14ac:dyDescent="0.3">
      <c r="B148" s="33" t="s">
        <v>282</v>
      </c>
      <c r="C148" s="18" t="s">
        <v>92</v>
      </c>
      <c r="D148" s="21" t="s">
        <v>190</v>
      </c>
      <c r="E148" s="23">
        <v>0.46285714285714286</v>
      </c>
      <c r="F148" s="23">
        <v>0.53714285714285714</v>
      </c>
      <c r="G148" s="23">
        <v>0</v>
      </c>
      <c r="H148" s="23">
        <v>0</v>
      </c>
      <c r="I148" s="24">
        <v>875</v>
      </c>
      <c r="J148" s="23">
        <v>0.4375</v>
      </c>
      <c r="K148" s="23">
        <v>0.5625</v>
      </c>
      <c r="L148" s="23">
        <v>0</v>
      </c>
      <c r="M148" s="23">
        <v>0</v>
      </c>
      <c r="N148" s="24">
        <v>160</v>
      </c>
    </row>
    <row r="149" spans="2:14" x14ac:dyDescent="0.3">
      <c r="B149" s="33" t="s">
        <v>282</v>
      </c>
      <c r="C149" s="18" t="s">
        <v>500</v>
      </c>
      <c r="D149" s="21" t="s">
        <v>501</v>
      </c>
      <c r="E149" s="23">
        <v>0.47653429602888087</v>
      </c>
      <c r="F149" s="23">
        <v>0.52346570397111913</v>
      </c>
      <c r="G149" s="23">
        <v>0</v>
      </c>
      <c r="H149" s="23">
        <v>0</v>
      </c>
      <c r="I149" s="24">
        <v>1385</v>
      </c>
      <c r="J149" s="23" t="s">
        <v>575</v>
      </c>
      <c r="K149" s="23" t="s">
        <v>575</v>
      </c>
      <c r="L149" s="23" t="s">
        <v>575</v>
      </c>
      <c r="M149" s="23" t="s">
        <v>575</v>
      </c>
      <c r="N149" s="24" t="s">
        <v>575</v>
      </c>
    </row>
    <row r="150" spans="2:14" x14ac:dyDescent="0.3">
      <c r="B150" s="33" t="s">
        <v>282</v>
      </c>
      <c r="C150" s="18" t="s">
        <v>98</v>
      </c>
      <c r="D150" s="21" t="s">
        <v>329</v>
      </c>
      <c r="E150" s="23">
        <v>0.48526522593320237</v>
      </c>
      <c r="F150" s="23">
        <v>0.51473477406679768</v>
      </c>
      <c r="G150" s="23">
        <v>0</v>
      </c>
      <c r="H150" s="23">
        <v>0</v>
      </c>
      <c r="I150" s="24">
        <v>5090</v>
      </c>
      <c r="J150" s="23">
        <v>0.44800000000000001</v>
      </c>
      <c r="K150" s="23">
        <v>0.55200000000000005</v>
      </c>
      <c r="L150" s="23">
        <v>0</v>
      </c>
      <c r="M150" s="23">
        <v>0</v>
      </c>
      <c r="N150" s="24">
        <v>625</v>
      </c>
    </row>
    <row r="151" spans="2:14" x14ac:dyDescent="0.3">
      <c r="B151" s="33" t="s">
        <v>282</v>
      </c>
      <c r="C151" s="18" t="s">
        <v>495</v>
      </c>
      <c r="D151" s="21" t="s">
        <v>330</v>
      </c>
      <c r="E151" s="23">
        <v>0.4280639431616341</v>
      </c>
      <c r="F151" s="23">
        <v>0.5719360568383659</v>
      </c>
      <c r="G151" s="23">
        <v>0</v>
      </c>
      <c r="H151" s="23">
        <v>0</v>
      </c>
      <c r="I151" s="24">
        <v>2815</v>
      </c>
      <c r="J151" s="23">
        <v>0.42857142857142855</v>
      </c>
      <c r="K151" s="23">
        <v>0.6428571428571429</v>
      </c>
      <c r="L151" s="23">
        <v>0</v>
      </c>
      <c r="M151" s="23">
        <v>0</v>
      </c>
      <c r="N151" s="24">
        <v>70</v>
      </c>
    </row>
    <row r="152" spans="2:14" x14ac:dyDescent="0.3">
      <c r="B152" s="33" t="s">
        <v>282</v>
      </c>
      <c r="C152" s="18" t="s">
        <v>105</v>
      </c>
      <c r="D152" s="21" t="s">
        <v>331</v>
      </c>
      <c r="E152" s="23">
        <v>0.4066147859922179</v>
      </c>
      <c r="F152" s="23">
        <v>0.5933852140077821</v>
      </c>
      <c r="G152" s="23">
        <v>0</v>
      </c>
      <c r="H152" s="23">
        <v>0</v>
      </c>
      <c r="I152" s="24">
        <v>2570</v>
      </c>
      <c r="J152" s="23">
        <v>0.5</v>
      </c>
      <c r="K152" s="23">
        <v>0.5</v>
      </c>
      <c r="L152" s="23">
        <v>0</v>
      </c>
      <c r="M152" s="23">
        <v>0</v>
      </c>
      <c r="N152" s="24">
        <v>40</v>
      </c>
    </row>
    <row r="153" spans="2:14" x14ac:dyDescent="0.3">
      <c r="B153" s="33" t="s">
        <v>282</v>
      </c>
      <c r="C153" s="18" t="s">
        <v>108</v>
      </c>
      <c r="D153" s="21" t="s">
        <v>332</v>
      </c>
      <c r="E153" s="23">
        <v>0.48841698841698844</v>
      </c>
      <c r="F153" s="23">
        <v>0.51158301158301156</v>
      </c>
      <c r="G153" s="23">
        <v>0</v>
      </c>
      <c r="H153" s="23">
        <v>0</v>
      </c>
      <c r="I153" s="24">
        <v>2590</v>
      </c>
      <c r="J153" s="23">
        <v>0.47058823529411764</v>
      </c>
      <c r="K153" s="23">
        <v>0.52941176470588236</v>
      </c>
      <c r="L153" s="23">
        <v>0</v>
      </c>
      <c r="M153" s="23">
        <v>0</v>
      </c>
      <c r="N153" s="24">
        <v>170</v>
      </c>
    </row>
    <row r="154" spans="2:14" x14ac:dyDescent="0.3">
      <c r="B154" s="33" t="s">
        <v>282</v>
      </c>
      <c r="C154" s="18" t="s">
        <v>109</v>
      </c>
      <c r="D154" s="21" t="s">
        <v>333</v>
      </c>
      <c r="E154" s="23">
        <v>0.46469622331691296</v>
      </c>
      <c r="F154" s="23">
        <v>0.5336617405582923</v>
      </c>
      <c r="G154" s="23">
        <v>0</v>
      </c>
      <c r="H154" s="23">
        <v>0</v>
      </c>
      <c r="I154" s="24">
        <v>3045</v>
      </c>
      <c r="J154" s="23">
        <v>0.48101265822784811</v>
      </c>
      <c r="K154" s="23">
        <v>0.51898734177215189</v>
      </c>
      <c r="L154" s="23">
        <v>0</v>
      </c>
      <c r="M154" s="23">
        <v>0</v>
      </c>
      <c r="N154" s="24">
        <v>395</v>
      </c>
    </row>
    <row r="155" spans="2:14" x14ac:dyDescent="0.3">
      <c r="B155" s="33" t="s">
        <v>282</v>
      </c>
      <c r="C155" s="18" t="s">
        <v>110</v>
      </c>
      <c r="D155" s="21" t="s">
        <v>201</v>
      </c>
      <c r="E155" s="23" t="s">
        <v>574</v>
      </c>
      <c r="F155" s="23" t="s">
        <v>574</v>
      </c>
      <c r="G155" s="23" t="s">
        <v>574</v>
      </c>
      <c r="H155" s="23" t="s">
        <v>574</v>
      </c>
      <c r="I155" s="24" t="s">
        <v>574</v>
      </c>
      <c r="J155" s="23" t="s">
        <v>574</v>
      </c>
      <c r="K155" s="23" t="s">
        <v>574</v>
      </c>
      <c r="L155" s="23" t="s">
        <v>574</v>
      </c>
      <c r="M155" s="23" t="s">
        <v>574</v>
      </c>
      <c r="N155" s="24" t="s">
        <v>574</v>
      </c>
    </row>
    <row r="156" spans="2:14" x14ac:dyDescent="0.3">
      <c r="B156" s="33" t="s">
        <v>282</v>
      </c>
      <c r="C156" s="18" t="s">
        <v>111</v>
      </c>
      <c r="D156" s="21" t="s">
        <v>334</v>
      </c>
      <c r="E156" s="23">
        <v>0.49359605911330051</v>
      </c>
      <c r="F156" s="23">
        <v>0.50541871921182269</v>
      </c>
      <c r="G156" s="23">
        <v>0</v>
      </c>
      <c r="H156" s="23">
        <v>0</v>
      </c>
      <c r="I156" s="24">
        <v>5075</v>
      </c>
      <c r="J156" s="23">
        <v>0.5</v>
      </c>
      <c r="K156" s="23">
        <v>0.5</v>
      </c>
      <c r="L156" s="23">
        <v>0</v>
      </c>
      <c r="M156" s="23">
        <v>0</v>
      </c>
      <c r="N156" s="24">
        <v>440</v>
      </c>
    </row>
    <row r="157" spans="2:14" x14ac:dyDescent="0.3">
      <c r="B157" s="33" t="s">
        <v>286</v>
      </c>
      <c r="C157" s="18" t="s">
        <v>113</v>
      </c>
      <c r="D157" s="21" t="s">
        <v>335</v>
      </c>
      <c r="E157" s="23" t="s">
        <v>574</v>
      </c>
      <c r="F157" s="23" t="s">
        <v>574</v>
      </c>
      <c r="G157" s="23" t="s">
        <v>574</v>
      </c>
      <c r="H157" s="23" t="s">
        <v>574</v>
      </c>
      <c r="I157" s="24" t="s">
        <v>574</v>
      </c>
      <c r="J157" s="23" t="s">
        <v>574</v>
      </c>
      <c r="K157" s="23" t="s">
        <v>574</v>
      </c>
      <c r="L157" s="23" t="s">
        <v>574</v>
      </c>
      <c r="M157" s="23" t="s">
        <v>574</v>
      </c>
      <c r="N157" s="24" t="s">
        <v>574</v>
      </c>
    </row>
    <row r="158" spans="2:14" x14ac:dyDescent="0.3">
      <c r="B158" s="33" t="s">
        <v>286</v>
      </c>
      <c r="C158" s="18" t="s">
        <v>518</v>
      </c>
      <c r="D158" s="21" t="s">
        <v>519</v>
      </c>
      <c r="E158" s="23">
        <v>0.51438848920863312</v>
      </c>
      <c r="F158" s="23">
        <v>0.48201438848920863</v>
      </c>
      <c r="G158" s="23">
        <v>0</v>
      </c>
      <c r="H158" s="23">
        <v>0</v>
      </c>
      <c r="I158" s="24">
        <v>1390</v>
      </c>
      <c r="J158" s="23" t="s">
        <v>575</v>
      </c>
      <c r="K158" s="23" t="s">
        <v>575</v>
      </c>
      <c r="L158" s="23" t="s">
        <v>575</v>
      </c>
      <c r="M158" s="23" t="s">
        <v>575</v>
      </c>
      <c r="N158" s="24" t="s">
        <v>575</v>
      </c>
    </row>
    <row r="159" spans="2:14" x14ac:dyDescent="0.3">
      <c r="B159" s="33" t="s">
        <v>286</v>
      </c>
      <c r="C159" s="18" t="s">
        <v>556</v>
      </c>
      <c r="D159" s="21" t="s">
        <v>557</v>
      </c>
      <c r="E159" s="23" t="s">
        <v>574</v>
      </c>
      <c r="F159" s="23" t="s">
        <v>574</v>
      </c>
      <c r="G159" s="23" t="s">
        <v>574</v>
      </c>
      <c r="H159" s="23" t="s">
        <v>574</v>
      </c>
      <c r="I159" s="24" t="s">
        <v>574</v>
      </c>
      <c r="J159" s="23" t="s">
        <v>574</v>
      </c>
      <c r="K159" s="23" t="s">
        <v>574</v>
      </c>
      <c r="L159" s="23" t="s">
        <v>574</v>
      </c>
      <c r="M159" s="23" t="s">
        <v>574</v>
      </c>
      <c r="N159" s="24" t="s">
        <v>574</v>
      </c>
    </row>
    <row r="160" spans="2:14" x14ac:dyDescent="0.3">
      <c r="B160" s="33" t="s">
        <v>286</v>
      </c>
      <c r="C160" s="18" t="s">
        <v>114</v>
      </c>
      <c r="D160" s="21" t="s">
        <v>202</v>
      </c>
      <c r="E160" s="23">
        <v>0.48444444444444446</v>
      </c>
      <c r="F160" s="23">
        <v>0.51703703703703707</v>
      </c>
      <c r="G160" s="23">
        <v>0</v>
      </c>
      <c r="H160" s="23">
        <v>0</v>
      </c>
      <c r="I160" s="24">
        <v>3375</v>
      </c>
      <c r="J160" s="23" t="s">
        <v>574</v>
      </c>
      <c r="K160" s="23" t="s">
        <v>574</v>
      </c>
      <c r="L160" s="23" t="s">
        <v>574</v>
      </c>
      <c r="M160" s="23" t="s">
        <v>574</v>
      </c>
      <c r="N160" s="24" t="s">
        <v>574</v>
      </c>
    </row>
    <row r="161" spans="2:14" x14ac:dyDescent="0.3">
      <c r="B161" s="33" t="s">
        <v>286</v>
      </c>
      <c r="C161" s="18" t="s">
        <v>115</v>
      </c>
      <c r="D161" s="21" t="s">
        <v>336</v>
      </c>
      <c r="E161" s="23">
        <v>0.47234678624813153</v>
      </c>
      <c r="F161" s="23">
        <v>0.52765321375186847</v>
      </c>
      <c r="G161" s="23">
        <v>0</v>
      </c>
      <c r="H161" s="23">
        <v>0</v>
      </c>
      <c r="I161" s="24">
        <v>3345</v>
      </c>
      <c r="J161" s="23">
        <v>0.47272727272727272</v>
      </c>
      <c r="K161" s="23">
        <v>0.52727272727272723</v>
      </c>
      <c r="L161" s="23">
        <v>0</v>
      </c>
      <c r="M161" s="23">
        <v>0</v>
      </c>
      <c r="N161" s="24">
        <v>275</v>
      </c>
    </row>
    <row r="162" spans="2:14" x14ac:dyDescent="0.3">
      <c r="B162" s="33" t="s">
        <v>286</v>
      </c>
      <c r="C162" s="18" t="s">
        <v>116</v>
      </c>
      <c r="D162" s="21" t="s">
        <v>203</v>
      </c>
      <c r="E162" s="23">
        <v>0.36717948717948717</v>
      </c>
      <c r="F162" s="23">
        <v>0.40376068376068375</v>
      </c>
      <c r="G162" s="23">
        <v>0</v>
      </c>
      <c r="H162" s="23">
        <v>0.2287179487179487</v>
      </c>
      <c r="I162" s="24">
        <v>14625</v>
      </c>
      <c r="J162" s="23" t="s">
        <v>574</v>
      </c>
      <c r="K162" s="23" t="s">
        <v>574</v>
      </c>
      <c r="L162" s="23" t="s">
        <v>574</v>
      </c>
      <c r="M162" s="23" t="s">
        <v>574</v>
      </c>
      <c r="N162" s="24" t="s">
        <v>574</v>
      </c>
    </row>
    <row r="163" spans="2:14" x14ac:dyDescent="0.3">
      <c r="B163" s="33" t="s">
        <v>286</v>
      </c>
      <c r="C163" s="18" t="s">
        <v>117</v>
      </c>
      <c r="D163" s="21" t="s">
        <v>204</v>
      </c>
      <c r="E163" s="23">
        <v>0.45938748335552598</v>
      </c>
      <c r="F163" s="23">
        <v>0.54061251664447407</v>
      </c>
      <c r="G163" s="23">
        <v>0</v>
      </c>
      <c r="H163" s="23">
        <v>0</v>
      </c>
      <c r="I163" s="24">
        <v>3755</v>
      </c>
      <c r="J163" s="23">
        <v>0.35820895522388058</v>
      </c>
      <c r="K163" s="23">
        <v>0.65671641791044777</v>
      </c>
      <c r="L163" s="23">
        <v>0</v>
      </c>
      <c r="M163" s="23">
        <v>0</v>
      </c>
      <c r="N163" s="24">
        <v>335</v>
      </c>
    </row>
    <row r="164" spans="2:14" x14ac:dyDescent="0.3">
      <c r="B164" s="33" t="s">
        <v>286</v>
      </c>
      <c r="C164" s="18" t="s">
        <v>508</v>
      </c>
      <c r="D164" s="21" t="s">
        <v>509</v>
      </c>
      <c r="E164" s="23">
        <v>0</v>
      </c>
      <c r="F164" s="23">
        <v>0</v>
      </c>
      <c r="G164" s="23">
        <v>0</v>
      </c>
      <c r="H164" s="23">
        <v>1</v>
      </c>
      <c r="I164" s="24">
        <v>4925</v>
      </c>
      <c r="J164" s="23" t="s">
        <v>574</v>
      </c>
      <c r="K164" s="23" t="s">
        <v>574</v>
      </c>
      <c r="L164" s="23" t="s">
        <v>574</v>
      </c>
      <c r="M164" s="23" t="s">
        <v>574</v>
      </c>
      <c r="N164" s="24" t="s">
        <v>574</v>
      </c>
    </row>
    <row r="165" spans="2:14" x14ac:dyDescent="0.3">
      <c r="B165" s="33" t="s">
        <v>286</v>
      </c>
      <c r="C165" s="18" t="s">
        <v>120</v>
      </c>
      <c r="D165" s="21" t="s">
        <v>337</v>
      </c>
      <c r="E165" s="23" t="s">
        <v>574</v>
      </c>
      <c r="F165" s="23" t="s">
        <v>574</v>
      </c>
      <c r="G165" s="23" t="s">
        <v>574</v>
      </c>
      <c r="H165" s="23" t="s">
        <v>574</v>
      </c>
      <c r="I165" s="24" t="s">
        <v>574</v>
      </c>
      <c r="J165" s="23" t="s">
        <v>574</v>
      </c>
      <c r="K165" s="23" t="s">
        <v>574</v>
      </c>
      <c r="L165" s="23" t="s">
        <v>574</v>
      </c>
      <c r="M165" s="23" t="s">
        <v>574</v>
      </c>
      <c r="N165" s="24" t="s">
        <v>574</v>
      </c>
    </row>
    <row r="166" spans="2:14" x14ac:dyDescent="0.3">
      <c r="B166" s="33" t="s">
        <v>286</v>
      </c>
      <c r="C166" s="18" t="s">
        <v>520</v>
      </c>
      <c r="D166" s="21" t="s">
        <v>521</v>
      </c>
      <c r="E166" s="23">
        <v>0.44932432432432434</v>
      </c>
      <c r="F166" s="23">
        <v>0.55067567567567566</v>
      </c>
      <c r="G166" s="23">
        <v>0</v>
      </c>
      <c r="H166" s="23">
        <v>0</v>
      </c>
      <c r="I166" s="24">
        <v>5920</v>
      </c>
      <c r="J166" s="23">
        <v>0.49532710280373832</v>
      </c>
      <c r="K166" s="23">
        <v>0.50467289719626163</v>
      </c>
      <c r="L166" s="23">
        <v>0</v>
      </c>
      <c r="M166" s="23">
        <v>0</v>
      </c>
      <c r="N166" s="24">
        <v>535</v>
      </c>
    </row>
    <row r="167" spans="2:14" x14ac:dyDescent="0.3">
      <c r="B167" s="33" t="s">
        <v>286</v>
      </c>
      <c r="C167" s="18" t="s">
        <v>121</v>
      </c>
      <c r="D167" s="21" t="s">
        <v>338</v>
      </c>
      <c r="E167" s="23">
        <v>0.46187683284457476</v>
      </c>
      <c r="F167" s="23">
        <v>0.53079178885630496</v>
      </c>
      <c r="G167" s="23">
        <v>7.331378299120235E-3</v>
      </c>
      <c r="H167" s="23">
        <v>0</v>
      </c>
      <c r="I167" s="24">
        <v>3410</v>
      </c>
      <c r="J167" s="23">
        <v>0.44578313253012047</v>
      </c>
      <c r="K167" s="23">
        <v>0.55421686746987953</v>
      </c>
      <c r="L167" s="23">
        <v>0</v>
      </c>
      <c r="M167" s="23">
        <v>0</v>
      </c>
      <c r="N167" s="24">
        <v>415</v>
      </c>
    </row>
    <row r="168" spans="2:14" x14ac:dyDescent="0.3">
      <c r="B168" s="33" t="s">
        <v>286</v>
      </c>
      <c r="C168" s="18" t="s">
        <v>122</v>
      </c>
      <c r="D168" s="21" t="s">
        <v>207</v>
      </c>
      <c r="E168" s="23">
        <v>0.43536404160475484</v>
      </c>
      <c r="F168" s="23">
        <v>0.56166419019316494</v>
      </c>
      <c r="G168" s="23">
        <v>0</v>
      </c>
      <c r="H168" s="23">
        <v>4.4576523031203564E-3</v>
      </c>
      <c r="I168" s="24">
        <v>3365</v>
      </c>
      <c r="J168" s="23" t="s">
        <v>574</v>
      </c>
      <c r="K168" s="23" t="s">
        <v>574</v>
      </c>
      <c r="L168" s="23" t="s">
        <v>574</v>
      </c>
      <c r="M168" s="23" t="s">
        <v>574</v>
      </c>
      <c r="N168" s="24" t="s">
        <v>574</v>
      </c>
    </row>
    <row r="169" spans="2:14" x14ac:dyDescent="0.3">
      <c r="B169" s="33" t="s">
        <v>286</v>
      </c>
      <c r="C169" s="18" t="s">
        <v>506</v>
      </c>
      <c r="D169" s="21" t="s">
        <v>507</v>
      </c>
      <c r="E169" s="23">
        <v>0.49665924276169265</v>
      </c>
      <c r="F169" s="23">
        <v>0.5033407572383074</v>
      </c>
      <c r="G169" s="23">
        <v>0</v>
      </c>
      <c r="H169" s="23">
        <v>0</v>
      </c>
      <c r="I169" s="24">
        <v>2245</v>
      </c>
      <c r="J169" s="23" t="s">
        <v>574</v>
      </c>
      <c r="K169" s="23" t="s">
        <v>574</v>
      </c>
      <c r="L169" s="23" t="s">
        <v>574</v>
      </c>
      <c r="M169" s="23" t="s">
        <v>574</v>
      </c>
      <c r="N169" s="24" t="s">
        <v>574</v>
      </c>
    </row>
    <row r="170" spans="2:14" x14ac:dyDescent="0.3">
      <c r="B170" s="33" t="s">
        <v>286</v>
      </c>
      <c r="C170" s="18" t="s">
        <v>124</v>
      </c>
      <c r="D170" s="21" t="s">
        <v>339</v>
      </c>
      <c r="E170" s="23">
        <v>0.477792732166891</v>
      </c>
      <c r="F170" s="23">
        <v>0.522207267833109</v>
      </c>
      <c r="G170" s="23">
        <v>0</v>
      </c>
      <c r="H170" s="23">
        <v>0</v>
      </c>
      <c r="I170" s="24">
        <v>3715</v>
      </c>
      <c r="J170" s="23">
        <v>0.43636363636363634</v>
      </c>
      <c r="K170" s="23">
        <v>0.5636363636363636</v>
      </c>
      <c r="L170" s="23">
        <v>0</v>
      </c>
      <c r="M170" s="23">
        <v>0</v>
      </c>
      <c r="N170" s="24">
        <v>275</v>
      </c>
    </row>
    <row r="171" spans="2:14" x14ac:dyDescent="0.3">
      <c r="B171" s="33" t="s">
        <v>286</v>
      </c>
      <c r="C171" s="18" t="s">
        <v>512</v>
      </c>
      <c r="D171" s="21" t="s">
        <v>513</v>
      </c>
      <c r="E171" s="23">
        <v>0.47942157953281422</v>
      </c>
      <c r="F171" s="23">
        <v>0.51946607341490547</v>
      </c>
      <c r="G171" s="23">
        <v>0</v>
      </c>
      <c r="H171" s="23">
        <v>1.1123470522803114E-3</v>
      </c>
      <c r="I171" s="24">
        <v>4495</v>
      </c>
      <c r="J171" s="23" t="s">
        <v>574</v>
      </c>
      <c r="K171" s="23" t="s">
        <v>574</v>
      </c>
      <c r="L171" s="23" t="s">
        <v>574</v>
      </c>
      <c r="M171" s="23" t="s">
        <v>574</v>
      </c>
      <c r="N171" s="24" t="s">
        <v>574</v>
      </c>
    </row>
    <row r="172" spans="2:14" x14ac:dyDescent="0.3">
      <c r="B172" s="33" t="s">
        <v>286</v>
      </c>
      <c r="C172" s="18" t="s">
        <v>561</v>
      </c>
      <c r="D172" s="21" t="s">
        <v>562</v>
      </c>
      <c r="E172" s="23" t="s">
        <v>574</v>
      </c>
      <c r="F172" s="23" t="s">
        <v>574</v>
      </c>
      <c r="G172" s="23" t="s">
        <v>574</v>
      </c>
      <c r="H172" s="23" t="s">
        <v>574</v>
      </c>
      <c r="I172" s="24" t="s">
        <v>574</v>
      </c>
      <c r="J172" s="23" t="s">
        <v>574</v>
      </c>
      <c r="K172" s="23" t="s">
        <v>574</v>
      </c>
      <c r="L172" s="23" t="s">
        <v>574</v>
      </c>
      <c r="M172" s="23" t="s">
        <v>574</v>
      </c>
      <c r="N172" s="24" t="s">
        <v>574</v>
      </c>
    </row>
    <row r="173" spans="2:14" ht="14.75" customHeight="1" x14ac:dyDescent="0.3">
      <c r="B173" s="33" t="s">
        <v>286</v>
      </c>
      <c r="C173" s="18" t="s">
        <v>516</v>
      </c>
      <c r="D173" s="21" t="s">
        <v>517</v>
      </c>
      <c r="E173" s="23">
        <v>0.49222797927461137</v>
      </c>
      <c r="F173" s="23">
        <v>0.50777202072538863</v>
      </c>
      <c r="G173" s="23">
        <v>0</v>
      </c>
      <c r="H173" s="23">
        <v>0</v>
      </c>
      <c r="I173" s="24">
        <v>2895</v>
      </c>
      <c r="J173" s="23">
        <v>0.5625</v>
      </c>
      <c r="K173" s="23">
        <v>0.4375</v>
      </c>
      <c r="L173" s="23">
        <v>0</v>
      </c>
      <c r="M173" s="23">
        <v>0</v>
      </c>
      <c r="N173" s="24">
        <v>160</v>
      </c>
    </row>
    <row r="174" spans="2:14" x14ac:dyDescent="0.3">
      <c r="B174" s="33" t="s">
        <v>286</v>
      </c>
      <c r="C174" s="18" t="s">
        <v>510</v>
      </c>
      <c r="D174" s="21" t="s">
        <v>511</v>
      </c>
      <c r="E174" s="23">
        <v>0.47835738068812433</v>
      </c>
      <c r="F174" s="23">
        <v>0.52164261931187572</v>
      </c>
      <c r="G174" s="23">
        <v>0</v>
      </c>
      <c r="H174" s="23">
        <v>0</v>
      </c>
      <c r="I174" s="24">
        <v>4505</v>
      </c>
      <c r="J174" s="23" t="s">
        <v>574</v>
      </c>
      <c r="K174" s="23" t="s">
        <v>574</v>
      </c>
      <c r="L174" s="23" t="s">
        <v>574</v>
      </c>
      <c r="M174" s="23" t="s">
        <v>574</v>
      </c>
      <c r="N174" s="24" t="s">
        <v>574</v>
      </c>
    </row>
    <row r="175" spans="2:14" x14ac:dyDescent="0.3">
      <c r="B175" s="33" t="s">
        <v>286</v>
      </c>
      <c r="C175" s="18" t="s">
        <v>514</v>
      </c>
      <c r="D175" s="21" t="s">
        <v>515</v>
      </c>
      <c r="E175" s="23">
        <v>0.47605829285218598</v>
      </c>
      <c r="F175" s="23">
        <v>0.51977793199167244</v>
      </c>
      <c r="G175" s="23">
        <v>3.4698126301179735E-3</v>
      </c>
      <c r="H175" s="23">
        <v>6.939625260235947E-4</v>
      </c>
      <c r="I175" s="24">
        <v>7205</v>
      </c>
      <c r="J175" s="23" t="s">
        <v>574</v>
      </c>
      <c r="K175" s="23" t="s">
        <v>574</v>
      </c>
      <c r="L175" s="23" t="s">
        <v>574</v>
      </c>
      <c r="M175" s="23" t="s">
        <v>574</v>
      </c>
      <c r="N175" s="24" t="s">
        <v>574</v>
      </c>
    </row>
    <row r="176" spans="2:14" x14ac:dyDescent="0.3">
      <c r="B176" s="33" t="s">
        <v>286</v>
      </c>
      <c r="C176" s="18" t="s">
        <v>129</v>
      </c>
      <c r="D176" s="21" t="s">
        <v>341</v>
      </c>
      <c r="E176" s="23">
        <v>0.46150840171942165</v>
      </c>
      <c r="F176" s="23">
        <v>0.53692848769050405</v>
      </c>
      <c r="G176" s="23">
        <v>0</v>
      </c>
      <c r="H176" s="23">
        <v>1.5631105900742479E-3</v>
      </c>
      <c r="I176" s="24">
        <v>12795</v>
      </c>
      <c r="J176" s="23">
        <v>0.43292682926829268</v>
      </c>
      <c r="K176" s="23">
        <v>0.56707317073170727</v>
      </c>
      <c r="L176" s="23">
        <v>0</v>
      </c>
      <c r="M176" s="23">
        <v>0</v>
      </c>
      <c r="N176" s="24">
        <v>820</v>
      </c>
    </row>
    <row r="177" spans="2:14" x14ac:dyDescent="0.3">
      <c r="B177" s="33" t="s">
        <v>286</v>
      </c>
      <c r="C177" s="18" t="s">
        <v>504</v>
      </c>
      <c r="D177" s="21" t="s">
        <v>505</v>
      </c>
      <c r="E177" s="23" t="s">
        <v>574</v>
      </c>
      <c r="F177" s="23" t="s">
        <v>574</v>
      </c>
      <c r="G177" s="23" t="s">
        <v>574</v>
      </c>
      <c r="H177" s="23" t="s">
        <v>574</v>
      </c>
      <c r="I177" s="24" t="s">
        <v>574</v>
      </c>
      <c r="J177" s="23" t="s">
        <v>574</v>
      </c>
      <c r="K177" s="23" t="s">
        <v>574</v>
      </c>
      <c r="L177" s="23" t="s">
        <v>574</v>
      </c>
      <c r="M177" s="23" t="s">
        <v>574</v>
      </c>
      <c r="N177" s="24" t="s">
        <v>574</v>
      </c>
    </row>
    <row r="178" spans="2:14" x14ac:dyDescent="0.3">
      <c r="B178" s="33" t="s">
        <v>293</v>
      </c>
      <c r="C178" s="18" t="s">
        <v>522</v>
      </c>
      <c r="D178" s="21" t="s">
        <v>523</v>
      </c>
      <c r="E178" s="23">
        <v>0.43884892086330934</v>
      </c>
      <c r="F178" s="23">
        <v>0.53597122302158273</v>
      </c>
      <c r="G178" s="23">
        <v>0</v>
      </c>
      <c r="H178" s="23">
        <v>2.3381294964028777E-2</v>
      </c>
      <c r="I178" s="24">
        <v>2780</v>
      </c>
      <c r="J178" s="23" t="s">
        <v>574</v>
      </c>
      <c r="K178" s="23" t="s">
        <v>574</v>
      </c>
      <c r="L178" s="23" t="s">
        <v>574</v>
      </c>
      <c r="M178" s="23" t="s">
        <v>574</v>
      </c>
      <c r="N178" s="24" t="s">
        <v>574</v>
      </c>
    </row>
    <row r="179" spans="2:14" x14ac:dyDescent="0.3">
      <c r="B179" s="33" t="s">
        <v>293</v>
      </c>
      <c r="C179" s="18" t="s">
        <v>559</v>
      </c>
      <c r="D179" s="21" t="s">
        <v>560</v>
      </c>
      <c r="E179" s="23" t="s">
        <v>574</v>
      </c>
      <c r="F179" s="23" t="s">
        <v>574</v>
      </c>
      <c r="G179" s="23" t="s">
        <v>574</v>
      </c>
      <c r="H179" s="23" t="s">
        <v>574</v>
      </c>
      <c r="I179" s="24" t="s">
        <v>574</v>
      </c>
      <c r="J179" s="23" t="s">
        <v>574</v>
      </c>
      <c r="K179" s="23" t="s">
        <v>574</v>
      </c>
      <c r="L179" s="23" t="s">
        <v>574</v>
      </c>
      <c r="M179" s="23" t="s">
        <v>574</v>
      </c>
      <c r="N179" s="24" t="s">
        <v>574</v>
      </c>
    </row>
    <row r="180" spans="2:14" x14ac:dyDescent="0.3">
      <c r="B180" s="33" t="s">
        <v>293</v>
      </c>
      <c r="C180" s="18" t="s">
        <v>132</v>
      </c>
      <c r="D180" s="21" t="s">
        <v>214</v>
      </c>
      <c r="E180" s="23">
        <v>0.46484018264840182</v>
      </c>
      <c r="F180" s="23">
        <v>0.53515981735159812</v>
      </c>
      <c r="G180" s="23">
        <v>0</v>
      </c>
      <c r="H180" s="23">
        <v>0</v>
      </c>
      <c r="I180" s="24">
        <v>5475</v>
      </c>
      <c r="J180" s="23">
        <v>0.44776119402985076</v>
      </c>
      <c r="K180" s="23">
        <v>0.56716417910447758</v>
      </c>
      <c r="L180" s="23">
        <v>0</v>
      </c>
      <c r="M180" s="23">
        <v>0</v>
      </c>
      <c r="N180" s="24">
        <v>335</v>
      </c>
    </row>
    <row r="181" spans="2:14" x14ac:dyDescent="0.3">
      <c r="B181" s="33" t="s">
        <v>293</v>
      </c>
      <c r="C181" s="18" t="s">
        <v>135</v>
      </c>
      <c r="D181" s="21" t="s">
        <v>216</v>
      </c>
      <c r="E181" s="23">
        <v>0.496</v>
      </c>
      <c r="F181" s="23">
        <v>0.504</v>
      </c>
      <c r="G181" s="23">
        <v>0</v>
      </c>
      <c r="H181" s="23">
        <v>0</v>
      </c>
      <c r="I181" s="24">
        <v>1875</v>
      </c>
      <c r="J181" s="23">
        <v>0.5714285714285714</v>
      </c>
      <c r="K181" s="23">
        <v>0.4642857142857143</v>
      </c>
      <c r="L181" s="23">
        <v>0</v>
      </c>
      <c r="M181" s="23">
        <v>0</v>
      </c>
      <c r="N181" s="24">
        <v>140</v>
      </c>
    </row>
    <row r="182" spans="2:14" x14ac:dyDescent="0.3">
      <c r="B182" s="33" t="s">
        <v>293</v>
      </c>
      <c r="C182" s="18" t="s">
        <v>137</v>
      </c>
      <c r="D182" s="21" t="s">
        <v>217</v>
      </c>
      <c r="E182" s="23" t="s">
        <v>574</v>
      </c>
      <c r="F182" s="23" t="s">
        <v>574</v>
      </c>
      <c r="G182" s="23" t="s">
        <v>574</v>
      </c>
      <c r="H182" s="23" t="s">
        <v>574</v>
      </c>
      <c r="I182" s="24" t="s">
        <v>574</v>
      </c>
      <c r="J182" s="23" t="s">
        <v>574</v>
      </c>
      <c r="K182" s="23" t="s">
        <v>574</v>
      </c>
      <c r="L182" s="23" t="s">
        <v>574</v>
      </c>
      <c r="M182" s="23" t="s">
        <v>574</v>
      </c>
      <c r="N182" s="24" t="s">
        <v>574</v>
      </c>
    </row>
    <row r="183" spans="2:14" x14ac:dyDescent="0.3">
      <c r="B183" s="33" t="s">
        <v>293</v>
      </c>
      <c r="C183" s="18" t="s">
        <v>139</v>
      </c>
      <c r="D183" s="21" t="s">
        <v>219</v>
      </c>
      <c r="E183" s="23">
        <v>0.48114901256732495</v>
      </c>
      <c r="F183" s="23">
        <v>0.51885098743267499</v>
      </c>
      <c r="G183" s="23">
        <v>0</v>
      </c>
      <c r="H183" s="23">
        <v>0</v>
      </c>
      <c r="I183" s="24">
        <v>8355</v>
      </c>
      <c r="J183" s="23">
        <v>0.53125</v>
      </c>
      <c r="K183" s="23">
        <v>0.46875</v>
      </c>
      <c r="L183" s="23">
        <v>0</v>
      </c>
      <c r="M183" s="23">
        <v>0</v>
      </c>
      <c r="N183" s="24">
        <v>480</v>
      </c>
    </row>
    <row r="184" spans="2:14" x14ac:dyDescent="0.3">
      <c r="B184" s="33" t="s">
        <v>293</v>
      </c>
      <c r="C184" s="18" t="s">
        <v>526</v>
      </c>
      <c r="D184" s="21" t="s">
        <v>527</v>
      </c>
      <c r="E184" s="23" t="s">
        <v>574</v>
      </c>
      <c r="F184" s="23" t="s">
        <v>574</v>
      </c>
      <c r="G184" s="23" t="s">
        <v>574</v>
      </c>
      <c r="H184" s="23" t="s">
        <v>574</v>
      </c>
      <c r="I184" s="24" t="s">
        <v>574</v>
      </c>
      <c r="J184" s="23" t="s">
        <v>574</v>
      </c>
      <c r="K184" s="23" t="s">
        <v>574</v>
      </c>
      <c r="L184" s="23" t="s">
        <v>574</v>
      </c>
      <c r="M184" s="23" t="s">
        <v>574</v>
      </c>
      <c r="N184" s="24" t="s">
        <v>574</v>
      </c>
    </row>
    <row r="185" spans="2:14" x14ac:dyDescent="0.3">
      <c r="B185" s="33" t="s">
        <v>293</v>
      </c>
      <c r="C185" s="18" t="s">
        <v>524</v>
      </c>
      <c r="D185" s="21" t="s">
        <v>525</v>
      </c>
      <c r="E185" s="23">
        <v>0.50282485875706218</v>
      </c>
      <c r="F185" s="23">
        <v>0.49717514124293788</v>
      </c>
      <c r="G185" s="23">
        <v>0</v>
      </c>
      <c r="H185" s="23">
        <v>0</v>
      </c>
      <c r="I185" s="24">
        <v>1770</v>
      </c>
      <c r="J185" s="23" t="s">
        <v>574</v>
      </c>
      <c r="K185" s="23" t="s">
        <v>574</v>
      </c>
      <c r="L185" s="23" t="s">
        <v>574</v>
      </c>
      <c r="M185" s="23" t="s">
        <v>574</v>
      </c>
      <c r="N185" s="24" t="s">
        <v>574</v>
      </c>
    </row>
    <row r="186" spans="2:14" x14ac:dyDescent="0.3">
      <c r="B186" s="33" t="s">
        <v>293</v>
      </c>
      <c r="C186" s="18" t="s">
        <v>140</v>
      </c>
      <c r="D186" s="21" t="s">
        <v>343</v>
      </c>
      <c r="E186" s="23">
        <v>0.4981751824817518</v>
      </c>
      <c r="F186" s="23">
        <v>0.5</v>
      </c>
      <c r="G186" s="23">
        <v>0</v>
      </c>
      <c r="H186" s="23">
        <v>0</v>
      </c>
      <c r="I186" s="24">
        <v>2740</v>
      </c>
      <c r="J186" s="23">
        <v>0.43181818181818182</v>
      </c>
      <c r="K186" s="23">
        <v>0.54545454545454541</v>
      </c>
      <c r="L186" s="23">
        <v>0</v>
      </c>
      <c r="M186" s="23">
        <v>0</v>
      </c>
      <c r="N186" s="24">
        <v>220</v>
      </c>
    </row>
    <row r="187" spans="2:14" x14ac:dyDescent="0.3">
      <c r="B187" s="33" t="s">
        <v>293</v>
      </c>
      <c r="C187" s="18" t="s">
        <v>344</v>
      </c>
      <c r="D187" s="21" t="s">
        <v>345</v>
      </c>
      <c r="E187" s="23" t="s">
        <v>574</v>
      </c>
      <c r="F187" s="23" t="s">
        <v>574</v>
      </c>
      <c r="G187" s="23" t="s">
        <v>574</v>
      </c>
      <c r="H187" s="23" t="s">
        <v>574</v>
      </c>
      <c r="I187" s="24" t="s">
        <v>574</v>
      </c>
      <c r="J187" s="23" t="s">
        <v>574</v>
      </c>
      <c r="K187" s="23" t="s">
        <v>574</v>
      </c>
      <c r="L187" s="23" t="s">
        <v>574</v>
      </c>
      <c r="M187" s="23" t="s">
        <v>574</v>
      </c>
      <c r="N187" s="24" t="s">
        <v>574</v>
      </c>
    </row>
    <row r="188" spans="2:14" x14ac:dyDescent="0.3">
      <c r="B188" s="33" t="s">
        <v>293</v>
      </c>
      <c r="C188" s="18" t="s">
        <v>134</v>
      </c>
      <c r="D188" s="21" t="s">
        <v>346</v>
      </c>
      <c r="E188" s="23">
        <v>0.51315789473684215</v>
      </c>
      <c r="F188" s="23">
        <v>0.48684210526315791</v>
      </c>
      <c r="G188" s="23">
        <v>0</v>
      </c>
      <c r="H188" s="23">
        <v>0</v>
      </c>
      <c r="I188" s="24">
        <v>3800</v>
      </c>
      <c r="J188" s="23">
        <v>0.51515151515151514</v>
      </c>
      <c r="K188" s="23">
        <v>0.48484848484848486</v>
      </c>
      <c r="L188" s="23">
        <v>0</v>
      </c>
      <c r="M188" s="23">
        <v>0</v>
      </c>
      <c r="N188" s="24">
        <v>330</v>
      </c>
    </row>
    <row r="189" spans="2:14" x14ac:dyDescent="0.3">
      <c r="B189"/>
      <c r="C189"/>
      <c r="D189"/>
      <c r="E189"/>
      <c r="F189"/>
      <c r="G189"/>
      <c r="H189"/>
      <c r="I189"/>
      <c r="J189"/>
      <c r="K189"/>
      <c r="L189"/>
      <c r="M189"/>
      <c r="N189"/>
    </row>
    <row r="190" spans="2:14" x14ac:dyDescent="0.3">
      <c r="B190" s="35" t="s">
        <v>244</v>
      </c>
    </row>
    <row r="191" spans="2:14" x14ac:dyDescent="0.3">
      <c r="B191" s="16"/>
    </row>
    <row r="192" spans="2:14" x14ac:dyDescent="0.3">
      <c r="B192" s="16" t="s">
        <v>567</v>
      </c>
    </row>
    <row r="193" spans="2:3" x14ac:dyDescent="0.3">
      <c r="B193" s="16" t="s">
        <v>245</v>
      </c>
    </row>
    <row r="194" spans="2:3" x14ac:dyDescent="0.3">
      <c r="B194" s="16" t="s">
        <v>246</v>
      </c>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c r="C204" s="14"/>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36328125" defaultRowHeight="13.5" x14ac:dyDescent="0.3"/>
  <cols>
    <col min="1" max="1" width="1.6328125" style="2" customWidth="1"/>
    <col min="2" max="2" width="26.54296875" style="2" customWidth="1"/>
    <col min="3" max="3" width="10.6328125" style="2" customWidth="1"/>
    <col min="4" max="4" width="82.6328125" style="2" bestFit="1" customWidth="1"/>
    <col min="5" max="11" width="15.6328125" style="2" customWidth="1"/>
    <col min="12" max="12" width="15" style="2" customWidth="1"/>
    <col min="13" max="20" width="15.6328125" style="2" customWidth="1"/>
    <col min="21" max="21" width="9.36328125" style="2" customWidth="1"/>
    <col min="22" max="16384" width="9.36328125" style="2"/>
  </cols>
  <sheetData>
    <row r="1" spans="2:20" s="15" customFormat="1" ht="18" customHeight="1" x14ac:dyDescent="0.35"/>
    <row r="2" spans="2:20" ht="19.5" customHeight="1" x14ac:dyDescent="0.3">
      <c r="B2" s="3" t="s">
        <v>0</v>
      </c>
      <c r="C2" s="22" t="s">
        <v>397</v>
      </c>
    </row>
    <row r="3" spans="2:20" ht="12.75" customHeight="1" x14ac:dyDescent="0.3">
      <c r="B3" s="3" t="s">
        <v>4</v>
      </c>
      <c r="C3" s="12" t="s">
        <v>435</v>
      </c>
    </row>
    <row r="4" spans="2:20" ht="12.75" customHeight="1" x14ac:dyDescent="0.3">
      <c r="B4" s="3"/>
      <c r="C4" s="6"/>
    </row>
    <row r="5" spans="2:20" ht="15" x14ac:dyDescent="0.3">
      <c r="B5" s="3" t="s">
        <v>1</v>
      </c>
      <c r="C5" s="46" t="str">
        <f>'System &amp; Provider Summary - T1'!$C$5</f>
        <v>September 2024</v>
      </c>
    </row>
    <row r="6" spans="2:20" x14ac:dyDescent="0.3">
      <c r="B6" s="3" t="s">
        <v>2</v>
      </c>
      <c r="C6" s="2" t="s">
        <v>399</v>
      </c>
    </row>
    <row r="7" spans="2:20" ht="12.75" customHeight="1" x14ac:dyDescent="0.3">
      <c r="B7" s="3" t="s">
        <v>6</v>
      </c>
      <c r="C7" s="2" t="s">
        <v>424</v>
      </c>
    </row>
    <row r="8" spans="2:20" ht="12.75" customHeight="1" x14ac:dyDescent="0.3">
      <c r="B8" s="3" t="s">
        <v>3</v>
      </c>
      <c r="C8" s="2" t="str">
        <f>'System &amp; Provider Summary - T1'!C8</f>
        <v>14th November 2024</v>
      </c>
    </row>
    <row r="9" spans="2:20" ht="12.75" customHeight="1" x14ac:dyDescent="0.3">
      <c r="B9" s="3" t="s">
        <v>5</v>
      </c>
      <c r="C9" s="8" t="s">
        <v>403</v>
      </c>
    </row>
    <row r="10" spans="2:20" ht="12.75" customHeight="1" x14ac:dyDescent="0.3">
      <c r="B10" s="3" t="s">
        <v>8</v>
      </c>
      <c r="C10" s="2" t="str">
        <f>'System &amp; Provider Summary - T1'!C10</f>
        <v>Published (Final) - Official Statistics in development</v>
      </c>
    </row>
    <row r="11" spans="2:20" ht="12.75" customHeight="1" x14ac:dyDescent="0.3">
      <c r="B11" s="3" t="s">
        <v>9</v>
      </c>
      <c r="C11" s="2" t="str">
        <f>'System &amp; Provider Summary - T1'!C11</f>
        <v>Kerry Evert - england.nhsdata@nhs.net</v>
      </c>
    </row>
    <row r="12" spans="2:20" x14ac:dyDescent="0.3">
      <c r="B12" s="3"/>
    </row>
    <row r="13" spans="2:20" ht="15" x14ac:dyDescent="0.3">
      <c r="B13" s="5" t="s">
        <v>411</v>
      </c>
    </row>
    <row r="14" spans="2:20" ht="15" x14ac:dyDescent="0.3">
      <c r="B14" s="5"/>
      <c r="C14" s="5"/>
    </row>
    <row r="15" spans="2:20" ht="15" x14ac:dyDescent="0.3">
      <c r="B15" s="5"/>
      <c r="C15" s="9"/>
      <c r="E15" s="67" t="s">
        <v>396</v>
      </c>
      <c r="F15" s="68"/>
      <c r="G15" s="68"/>
      <c r="H15" s="68"/>
      <c r="I15" s="68"/>
      <c r="J15" s="68"/>
      <c r="K15" s="68"/>
      <c r="L15" s="69"/>
      <c r="M15" s="67" t="s">
        <v>395</v>
      </c>
      <c r="N15" s="68"/>
      <c r="O15" s="68"/>
      <c r="P15" s="68"/>
      <c r="Q15" s="68"/>
      <c r="R15" s="68"/>
      <c r="S15" s="68"/>
      <c r="T15" s="69"/>
    </row>
    <row r="16" spans="2:20" s="12" customFormat="1" ht="27" x14ac:dyDescent="0.25">
      <c r="B16" s="48" t="s">
        <v>242</v>
      </c>
      <c r="C16" s="11" t="s">
        <v>251</v>
      </c>
      <c r="D16" s="10" t="s">
        <v>252</v>
      </c>
      <c r="E16" s="11" t="s">
        <v>16</v>
      </c>
      <c r="F16" s="11" t="s">
        <v>17</v>
      </c>
      <c r="G16" s="11" t="s">
        <v>18</v>
      </c>
      <c r="H16" s="11" t="s">
        <v>19</v>
      </c>
      <c r="I16" s="11" t="s">
        <v>20</v>
      </c>
      <c r="J16" s="11" t="s">
        <v>15</v>
      </c>
      <c r="K16" s="11" t="s">
        <v>14</v>
      </c>
      <c r="L16" s="11" t="s">
        <v>347</v>
      </c>
      <c r="M16" s="11" t="s">
        <v>16</v>
      </c>
      <c r="N16" s="11" t="s">
        <v>17</v>
      </c>
      <c r="O16" s="11" t="s">
        <v>18</v>
      </c>
      <c r="P16" s="11" t="s">
        <v>19</v>
      </c>
      <c r="Q16" s="11" t="s">
        <v>20</v>
      </c>
      <c r="R16" s="11" t="s">
        <v>15</v>
      </c>
      <c r="S16" s="11" t="s">
        <v>14</v>
      </c>
      <c r="T16" s="11" t="s">
        <v>347</v>
      </c>
    </row>
    <row r="17" spans="2:20" x14ac:dyDescent="0.3">
      <c r="B17" s="50" t="s">
        <v>7</v>
      </c>
      <c r="C17" s="1" t="s">
        <v>7</v>
      </c>
      <c r="D17" s="13" t="s">
        <v>10</v>
      </c>
      <c r="E17" s="26">
        <v>0.69370920013680504</v>
      </c>
      <c r="F17" s="26">
        <v>2.1520766108046218E-2</v>
      </c>
      <c r="G17" s="26">
        <v>8.5294948623771363E-2</v>
      </c>
      <c r="H17" s="26">
        <v>4.4562000921946794E-2</v>
      </c>
      <c r="I17" s="26">
        <v>3.8740353016401732E-2</v>
      </c>
      <c r="J17" s="26">
        <v>7.0688783476334227E-2</v>
      </c>
      <c r="K17" s="26">
        <v>4.5483947716694673E-2</v>
      </c>
      <c r="L17" s="25">
        <v>1344981</v>
      </c>
      <c r="M17" s="26">
        <v>0.74393284451853714</v>
      </c>
      <c r="N17" s="26">
        <v>1.5623386394818761E-2</v>
      </c>
      <c r="O17" s="26">
        <v>7.2156735464644531E-2</v>
      </c>
      <c r="P17" s="26">
        <v>3.8475724001593319E-2</v>
      </c>
      <c r="Q17" s="26">
        <v>3.0450112860156676E-2</v>
      </c>
      <c r="R17" s="26">
        <v>6.5916232683711259E-2</v>
      </c>
      <c r="S17" s="26">
        <v>3.3430211114881314E-2</v>
      </c>
      <c r="T17" s="25">
        <v>338914</v>
      </c>
    </row>
    <row r="18" spans="2:20" x14ac:dyDescent="0.3">
      <c r="D18" s="4"/>
    </row>
    <row r="19" spans="2:20" x14ac:dyDescent="0.3">
      <c r="B19" s="33" t="s">
        <v>253</v>
      </c>
      <c r="C19" s="18" t="s">
        <v>254</v>
      </c>
      <c r="D19" s="18" t="s">
        <v>368</v>
      </c>
      <c r="E19" s="39">
        <v>0.70297029702970293</v>
      </c>
      <c r="F19" s="39">
        <v>1.8001800180018002E-2</v>
      </c>
      <c r="G19" s="39">
        <v>2.5652565256525654E-2</v>
      </c>
      <c r="H19" s="39">
        <v>2.4902490249024904E-2</v>
      </c>
      <c r="I19" s="39">
        <v>9.4509450945094511E-3</v>
      </c>
      <c r="J19" s="39">
        <v>5.1305130513051307E-2</v>
      </c>
      <c r="K19" s="39">
        <v>0.16771677167716773</v>
      </c>
      <c r="L19" s="25">
        <v>33330</v>
      </c>
      <c r="M19" s="39">
        <v>0.75465838509316774</v>
      </c>
      <c r="N19" s="39">
        <v>1.3664596273291925E-2</v>
      </c>
      <c r="O19" s="39">
        <v>1.9254658385093167E-2</v>
      </c>
      <c r="P19" s="39">
        <v>1.9875776397515529E-2</v>
      </c>
      <c r="Q19" s="39">
        <v>8.6956521739130436E-3</v>
      </c>
      <c r="R19" s="39">
        <v>6.3975155279503107E-2</v>
      </c>
      <c r="S19" s="39">
        <v>0.11925465838509317</v>
      </c>
      <c r="T19" s="25">
        <v>8050</v>
      </c>
    </row>
    <row r="20" spans="2:20" x14ac:dyDescent="0.3">
      <c r="B20" s="33" t="s">
        <v>253</v>
      </c>
      <c r="C20" s="18" t="s">
        <v>255</v>
      </c>
      <c r="D20" s="18" t="s">
        <v>369</v>
      </c>
      <c r="E20" s="39">
        <v>0.64084651736182452</v>
      </c>
      <c r="F20" s="39">
        <v>2.6915964659954796E-2</v>
      </c>
      <c r="G20" s="39">
        <v>0.13499075405794123</v>
      </c>
      <c r="H20" s="39">
        <v>6.6776248202177937E-2</v>
      </c>
      <c r="I20" s="39">
        <v>2.4655845490034928E-2</v>
      </c>
      <c r="J20" s="39">
        <v>3.8216560509554139E-2</v>
      </c>
      <c r="K20" s="39">
        <v>6.7392644339428806E-2</v>
      </c>
      <c r="L20" s="25">
        <v>24335</v>
      </c>
      <c r="M20" s="39">
        <v>0.67374810318664646</v>
      </c>
      <c r="N20" s="39">
        <v>1.8968133535660091E-2</v>
      </c>
      <c r="O20" s="39">
        <v>0.1251896813353566</v>
      </c>
      <c r="P20" s="39">
        <v>6.6767830045523516E-2</v>
      </c>
      <c r="Q20" s="39">
        <v>1.8968133535660091E-2</v>
      </c>
      <c r="R20" s="39">
        <v>3.5660091047040973E-2</v>
      </c>
      <c r="S20" s="39">
        <v>6.0698027314112293E-2</v>
      </c>
      <c r="T20" s="25">
        <v>6590</v>
      </c>
    </row>
    <row r="21" spans="2:20" x14ac:dyDescent="0.3">
      <c r="B21" s="33" t="s">
        <v>253</v>
      </c>
      <c r="C21" s="18" t="s">
        <v>256</v>
      </c>
      <c r="D21" s="18" t="s">
        <v>370</v>
      </c>
      <c r="E21" s="39">
        <v>0.81365012811553694</v>
      </c>
      <c r="F21" s="39">
        <v>1.6538551129746098E-2</v>
      </c>
      <c r="G21" s="39">
        <v>1.3743303051479153E-2</v>
      </c>
      <c r="H21" s="39">
        <v>1.2345679012345678E-2</v>
      </c>
      <c r="I21" s="39">
        <v>1.9566736547868623E-2</v>
      </c>
      <c r="J21" s="39">
        <v>6.452364313999534E-2</v>
      </c>
      <c r="K21" s="39">
        <v>5.9631959003028187E-2</v>
      </c>
      <c r="L21" s="25">
        <v>21465</v>
      </c>
      <c r="M21" s="39">
        <v>0.8981042654028436</v>
      </c>
      <c r="N21" s="39">
        <v>7.1090047393364926E-3</v>
      </c>
      <c r="O21" s="39">
        <v>9.4786729857819912E-3</v>
      </c>
      <c r="P21" s="39">
        <v>9.4786729857819912E-3</v>
      </c>
      <c r="Q21" s="39">
        <v>9.4786729857819912E-3</v>
      </c>
      <c r="R21" s="39">
        <v>6.6350710900473939E-2</v>
      </c>
      <c r="S21" s="39">
        <v>0</v>
      </c>
      <c r="T21" s="25">
        <v>2110</v>
      </c>
    </row>
    <row r="22" spans="2:20" x14ac:dyDescent="0.3">
      <c r="B22" s="33" t="s">
        <v>253</v>
      </c>
      <c r="C22" s="18" t="s">
        <v>257</v>
      </c>
      <c r="D22" s="18" t="s">
        <v>371</v>
      </c>
      <c r="E22" s="39">
        <v>0.75636156475503225</v>
      </c>
      <c r="F22" s="39">
        <v>2.4496771743258639E-2</v>
      </c>
      <c r="G22" s="39">
        <v>5.6209646790733002E-2</v>
      </c>
      <c r="H22" s="39">
        <v>3.3801747056589442E-2</v>
      </c>
      <c r="I22" s="39">
        <v>4.1587542726927461E-2</v>
      </c>
      <c r="J22" s="39">
        <v>5.9437903532092669E-2</v>
      </c>
      <c r="K22" s="39">
        <v>2.8294720850740598E-2</v>
      </c>
      <c r="L22" s="25">
        <v>26330</v>
      </c>
      <c r="M22" s="39">
        <v>0.77126556016597514</v>
      </c>
      <c r="N22" s="39">
        <v>1.7634854771784232E-2</v>
      </c>
      <c r="O22" s="39">
        <v>5.8091286307053944E-2</v>
      </c>
      <c r="P22" s="39">
        <v>3.0082987551867221E-2</v>
      </c>
      <c r="Q22" s="39">
        <v>3.7344398340248962E-2</v>
      </c>
      <c r="R22" s="39">
        <v>6.1203319502074686E-2</v>
      </c>
      <c r="S22" s="39">
        <v>2.4377593360995851E-2</v>
      </c>
      <c r="T22" s="25">
        <v>9640</v>
      </c>
    </row>
    <row r="23" spans="2:20" x14ac:dyDescent="0.3">
      <c r="B23" s="33" t="s">
        <v>253</v>
      </c>
      <c r="C23" s="18" t="s">
        <v>258</v>
      </c>
      <c r="D23" s="18" t="s">
        <v>372</v>
      </c>
      <c r="E23" s="39">
        <v>0.92599000384467511</v>
      </c>
      <c r="F23" s="39">
        <v>7.8815840061514809E-3</v>
      </c>
      <c r="G23" s="39">
        <v>1.2495194156093811E-2</v>
      </c>
      <c r="H23" s="39">
        <v>9.9961553248750484E-3</v>
      </c>
      <c r="I23" s="39">
        <v>1.1534025374855825E-2</v>
      </c>
      <c r="J23" s="39">
        <v>2.3644752018454441E-2</v>
      </c>
      <c r="K23" s="39">
        <v>8.6505190311418692E-3</v>
      </c>
      <c r="L23" s="25">
        <v>26010</v>
      </c>
      <c r="M23" s="39">
        <v>0.93125442948263648</v>
      </c>
      <c r="N23" s="39">
        <v>5.6697377746279237E-3</v>
      </c>
      <c r="O23" s="39">
        <v>9.2133238837703753E-3</v>
      </c>
      <c r="P23" s="39">
        <v>5.6697377746279237E-3</v>
      </c>
      <c r="Q23" s="39">
        <v>5.6697377746279237E-3</v>
      </c>
      <c r="R23" s="39">
        <v>2.9057406094968107E-2</v>
      </c>
      <c r="S23" s="39">
        <v>1.3465627214741318E-2</v>
      </c>
      <c r="T23" s="25">
        <v>7055</v>
      </c>
    </row>
    <row r="24" spans="2:20" x14ac:dyDescent="0.3">
      <c r="B24" s="33" t="s">
        <v>253</v>
      </c>
      <c r="C24" s="18" t="s">
        <v>259</v>
      </c>
      <c r="D24" s="18" t="s">
        <v>373</v>
      </c>
      <c r="E24" s="39">
        <v>0.73341375150784072</v>
      </c>
      <c r="F24" s="39">
        <v>1.8496180136710897E-2</v>
      </c>
      <c r="G24" s="39">
        <v>4.3224768797748288E-2</v>
      </c>
      <c r="H24" s="39">
        <v>1.9903498190591073E-2</v>
      </c>
      <c r="I24" s="39">
        <v>1.7088862082830721E-2</v>
      </c>
      <c r="J24" s="39">
        <v>1.7088862082830721E-2</v>
      </c>
      <c r="K24" s="39">
        <v>0.15078407720144751</v>
      </c>
      <c r="L24" s="25">
        <v>24870</v>
      </c>
      <c r="M24" s="39">
        <v>0.80861581920903958</v>
      </c>
      <c r="N24" s="39">
        <v>1.2711864406779662E-2</v>
      </c>
      <c r="O24" s="39">
        <v>3.5310734463276837E-2</v>
      </c>
      <c r="P24" s="39">
        <v>1.8361581920903956E-2</v>
      </c>
      <c r="Q24" s="39">
        <v>1.5536723163841809E-2</v>
      </c>
      <c r="R24" s="39">
        <v>2.0480225988700564E-2</v>
      </c>
      <c r="S24" s="39">
        <v>8.968926553672317E-2</v>
      </c>
      <c r="T24" s="25">
        <v>7080</v>
      </c>
    </row>
    <row r="25" spans="2:20" x14ac:dyDescent="0.3">
      <c r="B25" s="33" t="s">
        <v>243</v>
      </c>
      <c r="C25" s="18" t="s">
        <v>260</v>
      </c>
      <c r="D25" s="18" t="s">
        <v>350</v>
      </c>
      <c r="E25" s="39">
        <v>0.43414634146341463</v>
      </c>
      <c r="F25" s="39">
        <v>4.4034278180619647E-2</v>
      </c>
      <c r="G25" s="39">
        <v>5.7481872116018455E-2</v>
      </c>
      <c r="H25" s="39">
        <v>0.1931443638760712</v>
      </c>
      <c r="I25" s="39">
        <v>7.9235332893869484E-2</v>
      </c>
      <c r="J25" s="39">
        <v>0.11575477916941332</v>
      </c>
      <c r="K25" s="39">
        <v>7.6203032300593276E-2</v>
      </c>
      <c r="L25" s="25">
        <v>37925</v>
      </c>
      <c r="M25" s="39">
        <v>0.49253055681303759</v>
      </c>
      <c r="N25" s="39">
        <v>3.1688546853779989E-2</v>
      </c>
      <c r="O25" s="39">
        <v>5.52286102308737E-2</v>
      </c>
      <c r="P25" s="39">
        <v>0.18877320054323224</v>
      </c>
      <c r="Q25" s="39">
        <v>6.7904028972385691E-2</v>
      </c>
      <c r="R25" s="39">
        <v>0.11407876867360797</v>
      </c>
      <c r="S25" s="39">
        <v>4.934359438660027E-2</v>
      </c>
      <c r="T25" s="25">
        <v>11045</v>
      </c>
    </row>
    <row r="26" spans="2:20" x14ac:dyDescent="0.3">
      <c r="B26" s="33" t="s">
        <v>243</v>
      </c>
      <c r="C26" s="18" t="s">
        <v>261</v>
      </c>
      <c r="D26" s="18" t="s">
        <v>351</v>
      </c>
      <c r="E26" s="39">
        <v>0.42951653944020357</v>
      </c>
      <c r="F26" s="39">
        <v>3.7150127226463103E-2</v>
      </c>
      <c r="G26" s="39">
        <v>0.27806615776081423</v>
      </c>
      <c r="H26" s="39">
        <v>0.1571501272264631</v>
      </c>
      <c r="I26" s="39">
        <v>6.7786259541984736E-2</v>
      </c>
      <c r="J26" s="39">
        <v>1.4758269720101781E-2</v>
      </c>
      <c r="K26" s="39">
        <v>1.5572519083969465E-2</v>
      </c>
      <c r="L26" s="25">
        <v>49125</v>
      </c>
      <c r="M26" s="39">
        <v>0.47060606060606058</v>
      </c>
      <c r="N26" s="39">
        <v>2.696969696969697E-2</v>
      </c>
      <c r="O26" s="39">
        <v>0.27454545454545454</v>
      </c>
      <c r="P26" s="39">
        <v>0.14484848484848484</v>
      </c>
      <c r="Q26" s="39">
        <v>5.8484848484848487E-2</v>
      </c>
      <c r="R26" s="39">
        <v>1.6363636363636365E-2</v>
      </c>
      <c r="S26" s="39">
        <v>8.7878787878787872E-3</v>
      </c>
      <c r="T26" s="25">
        <v>16500</v>
      </c>
    </row>
    <row r="27" spans="2:20" x14ac:dyDescent="0.3">
      <c r="B27" s="33" t="s">
        <v>243</v>
      </c>
      <c r="C27" s="18" t="s">
        <v>262</v>
      </c>
      <c r="D27" s="18" t="s">
        <v>352</v>
      </c>
      <c r="E27" s="39">
        <v>0.43436862389480846</v>
      </c>
      <c r="F27" s="39">
        <v>2.720471548401723E-2</v>
      </c>
      <c r="G27" s="39">
        <v>0.11403309907050556</v>
      </c>
      <c r="H27" s="39">
        <v>0.1259351620947631</v>
      </c>
      <c r="I27" s="39">
        <v>0.12378145545227839</v>
      </c>
      <c r="J27" s="39">
        <v>0.16447517569712083</v>
      </c>
      <c r="K27" s="39">
        <v>1.0088415325323057E-2</v>
      </c>
      <c r="L27" s="25">
        <v>44110</v>
      </c>
      <c r="M27" s="39">
        <v>0.5073891625615764</v>
      </c>
      <c r="N27" s="39">
        <v>2.4630541871921183E-2</v>
      </c>
      <c r="O27" s="39">
        <v>0.10775862068965517</v>
      </c>
      <c r="P27" s="39">
        <v>9.4211822660098518E-2</v>
      </c>
      <c r="Q27" s="39">
        <v>9.9753694581280791E-2</v>
      </c>
      <c r="R27" s="39">
        <v>0.16009852216748768</v>
      </c>
      <c r="S27" s="39">
        <v>6.7733990147783255E-3</v>
      </c>
      <c r="T27" s="25">
        <v>8120</v>
      </c>
    </row>
    <row r="28" spans="2:20" x14ac:dyDescent="0.3">
      <c r="B28" s="33" t="s">
        <v>243</v>
      </c>
      <c r="C28" s="18" t="s">
        <v>263</v>
      </c>
      <c r="D28" s="18" t="s">
        <v>353</v>
      </c>
      <c r="E28" s="39">
        <v>0.36668505239933813</v>
      </c>
      <c r="F28" s="39">
        <v>2.967457253171539E-2</v>
      </c>
      <c r="G28" s="39">
        <v>0.24191947049089907</v>
      </c>
      <c r="H28" s="39">
        <v>0.10082735797021511</v>
      </c>
      <c r="I28" s="39">
        <v>0.14572531715388859</v>
      </c>
      <c r="J28" s="39">
        <v>0.10535024820739107</v>
      </c>
      <c r="K28" s="39">
        <v>9.9282956425813564E-3</v>
      </c>
      <c r="L28" s="25">
        <v>45325</v>
      </c>
      <c r="M28" s="39">
        <v>0.41425661914460288</v>
      </c>
      <c r="N28" s="39">
        <v>2.8920570264765785E-2</v>
      </c>
      <c r="O28" s="39">
        <v>0.19144602851323828</v>
      </c>
      <c r="P28" s="39">
        <v>9.9389002036659874E-2</v>
      </c>
      <c r="Q28" s="39">
        <v>0.15274949083503056</v>
      </c>
      <c r="R28" s="39">
        <v>0.10468431771894093</v>
      </c>
      <c r="S28" s="39">
        <v>8.1466395112016286E-3</v>
      </c>
      <c r="T28" s="25">
        <v>12275</v>
      </c>
    </row>
    <row r="29" spans="2:20" x14ac:dyDescent="0.3">
      <c r="B29" s="33" t="s">
        <v>243</v>
      </c>
      <c r="C29" s="18" t="s">
        <v>264</v>
      </c>
      <c r="D29" s="18" t="s">
        <v>354</v>
      </c>
      <c r="E29" s="39">
        <v>0.47831662392166008</v>
      </c>
      <c r="F29" s="39">
        <v>3.9519701562135696E-2</v>
      </c>
      <c r="G29" s="39">
        <v>0.12940079272557706</v>
      </c>
      <c r="H29" s="39">
        <v>0.11995803217533224</v>
      </c>
      <c r="I29" s="39">
        <v>0.10037304733038004</v>
      </c>
      <c r="J29" s="39">
        <v>8.9531359291210075E-2</v>
      </c>
      <c r="K29" s="39">
        <v>4.2900442993704824E-2</v>
      </c>
      <c r="L29" s="25">
        <v>42890</v>
      </c>
      <c r="M29" s="39">
        <v>0.54504504504504503</v>
      </c>
      <c r="N29" s="39">
        <v>2.8153153153153154E-2</v>
      </c>
      <c r="O29" s="39">
        <v>9.7972972972972971E-2</v>
      </c>
      <c r="P29" s="39">
        <v>8.8963963963963957E-2</v>
      </c>
      <c r="Q29" s="39">
        <v>0.11599099099099099</v>
      </c>
      <c r="R29" s="39">
        <v>7.77027027027027E-2</v>
      </c>
      <c r="S29" s="39">
        <v>4.72972972972973E-2</v>
      </c>
      <c r="T29" s="25">
        <v>4440</v>
      </c>
    </row>
    <row r="30" spans="2:20" x14ac:dyDescent="0.3">
      <c r="B30" s="33" t="s">
        <v>265</v>
      </c>
      <c r="C30" s="18" t="s">
        <v>266</v>
      </c>
      <c r="D30" s="18" t="s">
        <v>374</v>
      </c>
      <c r="E30" s="39">
        <v>0.77244870770050622</v>
      </c>
      <c r="F30" s="39">
        <v>1.145750066613376E-2</v>
      </c>
      <c r="G30" s="39">
        <v>2.4247268851585398E-2</v>
      </c>
      <c r="H30" s="39">
        <v>2.930988542499334E-2</v>
      </c>
      <c r="I30" s="39">
        <v>8.2600586197708499E-3</v>
      </c>
      <c r="J30" s="39">
        <v>0.15427657873701039</v>
      </c>
      <c r="K30" s="39">
        <v>0</v>
      </c>
      <c r="L30" s="25">
        <v>18765</v>
      </c>
      <c r="M30" s="39">
        <v>0.80469483568075117</v>
      </c>
      <c r="N30" s="39">
        <v>7.5117370892018778E-3</v>
      </c>
      <c r="O30" s="39">
        <v>1.4084507042253521E-2</v>
      </c>
      <c r="P30" s="39">
        <v>2.6291079812206571E-2</v>
      </c>
      <c r="Q30" s="39">
        <v>5.6338028169014088E-3</v>
      </c>
      <c r="R30" s="39">
        <v>0.14178403755868543</v>
      </c>
      <c r="S30" s="39">
        <v>0</v>
      </c>
      <c r="T30" s="25">
        <v>5325</v>
      </c>
    </row>
    <row r="31" spans="2:20" x14ac:dyDescent="0.3">
      <c r="B31" s="33" t="s">
        <v>265</v>
      </c>
      <c r="C31" s="18" t="s">
        <v>267</v>
      </c>
      <c r="D31" s="18" t="s">
        <v>375</v>
      </c>
      <c r="E31" s="39">
        <v>0.48060548722800378</v>
      </c>
      <c r="F31" s="39">
        <v>3.4464116772536829E-2</v>
      </c>
      <c r="G31" s="39">
        <v>0.21732666576564399</v>
      </c>
      <c r="H31" s="39">
        <v>6.7711852953101767E-2</v>
      </c>
      <c r="I31" s="39">
        <v>4.4465468306527908E-2</v>
      </c>
      <c r="J31" s="39">
        <v>5.4872280037842953E-2</v>
      </c>
      <c r="K31" s="39">
        <v>0.10055412893634275</v>
      </c>
      <c r="L31" s="25">
        <v>36995</v>
      </c>
      <c r="M31" s="39">
        <v>0.5883495145631068</v>
      </c>
      <c r="N31" s="39">
        <v>2.2330097087378639E-2</v>
      </c>
      <c r="O31" s="39">
        <v>0.15970873786407766</v>
      </c>
      <c r="P31" s="39">
        <v>5.145631067961165E-2</v>
      </c>
      <c r="Q31" s="39">
        <v>2.9611650485436892E-2</v>
      </c>
      <c r="R31" s="39">
        <v>6.0679611650485438E-2</v>
      </c>
      <c r="S31" s="39">
        <v>8.7378640776699032E-2</v>
      </c>
      <c r="T31" s="25">
        <v>10300</v>
      </c>
    </row>
    <row r="32" spans="2:20" x14ac:dyDescent="0.3">
      <c r="B32" s="33" t="s">
        <v>265</v>
      </c>
      <c r="C32" s="18" t="s">
        <v>268</v>
      </c>
      <c r="D32" s="18" t="s">
        <v>376</v>
      </c>
      <c r="E32" s="39">
        <v>0.76088921019338518</v>
      </c>
      <c r="F32" s="39">
        <v>1.8796313030905475E-2</v>
      </c>
      <c r="G32" s="39">
        <v>5.6750406651003074E-2</v>
      </c>
      <c r="H32" s="39">
        <v>1.4097234773179108E-2</v>
      </c>
      <c r="I32" s="39">
        <v>2.4399060184348453E-2</v>
      </c>
      <c r="J32" s="39">
        <v>8.1872401951924814E-2</v>
      </c>
      <c r="K32" s="39">
        <v>4.337610699439725E-2</v>
      </c>
      <c r="L32" s="25">
        <v>27665</v>
      </c>
      <c r="M32" s="39">
        <v>0.83513513513513515</v>
      </c>
      <c r="N32" s="39">
        <v>7.4324324324324328E-3</v>
      </c>
      <c r="O32" s="39">
        <v>4.1216216216216219E-2</v>
      </c>
      <c r="P32" s="39">
        <v>9.45945945945946E-3</v>
      </c>
      <c r="Q32" s="39">
        <v>1.3513513513513514E-2</v>
      </c>
      <c r="R32" s="39">
        <v>6.824324324324324E-2</v>
      </c>
      <c r="S32" s="39">
        <v>2.5000000000000001E-2</v>
      </c>
      <c r="T32" s="25">
        <v>7400</v>
      </c>
    </row>
    <row r="33" spans="2:20" x14ac:dyDescent="0.3">
      <c r="B33" s="33" t="s">
        <v>265</v>
      </c>
      <c r="C33" s="18" t="s">
        <v>269</v>
      </c>
      <c r="D33" s="18" t="s">
        <v>355</v>
      </c>
      <c r="E33" s="39">
        <v>0.78541226215644822</v>
      </c>
      <c r="F33" s="39">
        <v>1.0042283298097251E-2</v>
      </c>
      <c r="G33" s="39">
        <v>7.9281183932346719E-3</v>
      </c>
      <c r="H33" s="39">
        <v>4.7568710359408035E-3</v>
      </c>
      <c r="I33" s="39">
        <v>6.3424947145877377E-3</v>
      </c>
      <c r="J33" s="39">
        <v>4.2283298097251587E-3</v>
      </c>
      <c r="K33" s="39">
        <v>0.18076109936575052</v>
      </c>
      <c r="L33" s="25">
        <v>9460</v>
      </c>
      <c r="M33" s="39">
        <v>0.81066666666666665</v>
      </c>
      <c r="N33" s="39">
        <v>6.6666666666666671E-3</v>
      </c>
      <c r="O33" s="39">
        <v>6.6666666666666671E-3</v>
      </c>
      <c r="P33" s="39">
        <v>4.0000000000000001E-3</v>
      </c>
      <c r="Q33" s="39">
        <v>5.3333333333333332E-3</v>
      </c>
      <c r="R33" s="39">
        <v>5.3333333333333332E-3</v>
      </c>
      <c r="S33" s="39">
        <v>0.16</v>
      </c>
      <c r="T33" s="25">
        <v>3750</v>
      </c>
    </row>
    <row r="34" spans="2:20" x14ac:dyDescent="0.3">
      <c r="B34" s="33" t="s">
        <v>265</v>
      </c>
      <c r="C34" s="18" t="s">
        <v>270</v>
      </c>
      <c r="D34" s="18" t="s">
        <v>377</v>
      </c>
      <c r="E34" s="39">
        <v>0.53528138528138525</v>
      </c>
      <c r="F34" s="39">
        <v>2.5541125541125542E-2</v>
      </c>
      <c r="G34" s="39">
        <v>0.23030303030303031</v>
      </c>
      <c r="H34" s="39">
        <v>5.0216450216450215E-2</v>
      </c>
      <c r="I34" s="39">
        <v>3.6580086580086581E-2</v>
      </c>
      <c r="J34" s="39">
        <v>0.11948051948051948</v>
      </c>
      <c r="K34" s="39">
        <v>2.5974025974025974E-3</v>
      </c>
      <c r="L34" s="25">
        <v>23100</v>
      </c>
      <c r="M34" s="39">
        <v>0.61098737936154413</v>
      </c>
      <c r="N34" s="39">
        <v>1.9302152932442463E-2</v>
      </c>
      <c r="O34" s="39">
        <v>0.19896065330363771</v>
      </c>
      <c r="P34" s="39">
        <v>4.1573867854491464E-2</v>
      </c>
      <c r="Q34" s="39">
        <v>2.8210838901262063E-2</v>
      </c>
      <c r="R34" s="39">
        <v>0.10096510764662213</v>
      </c>
      <c r="S34" s="39">
        <v>7.4239049740163323E-4</v>
      </c>
      <c r="T34" s="25">
        <v>6735</v>
      </c>
    </row>
    <row r="35" spans="2:20" x14ac:dyDescent="0.3">
      <c r="B35" s="33" t="s">
        <v>265</v>
      </c>
      <c r="C35" s="18" t="s">
        <v>271</v>
      </c>
      <c r="D35" s="18" t="s">
        <v>378</v>
      </c>
      <c r="E35" s="39">
        <v>0.85939216404247532</v>
      </c>
      <c r="F35" s="39">
        <v>2.2336140607835956E-2</v>
      </c>
      <c r="G35" s="39">
        <v>4.4306114976199192E-2</v>
      </c>
      <c r="H35" s="39">
        <v>1.3181984621017943E-2</v>
      </c>
      <c r="I35" s="39">
        <v>1.2815818381545222E-2</v>
      </c>
      <c r="J35" s="39">
        <v>1.8674478213108751E-2</v>
      </c>
      <c r="K35" s="39">
        <v>2.965946539729037E-2</v>
      </c>
      <c r="L35" s="25">
        <v>13655</v>
      </c>
      <c r="M35" s="39">
        <v>0.87967644084934282</v>
      </c>
      <c r="N35" s="39">
        <v>1.8200202224469161E-2</v>
      </c>
      <c r="O35" s="39">
        <v>4.0444893832153689E-2</v>
      </c>
      <c r="P35" s="39">
        <v>9.1001011122345803E-3</v>
      </c>
      <c r="Q35" s="39">
        <v>1.0111223458038422E-2</v>
      </c>
      <c r="R35" s="39">
        <v>1.6177957532861477E-2</v>
      </c>
      <c r="S35" s="39">
        <v>2.5278058645096056E-2</v>
      </c>
      <c r="T35" s="25">
        <v>4945</v>
      </c>
    </row>
    <row r="36" spans="2:20" x14ac:dyDescent="0.3">
      <c r="B36" s="33" t="s">
        <v>265</v>
      </c>
      <c r="C36" s="18" t="s">
        <v>272</v>
      </c>
      <c r="D36" s="18" t="s">
        <v>379</v>
      </c>
      <c r="E36" s="39" t="s">
        <v>574</v>
      </c>
      <c r="F36" s="39" t="s">
        <v>574</v>
      </c>
      <c r="G36" s="39" t="s">
        <v>574</v>
      </c>
      <c r="H36" s="39" t="s">
        <v>574</v>
      </c>
      <c r="I36" s="39" t="s">
        <v>574</v>
      </c>
      <c r="J36" s="39" t="s">
        <v>574</v>
      </c>
      <c r="K36" s="39" t="s">
        <v>574</v>
      </c>
      <c r="L36" s="25" t="s">
        <v>574</v>
      </c>
      <c r="M36" s="39" t="s">
        <v>574</v>
      </c>
      <c r="N36" s="39" t="s">
        <v>574</v>
      </c>
      <c r="O36" s="39" t="s">
        <v>574</v>
      </c>
      <c r="P36" s="39" t="s">
        <v>574</v>
      </c>
      <c r="Q36" s="39" t="s">
        <v>574</v>
      </c>
      <c r="R36" s="39" t="s">
        <v>574</v>
      </c>
      <c r="S36" s="39" t="s">
        <v>574</v>
      </c>
      <c r="T36" s="25" t="s">
        <v>574</v>
      </c>
    </row>
    <row r="37" spans="2:20" x14ac:dyDescent="0.3">
      <c r="B37" s="33" t="s">
        <v>265</v>
      </c>
      <c r="C37" s="18" t="s">
        <v>273</v>
      </c>
      <c r="D37" s="18" t="s">
        <v>356</v>
      </c>
      <c r="E37" s="39">
        <v>0.81291234684260127</v>
      </c>
      <c r="F37" s="39">
        <v>2.6625824693685202E-2</v>
      </c>
      <c r="G37" s="39">
        <v>5.4665409990574933E-2</v>
      </c>
      <c r="H37" s="39">
        <v>5.7021677662582468E-2</v>
      </c>
      <c r="I37" s="39">
        <v>8.9538171536286525E-3</v>
      </c>
      <c r="J37" s="39">
        <v>2.7097078228086709E-2</v>
      </c>
      <c r="K37" s="39">
        <v>1.2723845428840716E-2</v>
      </c>
      <c r="L37" s="25">
        <v>21220</v>
      </c>
      <c r="M37" s="39">
        <v>0.80651105651105648</v>
      </c>
      <c r="N37" s="39">
        <v>2.2113022113022112E-2</v>
      </c>
      <c r="O37" s="39">
        <v>5.896805896805897E-2</v>
      </c>
      <c r="P37" s="39">
        <v>6.6339066339066333E-2</v>
      </c>
      <c r="Q37" s="39">
        <v>8.5995085995085995E-3</v>
      </c>
      <c r="R37" s="39">
        <v>2.7027027027027029E-2</v>
      </c>
      <c r="S37" s="39">
        <v>1.0442260442260442E-2</v>
      </c>
      <c r="T37" s="25">
        <v>8140</v>
      </c>
    </row>
    <row r="38" spans="2:20" x14ac:dyDescent="0.3">
      <c r="B38" s="33" t="s">
        <v>265</v>
      </c>
      <c r="C38" s="18" t="s">
        <v>274</v>
      </c>
      <c r="D38" s="18" t="s">
        <v>380</v>
      </c>
      <c r="E38" s="39">
        <v>0.72879245954117022</v>
      </c>
      <c r="F38" s="39">
        <v>2.418637737862351E-2</v>
      </c>
      <c r="G38" s="39">
        <v>5.4419349101902902E-2</v>
      </c>
      <c r="H38" s="39">
        <v>3.2011381824648764E-2</v>
      </c>
      <c r="I38" s="39">
        <v>2.7031833540814513E-2</v>
      </c>
      <c r="J38" s="39">
        <v>4.1970478392317268E-2</v>
      </c>
      <c r="K38" s="39">
        <v>9.176596123065979E-2</v>
      </c>
      <c r="L38" s="25">
        <v>28115</v>
      </c>
      <c r="M38" s="39">
        <v>0.78783873099801716</v>
      </c>
      <c r="N38" s="39">
        <v>1.8506278916060808E-2</v>
      </c>
      <c r="O38" s="39">
        <v>4.03172504957039E-2</v>
      </c>
      <c r="P38" s="39">
        <v>2.6437541308658295E-2</v>
      </c>
      <c r="Q38" s="39">
        <v>1.6523463317911435E-2</v>
      </c>
      <c r="R38" s="39">
        <v>3.238598810310641E-2</v>
      </c>
      <c r="S38" s="39">
        <v>7.7329808327825517E-2</v>
      </c>
      <c r="T38" s="25">
        <v>7565</v>
      </c>
    </row>
    <row r="39" spans="2:20" x14ac:dyDescent="0.3">
      <c r="B39" s="33" t="s">
        <v>265</v>
      </c>
      <c r="C39" s="18" t="s">
        <v>275</v>
      </c>
      <c r="D39" s="18" t="s">
        <v>357</v>
      </c>
      <c r="E39" s="39">
        <v>0.69740259740259736</v>
      </c>
      <c r="F39" s="39">
        <v>2.6136363636363635E-2</v>
      </c>
      <c r="G39" s="39">
        <v>0.13116883116883116</v>
      </c>
      <c r="H39" s="39">
        <v>4.4155844155844157E-2</v>
      </c>
      <c r="I39" s="39">
        <v>1.4448051948051948E-2</v>
      </c>
      <c r="J39" s="39">
        <v>5.1623376623376627E-2</v>
      </c>
      <c r="K39" s="39">
        <v>3.4740259740259738E-2</v>
      </c>
      <c r="L39" s="25">
        <v>30800</v>
      </c>
      <c r="M39" s="39">
        <v>0.71232323232323236</v>
      </c>
      <c r="N39" s="39">
        <v>1.9797979797979797E-2</v>
      </c>
      <c r="O39" s="39">
        <v>0.12404040404040403</v>
      </c>
      <c r="P39" s="39">
        <v>4.4040404040404039E-2</v>
      </c>
      <c r="Q39" s="39">
        <v>1.2525252525252526E-2</v>
      </c>
      <c r="R39" s="39">
        <v>5.2525252525252523E-2</v>
      </c>
      <c r="S39" s="39">
        <v>3.4747474747474749E-2</v>
      </c>
      <c r="T39" s="25">
        <v>12375</v>
      </c>
    </row>
    <row r="40" spans="2:20" x14ac:dyDescent="0.3">
      <c r="B40" s="33" t="s">
        <v>265</v>
      </c>
      <c r="C40" s="18" t="s">
        <v>276</v>
      </c>
      <c r="D40" s="18" t="s">
        <v>381</v>
      </c>
      <c r="E40" s="39">
        <v>0.73170276325616135</v>
      </c>
      <c r="F40" s="39">
        <v>2.0724421209858103E-2</v>
      </c>
      <c r="G40" s="39">
        <v>8.9245705750560123E-2</v>
      </c>
      <c r="H40" s="39">
        <v>3.5474234503360715E-2</v>
      </c>
      <c r="I40" s="39">
        <v>4.2942494398805077E-2</v>
      </c>
      <c r="J40" s="39">
        <v>5.6572068707991037E-2</v>
      </c>
      <c r="K40" s="39">
        <v>2.3151605675877519E-2</v>
      </c>
      <c r="L40" s="25">
        <v>26780</v>
      </c>
      <c r="M40" s="39">
        <v>0.81558726673984627</v>
      </c>
      <c r="N40" s="39">
        <v>8.7815587266739849E-3</v>
      </c>
      <c r="O40" s="39">
        <v>4.6103183315038418E-2</v>
      </c>
      <c r="P40" s="39">
        <v>9.8792535675082324E-3</v>
      </c>
      <c r="Q40" s="39">
        <v>2.1953896816684963E-2</v>
      </c>
      <c r="R40" s="39">
        <v>6.9154774972557634E-2</v>
      </c>
      <c r="S40" s="39">
        <v>2.8540065861690452E-2</v>
      </c>
      <c r="T40" s="25">
        <v>4555</v>
      </c>
    </row>
    <row r="41" spans="2:20" x14ac:dyDescent="0.3">
      <c r="B41" s="33" t="s">
        <v>277</v>
      </c>
      <c r="C41" s="18" t="s">
        <v>278</v>
      </c>
      <c r="D41" s="18" t="s">
        <v>358</v>
      </c>
      <c r="E41" s="39">
        <v>0.79640845818722772</v>
      </c>
      <c r="F41" s="39">
        <v>2.114546806928063E-2</v>
      </c>
      <c r="G41" s="39">
        <v>4.8135160981829773E-2</v>
      </c>
      <c r="H41" s="39">
        <v>2.5183296142811604E-2</v>
      </c>
      <c r="I41" s="39">
        <v>3.8040590798002337E-2</v>
      </c>
      <c r="J41" s="39">
        <v>4.7603867814259911E-2</v>
      </c>
      <c r="K41" s="39">
        <v>2.3483158006588036E-2</v>
      </c>
      <c r="L41" s="25">
        <v>47055</v>
      </c>
      <c r="M41" s="39">
        <v>0.82848588537211287</v>
      </c>
      <c r="N41" s="39">
        <v>2.0102651839178785E-2</v>
      </c>
      <c r="O41" s="39">
        <v>4.576561163387511E-2</v>
      </c>
      <c r="P41" s="39">
        <v>2.1813515825491875E-2</v>
      </c>
      <c r="Q41" s="39">
        <v>3.1650983746792129E-2</v>
      </c>
      <c r="R41" s="39">
        <v>2.8656971770744225E-2</v>
      </c>
      <c r="S41" s="39">
        <v>2.3952095808383235E-2</v>
      </c>
      <c r="T41" s="25">
        <v>11690</v>
      </c>
    </row>
    <row r="42" spans="2:20" x14ac:dyDescent="0.3">
      <c r="B42" s="33" t="s">
        <v>277</v>
      </c>
      <c r="C42" s="18" t="s">
        <v>279</v>
      </c>
      <c r="D42" s="18" t="s">
        <v>382</v>
      </c>
      <c r="E42" s="39">
        <v>0.8626828952479606</v>
      </c>
      <c r="F42" s="39">
        <v>8.2869351288359441E-3</v>
      </c>
      <c r="G42" s="39">
        <v>2.2012171435970479E-2</v>
      </c>
      <c r="H42" s="39">
        <v>9.2580603392464073E-3</v>
      </c>
      <c r="I42" s="39">
        <v>1.8386637317104753E-2</v>
      </c>
      <c r="J42" s="39">
        <v>5.9562346238508354E-2</v>
      </c>
      <c r="K42" s="39">
        <v>1.9746212611679401E-2</v>
      </c>
      <c r="L42" s="25">
        <v>77230</v>
      </c>
      <c r="M42" s="39">
        <v>0.89596347909658813</v>
      </c>
      <c r="N42" s="39">
        <v>5.5261893320518981E-3</v>
      </c>
      <c r="O42" s="39">
        <v>1.4175876982220087E-2</v>
      </c>
      <c r="P42" s="39">
        <v>7.2080730418068234E-3</v>
      </c>
      <c r="Q42" s="39">
        <v>1.1773185968284479E-2</v>
      </c>
      <c r="R42" s="39">
        <v>4.8534358481499278E-2</v>
      </c>
      <c r="S42" s="39">
        <v>1.6818837097549257E-2</v>
      </c>
      <c r="T42" s="25">
        <v>20810</v>
      </c>
    </row>
    <row r="43" spans="2:20" x14ac:dyDescent="0.3">
      <c r="B43" s="33" t="s">
        <v>277</v>
      </c>
      <c r="C43" s="18" t="s">
        <v>280</v>
      </c>
      <c r="D43" s="18" t="s">
        <v>383</v>
      </c>
      <c r="E43" s="39">
        <v>0.79658576717400242</v>
      </c>
      <c r="F43" s="39">
        <v>8.0213903743315516E-3</v>
      </c>
      <c r="G43" s="39">
        <v>1.1312217194570135E-2</v>
      </c>
      <c r="H43" s="39">
        <v>8.6384204031262849E-3</v>
      </c>
      <c r="I43" s="39">
        <v>3.3525298231180584E-2</v>
      </c>
      <c r="J43" s="39">
        <v>9.7490744549568076E-2</v>
      </c>
      <c r="K43" s="39">
        <v>4.44261620732209E-2</v>
      </c>
      <c r="L43" s="25">
        <v>24310</v>
      </c>
      <c r="M43" s="39">
        <v>0.78964228510411105</v>
      </c>
      <c r="N43" s="39">
        <v>8.5424452749599568E-3</v>
      </c>
      <c r="O43" s="39">
        <v>1.1211959423384944E-2</v>
      </c>
      <c r="P43" s="39">
        <v>9.0763481046449539E-3</v>
      </c>
      <c r="Q43" s="39">
        <v>3.4703683929524824E-2</v>
      </c>
      <c r="R43" s="39">
        <v>0.10945008008542445</v>
      </c>
      <c r="S43" s="39">
        <v>3.7907100907634814E-2</v>
      </c>
      <c r="T43" s="25">
        <v>9365</v>
      </c>
    </row>
    <row r="44" spans="2:20" x14ac:dyDescent="0.3">
      <c r="B44" s="33" t="s">
        <v>277</v>
      </c>
      <c r="C44" s="18" t="s">
        <v>281</v>
      </c>
      <c r="D44" s="18" t="s">
        <v>359</v>
      </c>
      <c r="E44" s="39">
        <v>0.68655728055330734</v>
      </c>
      <c r="F44" s="39">
        <v>2.3912883525862703E-2</v>
      </c>
      <c r="G44" s="39">
        <v>0.17614597895666251</v>
      </c>
      <c r="H44" s="39">
        <v>3.5464645721433298E-2</v>
      </c>
      <c r="I44" s="39">
        <v>2.9504819365756749E-2</v>
      </c>
      <c r="J44" s="39">
        <v>1.6260760797586638E-2</v>
      </c>
      <c r="K44" s="39">
        <v>3.2227209182547276E-2</v>
      </c>
      <c r="L44" s="25">
        <v>67955</v>
      </c>
      <c r="M44" s="39">
        <v>0.75348189415041777</v>
      </c>
      <c r="N44" s="39">
        <v>1.7270194986072424E-2</v>
      </c>
      <c r="O44" s="39">
        <v>0.12924791086350976</v>
      </c>
      <c r="P44" s="39">
        <v>3.3426183844011144E-2</v>
      </c>
      <c r="Q44" s="39">
        <v>2.2562674094707521E-2</v>
      </c>
      <c r="R44" s="39">
        <v>1.4484679665738161E-2</v>
      </c>
      <c r="S44" s="39">
        <v>2.9526462395543174E-2</v>
      </c>
      <c r="T44" s="25">
        <v>17950</v>
      </c>
    </row>
    <row r="45" spans="2:20" x14ac:dyDescent="0.3">
      <c r="B45" s="33" t="s">
        <v>282</v>
      </c>
      <c r="C45" s="18" t="s">
        <v>283</v>
      </c>
      <c r="D45" s="18" t="s">
        <v>384</v>
      </c>
      <c r="E45" s="39">
        <v>0.76988636363636365</v>
      </c>
      <c r="F45" s="39">
        <v>1.176948051948052E-2</v>
      </c>
      <c r="G45" s="39">
        <v>8.7121212121212127E-2</v>
      </c>
      <c r="H45" s="39">
        <v>7.9816017316017319E-3</v>
      </c>
      <c r="I45" s="39">
        <v>1.3798701298701298E-2</v>
      </c>
      <c r="J45" s="39">
        <v>8.4280303030303025E-2</v>
      </c>
      <c r="K45" s="39">
        <v>2.5162337662337664E-2</v>
      </c>
      <c r="L45" s="25">
        <v>36960</v>
      </c>
      <c r="M45" s="39">
        <v>0.81767955801104975</v>
      </c>
      <c r="N45" s="39">
        <v>9.2081031307550652E-3</v>
      </c>
      <c r="O45" s="39">
        <v>5.6169429097605895E-2</v>
      </c>
      <c r="P45" s="39">
        <v>5.0644567219152855E-3</v>
      </c>
      <c r="Q45" s="39">
        <v>9.2081031307550652E-3</v>
      </c>
      <c r="R45" s="39">
        <v>8.1491712707182321E-2</v>
      </c>
      <c r="S45" s="39">
        <v>2.0718232044198894E-2</v>
      </c>
      <c r="T45" s="25">
        <v>10860</v>
      </c>
    </row>
    <row r="46" spans="2:20" x14ac:dyDescent="0.3">
      <c r="B46" s="33" t="s">
        <v>282</v>
      </c>
      <c r="C46" s="18" t="s">
        <v>284</v>
      </c>
      <c r="D46" s="18" t="s">
        <v>360</v>
      </c>
      <c r="E46" s="39">
        <v>0.68744139526161152</v>
      </c>
      <c r="F46" s="39">
        <v>2.7005063449396762E-2</v>
      </c>
      <c r="G46" s="39">
        <v>0.12646121147715197</v>
      </c>
      <c r="H46" s="39">
        <v>4.957179471150841E-2</v>
      </c>
      <c r="I46" s="39">
        <v>4.1695317872101019E-2</v>
      </c>
      <c r="J46" s="39">
        <v>4.3758204663374385E-2</v>
      </c>
      <c r="K46" s="39">
        <v>2.4067012564855911E-2</v>
      </c>
      <c r="L46" s="25">
        <v>79985</v>
      </c>
      <c r="M46" s="39">
        <v>0.80409356725146197</v>
      </c>
      <c r="N46" s="39">
        <v>1.2995451591942819E-2</v>
      </c>
      <c r="O46" s="39">
        <v>8.1546458739441191E-2</v>
      </c>
      <c r="P46" s="39">
        <v>2.3391812865497075E-2</v>
      </c>
      <c r="Q46" s="39">
        <v>1.8193632228719947E-2</v>
      </c>
      <c r="R46" s="39">
        <v>3.2163742690058478E-2</v>
      </c>
      <c r="S46" s="39">
        <v>2.7615334632878491E-2</v>
      </c>
      <c r="T46" s="25">
        <v>15390</v>
      </c>
    </row>
    <row r="47" spans="2:20" x14ac:dyDescent="0.3">
      <c r="B47" s="33" t="s">
        <v>282</v>
      </c>
      <c r="C47" s="18" t="s">
        <v>285</v>
      </c>
      <c r="D47" s="18" t="s">
        <v>385</v>
      </c>
      <c r="E47" s="39">
        <v>0.82710215427380129</v>
      </c>
      <c r="F47" s="39">
        <v>1.1674774148714385E-2</v>
      </c>
      <c r="G47" s="39">
        <v>1.5149409312022237E-2</v>
      </c>
      <c r="H47" s="39">
        <v>1.1327310632383601E-2</v>
      </c>
      <c r="I47" s="39">
        <v>3.3287004864489225E-2</v>
      </c>
      <c r="J47" s="39">
        <v>7.9291174426685193E-2</v>
      </c>
      <c r="K47" s="39">
        <v>2.2098679638637944E-2</v>
      </c>
      <c r="L47" s="25">
        <v>71950</v>
      </c>
      <c r="M47" s="39">
        <v>0.81944444444444442</v>
      </c>
      <c r="N47" s="39">
        <v>9.6618357487922701E-3</v>
      </c>
      <c r="O47" s="39">
        <v>1.2681159420289856E-2</v>
      </c>
      <c r="P47" s="39">
        <v>1.0567632850241546E-2</v>
      </c>
      <c r="Q47" s="39">
        <v>3.3816425120772944E-2</v>
      </c>
      <c r="R47" s="39">
        <v>9.6618357487922704E-2</v>
      </c>
      <c r="S47" s="39">
        <v>1.7210144927536232E-2</v>
      </c>
      <c r="T47" s="25">
        <v>16560</v>
      </c>
    </row>
    <row r="48" spans="2:20" x14ac:dyDescent="0.3">
      <c r="B48" s="33" t="s">
        <v>286</v>
      </c>
      <c r="C48" s="18" t="s">
        <v>287</v>
      </c>
      <c r="D48" s="18" t="s">
        <v>386</v>
      </c>
      <c r="E48" s="39">
        <v>0.81397728435485517</v>
      </c>
      <c r="F48" s="39">
        <v>2.3022613322418908E-2</v>
      </c>
      <c r="G48" s="39">
        <v>4.0519799447457282E-2</v>
      </c>
      <c r="H48" s="39">
        <v>3.6938504041747672E-2</v>
      </c>
      <c r="I48" s="39">
        <v>1.8315767932057709E-2</v>
      </c>
      <c r="J48" s="39">
        <v>4.5840581193082985E-2</v>
      </c>
      <c r="K48" s="39">
        <v>2.138544970838023E-2</v>
      </c>
      <c r="L48" s="25">
        <v>48865</v>
      </c>
      <c r="M48" s="39">
        <v>0.86277948268303373</v>
      </c>
      <c r="N48" s="39">
        <v>1.4028934677772907E-2</v>
      </c>
      <c r="O48" s="39">
        <v>2.1481806225339763E-2</v>
      </c>
      <c r="P48" s="39">
        <v>1.9728189390618149E-2</v>
      </c>
      <c r="Q48" s="39">
        <v>1.2275317843051293E-2</v>
      </c>
      <c r="R48" s="39">
        <v>3.9017974572555895E-2</v>
      </c>
      <c r="S48" s="39">
        <v>3.0249890398947831E-2</v>
      </c>
      <c r="T48" s="25">
        <v>11405</v>
      </c>
    </row>
    <row r="49" spans="2:20" x14ac:dyDescent="0.3">
      <c r="B49" s="33" t="s">
        <v>286</v>
      </c>
      <c r="C49" s="18" t="s">
        <v>288</v>
      </c>
      <c r="D49" s="18" t="s">
        <v>361</v>
      </c>
      <c r="E49" s="39">
        <v>0.65277463193657981</v>
      </c>
      <c r="F49" s="39">
        <v>2.1291053227633069E-2</v>
      </c>
      <c r="G49" s="39">
        <v>0.17689694224235561</v>
      </c>
      <c r="H49" s="39">
        <v>2.9898074745186864E-2</v>
      </c>
      <c r="I49" s="39">
        <v>3.9864099660249154E-2</v>
      </c>
      <c r="J49" s="39">
        <v>4.7791619479048697E-2</v>
      </c>
      <c r="K49" s="39">
        <v>3.1710079275198186E-2</v>
      </c>
      <c r="L49" s="25">
        <v>22075</v>
      </c>
      <c r="M49" s="39">
        <v>0.72062663185378595</v>
      </c>
      <c r="N49" s="39">
        <v>1.6536118363794605E-2</v>
      </c>
      <c r="O49" s="39">
        <v>0.1392515230635335</v>
      </c>
      <c r="P49" s="39">
        <v>2.6109660574412531E-2</v>
      </c>
      <c r="Q49" s="39">
        <v>2.8720626631853787E-2</v>
      </c>
      <c r="R49" s="39">
        <v>5.0478677110530897E-2</v>
      </c>
      <c r="S49" s="39">
        <v>1.7406440382941687E-2</v>
      </c>
      <c r="T49" s="25">
        <v>5745</v>
      </c>
    </row>
    <row r="50" spans="2:20" x14ac:dyDescent="0.3">
      <c r="B50" s="33" t="s">
        <v>286</v>
      </c>
      <c r="C50" s="18" t="s">
        <v>289</v>
      </c>
      <c r="D50" s="18" t="s">
        <v>362</v>
      </c>
      <c r="E50" s="39">
        <v>0.75384330431561397</v>
      </c>
      <c r="F50" s="39">
        <v>1.9818484904611966E-2</v>
      </c>
      <c r="G50" s="39">
        <v>1.9633265419522133E-2</v>
      </c>
      <c r="H50" s="39">
        <v>9.0757547694017403E-3</v>
      </c>
      <c r="I50" s="39">
        <v>7.5939988886830892E-3</v>
      </c>
      <c r="J50" s="39">
        <v>0.17243934061863309</v>
      </c>
      <c r="K50" s="39">
        <v>1.7595851083533988E-2</v>
      </c>
      <c r="L50" s="25">
        <v>26995</v>
      </c>
      <c r="M50" s="39">
        <v>0.78033898305084748</v>
      </c>
      <c r="N50" s="39">
        <v>1.423728813559322E-2</v>
      </c>
      <c r="O50" s="39">
        <v>1.3559322033898305E-2</v>
      </c>
      <c r="P50" s="39">
        <v>9.4915254237288131E-3</v>
      </c>
      <c r="Q50" s="39">
        <v>5.4237288135593224E-3</v>
      </c>
      <c r="R50" s="39">
        <v>0.16949152542372881</v>
      </c>
      <c r="S50" s="39">
        <v>7.4576271186440682E-3</v>
      </c>
      <c r="T50" s="25">
        <v>7375</v>
      </c>
    </row>
    <row r="51" spans="2:20" x14ac:dyDescent="0.3">
      <c r="B51" s="33" t="s">
        <v>286</v>
      </c>
      <c r="C51" s="18" t="s">
        <v>290</v>
      </c>
      <c r="D51" s="18" t="s">
        <v>387</v>
      </c>
      <c r="E51" s="39">
        <v>0.78519240136385782</v>
      </c>
      <c r="F51" s="39">
        <v>1.3151485630784217E-2</v>
      </c>
      <c r="G51" s="39">
        <v>2.9225523623964928E-2</v>
      </c>
      <c r="H51" s="39">
        <v>1.5343399902581588E-2</v>
      </c>
      <c r="I51" s="39">
        <v>2.3745737944471504E-2</v>
      </c>
      <c r="J51" s="39">
        <v>7.9396005845104728E-2</v>
      </c>
      <c r="K51" s="39">
        <v>5.382367267413541E-2</v>
      </c>
      <c r="L51" s="25">
        <v>41060</v>
      </c>
      <c r="M51" s="39">
        <v>0.81362889983579634</v>
      </c>
      <c r="N51" s="39">
        <v>8.6206896551724137E-3</v>
      </c>
      <c r="O51" s="39">
        <v>2.3809523809523808E-2</v>
      </c>
      <c r="P51" s="39">
        <v>1.2315270935960592E-2</v>
      </c>
      <c r="Q51" s="39">
        <v>1.8883415435139574E-2</v>
      </c>
      <c r="R51" s="39">
        <v>8.4564860426929386E-2</v>
      </c>
      <c r="S51" s="39">
        <v>3.8177339901477834E-2</v>
      </c>
      <c r="T51" s="25">
        <v>12180</v>
      </c>
    </row>
    <row r="52" spans="2:20" x14ac:dyDescent="0.3">
      <c r="B52" s="33" t="s">
        <v>286</v>
      </c>
      <c r="C52" s="18" t="s">
        <v>291</v>
      </c>
      <c r="D52" s="18" t="s">
        <v>388</v>
      </c>
      <c r="E52" s="39">
        <v>0.5644432633537072</v>
      </c>
      <c r="F52" s="39">
        <v>1.7804942864735582E-2</v>
      </c>
      <c r="G52" s="39">
        <v>6.6967844804677115E-2</v>
      </c>
      <c r="H52" s="39">
        <v>2.0595269731597129E-2</v>
      </c>
      <c r="I52" s="39">
        <v>4.9030029231995745E-2</v>
      </c>
      <c r="J52" s="39">
        <v>0.12901939941536009</v>
      </c>
      <c r="K52" s="39">
        <v>0.15227212330587298</v>
      </c>
      <c r="L52" s="25">
        <v>37630</v>
      </c>
      <c r="M52" s="39">
        <v>0.6799687010954617</v>
      </c>
      <c r="N52" s="39">
        <v>1.5649452269170579E-2</v>
      </c>
      <c r="O52" s="39">
        <v>5.242566510172144E-2</v>
      </c>
      <c r="P52" s="39">
        <v>1.7996870109546165E-2</v>
      </c>
      <c r="Q52" s="39">
        <v>4.3035993740219089E-2</v>
      </c>
      <c r="R52" s="39">
        <v>0.16823161189358374</v>
      </c>
      <c r="S52" s="39">
        <v>2.3474178403755867E-2</v>
      </c>
      <c r="T52" s="25">
        <v>6390</v>
      </c>
    </row>
    <row r="53" spans="2:20" x14ac:dyDescent="0.3">
      <c r="B53" s="33" t="s">
        <v>286</v>
      </c>
      <c r="C53" s="18" t="s">
        <v>292</v>
      </c>
      <c r="D53" s="18" t="s">
        <v>363</v>
      </c>
      <c r="E53" s="39">
        <v>0.66119096509240249</v>
      </c>
      <c r="F53" s="39">
        <v>1.7173791301101363E-2</v>
      </c>
      <c r="G53" s="39">
        <v>5.7308194885196936E-2</v>
      </c>
      <c r="H53" s="39">
        <v>1.8107149523987308E-2</v>
      </c>
      <c r="I53" s="39">
        <v>4.3867836475639348E-2</v>
      </c>
      <c r="J53" s="39">
        <v>0.17528467425798022</v>
      </c>
      <c r="K53" s="39">
        <v>2.7067388463692364E-2</v>
      </c>
      <c r="L53" s="25">
        <v>26785</v>
      </c>
      <c r="M53" s="39">
        <v>0.64204545454545459</v>
      </c>
      <c r="N53" s="39">
        <v>9.943181818181818E-3</v>
      </c>
      <c r="O53" s="39">
        <v>4.4034090909090912E-2</v>
      </c>
      <c r="P53" s="39">
        <v>1.8465909090909092E-2</v>
      </c>
      <c r="Q53" s="39">
        <v>3.4090909090909088E-2</v>
      </c>
      <c r="R53" s="39">
        <v>0.21875</v>
      </c>
      <c r="S53" s="39">
        <v>3.2670454545454544E-2</v>
      </c>
      <c r="T53" s="25">
        <v>3520</v>
      </c>
    </row>
    <row r="54" spans="2:20" x14ac:dyDescent="0.3">
      <c r="B54" s="33" t="s">
        <v>293</v>
      </c>
      <c r="C54" s="18" t="s">
        <v>294</v>
      </c>
      <c r="D54" s="18" t="s">
        <v>364</v>
      </c>
      <c r="E54" s="39">
        <v>0.87180823345492442</v>
      </c>
      <c r="F54" s="39">
        <v>1.0422094841063054E-2</v>
      </c>
      <c r="G54" s="39">
        <v>9.2061837762723638E-3</v>
      </c>
      <c r="H54" s="39">
        <v>5.0373458398471427E-3</v>
      </c>
      <c r="I54" s="39">
        <v>8.8587806149035952E-3</v>
      </c>
      <c r="J54" s="39">
        <v>3.1092582942504776E-2</v>
      </c>
      <c r="K54" s="39">
        <v>6.3574778530484627E-2</v>
      </c>
      <c r="L54" s="25">
        <v>28785</v>
      </c>
      <c r="M54" s="39">
        <v>0.89428571428571424</v>
      </c>
      <c r="N54" s="39">
        <v>7.619047619047619E-3</v>
      </c>
      <c r="O54" s="39">
        <v>4.7619047619047623E-3</v>
      </c>
      <c r="P54" s="39">
        <v>5.7142857142857143E-3</v>
      </c>
      <c r="Q54" s="39">
        <v>7.619047619047619E-3</v>
      </c>
      <c r="R54" s="39">
        <v>2.5714285714285714E-2</v>
      </c>
      <c r="S54" s="39">
        <v>5.4285714285714284E-2</v>
      </c>
      <c r="T54" s="25">
        <v>5250</v>
      </c>
    </row>
    <row r="55" spans="2:20" x14ac:dyDescent="0.3">
      <c r="B55" s="33" t="s">
        <v>293</v>
      </c>
      <c r="C55" s="18" t="s">
        <v>295</v>
      </c>
      <c r="D55" s="18" t="s">
        <v>389</v>
      </c>
      <c r="E55" s="39">
        <v>0.84207723035952065</v>
      </c>
      <c r="F55" s="39">
        <v>1.4647137150466045E-2</v>
      </c>
      <c r="G55" s="39">
        <v>3.4886817576564581E-2</v>
      </c>
      <c r="H55" s="39">
        <v>1.5179760319573901E-2</v>
      </c>
      <c r="I55" s="39">
        <v>1.6245006657789614E-2</v>
      </c>
      <c r="J55" s="39">
        <v>2.9027962716378163E-2</v>
      </c>
      <c r="K55" s="39">
        <v>4.7936085219707054E-2</v>
      </c>
      <c r="L55" s="25">
        <v>18775</v>
      </c>
      <c r="M55" s="39">
        <v>0.85951134380453753</v>
      </c>
      <c r="N55" s="39">
        <v>1.2216404886561954E-2</v>
      </c>
      <c r="O55" s="39">
        <v>2.8795811518324606E-2</v>
      </c>
      <c r="P55" s="39">
        <v>9.5986038394415361E-3</v>
      </c>
      <c r="Q55" s="39">
        <v>1.1343804537521814E-2</v>
      </c>
      <c r="R55" s="39">
        <v>2.6178010471204188E-2</v>
      </c>
      <c r="S55" s="39">
        <v>5.3228621291448515E-2</v>
      </c>
      <c r="T55" s="25">
        <v>5730</v>
      </c>
    </row>
    <row r="56" spans="2:20" x14ac:dyDescent="0.3">
      <c r="B56" s="33" t="s">
        <v>293</v>
      </c>
      <c r="C56" s="18" t="s">
        <v>296</v>
      </c>
      <c r="D56" s="18" t="s">
        <v>365</v>
      </c>
      <c r="E56" s="39">
        <v>0.78508771929824561</v>
      </c>
      <c r="F56" s="39">
        <v>2.5119617224880382E-2</v>
      </c>
      <c r="G56" s="39">
        <v>2.3524720893141945E-2</v>
      </c>
      <c r="H56" s="39">
        <v>1.7543859649122806E-2</v>
      </c>
      <c r="I56" s="39">
        <v>1.4752791068580542E-2</v>
      </c>
      <c r="J56" s="39">
        <v>7.1371610845295058E-2</v>
      </c>
      <c r="K56" s="39">
        <v>6.3397129186602869E-2</v>
      </c>
      <c r="L56" s="25">
        <v>12540</v>
      </c>
      <c r="M56" s="39">
        <v>0.81088825214899718</v>
      </c>
      <c r="N56" s="39">
        <v>1.7191977077363897E-2</v>
      </c>
      <c r="O56" s="39">
        <v>2.148997134670487E-2</v>
      </c>
      <c r="P56" s="39">
        <v>1.4326647564469915E-2</v>
      </c>
      <c r="Q56" s="39">
        <v>1.1461318051575931E-2</v>
      </c>
      <c r="R56" s="39">
        <v>6.8767908309455589E-2</v>
      </c>
      <c r="S56" s="39">
        <v>5.5873925501432664E-2</v>
      </c>
      <c r="T56" s="25">
        <v>3490</v>
      </c>
    </row>
    <row r="57" spans="2:20" x14ac:dyDescent="0.3">
      <c r="B57" s="33" t="s">
        <v>293</v>
      </c>
      <c r="C57" s="18" t="s">
        <v>297</v>
      </c>
      <c r="D57" s="18" t="s">
        <v>366</v>
      </c>
      <c r="E57" s="39">
        <v>0.64913689281413089</v>
      </c>
      <c r="F57" s="39">
        <v>5.6202328382175832E-3</v>
      </c>
      <c r="G57" s="39">
        <v>7.6274588518667205E-3</v>
      </c>
      <c r="H57" s="39">
        <v>3.6130068245684463E-3</v>
      </c>
      <c r="I57" s="39">
        <v>3.2115616218386192E-3</v>
      </c>
      <c r="J57" s="39">
        <v>0.16539542352468889</v>
      </c>
      <c r="K57" s="39">
        <v>0.16539542352468889</v>
      </c>
      <c r="L57" s="25">
        <v>12455</v>
      </c>
      <c r="M57" s="39" t="s">
        <v>574</v>
      </c>
      <c r="N57" s="39" t="s">
        <v>574</v>
      </c>
      <c r="O57" s="39" t="s">
        <v>574</v>
      </c>
      <c r="P57" s="39" t="s">
        <v>574</v>
      </c>
      <c r="Q57" s="39" t="s">
        <v>574</v>
      </c>
      <c r="R57" s="39" t="s">
        <v>574</v>
      </c>
      <c r="S57" s="39" t="s">
        <v>574</v>
      </c>
      <c r="T57" s="25" t="s">
        <v>574</v>
      </c>
    </row>
    <row r="58" spans="2:20" x14ac:dyDescent="0.3">
      <c r="B58" s="33" t="s">
        <v>293</v>
      </c>
      <c r="C58" s="18" t="s">
        <v>298</v>
      </c>
      <c r="D58" s="18" t="s">
        <v>390</v>
      </c>
      <c r="E58" s="39">
        <v>0.94367283950617287</v>
      </c>
      <c r="F58" s="39">
        <v>1.0030864197530864E-2</v>
      </c>
      <c r="G58" s="39">
        <v>7.716049382716049E-3</v>
      </c>
      <c r="H58" s="39">
        <v>4.6296296296296294E-3</v>
      </c>
      <c r="I58" s="39">
        <v>5.4012345679012343E-3</v>
      </c>
      <c r="J58" s="39">
        <v>7.716049382716049E-4</v>
      </c>
      <c r="K58" s="39">
        <v>2.8549382716049381E-2</v>
      </c>
      <c r="L58" s="25">
        <v>6480</v>
      </c>
      <c r="M58" s="39">
        <v>0.95573440643863183</v>
      </c>
      <c r="N58" s="39">
        <v>4.0241448692152921E-3</v>
      </c>
      <c r="O58" s="39">
        <v>4.0241448692152921E-3</v>
      </c>
      <c r="P58" s="39">
        <v>6.0362173038229373E-3</v>
      </c>
      <c r="Q58" s="39">
        <v>4.0241448692152921E-3</v>
      </c>
      <c r="R58" s="39">
        <v>0</v>
      </c>
      <c r="S58" s="39">
        <v>2.6156941649899398E-2</v>
      </c>
      <c r="T58" s="25">
        <v>2485</v>
      </c>
    </row>
    <row r="59" spans="2:20" x14ac:dyDescent="0.3">
      <c r="B59" s="33" t="s">
        <v>293</v>
      </c>
      <c r="C59" s="18" t="s">
        <v>299</v>
      </c>
      <c r="D59" s="18" t="s">
        <v>391</v>
      </c>
      <c r="E59" s="39">
        <v>0.69612403100775189</v>
      </c>
      <c r="F59" s="39">
        <v>2.7906976744186046E-2</v>
      </c>
      <c r="G59" s="39">
        <v>3.6627906976744187E-2</v>
      </c>
      <c r="H59" s="39">
        <v>3.7209302325581395E-2</v>
      </c>
      <c r="I59" s="39">
        <v>3.1782945736434108E-2</v>
      </c>
      <c r="J59" s="39">
        <v>0.10523255813953489</v>
      </c>
      <c r="K59" s="39">
        <v>6.5310077519379839E-2</v>
      </c>
      <c r="L59" s="25">
        <v>25800</v>
      </c>
      <c r="M59" s="39">
        <v>0.71639344262295079</v>
      </c>
      <c r="N59" s="39">
        <v>1.9672131147540985E-2</v>
      </c>
      <c r="O59" s="39">
        <v>2.7868852459016394E-2</v>
      </c>
      <c r="P59" s="39">
        <v>1.9672131147540985E-2</v>
      </c>
      <c r="Q59" s="39">
        <v>2.7868852459016394E-2</v>
      </c>
      <c r="R59" s="39">
        <v>0.15081967213114755</v>
      </c>
      <c r="S59" s="39">
        <v>3.7704918032786888E-2</v>
      </c>
      <c r="T59" s="25">
        <v>3050</v>
      </c>
    </row>
    <row r="60" spans="2:20" x14ac:dyDescent="0.3">
      <c r="B60" s="33" t="s">
        <v>293</v>
      </c>
      <c r="C60" s="18" t="s">
        <v>300</v>
      </c>
      <c r="D60" s="18" t="s">
        <v>367</v>
      </c>
      <c r="E60" s="39">
        <v>0.79311251314405884</v>
      </c>
      <c r="F60" s="39">
        <v>1.3406940063091483E-2</v>
      </c>
      <c r="G60" s="39">
        <v>1.1566771819137749E-2</v>
      </c>
      <c r="H60" s="39">
        <v>7.0977917981072556E-3</v>
      </c>
      <c r="I60" s="39">
        <v>1.288117770767613E-2</v>
      </c>
      <c r="J60" s="39">
        <v>9.7003154574132486E-2</v>
      </c>
      <c r="K60" s="39">
        <v>6.4931650893796003E-2</v>
      </c>
      <c r="L60" s="25">
        <v>19020</v>
      </c>
      <c r="M60" s="39">
        <v>0.83421516754850089</v>
      </c>
      <c r="N60" s="39">
        <v>7.0546737213403876E-3</v>
      </c>
      <c r="O60" s="39">
        <v>8.8183421516754845E-3</v>
      </c>
      <c r="P60" s="39">
        <v>5.2910052910052907E-3</v>
      </c>
      <c r="Q60" s="39">
        <v>7.0546737213403876E-3</v>
      </c>
      <c r="R60" s="39">
        <v>8.8183421516754845E-2</v>
      </c>
      <c r="S60" s="39">
        <v>4.9382716049382713E-2</v>
      </c>
      <c r="T60" s="25">
        <v>5670</v>
      </c>
    </row>
    <row r="61" spans="2:20" ht="6.75" customHeight="1" x14ac:dyDescent="0.3"/>
    <row r="62" spans="2:20" x14ac:dyDescent="0.3">
      <c r="B62" s="33" t="s">
        <v>253</v>
      </c>
      <c r="C62" s="21" t="s">
        <v>39</v>
      </c>
      <c r="D62" s="18" t="s">
        <v>154</v>
      </c>
      <c r="E62" s="23">
        <v>0.62655601659751037</v>
      </c>
      <c r="F62" s="23">
        <v>3.0003191828917971E-2</v>
      </c>
      <c r="G62" s="23">
        <v>0.16374082349186084</v>
      </c>
      <c r="H62" s="23">
        <v>6.4474944142993942E-2</v>
      </c>
      <c r="I62" s="23">
        <v>1.5320778806255984E-2</v>
      </c>
      <c r="J62" s="23">
        <v>1.053303542930099E-2</v>
      </c>
      <c r="K62" s="23">
        <v>8.9690392594956911E-2</v>
      </c>
      <c r="L62" s="24">
        <v>15665</v>
      </c>
      <c r="M62" s="23">
        <v>0.65981735159817356</v>
      </c>
      <c r="N62" s="23">
        <v>2.0547945205479451E-2</v>
      </c>
      <c r="O62" s="23">
        <v>0.15182648401826485</v>
      </c>
      <c r="P62" s="23">
        <v>6.6210045662100453E-2</v>
      </c>
      <c r="Q62" s="23">
        <v>1.4840182648401826E-2</v>
      </c>
      <c r="R62" s="23">
        <v>6.8493150684931503E-3</v>
      </c>
      <c r="S62" s="23">
        <v>7.9908675799086754E-2</v>
      </c>
      <c r="T62" s="24">
        <v>4380</v>
      </c>
    </row>
    <row r="63" spans="2:20" x14ac:dyDescent="0.3">
      <c r="B63" s="33" t="s">
        <v>253</v>
      </c>
      <c r="C63" s="21" t="s">
        <v>41</v>
      </c>
      <c r="D63" s="18" t="s">
        <v>155</v>
      </c>
      <c r="E63" s="23">
        <v>0.71056371387967787</v>
      </c>
      <c r="F63" s="23">
        <v>1.7527238275698721E-2</v>
      </c>
      <c r="G63" s="23">
        <v>3.6001894836570347E-2</v>
      </c>
      <c r="H63" s="23">
        <v>1.5632401705352912E-2</v>
      </c>
      <c r="I63" s="23">
        <v>1.6106110847939364E-2</v>
      </c>
      <c r="J63" s="23">
        <v>4.0265277119848411E-2</v>
      </c>
      <c r="K63" s="23">
        <v>0.16390336333491237</v>
      </c>
      <c r="L63" s="24">
        <v>10555</v>
      </c>
      <c r="M63" s="23">
        <v>0.77338603425559949</v>
      </c>
      <c r="N63" s="23">
        <v>1.1857707509881422E-2</v>
      </c>
      <c r="O63" s="23">
        <v>3.1620553359683792E-2</v>
      </c>
      <c r="P63" s="23">
        <v>1.4492753623188406E-2</v>
      </c>
      <c r="Q63" s="23">
        <v>1.3175230566534914E-2</v>
      </c>
      <c r="R63" s="23">
        <v>3.8208168642951248E-2</v>
      </c>
      <c r="S63" s="23">
        <v>0.11725955204216074</v>
      </c>
      <c r="T63" s="24">
        <v>3795</v>
      </c>
    </row>
    <row r="64" spans="2:20" x14ac:dyDescent="0.3">
      <c r="B64" s="33" t="s">
        <v>253</v>
      </c>
      <c r="C64" s="21" t="s">
        <v>43</v>
      </c>
      <c r="D64" s="18" t="s">
        <v>303</v>
      </c>
      <c r="E64" s="23">
        <v>0.74357476635514019</v>
      </c>
      <c r="F64" s="23">
        <v>1.8691588785046728E-2</v>
      </c>
      <c r="G64" s="23">
        <v>3.3294392523364483E-2</v>
      </c>
      <c r="H64" s="23">
        <v>2.7453271028037383E-2</v>
      </c>
      <c r="I64" s="23">
        <v>3.9719626168224297E-2</v>
      </c>
      <c r="J64" s="23">
        <v>5.8411214953271028E-2</v>
      </c>
      <c r="K64" s="23">
        <v>7.885514018691589E-2</v>
      </c>
      <c r="L64" s="24">
        <v>8560</v>
      </c>
      <c r="M64" s="23">
        <v>0.78169014084507038</v>
      </c>
      <c r="N64" s="23">
        <v>1.6901408450704224E-2</v>
      </c>
      <c r="O64" s="23">
        <v>2.8169014084507043E-2</v>
      </c>
      <c r="P64" s="23">
        <v>2.8169014084507043E-2</v>
      </c>
      <c r="Q64" s="23">
        <v>3.0985915492957747E-2</v>
      </c>
      <c r="R64" s="23">
        <v>5.6338028169014086E-2</v>
      </c>
      <c r="S64" s="23">
        <v>5.9154929577464786E-2</v>
      </c>
      <c r="T64" s="24">
        <v>3550</v>
      </c>
    </row>
    <row r="65" spans="2:20" x14ac:dyDescent="0.3">
      <c r="B65" s="33" t="s">
        <v>253</v>
      </c>
      <c r="C65" s="21" t="s">
        <v>44</v>
      </c>
      <c r="D65" s="18" t="s">
        <v>304</v>
      </c>
      <c r="E65" s="23">
        <v>0.76876122082585274</v>
      </c>
      <c r="F65" s="23">
        <v>2.0466786355475764E-2</v>
      </c>
      <c r="G65" s="23">
        <v>1.5080789946140035E-2</v>
      </c>
      <c r="H65" s="23">
        <v>1.5080789946140035E-2</v>
      </c>
      <c r="I65" s="23">
        <v>2.4775583482944345E-2</v>
      </c>
      <c r="J65" s="23">
        <v>6.5709156193895876E-2</v>
      </c>
      <c r="K65" s="23">
        <v>9.0125673249551161E-2</v>
      </c>
      <c r="L65" s="24">
        <v>13925</v>
      </c>
      <c r="M65" s="23" t="s">
        <v>574</v>
      </c>
      <c r="N65" s="23" t="s">
        <v>574</v>
      </c>
      <c r="O65" s="23" t="s">
        <v>574</v>
      </c>
      <c r="P65" s="23" t="s">
        <v>574</v>
      </c>
      <c r="Q65" s="23" t="s">
        <v>574</v>
      </c>
      <c r="R65" s="23" t="s">
        <v>574</v>
      </c>
      <c r="S65" s="23" t="s">
        <v>574</v>
      </c>
      <c r="T65" s="24" t="s">
        <v>574</v>
      </c>
    </row>
    <row r="66" spans="2:20" x14ac:dyDescent="0.3">
      <c r="B66" s="33" t="s">
        <v>253</v>
      </c>
      <c r="C66" s="21" t="s">
        <v>46</v>
      </c>
      <c r="D66" s="18" t="s">
        <v>158</v>
      </c>
      <c r="E66" s="23">
        <v>0.94089673913043481</v>
      </c>
      <c r="F66" s="23">
        <v>0</v>
      </c>
      <c r="G66" s="23">
        <v>1.358695652173913E-3</v>
      </c>
      <c r="H66" s="23">
        <v>3.3967391304347825E-3</v>
      </c>
      <c r="I66" s="23">
        <v>1.5625E-2</v>
      </c>
      <c r="J66" s="23">
        <v>3.6005434782608696E-2</v>
      </c>
      <c r="K66" s="23">
        <v>2.717391304347826E-3</v>
      </c>
      <c r="L66" s="24">
        <v>7360</v>
      </c>
      <c r="M66" s="23">
        <v>0.91881918819188191</v>
      </c>
      <c r="N66" s="23">
        <v>0</v>
      </c>
      <c r="O66" s="23">
        <v>0</v>
      </c>
      <c r="P66" s="23">
        <v>0</v>
      </c>
      <c r="Q66" s="23">
        <v>7.3800738007380072E-3</v>
      </c>
      <c r="R66" s="23">
        <v>6.6420664206642069E-2</v>
      </c>
      <c r="S66" s="23">
        <v>3.6900369003690036E-3</v>
      </c>
      <c r="T66" s="24">
        <v>1355</v>
      </c>
    </row>
    <row r="67" spans="2:20" x14ac:dyDescent="0.3">
      <c r="B67" s="33" t="s">
        <v>253</v>
      </c>
      <c r="C67" s="21" t="s">
        <v>48</v>
      </c>
      <c r="D67" s="18" t="s">
        <v>160</v>
      </c>
      <c r="E67" s="23">
        <v>0.70297029702970293</v>
      </c>
      <c r="F67" s="23">
        <v>1.8001800180018002E-2</v>
      </c>
      <c r="G67" s="23">
        <v>2.5652565256525654E-2</v>
      </c>
      <c r="H67" s="23">
        <v>2.4902490249024904E-2</v>
      </c>
      <c r="I67" s="23">
        <v>9.4509450945094511E-3</v>
      </c>
      <c r="J67" s="23">
        <v>5.1305130513051307E-2</v>
      </c>
      <c r="K67" s="23">
        <v>0.16771677167716773</v>
      </c>
      <c r="L67" s="24">
        <v>33330</v>
      </c>
      <c r="M67" s="23">
        <v>0.75465838509316774</v>
      </c>
      <c r="N67" s="23">
        <v>1.3664596273291925E-2</v>
      </c>
      <c r="O67" s="23">
        <v>1.9254658385093167E-2</v>
      </c>
      <c r="P67" s="23">
        <v>1.9875776397515529E-2</v>
      </c>
      <c r="Q67" s="23">
        <v>8.6956521739130436E-3</v>
      </c>
      <c r="R67" s="23">
        <v>6.3975155279503107E-2</v>
      </c>
      <c r="S67" s="23">
        <v>0.11925465838509317</v>
      </c>
      <c r="T67" s="24">
        <v>8050</v>
      </c>
    </row>
    <row r="68" spans="2:20" x14ac:dyDescent="0.3">
      <c r="B68" s="33" t="s">
        <v>253</v>
      </c>
      <c r="C68" s="21" t="s">
        <v>49</v>
      </c>
      <c r="D68" s="18" t="s">
        <v>161</v>
      </c>
      <c r="E68" s="23">
        <v>0.6672433679354095</v>
      </c>
      <c r="F68" s="23">
        <v>2.1337946943483274E-2</v>
      </c>
      <c r="G68" s="23">
        <v>8.3621683967704724E-2</v>
      </c>
      <c r="H68" s="23">
        <v>7.0934256055363326E-2</v>
      </c>
      <c r="I68" s="23">
        <v>4.1522491349480967E-2</v>
      </c>
      <c r="J68" s="23">
        <v>8.8235294117647065E-2</v>
      </c>
      <c r="K68" s="23">
        <v>2.7104959630911189E-2</v>
      </c>
      <c r="L68" s="24">
        <v>8670</v>
      </c>
      <c r="M68" s="23">
        <v>0.70135746606334837</v>
      </c>
      <c r="N68" s="23">
        <v>1.5837104072398189E-2</v>
      </c>
      <c r="O68" s="23">
        <v>7.2398190045248875E-2</v>
      </c>
      <c r="P68" s="23">
        <v>6.7873303167420809E-2</v>
      </c>
      <c r="Q68" s="23">
        <v>2.7149321266968326E-2</v>
      </c>
      <c r="R68" s="23">
        <v>9.2760180995475117E-2</v>
      </c>
      <c r="S68" s="23">
        <v>2.0361990950226245E-2</v>
      </c>
      <c r="T68" s="24">
        <v>2210</v>
      </c>
    </row>
    <row r="69" spans="2:20" x14ac:dyDescent="0.3">
      <c r="B69" s="33" t="s">
        <v>253</v>
      </c>
      <c r="C69" s="21" t="s">
        <v>50</v>
      </c>
      <c r="D69" s="18" t="s">
        <v>305</v>
      </c>
      <c r="E69" s="23">
        <v>0.90280065897858319</v>
      </c>
      <c r="F69" s="23">
        <v>1.400329489291598E-2</v>
      </c>
      <c r="G69" s="23">
        <v>2.059308072487644E-2</v>
      </c>
      <c r="H69" s="23">
        <v>1.5650741350906095E-2</v>
      </c>
      <c r="I69" s="23">
        <v>9.0609555189456337E-3</v>
      </c>
      <c r="J69" s="23">
        <v>2.1004942339373972E-2</v>
      </c>
      <c r="K69" s="23">
        <v>1.6886326194398681E-2</v>
      </c>
      <c r="L69" s="24">
        <v>12140</v>
      </c>
      <c r="M69" s="23">
        <v>0.91131498470948014</v>
      </c>
      <c r="N69" s="23">
        <v>9.1743119266055051E-3</v>
      </c>
      <c r="O69" s="23">
        <v>1.3761467889908258E-2</v>
      </c>
      <c r="P69" s="23">
        <v>9.1743119266055051E-3</v>
      </c>
      <c r="Q69" s="23">
        <v>6.1162079510703364E-3</v>
      </c>
      <c r="R69" s="23">
        <v>2.4464831804281346E-2</v>
      </c>
      <c r="S69" s="23">
        <v>2.7522935779816515E-2</v>
      </c>
      <c r="T69" s="24">
        <v>3270</v>
      </c>
    </row>
    <row r="70" spans="2:20" x14ac:dyDescent="0.3">
      <c r="B70" s="33" t="s">
        <v>253</v>
      </c>
      <c r="C70" s="21" t="s">
        <v>51</v>
      </c>
      <c r="D70" s="18" t="s">
        <v>162</v>
      </c>
      <c r="E70" s="23">
        <v>0.75026196297589942</v>
      </c>
      <c r="F70" s="23">
        <v>1.9210618232623121E-2</v>
      </c>
      <c r="G70" s="23">
        <v>4.8550471533356621E-2</v>
      </c>
      <c r="H70" s="23">
        <v>2.3052741879147746E-2</v>
      </c>
      <c r="I70" s="23">
        <v>1.7813482361159622E-2</v>
      </c>
      <c r="J70" s="23">
        <v>0</v>
      </c>
      <c r="K70" s="23">
        <v>0.14146000698567937</v>
      </c>
      <c r="L70" s="24">
        <v>14315</v>
      </c>
      <c r="M70" s="23">
        <v>0.85083713850837139</v>
      </c>
      <c r="N70" s="23">
        <v>1.3698630136986301E-2</v>
      </c>
      <c r="O70" s="23">
        <v>3.9573820395738202E-2</v>
      </c>
      <c r="P70" s="23">
        <v>2.1308980213089801E-2</v>
      </c>
      <c r="Q70" s="23">
        <v>1.6742770167427701E-2</v>
      </c>
      <c r="R70" s="23">
        <v>0</v>
      </c>
      <c r="S70" s="23">
        <v>5.7838660578386603E-2</v>
      </c>
      <c r="T70" s="24">
        <v>3285</v>
      </c>
    </row>
    <row r="71" spans="2:20" x14ac:dyDescent="0.3">
      <c r="B71" s="33" t="s">
        <v>253</v>
      </c>
      <c r="C71" s="21" t="s">
        <v>59</v>
      </c>
      <c r="D71" s="18" t="s">
        <v>168</v>
      </c>
      <c r="E71" s="23">
        <v>0.81515151515151518</v>
      </c>
      <c r="F71" s="23">
        <v>3.0303030303030304E-2</v>
      </c>
      <c r="G71" s="23">
        <v>3.2828282828282832E-2</v>
      </c>
      <c r="H71" s="23">
        <v>3.888888888888889E-2</v>
      </c>
      <c r="I71" s="23">
        <v>3.3838383838383841E-2</v>
      </c>
      <c r="J71" s="23">
        <v>4.8989898989898993E-2</v>
      </c>
      <c r="K71" s="23">
        <v>0</v>
      </c>
      <c r="L71" s="24">
        <v>9900</v>
      </c>
      <c r="M71" s="23">
        <v>0.86819484240687683</v>
      </c>
      <c r="N71" s="23">
        <v>2.0057306590257881E-2</v>
      </c>
      <c r="O71" s="23">
        <v>1.7191977077363897E-2</v>
      </c>
      <c r="P71" s="23">
        <v>2.5787965616045846E-2</v>
      </c>
      <c r="Q71" s="23">
        <v>2.865329512893983E-2</v>
      </c>
      <c r="R71" s="23">
        <v>4.2979942693409739E-2</v>
      </c>
      <c r="S71" s="23">
        <v>0</v>
      </c>
      <c r="T71" s="24">
        <v>1745</v>
      </c>
    </row>
    <row r="72" spans="2:20" x14ac:dyDescent="0.3">
      <c r="B72" s="33" t="s">
        <v>253</v>
      </c>
      <c r="C72" s="21" t="s">
        <v>60</v>
      </c>
      <c r="D72" s="18" t="s">
        <v>169</v>
      </c>
      <c r="E72" s="23">
        <v>0.95165003837298545</v>
      </c>
      <c r="F72" s="23">
        <v>5.3722179585571758E-3</v>
      </c>
      <c r="G72" s="23">
        <v>9.9769762087490409E-3</v>
      </c>
      <c r="H72" s="23">
        <v>6.9071373752877972E-3</v>
      </c>
      <c r="I72" s="23">
        <v>1.1511895625479662E-2</v>
      </c>
      <c r="J72" s="23">
        <v>1.4581734458940905E-2</v>
      </c>
      <c r="K72" s="23">
        <v>0</v>
      </c>
      <c r="L72" s="24">
        <v>6515</v>
      </c>
      <c r="M72" s="23">
        <v>0.96502057613168724</v>
      </c>
      <c r="N72" s="23">
        <v>4.11522633744856E-3</v>
      </c>
      <c r="O72" s="23">
        <v>8.23045267489712E-3</v>
      </c>
      <c r="P72" s="23">
        <v>4.11522633744856E-3</v>
      </c>
      <c r="Q72" s="23">
        <v>6.1728395061728392E-3</v>
      </c>
      <c r="R72" s="23">
        <v>1.2345679012345678E-2</v>
      </c>
      <c r="S72" s="23">
        <v>0</v>
      </c>
      <c r="T72" s="24">
        <v>2430</v>
      </c>
    </row>
    <row r="73" spans="2:20" x14ac:dyDescent="0.3">
      <c r="B73" s="33" t="s">
        <v>253</v>
      </c>
      <c r="C73" s="21" t="s">
        <v>69</v>
      </c>
      <c r="D73" s="18" t="s">
        <v>306</v>
      </c>
      <c r="E73" s="23">
        <v>0.69631512071156287</v>
      </c>
      <c r="F73" s="23">
        <v>2.3506988564167726E-2</v>
      </c>
      <c r="G73" s="23">
        <v>0.11054637865311309</v>
      </c>
      <c r="H73" s="23">
        <v>3.4307496823379927E-2</v>
      </c>
      <c r="I73" s="23">
        <v>5.273189326556544E-2</v>
      </c>
      <c r="J73" s="23">
        <v>7.3697585768742052E-2</v>
      </c>
      <c r="K73" s="23">
        <v>8.8945362134688691E-3</v>
      </c>
      <c r="L73" s="24">
        <v>7870</v>
      </c>
      <c r="M73" s="23">
        <v>0.72497123130034524</v>
      </c>
      <c r="N73" s="23">
        <v>1.611047180667434E-2</v>
      </c>
      <c r="O73" s="23">
        <v>9.8964326812428074E-2</v>
      </c>
      <c r="P73" s="23">
        <v>3.3371691599539698E-2</v>
      </c>
      <c r="Q73" s="23">
        <v>4.7180667433831994E-2</v>
      </c>
      <c r="R73" s="23">
        <v>7.2497123130034521E-2</v>
      </c>
      <c r="S73" s="23">
        <v>6.9044879171461446E-3</v>
      </c>
      <c r="T73" s="24">
        <v>4345</v>
      </c>
    </row>
    <row r="74" spans="2:20" x14ac:dyDescent="0.3">
      <c r="B74" s="33" t="s">
        <v>253</v>
      </c>
      <c r="C74" s="21" t="s">
        <v>70</v>
      </c>
      <c r="D74" s="18" t="s">
        <v>174</v>
      </c>
      <c r="E74" s="23">
        <v>0.89721485411140589</v>
      </c>
      <c r="F74" s="23">
        <v>9.2838196286472146E-3</v>
      </c>
      <c r="G74" s="23">
        <v>1.0610079575596816E-2</v>
      </c>
      <c r="H74" s="23">
        <v>7.2944297082228118E-3</v>
      </c>
      <c r="I74" s="23">
        <v>1.0610079575596816E-2</v>
      </c>
      <c r="J74" s="23">
        <v>6.2334217506631297E-2</v>
      </c>
      <c r="K74" s="23">
        <v>3.3156498673740055E-3</v>
      </c>
      <c r="L74" s="24">
        <v>7540</v>
      </c>
      <c r="M74" s="23">
        <v>0.8981042654028436</v>
      </c>
      <c r="N74" s="23">
        <v>7.1090047393364926E-3</v>
      </c>
      <c r="O74" s="23">
        <v>9.4786729857819912E-3</v>
      </c>
      <c r="P74" s="23">
        <v>9.4786729857819912E-3</v>
      </c>
      <c r="Q74" s="23">
        <v>9.4786729857819912E-3</v>
      </c>
      <c r="R74" s="23">
        <v>6.6350710900473939E-2</v>
      </c>
      <c r="S74" s="23">
        <v>0</v>
      </c>
      <c r="T74" s="24">
        <v>2110</v>
      </c>
    </row>
    <row r="75" spans="2:20" x14ac:dyDescent="0.3">
      <c r="B75" s="33" t="s">
        <v>243</v>
      </c>
      <c r="C75" s="21" t="s">
        <v>21</v>
      </c>
      <c r="D75" s="18" t="s">
        <v>307</v>
      </c>
      <c r="E75" s="23">
        <v>0.51049913941480207</v>
      </c>
      <c r="F75" s="23">
        <v>2.8227194492254734E-2</v>
      </c>
      <c r="G75" s="23">
        <v>0.27607573149741826</v>
      </c>
      <c r="H75" s="23">
        <v>0.11325301204819277</v>
      </c>
      <c r="I75" s="23">
        <v>3.8554216867469883E-2</v>
      </c>
      <c r="J75" s="23">
        <v>2.4096385542168676E-2</v>
      </c>
      <c r="K75" s="23">
        <v>9.6385542168674707E-3</v>
      </c>
      <c r="L75" s="24">
        <v>14525</v>
      </c>
      <c r="M75" s="23">
        <v>0.54782608695652169</v>
      </c>
      <c r="N75" s="23">
        <v>2.4080267558528427E-2</v>
      </c>
      <c r="O75" s="23">
        <v>0.25217391304347825</v>
      </c>
      <c r="P75" s="23">
        <v>0.11371237458193979</v>
      </c>
      <c r="Q75" s="23">
        <v>3.6120401337792644E-2</v>
      </c>
      <c r="R75" s="23">
        <v>2.3411371237458192E-2</v>
      </c>
      <c r="S75" s="23">
        <v>2.6755852842809363E-3</v>
      </c>
      <c r="T75" s="24">
        <v>7475</v>
      </c>
    </row>
    <row r="76" spans="2:20" x14ac:dyDescent="0.3">
      <c r="B76" s="33" t="s">
        <v>243</v>
      </c>
      <c r="C76" s="21" t="s">
        <v>22</v>
      </c>
      <c r="D76" s="18" t="s">
        <v>142</v>
      </c>
      <c r="E76" s="23">
        <v>0.3768025078369906</v>
      </c>
      <c r="F76" s="23">
        <v>3.3019853709508884E-2</v>
      </c>
      <c r="G76" s="23">
        <v>0.34838035527690703</v>
      </c>
      <c r="H76" s="23">
        <v>0.14022988505747128</v>
      </c>
      <c r="I76" s="23">
        <v>7.0219435736677119E-2</v>
      </c>
      <c r="J76" s="23">
        <v>1.0449320794148381E-2</v>
      </c>
      <c r="K76" s="23">
        <v>2.0898641588296761E-2</v>
      </c>
      <c r="L76" s="24">
        <v>23925</v>
      </c>
      <c r="M76" s="23">
        <v>0.39142656359803235</v>
      </c>
      <c r="N76" s="23">
        <v>2.3190442726633873E-2</v>
      </c>
      <c r="O76" s="23">
        <v>0.33942375263527758</v>
      </c>
      <c r="P76" s="23">
        <v>0.14617006324666199</v>
      </c>
      <c r="Q76" s="23">
        <v>7.3787772312016872E-2</v>
      </c>
      <c r="R76" s="23">
        <v>1.0541110330288124E-2</v>
      </c>
      <c r="S76" s="23">
        <v>1.5460295151089248E-2</v>
      </c>
      <c r="T76" s="24">
        <v>7115</v>
      </c>
    </row>
    <row r="77" spans="2:20" x14ac:dyDescent="0.3">
      <c r="B77" s="33" t="s">
        <v>243</v>
      </c>
      <c r="C77" s="21" t="s">
        <v>23</v>
      </c>
      <c r="D77" s="18" t="s">
        <v>308</v>
      </c>
      <c r="E77" s="23">
        <v>0.42246240601503759</v>
      </c>
      <c r="F77" s="23">
        <v>3.9003759398496242E-2</v>
      </c>
      <c r="G77" s="23">
        <v>0.22603383458646617</v>
      </c>
      <c r="H77" s="23">
        <v>7.6127819548872183E-2</v>
      </c>
      <c r="I77" s="23">
        <v>0.10996240601503759</v>
      </c>
      <c r="J77" s="23">
        <v>0.11231203007518797</v>
      </c>
      <c r="K77" s="23">
        <v>1.362781954887218E-2</v>
      </c>
      <c r="L77" s="24">
        <v>10640</v>
      </c>
      <c r="M77" s="23">
        <v>0.43321299638989169</v>
      </c>
      <c r="N77" s="23">
        <v>3.1287605294825514E-2</v>
      </c>
      <c r="O77" s="23">
        <v>0.23104693140794225</v>
      </c>
      <c r="P77" s="23">
        <v>7.4608904933814682E-2</v>
      </c>
      <c r="Q77" s="23">
        <v>9.8676293622142003E-2</v>
      </c>
      <c r="R77" s="23">
        <v>0.12274368231046931</v>
      </c>
      <c r="S77" s="23">
        <v>9.6269554753309269E-3</v>
      </c>
      <c r="T77" s="24">
        <v>4155</v>
      </c>
    </row>
    <row r="78" spans="2:20" x14ac:dyDescent="0.3">
      <c r="B78" s="33" t="s">
        <v>243</v>
      </c>
      <c r="C78" s="21" t="s">
        <v>24</v>
      </c>
      <c r="D78" s="18" t="s">
        <v>143</v>
      </c>
      <c r="E78" s="23">
        <v>0.34784361144699716</v>
      </c>
      <c r="F78" s="23">
        <v>5.1995163240628778E-2</v>
      </c>
      <c r="G78" s="23">
        <v>0.18097541313986296</v>
      </c>
      <c r="H78" s="23">
        <v>0.23337363966142685</v>
      </c>
      <c r="I78" s="23">
        <v>6.1668681983071343E-2</v>
      </c>
      <c r="J78" s="23">
        <v>0.11608222490931076</v>
      </c>
      <c r="K78" s="23">
        <v>8.0612656187021361E-3</v>
      </c>
      <c r="L78" s="24">
        <v>12405</v>
      </c>
      <c r="M78" s="23" t="s">
        <v>574</v>
      </c>
      <c r="N78" s="23" t="s">
        <v>574</v>
      </c>
      <c r="O78" s="23" t="s">
        <v>574</v>
      </c>
      <c r="P78" s="23" t="s">
        <v>574</v>
      </c>
      <c r="Q78" s="23" t="s">
        <v>574</v>
      </c>
      <c r="R78" s="23" t="s">
        <v>574</v>
      </c>
      <c r="S78" s="23" t="s">
        <v>574</v>
      </c>
      <c r="T78" s="24" t="s">
        <v>574</v>
      </c>
    </row>
    <row r="79" spans="2:20" x14ac:dyDescent="0.3">
      <c r="B79" s="33" t="s">
        <v>243</v>
      </c>
      <c r="C79" s="21" t="s">
        <v>25</v>
      </c>
      <c r="D79" s="18" t="s">
        <v>309</v>
      </c>
      <c r="E79" s="23">
        <v>0.65605658709106984</v>
      </c>
      <c r="F79" s="23">
        <v>3.0946065428824051E-2</v>
      </c>
      <c r="G79" s="23">
        <v>8.6206896551724144E-2</v>
      </c>
      <c r="H79" s="23">
        <v>4.1114058355437667E-2</v>
      </c>
      <c r="I79" s="23">
        <v>7.2944297082228118E-2</v>
      </c>
      <c r="J79" s="23">
        <v>1.4146772767462422E-2</v>
      </c>
      <c r="K79" s="23">
        <v>9.8585322723253752E-2</v>
      </c>
      <c r="L79" s="24">
        <v>11310</v>
      </c>
      <c r="M79" s="23">
        <v>0.73150684931506849</v>
      </c>
      <c r="N79" s="23">
        <v>2.4657534246575342E-2</v>
      </c>
      <c r="O79" s="23">
        <v>6.0273972602739728E-2</v>
      </c>
      <c r="P79" s="23">
        <v>4.3835616438356165E-2</v>
      </c>
      <c r="Q79" s="23">
        <v>4.3835616438356165E-2</v>
      </c>
      <c r="R79" s="23">
        <v>1.3698630136986301E-2</v>
      </c>
      <c r="S79" s="23">
        <v>8.4931506849315067E-2</v>
      </c>
      <c r="T79" s="24">
        <v>1825</v>
      </c>
    </row>
    <row r="80" spans="2:20" x14ac:dyDescent="0.3">
      <c r="B80" s="33" t="s">
        <v>243</v>
      </c>
      <c r="C80" s="21" t="s">
        <v>26</v>
      </c>
      <c r="D80" s="18" t="s">
        <v>310</v>
      </c>
      <c r="E80" s="23">
        <v>0.35100286532951291</v>
      </c>
      <c r="F80" s="23">
        <v>5.1575931232091692E-2</v>
      </c>
      <c r="G80" s="23">
        <v>5.3963705826170008E-2</v>
      </c>
      <c r="H80" s="23">
        <v>0.19770773638968481</v>
      </c>
      <c r="I80" s="23">
        <v>0.10362941738299905</v>
      </c>
      <c r="J80" s="23">
        <v>8.452722063037249E-2</v>
      </c>
      <c r="K80" s="23">
        <v>0.15759312320916904</v>
      </c>
      <c r="L80" s="24">
        <v>10470</v>
      </c>
      <c r="M80" s="23">
        <v>0.3971631205673759</v>
      </c>
      <c r="N80" s="23">
        <v>3.9007092198581561E-2</v>
      </c>
      <c r="O80" s="23">
        <v>5.8510638297872342E-2</v>
      </c>
      <c r="P80" s="23">
        <v>0.21276595744680851</v>
      </c>
      <c r="Q80" s="23">
        <v>9.5744680851063829E-2</v>
      </c>
      <c r="R80" s="23">
        <v>8.5106382978723402E-2</v>
      </c>
      <c r="S80" s="23">
        <v>0.11170212765957446</v>
      </c>
      <c r="T80" s="24">
        <v>2820</v>
      </c>
    </row>
    <row r="81" spans="2:20" x14ac:dyDescent="0.3">
      <c r="B81" s="33" t="s">
        <v>243</v>
      </c>
      <c r="C81" s="21" t="s">
        <v>27</v>
      </c>
      <c r="D81" s="18" t="s">
        <v>144</v>
      </c>
      <c r="E81" s="23">
        <v>0.43700234192037468</v>
      </c>
      <c r="F81" s="23">
        <v>5.8548009367681501E-2</v>
      </c>
      <c r="G81" s="23">
        <v>0.12318501170960187</v>
      </c>
      <c r="H81" s="23">
        <v>0.25480093676814991</v>
      </c>
      <c r="I81" s="23">
        <v>0.10257611241217798</v>
      </c>
      <c r="J81" s="23">
        <v>1.1709601873536301E-2</v>
      </c>
      <c r="K81" s="23">
        <v>1.1709601873536301E-2</v>
      </c>
      <c r="L81" s="24">
        <v>10675</v>
      </c>
      <c r="M81" s="23">
        <v>0.4607329842931937</v>
      </c>
      <c r="N81" s="23">
        <v>5.4973821989528798E-2</v>
      </c>
      <c r="O81" s="23">
        <v>0.12041884816753927</v>
      </c>
      <c r="P81" s="23">
        <v>0.26178010471204188</v>
      </c>
      <c r="Q81" s="23">
        <v>8.9005235602094238E-2</v>
      </c>
      <c r="R81" s="23">
        <v>7.8534031413612562E-3</v>
      </c>
      <c r="S81" s="23">
        <v>7.8534031413612562E-3</v>
      </c>
      <c r="T81" s="24">
        <v>1910</v>
      </c>
    </row>
    <row r="82" spans="2:20" x14ac:dyDescent="0.3">
      <c r="B82" s="33" t="s">
        <v>243</v>
      </c>
      <c r="C82" s="21" t="s">
        <v>28</v>
      </c>
      <c r="D82" s="18" t="s">
        <v>145</v>
      </c>
      <c r="E82" s="23">
        <v>0.38029079159935381</v>
      </c>
      <c r="F82" s="23">
        <v>2.8432956381260095E-2</v>
      </c>
      <c r="G82" s="23">
        <v>0.12504038772213247</v>
      </c>
      <c r="H82" s="23">
        <v>0.12924071082390953</v>
      </c>
      <c r="I82" s="23">
        <v>0.23295638126009693</v>
      </c>
      <c r="J82" s="23">
        <v>9.8869143780290797E-2</v>
      </c>
      <c r="K82" s="23">
        <v>4.8465266558966073E-3</v>
      </c>
      <c r="L82" s="24">
        <v>15475</v>
      </c>
      <c r="M82" s="23">
        <v>0.39872262773722628</v>
      </c>
      <c r="N82" s="23">
        <v>2.9197080291970802E-2</v>
      </c>
      <c r="O82" s="23">
        <v>0.10492700729927007</v>
      </c>
      <c r="P82" s="23">
        <v>0.13229927007299269</v>
      </c>
      <c r="Q82" s="23">
        <v>0.23996350364963503</v>
      </c>
      <c r="R82" s="23">
        <v>9.1240875912408759E-2</v>
      </c>
      <c r="S82" s="23">
        <v>4.5620437956204376E-3</v>
      </c>
      <c r="T82" s="24">
        <v>5480</v>
      </c>
    </row>
    <row r="83" spans="2:20" x14ac:dyDescent="0.3">
      <c r="B83" s="33" t="s">
        <v>243</v>
      </c>
      <c r="C83" s="21" t="s">
        <v>29</v>
      </c>
      <c r="D83" s="18" t="s">
        <v>146</v>
      </c>
      <c r="E83" s="23">
        <v>0.4772879091516366</v>
      </c>
      <c r="F83" s="23">
        <v>4.2418169672678689E-2</v>
      </c>
      <c r="G83" s="23">
        <v>4.6760187040748163E-2</v>
      </c>
      <c r="H83" s="23">
        <v>0.19772879091516365</v>
      </c>
      <c r="I83" s="23">
        <v>5.6446225784903138E-2</v>
      </c>
      <c r="J83" s="23">
        <v>0.11022044088176353</v>
      </c>
      <c r="K83" s="23">
        <v>6.9138276553106212E-2</v>
      </c>
      <c r="L83" s="24">
        <v>14970</v>
      </c>
      <c r="M83" s="23">
        <v>0.54535147392290251</v>
      </c>
      <c r="N83" s="23">
        <v>2.6077097505668934E-2</v>
      </c>
      <c r="O83" s="23">
        <v>4.0816326530612242E-2</v>
      </c>
      <c r="P83" s="23">
        <v>0.18480725623582767</v>
      </c>
      <c r="Q83" s="23">
        <v>4.8752834467120185E-2</v>
      </c>
      <c r="R83" s="23">
        <v>0.10997732426303855</v>
      </c>
      <c r="S83" s="23">
        <v>4.3083900226757371E-2</v>
      </c>
      <c r="T83" s="24">
        <v>4410</v>
      </c>
    </row>
    <row r="84" spans="2:20" x14ac:dyDescent="0.3">
      <c r="B84" s="33" t="s">
        <v>243</v>
      </c>
      <c r="C84" s="21" t="s">
        <v>30</v>
      </c>
      <c r="D84" s="18" t="s">
        <v>147</v>
      </c>
      <c r="E84" s="23">
        <v>0.57997010463378174</v>
      </c>
      <c r="F84" s="23">
        <v>2.914798206278027E-2</v>
      </c>
      <c r="G84" s="23">
        <v>9.7907324364723464E-2</v>
      </c>
      <c r="H84" s="23">
        <v>2.6905829596412557E-2</v>
      </c>
      <c r="I84" s="23">
        <v>0.10538116591928251</v>
      </c>
      <c r="J84" s="23">
        <v>0.12705530642750373</v>
      </c>
      <c r="K84" s="23">
        <v>3.2884902840059793E-2</v>
      </c>
      <c r="L84" s="24">
        <v>6690</v>
      </c>
      <c r="M84" s="23" t="s">
        <v>574</v>
      </c>
      <c r="N84" s="23" t="s">
        <v>574</v>
      </c>
      <c r="O84" s="23" t="s">
        <v>574</v>
      </c>
      <c r="P84" s="23" t="s">
        <v>574</v>
      </c>
      <c r="Q84" s="23" t="s">
        <v>574</v>
      </c>
      <c r="R84" s="23" t="s">
        <v>574</v>
      </c>
      <c r="S84" s="23" t="s">
        <v>574</v>
      </c>
      <c r="T84" s="24" t="s">
        <v>574</v>
      </c>
    </row>
    <row r="85" spans="2:20" x14ac:dyDescent="0.3">
      <c r="B85" s="33" t="s">
        <v>243</v>
      </c>
      <c r="C85" s="21" t="s">
        <v>31</v>
      </c>
      <c r="D85" s="18" t="s">
        <v>311</v>
      </c>
      <c r="E85" s="23">
        <v>0.45196156925540432</v>
      </c>
      <c r="F85" s="23">
        <v>3.9631705364291434E-2</v>
      </c>
      <c r="G85" s="23">
        <v>7.3258606885508407E-2</v>
      </c>
      <c r="H85" s="23">
        <v>0.18374699759807847</v>
      </c>
      <c r="I85" s="23">
        <v>8.6068855084067253E-2</v>
      </c>
      <c r="J85" s="23">
        <v>0.14851881505204162</v>
      </c>
      <c r="K85" s="23">
        <v>1.6413130504403524E-2</v>
      </c>
      <c r="L85" s="24">
        <v>12490</v>
      </c>
      <c r="M85" s="23">
        <v>0.50262467191601046</v>
      </c>
      <c r="N85" s="23">
        <v>3.2808398950131233E-2</v>
      </c>
      <c r="O85" s="23">
        <v>6.9553805774278221E-2</v>
      </c>
      <c r="P85" s="23">
        <v>0.17716535433070865</v>
      </c>
      <c r="Q85" s="23">
        <v>6.9553805774278221E-2</v>
      </c>
      <c r="R85" s="23">
        <v>0.14041994750656167</v>
      </c>
      <c r="S85" s="23">
        <v>9.1863517060367453E-3</v>
      </c>
      <c r="T85" s="24">
        <v>3810</v>
      </c>
    </row>
    <row r="86" spans="2:20" x14ac:dyDescent="0.3">
      <c r="B86" s="33" t="s">
        <v>243</v>
      </c>
      <c r="C86" s="21" t="s">
        <v>32</v>
      </c>
      <c r="D86" s="18" t="s">
        <v>312</v>
      </c>
      <c r="E86" s="23">
        <v>0.29552352048558422</v>
      </c>
      <c r="F86" s="23">
        <v>2.2761760242792108E-2</v>
      </c>
      <c r="G86" s="23">
        <v>0.35053110773899848</v>
      </c>
      <c r="H86" s="23">
        <v>9.7496206373292871E-2</v>
      </c>
      <c r="I86" s="23">
        <v>0.11001517450682853</v>
      </c>
      <c r="J86" s="23">
        <v>0.11229135053110774</v>
      </c>
      <c r="K86" s="23">
        <v>1.1001517450682853E-2</v>
      </c>
      <c r="L86" s="24">
        <v>13180</v>
      </c>
      <c r="M86" s="23" t="s">
        <v>574</v>
      </c>
      <c r="N86" s="23" t="s">
        <v>574</v>
      </c>
      <c r="O86" s="23" t="s">
        <v>574</v>
      </c>
      <c r="P86" s="23" t="s">
        <v>574</v>
      </c>
      <c r="Q86" s="23" t="s">
        <v>574</v>
      </c>
      <c r="R86" s="23" t="s">
        <v>574</v>
      </c>
      <c r="S86" s="23" t="s">
        <v>574</v>
      </c>
      <c r="T86" s="24" t="s">
        <v>574</v>
      </c>
    </row>
    <row r="87" spans="2:20" x14ac:dyDescent="0.3">
      <c r="B87" s="33" t="s">
        <v>243</v>
      </c>
      <c r="C87" s="21" t="s">
        <v>428</v>
      </c>
      <c r="D87" s="18" t="s">
        <v>429</v>
      </c>
      <c r="E87" s="23">
        <v>0.39466666666666667</v>
      </c>
      <c r="F87" s="23">
        <v>2.311111111111111E-2</v>
      </c>
      <c r="G87" s="23">
        <v>0.18844444444444444</v>
      </c>
      <c r="H87" s="23">
        <v>0.14844444444444443</v>
      </c>
      <c r="I87" s="23">
        <v>0.15111111111111111</v>
      </c>
      <c r="J87" s="23">
        <v>9.5111111111111105E-2</v>
      </c>
      <c r="K87" s="23">
        <v>0</v>
      </c>
      <c r="L87" s="24">
        <v>5625</v>
      </c>
      <c r="M87" s="23">
        <v>0.42857142857142855</v>
      </c>
      <c r="N87" s="23">
        <v>0</v>
      </c>
      <c r="O87" s="23">
        <v>0.19047619047619047</v>
      </c>
      <c r="P87" s="23">
        <v>0.19047619047619047</v>
      </c>
      <c r="Q87" s="23">
        <v>0.14285714285714285</v>
      </c>
      <c r="R87" s="23">
        <v>9.5238095238095233E-2</v>
      </c>
      <c r="S87" s="23">
        <v>0</v>
      </c>
      <c r="T87" s="24">
        <v>105</v>
      </c>
    </row>
    <row r="88" spans="2:20" x14ac:dyDescent="0.3">
      <c r="B88" s="33" t="s">
        <v>243</v>
      </c>
      <c r="C88" s="21" t="s">
        <v>33</v>
      </c>
      <c r="D88" s="18" t="s">
        <v>148</v>
      </c>
      <c r="E88" s="23">
        <v>0.48630887185104055</v>
      </c>
      <c r="F88" s="23">
        <v>2.628696604600219E-2</v>
      </c>
      <c r="G88" s="23">
        <v>8.1051478641840091E-2</v>
      </c>
      <c r="H88" s="23">
        <v>0.22453450164293537</v>
      </c>
      <c r="I88" s="23">
        <v>0.11829134720700986</v>
      </c>
      <c r="J88" s="23">
        <v>6.2979189485213583E-2</v>
      </c>
      <c r="K88" s="23">
        <v>0</v>
      </c>
      <c r="L88" s="24">
        <v>9130</v>
      </c>
      <c r="M88" s="23" t="s">
        <v>574</v>
      </c>
      <c r="N88" s="23" t="s">
        <v>574</v>
      </c>
      <c r="O88" s="23" t="s">
        <v>574</v>
      </c>
      <c r="P88" s="23" t="s">
        <v>574</v>
      </c>
      <c r="Q88" s="23" t="s">
        <v>574</v>
      </c>
      <c r="R88" s="23" t="s">
        <v>574</v>
      </c>
      <c r="S88" s="23" t="s">
        <v>574</v>
      </c>
      <c r="T88" s="24" t="s">
        <v>574</v>
      </c>
    </row>
    <row r="89" spans="2:20" x14ac:dyDescent="0.3">
      <c r="B89" s="33" t="s">
        <v>243</v>
      </c>
      <c r="C89" s="21" t="s">
        <v>34</v>
      </c>
      <c r="D89" s="18" t="s">
        <v>149</v>
      </c>
      <c r="E89" s="23">
        <v>0.49712208421690396</v>
      </c>
      <c r="F89" s="23">
        <v>3.0596788851863073E-2</v>
      </c>
      <c r="G89" s="23">
        <v>0.13571644956073917</v>
      </c>
      <c r="H89" s="23">
        <v>8.2702211451075439E-2</v>
      </c>
      <c r="I89" s="23">
        <v>0.13571644956073917</v>
      </c>
      <c r="J89" s="23">
        <v>0.11117843077855195</v>
      </c>
      <c r="K89" s="23">
        <v>7.2705240836110274E-3</v>
      </c>
      <c r="L89" s="24">
        <v>16505</v>
      </c>
      <c r="M89" s="23">
        <v>0.56688493919550986</v>
      </c>
      <c r="N89" s="23">
        <v>2.6192703461178673E-2</v>
      </c>
      <c r="O89" s="23">
        <v>0.12535079513564079</v>
      </c>
      <c r="P89" s="23">
        <v>8.0449017773620207E-2</v>
      </c>
      <c r="Q89" s="23">
        <v>0.10757717492984098</v>
      </c>
      <c r="R89" s="23">
        <v>8.9803554724041154E-2</v>
      </c>
      <c r="S89" s="23">
        <v>3.7418147801683817E-3</v>
      </c>
      <c r="T89" s="24">
        <v>5345</v>
      </c>
    </row>
    <row r="90" spans="2:20" x14ac:dyDescent="0.3">
      <c r="B90" s="33" t="s">
        <v>243</v>
      </c>
      <c r="C90" s="21" t="s">
        <v>35</v>
      </c>
      <c r="D90" s="18" t="s">
        <v>150</v>
      </c>
      <c r="E90" s="23">
        <v>0.3922275641025641</v>
      </c>
      <c r="F90" s="23">
        <v>4.0464743589743592E-2</v>
      </c>
      <c r="G90" s="23">
        <v>0.13421474358974358</v>
      </c>
      <c r="H90" s="23">
        <v>0.12860576923076922</v>
      </c>
      <c r="I90" s="23">
        <v>0.16105769230769232</v>
      </c>
      <c r="J90" s="23">
        <v>0.11137820512820513</v>
      </c>
      <c r="K90" s="23">
        <v>3.2051282051282048E-2</v>
      </c>
      <c r="L90" s="24">
        <v>12480</v>
      </c>
      <c r="M90" s="23">
        <v>0.4168260038240918</v>
      </c>
      <c r="N90" s="23">
        <v>3.0592734225621414E-2</v>
      </c>
      <c r="O90" s="23">
        <v>0.12237093690248566</v>
      </c>
      <c r="P90" s="23">
        <v>0.12045889101338432</v>
      </c>
      <c r="Q90" s="23">
        <v>0.16634799235181644</v>
      </c>
      <c r="R90" s="23">
        <v>0.12237093690248566</v>
      </c>
      <c r="S90" s="23">
        <v>2.1032504780114723E-2</v>
      </c>
      <c r="T90" s="24">
        <v>2615</v>
      </c>
    </row>
    <row r="91" spans="2:20" x14ac:dyDescent="0.3">
      <c r="B91" s="33" t="s">
        <v>243</v>
      </c>
      <c r="C91" s="21" t="s">
        <v>36</v>
      </c>
      <c r="D91" s="18" t="s">
        <v>151</v>
      </c>
      <c r="E91" s="23">
        <v>0.38741721854304634</v>
      </c>
      <c r="F91" s="23">
        <v>3.0629139072847682E-2</v>
      </c>
      <c r="G91" s="23">
        <v>0.33195364238410596</v>
      </c>
      <c r="H91" s="23">
        <v>7.7814569536423836E-2</v>
      </c>
      <c r="I91" s="23">
        <v>6.2913907284768214E-2</v>
      </c>
      <c r="J91" s="23">
        <v>9.4370860927152314E-2</v>
      </c>
      <c r="K91" s="23">
        <v>1.4900662251655629E-2</v>
      </c>
      <c r="L91" s="24">
        <v>6040</v>
      </c>
      <c r="M91" s="23">
        <v>0.41666666666666669</v>
      </c>
      <c r="N91" s="23">
        <v>2.462121212121212E-2</v>
      </c>
      <c r="O91" s="23">
        <v>0.30871212121212122</v>
      </c>
      <c r="P91" s="23">
        <v>7.1969696969696975E-2</v>
      </c>
      <c r="Q91" s="23">
        <v>5.6818181818181816E-2</v>
      </c>
      <c r="R91" s="23">
        <v>0.10416666666666667</v>
      </c>
      <c r="S91" s="23">
        <v>1.5151515151515152E-2</v>
      </c>
      <c r="T91" s="24">
        <v>2640</v>
      </c>
    </row>
    <row r="92" spans="2:20" x14ac:dyDescent="0.3">
      <c r="B92" s="33" t="s">
        <v>243</v>
      </c>
      <c r="C92" s="21" t="s">
        <v>37</v>
      </c>
      <c r="D92" s="18" t="s">
        <v>152</v>
      </c>
      <c r="E92" s="23">
        <v>0.33385214007782099</v>
      </c>
      <c r="F92" s="23">
        <v>2.5291828793774319E-2</v>
      </c>
      <c r="G92" s="23">
        <v>7.7431906614785995E-2</v>
      </c>
      <c r="H92" s="23">
        <v>0.10194552529182879</v>
      </c>
      <c r="I92" s="23">
        <v>0.10038910505836576</v>
      </c>
      <c r="J92" s="23">
        <v>0.33540856031128402</v>
      </c>
      <c r="K92" s="23">
        <v>2.5291828793774319E-2</v>
      </c>
      <c r="L92" s="24">
        <v>12850</v>
      </c>
      <c r="M92" s="23">
        <v>0.39325842696629215</v>
      </c>
      <c r="N92" s="23">
        <v>2.247191011235955E-2</v>
      </c>
      <c r="O92" s="23">
        <v>6.9288389513108617E-2</v>
      </c>
      <c r="P92" s="23">
        <v>0.11797752808988764</v>
      </c>
      <c r="Q92" s="23">
        <v>8.2397003745318345E-2</v>
      </c>
      <c r="R92" s="23">
        <v>0.30337078651685395</v>
      </c>
      <c r="S92" s="23">
        <v>1.3108614232209739E-2</v>
      </c>
      <c r="T92" s="24">
        <v>2670</v>
      </c>
    </row>
    <row r="93" spans="2:20" x14ac:dyDescent="0.3">
      <c r="B93" s="33" t="s">
        <v>243</v>
      </c>
      <c r="C93" s="21" t="s">
        <v>38</v>
      </c>
      <c r="D93" s="18" t="s">
        <v>153</v>
      </c>
      <c r="E93" s="23" t="s">
        <v>574</v>
      </c>
      <c r="F93" s="23" t="s">
        <v>574</v>
      </c>
      <c r="G93" s="23" t="s">
        <v>574</v>
      </c>
      <c r="H93" s="23" t="s">
        <v>574</v>
      </c>
      <c r="I93" s="23" t="s">
        <v>574</v>
      </c>
      <c r="J93" s="23" t="s">
        <v>574</v>
      </c>
      <c r="K93" s="23" t="s">
        <v>574</v>
      </c>
      <c r="L93" s="24" t="s">
        <v>574</v>
      </c>
      <c r="M93" s="23" t="s">
        <v>574</v>
      </c>
      <c r="N93" s="23" t="s">
        <v>574</v>
      </c>
      <c r="O93" s="23" t="s">
        <v>574</v>
      </c>
      <c r="P93" s="23" t="s">
        <v>574</v>
      </c>
      <c r="Q93" s="23" t="s">
        <v>574</v>
      </c>
      <c r="R93" s="23" t="s">
        <v>574</v>
      </c>
      <c r="S93" s="23" t="s">
        <v>574</v>
      </c>
      <c r="T93" s="24" t="s">
        <v>574</v>
      </c>
    </row>
    <row r="94" spans="2:20" x14ac:dyDescent="0.3">
      <c r="B94" s="33" t="s">
        <v>265</v>
      </c>
      <c r="C94" s="21" t="s">
        <v>40</v>
      </c>
      <c r="D94" s="18" t="s">
        <v>313</v>
      </c>
      <c r="E94" s="23">
        <v>0.2846153846153846</v>
      </c>
      <c r="F94" s="23">
        <v>7.2527472527472533E-2</v>
      </c>
      <c r="G94" s="23">
        <v>0.36263736263736263</v>
      </c>
      <c r="H94" s="23">
        <v>0.17802197802197803</v>
      </c>
      <c r="I94" s="23">
        <v>0.1010989010989011</v>
      </c>
      <c r="J94" s="23">
        <v>1.0989010989010989E-3</v>
      </c>
      <c r="K94" s="23">
        <v>0</v>
      </c>
      <c r="L94" s="24">
        <v>4550</v>
      </c>
      <c r="M94" s="23">
        <v>0.34042553191489361</v>
      </c>
      <c r="N94" s="23">
        <v>6.3829787234042548E-2</v>
      </c>
      <c r="O94" s="23">
        <v>0.34042553191489361</v>
      </c>
      <c r="P94" s="23">
        <v>0.1702127659574468</v>
      </c>
      <c r="Q94" s="23">
        <v>8.5106382978723402E-2</v>
      </c>
      <c r="R94" s="23">
        <v>0</v>
      </c>
      <c r="S94" s="23">
        <v>0</v>
      </c>
      <c r="T94" s="24">
        <v>235</v>
      </c>
    </row>
    <row r="95" spans="2:20" x14ac:dyDescent="0.3">
      <c r="B95" s="33" t="s">
        <v>265</v>
      </c>
      <c r="C95" s="21" t="s">
        <v>42</v>
      </c>
      <c r="D95" s="18" t="s">
        <v>156</v>
      </c>
      <c r="E95" s="23">
        <v>0.94331700489853043</v>
      </c>
      <c r="F95" s="23">
        <v>1.119664100769769E-2</v>
      </c>
      <c r="G95" s="23">
        <v>1.3995801259622114E-2</v>
      </c>
      <c r="H95" s="23">
        <v>6.298110566829951E-3</v>
      </c>
      <c r="I95" s="23">
        <v>6.298110566829951E-3</v>
      </c>
      <c r="J95" s="23">
        <v>6.9979006298110562E-4</v>
      </c>
      <c r="K95" s="23">
        <v>1.8894331700489854E-2</v>
      </c>
      <c r="L95" s="24">
        <v>7145</v>
      </c>
      <c r="M95" s="23">
        <v>0.96192384769539074</v>
      </c>
      <c r="N95" s="23">
        <v>6.0120240480961923E-3</v>
      </c>
      <c r="O95" s="23">
        <v>8.0160320641282558E-3</v>
      </c>
      <c r="P95" s="23">
        <v>4.0080160320641279E-3</v>
      </c>
      <c r="Q95" s="23">
        <v>4.0080160320641279E-3</v>
      </c>
      <c r="R95" s="23">
        <v>0</v>
      </c>
      <c r="S95" s="23">
        <v>1.6032064128256512E-2</v>
      </c>
      <c r="T95" s="24">
        <v>2495</v>
      </c>
    </row>
    <row r="96" spans="2:20" x14ac:dyDescent="0.3">
      <c r="B96" s="33" t="s">
        <v>265</v>
      </c>
      <c r="C96" s="21" t="s">
        <v>45</v>
      </c>
      <c r="D96" s="18" t="s">
        <v>157</v>
      </c>
      <c r="E96" s="23">
        <v>0.76618431073876614</v>
      </c>
      <c r="F96" s="23">
        <v>1.1424219345011425E-2</v>
      </c>
      <c r="G96" s="23">
        <v>5.0266565118050263E-2</v>
      </c>
      <c r="H96" s="23">
        <v>1.2947448591012947E-2</v>
      </c>
      <c r="I96" s="23">
        <v>3.3511043412033509E-2</v>
      </c>
      <c r="J96" s="23">
        <v>6.0929169840060929E-2</v>
      </c>
      <c r="K96" s="23">
        <v>6.5498857578065506E-2</v>
      </c>
      <c r="L96" s="24">
        <v>6565</v>
      </c>
      <c r="M96" s="23">
        <v>0.7951002227171492</v>
      </c>
      <c r="N96" s="23">
        <v>4.4543429844097994E-3</v>
      </c>
      <c r="O96" s="23">
        <v>4.4543429844097995E-2</v>
      </c>
      <c r="P96" s="23">
        <v>8.9086859688195987E-3</v>
      </c>
      <c r="Q96" s="23">
        <v>2.2271714922048998E-2</v>
      </c>
      <c r="R96" s="23">
        <v>7.5723830734966593E-2</v>
      </c>
      <c r="S96" s="23">
        <v>4.8997772828507792E-2</v>
      </c>
      <c r="T96" s="24">
        <v>2245</v>
      </c>
    </row>
    <row r="97" spans="2:20" x14ac:dyDescent="0.3">
      <c r="B97" s="33" t="s">
        <v>265</v>
      </c>
      <c r="C97" s="21" t="s">
        <v>47</v>
      </c>
      <c r="D97" s="18" t="s">
        <v>159</v>
      </c>
      <c r="E97" s="23">
        <v>0.87545596664929648</v>
      </c>
      <c r="F97" s="23">
        <v>2.6576341844710787E-2</v>
      </c>
      <c r="G97" s="23">
        <v>4.4293903074517978E-2</v>
      </c>
      <c r="H97" s="23">
        <v>4.1688379364252216E-2</v>
      </c>
      <c r="I97" s="23">
        <v>6.2532569046378321E-3</v>
      </c>
      <c r="J97" s="23">
        <v>0</v>
      </c>
      <c r="K97" s="23">
        <v>6.2532569046378321E-3</v>
      </c>
      <c r="L97" s="24">
        <v>9595</v>
      </c>
      <c r="M97" s="23">
        <v>0.89655172413793105</v>
      </c>
      <c r="N97" s="23">
        <v>1.8062397372742199E-2</v>
      </c>
      <c r="O97" s="23">
        <v>3.7766830870279149E-2</v>
      </c>
      <c r="P97" s="23">
        <v>3.7766830870279149E-2</v>
      </c>
      <c r="Q97" s="23">
        <v>3.2840722495894909E-3</v>
      </c>
      <c r="R97" s="23">
        <v>0</v>
      </c>
      <c r="S97" s="23">
        <v>4.9261083743842365E-3</v>
      </c>
      <c r="T97" s="24">
        <v>3045</v>
      </c>
    </row>
    <row r="98" spans="2:20" x14ac:dyDescent="0.3">
      <c r="B98" s="33" t="s">
        <v>265</v>
      </c>
      <c r="C98" s="21" t="s">
        <v>52</v>
      </c>
      <c r="D98" s="18" t="s">
        <v>163</v>
      </c>
      <c r="E98" s="23">
        <v>0.76129032258064511</v>
      </c>
      <c r="F98" s="23">
        <v>2.7096774193548386E-2</v>
      </c>
      <c r="G98" s="23">
        <v>6.3225806451612909E-2</v>
      </c>
      <c r="H98" s="23">
        <v>6.9677419354838704E-2</v>
      </c>
      <c r="I98" s="23">
        <v>1.1182795698924731E-2</v>
      </c>
      <c r="J98" s="23">
        <v>4.9032258064516131E-2</v>
      </c>
      <c r="K98" s="23">
        <v>1.806451612903226E-2</v>
      </c>
      <c r="L98" s="24">
        <v>11625</v>
      </c>
      <c r="M98" s="23">
        <v>0.75269872423945039</v>
      </c>
      <c r="N98" s="23">
        <v>2.3552502453385672E-2</v>
      </c>
      <c r="O98" s="23">
        <v>7.163886162904809E-2</v>
      </c>
      <c r="P98" s="23">
        <v>8.4396467124631988E-2</v>
      </c>
      <c r="Q98" s="23">
        <v>1.0794896957801767E-2</v>
      </c>
      <c r="R98" s="23">
        <v>4.3179587831207067E-2</v>
      </c>
      <c r="S98" s="23">
        <v>1.3738959764474975E-2</v>
      </c>
      <c r="T98" s="24">
        <v>5095</v>
      </c>
    </row>
    <row r="99" spans="2:20" x14ac:dyDescent="0.3">
      <c r="B99" s="33" t="s">
        <v>265</v>
      </c>
      <c r="C99" s="21" t="s">
        <v>53</v>
      </c>
      <c r="D99" s="18" t="s">
        <v>164</v>
      </c>
      <c r="E99" s="23">
        <v>0.6136231884057971</v>
      </c>
      <c r="F99" s="23">
        <v>3.1304347826086959E-2</v>
      </c>
      <c r="G99" s="23">
        <v>0.08</v>
      </c>
      <c r="H99" s="23">
        <v>4.6086956521739129E-2</v>
      </c>
      <c r="I99" s="23">
        <v>3.6231884057971016E-2</v>
      </c>
      <c r="J99" s="23">
        <v>6.7246376811594205E-2</v>
      </c>
      <c r="K99" s="23">
        <v>0.1255072463768116</v>
      </c>
      <c r="L99" s="24">
        <v>17250</v>
      </c>
      <c r="M99" s="23">
        <v>0.66499372647427857</v>
      </c>
      <c r="N99" s="23">
        <v>2.7603513174404015E-2</v>
      </c>
      <c r="O99" s="23">
        <v>6.5244667503136761E-2</v>
      </c>
      <c r="P99" s="23">
        <v>4.1405269761606023E-2</v>
      </c>
      <c r="Q99" s="23">
        <v>2.6348808030112924E-2</v>
      </c>
      <c r="R99" s="23">
        <v>5.8971141781681308E-2</v>
      </c>
      <c r="S99" s="23">
        <v>0.11543287327478043</v>
      </c>
      <c r="T99" s="24">
        <v>3985</v>
      </c>
    </row>
    <row r="100" spans="2:20" x14ac:dyDescent="0.3">
      <c r="B100" s="33" t="s">
        <v>265</v>
      </c>
      <c r="C100" s="21" t="s">
        <v>54</v>
      </c>
      <c r="D100" s="18" t="s">
        <v>314</v>
      </c>
      <c r="E100" s="23" t="s">
        <v>574</v>
      </c>
      <c r="F100" s="23" t="s">
        <v>574</v>
      </c>
      <c r="G100" s="23" t="s">
        <v>574</v>
      </c>
      <c r="H100" s="23" t="s">
        <v>574</v>
      </c>
      <c r="I100" s="23" t="s">
        <v>574</v>
      </c>
      <c r="J100" s="23" t="s">
        <v>574</v>
      </c>
      <c r="K100" s="23" t="s">
        <v>574</v>
      </c>
      <c r="L100" s="24" t="s">
        <v>574</v>
      </c>
      <c r="M100" s="23" t="s">
        <v>574</v>
      </c>
      <c r="N100" s="23" t="s">
        <v>574</v>
      </c>
      <c r="O100" s="23" t="s">
        <v>574</v>
      </c>
      <c r="P100" s="23" t="s">
        <v>574</v>
      </c>
      <c r="Q100" s="23" t="s">
        <v>574</v>
      </c>
      <c r="R100" s="23" t="s">
        <v>574</v>
      </c>
      <c r="S100" s="23" t="s">
        <v>574</v>
      </c>
      <c r="T100" s="24" t="s">
        <v>574</v>
      </c>
    </row>
    <row r="101" spans="2:20" x14ac:dyDescent="0.3">
      <c r="B101" s="33" t="s">
        <v>265</v>
      </c>
      <c r="C101" s="21" t="s">
        <v>55</v>
      </c>
      <c r="D101" s="18" t="s">
        <v>165</v>
      </c>
      <c r="E101" s="23">
        <v>0.91118269673262775</v>
      </c>
      <c r="F101" s="23">
        <v>1.2885411872986655E-2</v>
      </c>
      <c r="G101" s="23">
        <v>1.3805798435342844E-2</v>
      </c>
      <c r="H101" s="23">
        <v>9.2038656235618951E-3</v>
      </c>
      <c r="I101" s="23">
        <v>1.2885411872986655E-2</v>
      </c>
      <c r="J101" s="23">
        <v>1.8407731247123793E-3</v>
      </c>
      <c r="K101" s="23">
        <v>3.8196042337781871E-2</v>
      </c>
      <c r="L101" s="24">
        <v>10865</v>
      </c>
      <c r="M101" s="23">
        <v>0.92587412587412588</v>
      </c>
      <c r="N101" s="23">
        <v>8.3916083916083916E-3</v>
      </c>
      <c r="O101" s="23">
        <v>1.3986013986013986E-2</v>
      </c>
      <c r="P101" s="23">
        <v>9.7902097902097911E-3</v>
      </c>
      <c r="Q101" s="23">
        <v>5.5944055944055944E-3</v>
      </c>
      <c r="R101" s="23">
        <v>1.3986013986013986E-3</v>
      </c>
      <c r="S101" s="23">
        <v>3.4965034965034968E-2</v>
      </c>
      <c r="T101" s="24">
        <v>3575</v>
      </c>
    </row>
    <row r="102" spans="2:20" x14ac:dyDescent="0.3">
      <c r="B102" s="33" t="s">
        <v>265</v>
      </c>
      <c r="C102" s="21" t="s">
        <v>57</v>
      </c>
      <c r="D102" s="18" t="s">
        <v>166</v>
      </c>
      <c r="E102" s="23">
        <v>0.80743034055727558</v>
      </c>
      <c r="F102" s="23">
        <v>1.609907120743034E-2</v>
      </c>
      <c r="G102" s="23">
        <v>5.8823529411764705E-2</v>
      </c>
      <c r="H102" s="23">
        <v>1.3003095975232198E-2</v>
      </c>
      <c r="I102" s="23">
        <v>2.848297213622291E-2</v>
      </c>
      <c r="J102" s="23">
        <v>6.2538699690402474E-2</v>
      </c>
      <c r="K102" s="23">
        <v>1.3003095975232198E-2</v>
      </c>
      <c r="L102" s="24">
        <v>8075</v>
      </c>
      <c r="M102" s="23">
        <v>0.83731019522776573</v>
      </c>
      <c r="N102" s="23">
        <v>1.3015184381778741E-2</v>
      </c>
      <c r="O102" s="23">
        <v>4.7722342733188719E-2</v>
      </c>
      <c r="P102" s="23">
        <v>1.0845986984815618E-2</v>
      </c>
      <c r="Q102" s="23">
        <v>2.1691973969631236E-2</v>
      </c>
      <c r="R102" s="23">
        <v>6.2906724511930592E-2</v>
      </c>
      <c r="S102" s="23">
        <v>8.6767895878524948E-3</v>
      </c>
      <c r="T102" s="24">
        <v>2305</v>
      </c>
    </row>
    <row r="103" spans="2:20" x14ac:dyDescent="0.3">
      <c r="B103" s="33" t="s">
        <v>265</v>
      </c>
      <c r="C103" s="21" t="s">
        <v>58</v>
      </c>
      <c r="D103" s="18" t="s">
        <v>167</v>
      </c>
      <c r="E103" s="23">
        <v>0.77040261153427636</v>
      </c>
      <c r="F103" s="23">
        <v>1.9586507072905331E-2</v>
      </c>
      <c r="G103" s="23">
        <v>7.9978237214363437E-2</v>
      </c>
      <c r="H103" s="23">
        <v>2.6659412404787811E-2</v>
      </c>
      <c r="I103" s="23">
        <v>9.2491838955386287E-3</v>
      </c>
      <c r="J103" s="23">
        <v>6.9096844396082699E-2</v>
      </c>
      <c r="K103" s="23">
        <v>2.5027203482045703E-2</v>
      </c>
      <c r="L103" s="24">
        <v>9190</v>
      </c>
      <c r="M103" s="23">
        <v>0.78466076696165188</v>
      </c>
      <c r="N103" s="23">
        <v>1.3274336283185841E-2</v>
      </c>
      <c r="O103" s="23">
        <v>6.637168141592921E-2</v>
      </c>
      <c r="P103" s="23">
        <v>2.2123893805309734E-2</v>
      </c>
      <c r="Q103" s="23">
        <v>7.3746312684365781E-3</v>
      </c>
      <c r="R103" s="23">
        <v>7.5221238938053103E-2</v>
      </c>
      <c r="S103" s="23">
        <v>3.0973451327433628E-2</v>
      </c>
      <c r="T103" s="24">
        <v>3390</v>
      </c>
    </row>
    <row r="104" spans="2:20" x14ac:dyDescent="0.3">
      <c r="B104" s="33" t="s">
        <v>265</v>
      </c>
      <c r="C104" s="21" t="s">
        <v>61</v>
      </c>
      <c r="D104" s="18" t="s">
        <v>170</v>
      </c>
      <c r="E104" s="23">
        <v>0.65423465423465421</v>
      </c>
      <c r="F104" s="23">
        <v>3.0303030303030304E-2</v>
      </c>
      <c r="G104" s="23">
        <v>0.14646464646464646</v>
      </c>
      <c r="H104" s="23">
        <v>6.3325563325563328E-2</v>
      </c>
      <c r="I104" s="23">
        <v>1.7482517482517484E-2</v>
      </c>
      <c r="J104" s="23">
        <v>4.1181041181041184E-2</v>
      </c>
      <c r="K104" s="23">
        <v>4.7008547008547008E-2</v>
      </c>
      <c r="L104" s="24">
        <v>12870</v>
      </c>
      <c r="M104" s="23">
        <v>0.66142384105960261</v>
      </c>
      <c r="N104" s="23">
        <v>2.3178807947019868E-2</v>
      </c>
      <c r="O104" s="23">
        <v>0.15149006622516556</v>
      </c>
      <c r="P104" s="23">
        <v>6.3741721854304642E-2</v>
      </c>
      <c r="Q104" s="23">
        <v>1.6556291390728478E-2</v>
      </c>
      <c r="R104" s="23">
        <v>4.0562913907284767E-2</v>
      </c>
      <c r="S104" s="23">
        <v>4.3046357615894038E-2</v>
      </c>
      <c r="T104" s="24">
        <v>6040</v>
      </c>
    </row>
    <row r="105" spans="2:20" x14ac:dyDescent="0.3">
      <c r="B105" s="33" t="s">
        <v>265</v>
      </c>
      <c r="C105" s="21" t="s">
        <v>56</v>
      </c>
      <c r="D105" s="18" t="s">
        <v>315</v>
      </c>
      <c r="E105" s="23" t="s">
        <v>574</v>
      </c>
      <c r="F105" s="23" t="s">
        <v>574</v>
      </c>
      <c r="G105" s="23" t="s">
        <v>574</v>
      </c>
      <c r="H105" s="23" t="s">
        <v>574</v>
      </c>
      <c r="I105" s="23" t="s">
        <v>574</v>
      </c>
      <c r="J105" s="23" t="s">
        <v>574</v>
      </c>
      <c r="K105" s="23" t="s">
        <v>574</v>
      </c>
      <c r="L105" s="24" t="s">
        <v>574</v>
      </c>
      <c r="M105" s="23" t="s">
        <v>574</v>
      </c>
      <c r="N105" s="23" t="s">
        <v>574</v>
      </c>
      <c r="O105" s="23" t="s">
        <v>574</v>
      </c>
      <c r="P105" s="23" t="s">
        <v>574</v>
      </c>
      <c r="Q105" s="23" t="s">
        <v>574</v>
      </c>
      <c r="R105" s="23" t="s">
        <v>574</v>
      </c>
      <c r="S105" s="23" t="s">
        <v>574</v>
      </c>
      <c r="T105" s="24" t="s">
        <v>574</v>
      </c>
    </row>
    <row r="106" spans="2:20" x14ac:dyDescent="0.3">
      <c r="B106" s="33" t="s">
        <v>265</v>
      </c>
      <c r="C106" s="21" t="s">
        <v>62</v>
      </c>
      <c r="D106" s="18" t="s">
        <v>171</v>
      </c>
      <c r="E106" s="23">
        <v>0.78541226215644822</v>
      </c>
      <c r="F106" s="23">
        <v>1.0042283298097251E-2</v>
      </c>
      <c r="G106" s="23">
        <v>7.9281183932346719E-3</v>
      </c>
      <c r="H106" s="23">
        <v>4.7568710359408035E-3</v>
      </c>
      <c r="I106" s="23">
        <v>6.3424947145877377E-3</v>
      </c>
      <c r="J106" s="23">
        <v>4.2283298097251587E-3</v>
      </c>
      <c r="K106" s="23">
        <v>0.18076109936575052</v>
      </c>
      <c r="L106" s="24">
        <v>9460</v>
      </c>
      <c r="M106" s="23">
        <v>0.81066666666666665</v>
      </c>
      <c r="N106" s="23">
        <v>6.6666666666666671E-3</v>
      </c>
      <c r="O106" s="23">
        <v>6.6666666666666671E-3</v>
      </c>
      <c r="P106" s="23">
        <v>4.0000000000000001E-3</v>
      </c>
      <c r="Q106" s="23">
        <v>5.3333333333333332E-3</v>
      </c>
      <c r="R106" s="23">
        <v>5.3333333333333332E-3</v>
      </c>
      <c r="S106" s="23">
        <v>0.16</v>
      </c>
      <c r="T106" s="24">
        <v>3750</v>
      </c>
    </row>
    <row r="107" spans="2:20" x14ac:dyDescent="0.3">
      <c r="B107" s="33" t="s">
        <v>265</v>
      </c>
      <c r="C107" s="21" t="s">
        <v>63</v>
      </c>
      <c r="D107" s="18" t="s">
        <v>172</v>
      </c>
      <c r="E107" s="23">
        <v>0.50801479654747228</v>
      </c>
      <c r="F107" s="23">
        <v>2.9130702836004933E-2</v>
      </c>
      <c r="G107" s="23">
        <v>0.1971331689272503</v>
      </c>
      <c r="H107" s="23">
        <v>5.209617755856967E-2</v>
      </c>
      <c r="I107" s="23">
        <v>3.6528976572133172E-2</v>
      </c>
      <c r="J107" s="23">
        <v>6.2422934648582E-2</v>
      </c>
      <c r="K107" s="23">
        <v>0.11467324290998766</v>
      </c>
      <c r="L107" s="24">
        <v>32440</v>
      </c>
      <c r="M107" s="23">
        <v>0.59463487332339793</v>
      </c>
      <c r="N107" s="23">
        <v>2.1361152508693491E-2</v>
      </c>
      <c r="O107" s="23">
        <v>0.15548931942374566</v>
      </c>
      <c r="P107" s="23">
        <v>4.8683556880278193E-2</v>
      </c>
      <c r="Q107" s="23">
        <v>2.8315946348733235E-2</v>
      </c>
      <c r="R107" s="23">
        <v>6.2096373571783409E-2</v>
      </c>
      <c r="S107" s="23">
        <v>8.9418777943368111E-2</v>
      </c>
      <c r="T107" s="24">
        <v>10065</v>
      </c>
    </row>
    <row r="108" spans="2:20" x14ac:dyDescent="0.3">
      <c r="B108" s="33" t="s">
        <v>265</v>
      </c>
      <c r="C108" s="21" t="s">
        <v>64</v>
      </c>
      <c r="D108" s="18" t="s">
        <v>316</v>
      </c>
      <c r="E108" s="23">
        <v>0.66268533772652394</v>
      </c>
      <c r="F108" s="23">
        <v>2.8830313014827018E-2</v>
      </c>
      <c r="G108" s="23">
        <v>0.13056013179571663</v>
      </c>
      <c r="H108" s="23">
        <v>6.3014827018121916E-2</v>
      </c>
      <c r="I108" s="23">
        <v>5.7660626029654036E-2</v>
      </c>
      <c r="J108" s="23">
        <v>5.0247116968698519E-2</v>
      </c>
      <c r="K108" s="23">
        <v>7.0016474464579901E-3</v>
      </c>
      <c r="L108" s="24">
        <v>12140</v>
      </c>
      <c r="M108" s="23" t="s">
        <v>574</v>
      </c>
      <c r="N108" s="23" t="s">
        <v>574</v>
      </c>
      <c r="O108" s="23" t="s">
        <v>574</v>
      </c>
      <c r="P108" s="23" t="s">
        <v>574</v>
      </c>
      <c r="Q108" s="23" t="s">
        <v>574</v>
      </c>
      <c r="R108" s="23" t="s">
        <v>574</v>
      </c>
      <c r="S108" s="23" t="s">
        <v>574</v>
      </c>
      <c r="T108" s="24" t="s">
        <v>574</v>
      </c>
    </row>
    <row r="109" spans="2:20" x14ac:dyDescent="0.3">
      <c r="B109" s="33" t="s">
        <v>265</v>
      </c>
      <c r="C109" s="21" t="s">
        <v>65</v>
      </c>
      <c r="D109" s="18" t="s">
        <v>317</v>
      </c>
      <c r="E109" s="23">
        <v>0.69736842105263153</v>
      </c>
      <c r="F109" s="23">
        <v>2.168615984405458E-2</v>
      </c>
      <c r="G109" s="23">
        <v>7.1637426900584791E-2</v>
      </c>
      <c r="H109" s="23">
        <v>1.6812865497076022E-2</v>
      </c>
      <c r="I109" s="23">
        <v>3.0458089668615983E-2</v>
      </c>
      <c r="J109" s="23">
        <v>0.11013645224171539</v>
      </c>
      <c r="K109" s="23">
        <v>5.1900584795321635E-2</v>
      </c>
      <c r="L109" s="24">
        <v>20520</v>
      </c>
      <c r="M109" s="23">
        <v>0.76985743380855398</v>
      </c>
      <c r="N109" s="23">
        <v>9.1649694501018328E-3</v>
      </c>
      <c r="O109" s="23">
        <v>5.8044806517311608E-2</v>
      </c>
      <c r="P109" s="23">
        <v>1.2219959266802444E-2</v>
      </c>
      <c r="Q109" s="23">
        <v>1.8329938900203666E-2</v>
      </c>
      <c r="R109" s="23">
        <v>0.10285132382892057</v>
      </c>
      <c r="S109" s="23">
        <v>2.8513238289205704E-2</v>
      </c>
      <c r="T109" s="24">
        <v>4910</v>
      </c>
    </row>
    <row r="110" spans="2:20" x14ac:dyDescent="0.3">
      <c r="B110" s="33" t="s">
        <v>265</v>
      </c>
      <c r="C110" s="21" t="s">
        <v>66</v>
      </c>
      <c r="D110" s="18" t="s">
        <v>318</v>
      </c>
      <c r="E110" s="23">
        <v>0.53528138528138525</v>
      </c>
      <c r="F110" s="23">
        <v>2.5541125541125542E-2</v>
      </c>
      <c r="G110" s="23">
        <v>0.23030303030303031</v>
      </c>
      <c r="H110" s="23">
        <v>5.0216450216450215E-2</v>
      </c>
      <c r="I110" s="23">
        <v>3.6580086580086581E-2</v>
      </c>
      <c r="J110" s="23">
        <v>0.11948051948051948</v>
      </c>
      <c r="K110" s="23">
        <v>2.5974025974025974E-3</v>
      </c>
      <c r="L110" s="24">
        <v>23100</v>
      </c>
      <c r="M110" s="23">
        <v>0.61098737936154413</v>
      </c>
      <c r="N110" s="23">
        <v>1.9302152932442463E-2</v>
      </c>
      <c r="O110" s="23">
        <v>0.19896065330363771</v>
      </c>
      <c r="P110" s="23">
        <v>4.1573867854491464E-2</v>
      </c>
      <c r="Q110" s="23">
        <v>2.8210838901262063E-2</v>
      </c>
      <c r="R110" s="23">
        <v>0.10096510764662213</v>
      </c>
      <c r="S110" s="23">
        <v>7.4239049740163323E-4</v>
      </c>
      <c r="T110" s="24">
        <v>6735</v>
      </c>
    </row>
    <row r="111" spans="2:20" x14ac:dyDescent="0.3">
      <c r="B111" s="33" t="s">
        <v>265</v>
      </c>
      <c r="C111" s="21" t="s">
        <v>67</v>
      </c>
      <c r="D111" s="18" t="s">
        <v>319</v>
      </c>
      <c r="E111" s="23">
        <v>0.85939216404247532</v>
      </c>
      <c r="F111" s="23">
        <v>2.2336140607835956E-2</v>
      </c>
      <c r="G111" s="23">
        <v>4.4306114976199192E-2</v>
      </c>
      <c r="H111" s="23">
        <v>1.3181984621017943E-2</v>
      </c>
      <c r="I111" s="23">
        <v>1.2815818381545222E-2</v>
      </c>
      <c r="J111" s="23">
        <v>1.8674478213108751E-2</v>
      </c>
      <c r="K111" s="23">
        <v>2.965946539729037E-2</v>
      </c>
      <c r="L111" s="24">
        <v>13655</v>
      </c>
      <c r="M111" s="23">
        <v>0.87967644084934282</v>
      </c>
      <c r="N111" s="23">
        <v>1.8200202224469161E-2</v>
      </c>
      <c r="O111" s="23">
        <v>4.0444893832153689E-2</v>
      </c>
      <c r="P111" s="23">
        <v>9.1001011122345803E-3</v>
      </c>
      <c r="Q111" s="23">
        <v>1.0111223458038422E-2</v>
      </c>
      <c r="R111" s="23">
        <v>1.6177957532861477E-2</v>
      </c>
      <c r="S111" s="23">
        <v>2.5278058645096056E-2</v>
      </c>
      <c r="T111" s="24">
        <v>4945</v>
      </c>
    </row>
    <row r="112" spans="2:20" x14ac:dyDescent="0.3">
      <c r="B112" s="33" t="s">
        <v>265</v>
      </c>
      <c r="C112" s="21" t="s">
        <v>68</v>
      </c>
      <c r="D112" s="18" t="s">
        <v>173</v>
      </c>
      <c r="E112" s="23">
        <v>0.68460217515741273</v>
      </c>
      <c r="F112" s="23">
        <v>2.6903262736119062E-2</v>
      </c>
      <c r="G112" s="23">
        <v>0.1631368059530624</v>
      </c>
      <c r="H112" s="23">
        <v>3.3772180881511162E-2</v>
      </c>
      <c r="I112" s="23">
        <v>1.5455065827132226E-2</v>
      </c>
      <c r="J112" s="23">
        <v>4.9227246708643389E-2</v>
      </c>
      <c r="K112" s="23">
        <v>2.6903262736119062E-2</v>
      </c>
      <c r="L112" s="24">
        <v>8735</v>
      </c>
      <c r="M112" s="23">
        <v>0.735144312393888</v>
      </c>
      <c r="N112" s="23">
        <v>2.037351443123939E-2</v>
      </c>
      <c r="O112" s="23">
        <v>0.13412563667232597</v>
      </c>
      <c r="P112" s="23">
        <v>2.8862478777589132E-2</v>
      </c>
      <c r="Q112" s="23">
        <v>1.0186757215619695E-2</v>
      </c>
      <c r="R112" s="23">
        <v>4.9235993208828523E-2</v>
      </c>
      <c r="S112" s="23">
        <v>2.2071307300509338E-2</v>
      </c>
      <c r="T112" s="24">
        <v>2945</v>
      </c>
    </row>
    <row r="113" spans="2:20" x14ac:dyDescent="0.3">
      <c r="B113" s="33" t="s">
        <v>265</v>
      </c>
      <c r="C113" s="21" t="s">
        <v>71</v>
      </c>
      <c r="D113" s="18" t="s">
        <v>175</v>
      </c>
      <c r="E113" s="23">
        <v>0.86711093688749508</v>
      </c>
      <c r="F113" s="23">
        <v>9.0160721285770292E-3</v>
      </c>
      <c r="G113" s="23">
        <v>3.488827910623285E-2</v>
      </c>
      <c r="H113" s="23">
        <v>5.8800470403763232E-3</v>
      </c>
      <c r="I113" s="23">
        <v>1.097608780870247E-2</v>
      </c>
      <c r="J113" s="23">
        <v>7.2128577028616234E-2</v>
      </c>
      <c r="K113" s="23">
        <v>0</v>
      </c>
      <c r="L113" s="24">
        <v>12755</v>
      </c>
      <c r="M113" s="23">
        <v>0.90422535211267607</v>
      </c>
      <c r="N113" s="23">
        <v>4.2253521126760559E-3</v>
      </c>
      <c r="O113" s="23">
        <v>1.9718309859154931E-2</v>
      </c>
      <c r="P113" s="23">
        <v>4.2253521126760559E-3</v>
      </c>
      <c r="Q113" s="23">
        <v>7.0422535211267607E-3</v>
      </c>
      <c r="R113" s="23">
        <v>5.9154929577464786E-2</v>
      </c>
      <c r="S113" s="23">
        <v>0</v>
      </c>
      <c r="T113" s="24">
        <v>3550</v>
      </c>
    </row>
    <row r="114" spans="2:20" x14ac:dyDescent="0.3">
      <c r="B114" s="33" t="s">
        <v>265</v>
      </c>
      <c r="C114" s="21" t="s">
        <v>72</v>
      </c>
      <c r="D114" s="18" t="s">
        <v>176</v>
      </c>
      <c r="E114" s="23">
        <v>0.57237936772046594</v>
      </c>
      <c r="F114" s="23">
        <v>1.6638935108153077E-2</v>
      </c>
      <c r="G114" s="23">
        <v>1.6638935108153079E-3</v>
      </c>
      <c r="H114" s="23">
        <v>7.9034941763727121E-2</v>
      </c>
      <c r="I114" s="23">
        <v>1.6638935108153079E-3</v>
      </c>
      <c r="J114" s="23">
        <v>0.32861896838602328</v>
      </c>
      <c r="K114" s="23">
        <v>0</v>
      </c>
      <c r="L114" s="24">
        <v>6010</v>
      </c>
      <c r="M114" s="23">
        <v>0.60845070422535208</v>
      </c>
      <c r="N114" s="23">
        <v>1.4084507042253521E-2</v>
      </c>
      <c r="O114" s="23">
        <v>2.8169014084507044E-3</v>
      </c>
      <c r="P114" s="23">
        <v>7.0422535211267609E-2</v>
      </c>
      <c r="Q114" s="23">
        <v>2.8169014084507044E-3</v>
      </c>
      <c r="R114" s="23">
        <v>0.30704225352112674</v>
      </c>
      <c r="S114" s="23">
        <v>0</v>
      </c>
      <c r="T114" s="24">
        <v>1775</v>
      </c>
    </row>
    <row r="115" spans="2:20" x14ac:dyDescent="0.3">
      <c r="B115" s="33" t="s">
        <v>277</v>
      </c>
      <c r="C115" s="21" t="s">
        <v>74</v>
      </c>
      <c r="D115" s="18" t="s">
        <v>178</v>
      </c>
      <c r="E115" s="23">
        <v>0.74715447154471548</v>
      </c>
      <c r="F115" s="23">
        <v>1.1382113821138212E-2</v>
      </c>
      <c r="G115" s="23">
        <v>0.12113821138211382</v>
      </c>
      <c r="H115" s="23">
        <v>4.0650406504065045E-3</v>
      </c>
      <c r="I115" s="23">
        <v>1.3008130081300813E-2</v>
      </c>
      <c r="J115" s="23">
        <v>4.3902439024390241E-2</v>
      </c>
      <c r="K115" s="23">
        <v>6.0162601626016263E-2</v>
      </c>
      <c r="L115" s="24">
        <v>6150</v>
      </c>
      <c r="M115" s="23">
        <v>0.79861111111111116</v>
      </c>
      <c r="N115" s="23">
        <v>3.472222222222222E-3</v>
      </c>
      <c r="O115" s="23">
        <v>9.7222222222222224E-2</v>
      </c>
      <c r="P115" s="23">
        <v>3.472222222222222E-3</v>
      </c>
      <c r="Q115" s="23">
        <v>1.0416666666666666E-2</v>
      </c>
      <c r="R115" s="23">
        <v>3.125E-2</v>
      </c>
      <c r="S115" s="23">
        <v>5.2083333333333336E-2</v>
      </c>
      <c r="T115" s="24">
        <v>1440</v>
      </c>
    </row>
    <row r="116" spans="2:20" x14ac:dyDescent="0.3">
      <c r="B116" s="33" t="s">
        <v>277</v>
      </c>
      <c r="C116" s="21" t="s">
        <v>76</v>
      </c>
      <c r="D116" s="18" t="s">
        <v>180</v>
      </c>
      <c r="E116" s="23">
        <v>0.9182134570765661</v>
      </c>
      <c r="F116" s="23">
        <v>1.334106728538283E-2</v>
      </c>
      <c r="G116" s="23">
        <v>9.2807424593967514E-3</v>
      </c>
      <c r="H116" s="23">
        <v>7.5406032482598605E-3</v>
      </c>
      <c r="I116" s="23">
        <v>8.1206496519721574E-3</v>
      </c>
      <c r="J116" s="23">
        <v>4.4083526682134569E-2</v>
      </c>
      <c r="K116" s="23">
        <v>0</v>
      </c>
      <c r="L116" s="24">
        <v>8620</v>
      </c>
      <c r="M116" s="23">
        <v>0.92321428571428577</v>
      </c>
      <c r="N116" s="23">
        <v>1.0714285714285714E-2</v>
      </c>
      <c r="O116" s="23">
        <v>7.1428571428571426E-3</v>
      </c>
      <c r="P116" s="23">
        <v>3.5714285714285713E-3</v>
      </c>
      <c r="Q116" s="23">
        <v>5.3571428571428572E-3</v>
      </c>
      <c r="R116" s="23">
        <v>4.8214285714285716E-2</v>
      </c>
      <c r="S116" s="23">
        <v>0</v>
      </c>
      <c r="T116" s="24">
        <v>2800</v>
      </c>
    </row>
    <row r="117" spans="2:20" x14ac:dyDescent="0.3">
      <c r="B117" s="33" t="s">
        <v>277</v>
      </c>
      <c r="C117" s="21" t="s">
        <v>79</v>
      </c>
      <c r="D117" s="18" t="s">
        <v>183</v>
      </c>
      <c r="E117" s="23">
        <v>0.47002096436058699</v>
      </c>
      <c r="F117" s="23">
        <v>2.0545073375262055E-2</v>
      </c>
      <c r="G117" s="23">
        <v>0.39119496855345914</v>
      </c>
      <c r="H117" s="23">
        <v>2.6834381551362682E-2</v>
      </c>
      <c r="I117" s="23">
        <v>6.1215932914046124E-2</v>
      </c>
      <c r="J117" s="23">
        <v>1.4675052410901468E-2</v>
      </c>
      <c r="K117" s="23">
        <v>1.5513626834381551E-2</v>
      </c>
      <c r="L117" s="24">
        <v>11925</v>
      </c>
      <c r="M117" s="23">
        <v>0.5647321428571429</v>
      </c>
      <c r="N117" s="23">
        <v>1.5625E-2</v>
      </c>
      <c r="O117" s="23">
        <v>0.31919642857142855</v>
      </c>
      <c r="P117" s="23">
        <v>2.9017857142857144E-2</v>
      </c>
      <c r="Q117" s="23">
        <v>4.6875E-2</v>
      </c>
      <c r="R117" s="23">
        <v>1.1160714285714286E-2</v>
      </c>
      <c r="S117" s="23">
        <v>1.3392857142857142E-2</v>
      </c>
      <c r="T117" s="24">
        <v>2240</v>
      </c>
    </row>
    <row r="118" spans="2:20" x14ac:dyDescent="0.3">
      <c r="B118" s="33" t="s">
        <v>277</v>
      </c>
      <c r="C118" s="21" t="s">
        <v>80</v>
      </c>
      <c r="D118" s="18" t="s">
        <v>320</v>
      </c>
      <c r="E118" s="23">
        <v>0.76666666666666672</v>
      </c>
      <c r="F118" s="23">
        <v>2.3569023569023569E-2</v>
      </c>
      <c r="G118" s="23">
        <v>0.15521885521885523</v>
      </c>
      <c r="H118" s="23">
        <v>3.1986531986531987E-2</v>
      </c>
      <c r="I118" s="23">
        <v>1.8181818181818181E-2</v>
      </c>
      <c r="J118" s="23">
        <v>1.6835016835016834E-3</v>
      </c>
      <c r="K118" s="23">
        <v>2.6936026936026937E-3</v>
      </c>
      <c r="L118" s="24">
        <v>14850</v>
      </c>
      <c r="M118" s="23">
        <v>0.79694019471488176</v>
      </c>
      <c r="N118" s="23">
        <v>2.0862308762169681E-2</v>
      </c>
      <c r="O118" s="23">
        <v>0.13490959666203059</v>
      </c>
      <c r="P118" s="23">
        <v>2.9207232267037551E-2</v>
      </c>
      <c r="Q118" s="23">
        <v>1.6689847009735744E-2</v>
      </c>
      <c r="R118" s="23">
        <v>0</v>
      </c>
      <c r="S118" s="23">
        <v>2.7816411682892906E-3</v>
      </c>
      <c r="T118" s="24">
        <v>3595</v>
      </c>
    </row>
    <row r="119" spans="2:20" x14ac:dyDescent="0.3">
      <c r="B119" s="33" t="s">
        <v>277</v>
      </c>
      <c r="C119" s="21" t="s">
        <v>82</v>
      </c>
      <c r="D119" s="18" t="s">
        <v>321</v>
      </c>
      <c r="E119" s="23">
        <v>0.88666666666666671</v>
      </c>
      <c r="F119" s="23">
        <v>7.4074074074074077E-3</v>
      </c>
      <c r="G119" s="23">
        <v>1.2592592592592593E-2</v>
      </c>
      <c r="H119" s="23">
        <v>7.037037037037037E-3</v>
      </c>
      <c r="I119" s="23">
        <v>7.7777777777777776E-3</v>
      </c>
      <c r="J119" s="23">
        <v>7.5925925925925924E-2</v>
      </c>
      <c r="K119" s="23">
        <v>2.9629629629629628E-3</v>
      </c>
      <c r="L119" s="24">
        <v>13500</v>
      </c>
      <c r="M119" s="23">
        <v>0.90335051546391754</v>
      </c>
      <c r="N119" s="23">
        <v>5.1546391752577319E-3</v>
      </c>
      <c r="O119" s="23">
        <v>9.0206185567010301E-3</v>
      </c>
      <c r="P119" s="23">
        <v>6.4432989690721646E-3</v>
      </c>
      <c r="Q119" s="23">
        <v>6.4432989690721646E-3</v>
      </c>
      <c r="R119" s="23">
        <v>6.8298969072164942E-2</v>
      </c>
      <c r="S119" s="23">
        <v>1.288659793814433E-3</v>
      </c>
      <c r="T119" s="24">
        <v>3880</v>
      </c>
    </row>
    <row r="120" spans="2:20" x14ac:dyDescent="0.3">
      <c r="B120" s="33" t="s">
        <v>277</v>
      </c>
      <c r="C120" s="21" t="s">
        <v>83</v>
      </c>
      <c r="D120" s="18" t="s">
        <v>322</v>
      </c>
      <c r="E120" s="23">
        <v>0.86740146960587838</v>
      </c>
      <c r="F120" s="23">
        <v>1.837007348029392E-2</v>
      </c>
      <c r="G120" s="23">
        <v>1.8704074816299265E-2</v>
      </c>
      <c r="H120" s="23">
        <v>9.6860387441549765E-3</v>
      </c>
      <c r="I120" s="23">
        <v>1.9372077488309953E-2</v>
      </c>
      <c r="J120" s="23">
        <v>2.2378089512358049E-2</v>
      </c>
      <c r="K120" s="23">
        <v>4.4088176352705413E-2</v>
      </c>
      <c r="L120" s="24">
        <v>14970</v>
      </c>
      <c r="M120" s="23">
        <v>0.84486873508353222</v>
      </c>
      <c r="N120" s="23">
        <v>2.2673031026252982E-2</v>
      </c>
      <c r="O120" s="23">
        <v>2.7446300715990454E-2</v>
      </c>
      <c r="P120" s="23">
        <v>1.3126491646778043E-2</v>
      </c>
      <c r="Q120" s="23">
        <v>2.2673031026252982E-2</v>
      </c>
      <c r="R120" s="23">
        <v>2.386634844868735E-2</v>
      </c>
      <c r="S120" s="23">
        <v>4.41527446300716E-2</v>
      </c>
      <c r="T120" s="24">
        <v>4190</v>
      </c>
    </row>
    <row r="121" spans="2:20" x14ac:dyDescent="0.3">
      <c r="B121" s="33" t="s">
        <v>277</v>
      </c>
      <c r="C121" s="21" t="s">
        <v>86</v>
      </c>
      <c r="D121" s="18" t="s">
        <v>186</v>
      </c>
      <c r="E121" s="23">
        <v>0.83609415867480386</v>
      </c>
      <c r="F121" s="23">
        <v>1.0462074978204011E-2</v>
      </c>
      <c r="G121" s="23">
        <v>1.1333914559721011E-2</v>
      </c>
      <c r="H121" s="23">
        <v>7.8465562336530077E-3</v>
      </c>
      <c r="I121" s="23">
        <v>1.1333914559721011E-2</v>
      </c>
      <c r="J121" s="23">
        <v>0.12292938099389712</v>
      </c>
      <c r="K121" s="23">
        <v>0</v>
      </c>
      <c r="L121" s="24">
        <v>5735</v>
      </c>
      <c r="M121" s="23" t="s">
        <v>574</v>
      </c>
      <c r="N121" s="23" t="s">
        <v>574</v>
      </c>
      <c r="O121" s="23" t="s">
        <v>574</v>
      </c>
      <c r="P121" s="23" t="s">
        <v>574</v>
      </c>
      <c r="Q121" s="23" t="s">
        <v>574</v>
      </c>
      <c r="R121" s="23" t="s">
        <v>574</v>
      </c>
      <c r="S121" s="23" t="s">
        <v>574</v>
      </c>
      <c r="T121" s="24" t="s">
        <v>574</v>
      </c>
    </row>
    <row r="122" spans="2:20" x14ac:dyDescent="0.3">
      <c r="B122" s="33" t="s">
        <v>277</v>
      </c>
      <c r="C122" s="21" t="s">
        <v>87</v>
      </c>
      <c r="D122" s="18" t="s">
        <v>323</v>
      </c>
      <c r="E122" s="23">
        <v>0.84486166007905139</v>
      </c>
      <c r="F122" s="23">
        <v>5.9288537549407111E-3</v>
      </c>
      <c r="G122" s="23">
        <v>1.2845849802371542E-2</v>
      </c>
      <c r="H122" s="23">
        <v>6.91699604743083E-3</v>
      </c>
      <c r="I122" s="23">
        <v>1.2845849802371542E-2</v>
      </c>
      <c r="J122" s="23">
        <v>3.1620553359683792E-2</v>
      </c>
      <c r="K122" s="23">
        <v>8.4980237154150193E-2</v>
      </c>
      <c r="L122" s="24">
        <v>5060</v>
      </c>
      <c r="M122" s="23">
        <v>0.89300411522633749</v>
      </c>
      <c r="N122" s="23">
        <v>4.11522633744856E-3</v>
      </c>
      <c r="O122" s="23">
        <v>8.23045267489712E-3</v>
      </c>
      <c r="P122" s="23">
        <v>4.11522633744856E-3</v>
      </c>
      <c r="Q122" s="23">
        <v>8.23045267489712E-3</v>
      </c>
      <c r="R122" s="23">
        <v>2.4691358024691357E-2</v>
      </c>
      <c r="S122" s="23">
        <v>5.3497942386831275E-2</v>
      </c>
      <c r="T122" s="24">
        <v>1215</v>
      </c>
    </row>
    <row r="123" spans="2:20" x14ac:dyDescent="0.3">
      <c r="B123" s="33" t="s">
        <v>277</v>
      </c>
      <c r="C123" s="21" t="s">
        <v>88</v>
      </c>
      <c r="D123" s="18" t="s">
        <v>324</v>
      </c>
      <c r="E123" s="23">
        <v>0.77580569827183554</v>
      </c>
      <c r="F123" s="23">
        <v>1.0742643624474545E-2</v>
      </c>
      <c r="G123" s="23">
        <v>1.1209715086408221E-2</v>
      </c>
      <c r="H123" s="23">
        <v>1.3078000934142924E-2</v>
      </c>
      <c r="I123" s="23">
        <v>4.5773003269500234E-2</v>
      </c>
      <c r="J123" s="23">
        <v>8.2204577300326945E-2</v>
      </c>
      <c r="K123" s="23">
        <v>6.0719290051377862E-2</v>
      </c>
      <c r="L123" s="24">
        <v>10705</v>
      </c>
      <c r="M123" s="23">
        <v>0.76615384615384619</v>
      </c>
      <c r="N123" s="23">
        <v>1.1282051282051283E-2</v>
      </c>
      <c r="O123" s="23">
        <v>1.2307692307692308E-2</v>
      </c>
      <c r="P123" s="23">
        <v>1.3333333333333334E-2</v>
      </c>
      <c r="Q123" s="23">
        <v>4.6153846153846156E-2</v>
      </c>
      <c r="R123" s="23">
        <v>9.1282051282051288E-2</v>
      </c>
      <c r="S123" s="23">
        <v>5.9487179487179485E-2</v>
      </c>
      <c r="T123" s="24">
        <v>4875</v>
      </c>
    </row>
    <row r="124" spans="2:20" x14ac:dyDescent="0.3">
      <c r="B124" s="33" t="s">
        <v>277</v>
      </c>
      <c r="C124" s="21" t="s">
        <v>90</v>
      </c>
      <c r="D124" s="18" t="s">
        <v>188</v>
      </c>
      <c r="E124" s="23">
        <v>0.6695447409733124</v>
      </c>
      <c r="F124" s="23">
        <v>2.6949241234955519E-2</v>
      </c>
      <c r="G124" s="23">
        <v>0.10544217687074831</v>
      </c>
      <c r="H124" s="23">
        <v>7.0905285190999479E-2</v>
      </c>
      <c r="I124" s="23">
        <v>4.7357404500261643E-2</v>
      </c>
      <c r="J124" s="23">
        <v>1.9099947671376242E-2</v>
      </c>
      <c r="K124" s="23">
        <v>6.0962846677132393E-2</v>
      </c>
      <c r="L124" s="24">
        <v>19110</v>
      </c>
      <c r="M124" s="23">
        <v>0.74013921113689096</v>
      </c>
      <c r="N124" s="23">
        <v>1.7788089713843776E-2</v>
      </c>
      <c r="O124" s="23">
        <v>8.584686774941995E-2</v>
      </c>
      <c r="P124" s="23">
        <v>5.877803557617943E-2</v>
      </c>
      <c r="Q124" s="23">
        <v>3.4029389017788091E-2</v>
      </c>
      <c r="R124" s="23">
        <v>1.8561484918793503E-2</v>
      </c>
      <c r="S124" s="23">
        <v>4.563031709203403E-2</v>
      </c>
      <c r="T124" s="24">
        <v>6465</v>
      </c>
    </row>
    <row r="125" spans="2:20" x14ac:dyDescent="0.3">
      <c r="B125" s="33" t="s">
        <v>277</v>
      </c>
      <c r="C125" s="21" t="s">
        <v>93</v>
      </c>
      <c r="D125" s="18" t="s">
        <v>191</v>
      </c>
      <c r="E125" s="23">
        <v>0.77128495130380148</v>
      </c>
      <c r="F125" s="23">
        <v>2.7646874018221804E-2</v>
      </c>
      <c r="G125" s="23">
        <v>0.14106189129751806</v>
      </c>
      <c r="H125" s="23">
        <v>1.4765944077913918E-2</v>
      </c>
      <c r="I125" s="23">
        <v>9.42507068803016E-4</v>
      </c>
      <c r="J125" s="23">
        <v>1.6965127238454288E-2</v>
      </c>
      <c r="K125" s="23">
        <v>2.7332704995287466E-2</v>
      </c>
      <c r="L125" s="24">
        <v>15915</v>
      </c>
      <c r="M125" s="23">
        <v>0.82185273159144889</v>
      </c>
      <c r="N125" s="23">
        <v>1.9002375296912115E-2</v>
      </c>
      <c r="O125" s="23">
        <v>0.10095011876484561</v>
      </c>
      <c r="P125" s="23">
        <v>1.1876484560570071E-2</v>
      </c>
      <c r="Q125" s="23">
        <v>1.1876484560570072E-3</v>
      </c>
      <c r="R125" s="23">
        <v>1.66270783847981E-2</v>
      </c>
      <c r="S125" s="23">
        <v>2.8503562945368172E-2</v>
      </c>
      <c r="T125" s="24">
        <v>4210</v>
      </c>
    </row>
    <row r="126" spans="2:20" x14ac:dyDescent="0.3">
      <c r="B126" s="33" t="s">
        <v>277</v>
      </c>
      <c r="C126" s="21" t="s">
        <v>94</v>
      </c>
      <c r="D126" s="18" t="s">
        <v>192</v>
      </c>
      <c r="E126" s="23">
        <v>0.90530925013683639</v>
      </c>
      <c r="F126" s="23">
        <v>3.2840722495894909E-3</v>
      </c>
      <c r="G126" s="23">
        <v>7.6628352490421452E-3</v>
      </c>
      <c r="H126" s="23">
        <v>3.2840722495894909E-3</v>
      </c>
      <c r="I126" s="23">
        <v>2.2441160372194856E-2</v>
      </c>
      <c r="J126" s="23">
        <v>4.7619047619047616E-2</v>
      </c>
      <c r="K126" s="23">
        <v>1.0946907498631636E-2</v>
      </c>
      <c r="L126" s="24">
        <v>9135</v>
      </c>
      <c r="M126" s="23">
        <v>0.91111111111111109</v>
      </c>
      <c r="N126" s="23">
        <v>2.2222222222222222E-3</v>
      </c>
      <c r="O126" s="23">
        <v>4.4444444444444444E-3</v>
      </c>
      <c r="P126" s="23">
        <v>0</v>
      </c>
      <c r="Q126" s="23">
        <v>1.3333333333333334E-2</v>
      </c>
      <c r="R126" s="23">
        <v>5.5555555555555552E-2</v>
      </c>
      <c r="S126" s="23">
        <v>1.1111111111111112E-2</v>
      </c>
      <c r="T126" s="24">
        <v>2250</v>
      </c>
    </row>
    <row r="127" spans="2:20" x14ac:dyDescent="0.3">
      <c r="B127" s="33" t="s">
        <v>277</v>
      </c>
      <c r="C127" s="21" t="s">
        <v>95</v>
      </c>
      <c r="D127" s="18" t="s">
        <v>325</v>
      </c>
      <c r="E127" s="23">
        <v>0.81758241758241756</v>
      </c>
      <c r="F127" s="23">
        <v>6.5934065934065934E-3</v>
      </c>
      <c r="G127" s="23">
        <v>1.3186813186813187E-2</v>
      </c>
      <c r="H127" s="23">
        <v>5.4945054945054949E-3</v>
      </c>
      <c r="I127" s="23">
        <v>4.3956043956043956E-3</v>
      </c>
      <c r="J127" s="23">
        <v>0.15164835164835164</v>
      </c>
      <c r="K127" s="23">
        <v>0</v>
      </c>
      <c r="L127" s="24">
        <v>4550</v>
      </c>
      <c r="M127" s="23">
        <v>0.83433734939759041</v>
      </c>
      <c r="N127" s="23">
        <v>3.0120481927710845E-3</v>
      </c>
      <c r="O127" s="23">
        <v>1.5060240963855422E-2</v>
      </c>
      <c r="P127" s="23">
        <v>6.024096385542169E-3</v>
      </c>
      <c r="Q127" s="23">
        <v>6.024096385542169E-3</v>
      </c>
      <c r="R127" s="23">
        <v>0.13855421686746988</v>
      </c>
      <c r="S127" s="23">
        <v>0</v>
      </c>
      <c r="T127" s="24">
        <v>1660</v>
      </c>
    </row>
    <row r="128" spans="2:20" x14ac:dyDescent="0.3">
      <c r="B128" s="33" t="s">
        <v>277</v>
      </c>
      <c r="C128" s="21" t="s">
        <v>96</v>
      </c>
      <c r="D128" s="18" t="s">
        <v>326</v>
      </c>
      <c r="E128" s="23">
        <v>0.79344645991808072</v>
      </c>
      <c r="F128" s="23">
        <v>5.8513750731421883E-3</v>
      </c>
      <c r="G128" s="23">
        <v>1.0532475131655939E-2</v>
      </c>
      <c r="H128" s="23">
        <v>4.0959625511995321E-3</v>
      </c>
      <c r="I128" s="23">
        <v>3.0427150380339378E-2</v>
      </c>
      <c r="J128" s="23">
        <v>0.155061439438268</v>
      </c>
      <c r="K128" s="23">
        <v>0</v>
      </c>
      <c r="L128" s="24">
        <v>8545</v>
      </c>
      <c r="M128" s="23">
        <v>0.78506097560975607</v>
      </c>
      <c r="N128" s="23">
        <v>6.0975609756097563E-3</v>
      </c>
      <c r="O128" s="23">
        <v>1.0670731707317074E-2</v>
      </c>
      <c r="P128" s="23">
        <v>3.0487804878048782E-3</v>
      </c>
      <c r="Q128" s="23">
        <v>2.5914634146341462E-2</v>
      </c>
      <c r="R128" s="23">
        <v>0.16920731707317074</v>
      </c>
      <c r="S128" s="23">
        <v>0</v>
      </c>
      <c r="T128" s="24">
        <v>3280</v>
      </c>
    </row>
    <row r="129" spans="2:20" x14ac:dyDescent="0.3">
      <c r="B129" s="33" t="s">
        <v>277</v>
      </c>
      <c r="C129" s="21" t="s">
        <v>97</v>
      </c>
      <c r="D129" s="18" t="s">
        <v>193</v>
      </c>
      <c r="E129" s="23">
        <v>0.90307203389830504</v>
      </c>
      <c r="F129" s="23">
        <v>6.3559322033898309E-3</v>
      </c>
      <c r="G129" s="23">
        <v>9.5338983050847464E-3</v>
      </c>
      <c r="H129" s="23">
        <v>4.2372881355932203E-3</v>
      </c>
      <c r="I129" s="23">
        <v>4.2372881355932203E-3</v>
      </c>
      <c r="J129" s="23">
        <v>1.8008474576271187E-2</v>
      </c>
      <c r="K129" s="23">
        <v>5.5084745762711863E-2</v>
      </c>
      <c r="L129" s="24">
        <v>9440</v>
      </c>
      <c r="M129" s="23">
        <v>0.92411642411642414</v>
      </c>
      <c r="N129" s="23">
        <v>5.1975051975051978E-3</v>
      </c>
      <c r="O129" s="23">
        <v>5.1975051975051978E-3</v>
      </c>
      <c r="P129" s="23">
        <v>2.0790020790020791E-3</v>
      </c>
      <c r="Q129" s="23">
        <v>4.1580041580041582E-3</v>
      </c>
      <c r="R129" s="23">
        <v>1.5592515592515593E-2</v>
      </c>
      <c r="S129" s="23">
        <v>4.3659043659043661E-2</v>
      </c>
      <c r="T129" s="24">
        <v>4810</v>
      </c>
    </row>
    <row r="130" spans="2:20" x14ac:dyDescent="0.3">
      <c r="B130" s="33" t="s">
        <v>277</v>
      </c>
      <c r="C130" s="21" t="s">
        <v>99</v>
      </c>
      <c r="D130" s="18" t="s">
        <v>194</v>
      </c>
      <c r="E130" s="23">
        <v>0.58383838383838382</v>
      </c>
      <c r="F130" s="23">
        <v>6.9696969696969702E-2</v>
      </c>
      <c r="G130" s="23">
        <v>0.1393939393939394</v>
      </c>
      <c r="H130" s="23">
        <v>6.7676767676767682E-2</v>
      </c>
      <c r="I130" s="23">
        <v>9.3939393939393934E-2</v>
      </c>
      <c r="J130" s="23">
        <v>7.0707070707070711E-3</v>
      </c>
      <c r="K130" s="23">
        <v>3.8383838383838381E-2</v>
      </c>
      <c r="L130" s="24">
        <v>4950</v>
      </c>
      <c r="M130" s="23">
        <v>0.58333333333333337</v>
      </c>
      <c r="N130" s="23">
        <v>6.9444444444444448E-2</v>
      </c>
      <c r="O130" s="23">
        <v>0.16666666666666666</v>
      </c>
      <c r="P130" s="23">
        <v>5.0925925925925923E-2</v>
      </c>
      <c r="Q130" s="23">
        <v>8.3333333333333329E-2</v>
      </c>
      <c r="R130" s="23">
        <v>4.6296296296296294E-3</v>
      </c>
      <c r="S130" s="23">
        <v>3.7037037037037035E-2</v>
      </c>
      <c r="T130" s="24">
        <v>1080</v>
      </c>
    </row>
    <row r="131" spans="2:20" x14ac:dyDescent="0.3">
      <c r="B131" s="33" t="s">
        <v>277</v>
      </c>
      <c r="C131" s="21" t="s">
        <v>100</v>
      </c>
      <c r="D131" s="18" t="s">
        <v>195</v>
      </c>
      <c r="E131" s="23">
        <v>0.72704958271968578</v>
      </c>
      <c r="F131" s="23">
        <v>1.5709376534118802E-2</v>
      </c>
      <c r="G131" s="23">
        <v>8.640157093765341E-2</v>
      </c>
      <c r="H131" s="23">
        <v>4.9091801669121256E-2</v>
      </c>
      <c r="I131" s="23">
        <v>6.2837506136475207E-2</v>
      </c>
      <c r="J131" s="23">
        <v>3.3873343151693665E-2</v>
      </c>
      <c r="K131" s="23">
        <v>2.5036818851251842E-2</v>
      </c>
      <c r="L131" s="24">
        <v>10185</v>
      </c>
      <c r="M131" s="23">
        <v>0.80689655172413788</v>
      </c>
      <c r="N131" s="23">
        <v>9.655172413793104E-3</v>
      </c>
      <c r="O131" s="23">
        <v>6.0689655172413794E-2</v>
      </c>
      <c r="P131" s="23">
        <v>3.5862068965517239E-2</v>
      </c>
      <c r="Q131" s="23">
        <v>4.6896551724137932E-2</v>
      </c>
      <c r="R131" s="23">
        <v>2.6206896551724139E-2</v>
      </c>
      <c r="S131" s="23">
        <v>1.3793103448275862E-2</v>
      </c>
      <c r="T131" s="24">
        <v>3625</v>
      </c>
    </row>
    <row r="132" spans="2:20" x14ac:dyDescent="0.3">
      <c r="B132" s="33" t="s">
        <v>277</v>
      </c>
      <c r="C132" s="21" t="s">
        <v>101</v>
      </c>
      <c r="D132" s="18" t="s">
        <v>196</v>
      </c>
      <c r="E132" s="23">
        <v>0.85743380855397144</v>
      </c>
      <c r="F132" s="23">
        <v>1.1541072640868975E-2</v>
      </c>
      <c r="G132" s="23">
        <v>3.5302104548540394E-2</v>
      </c>
      <c r="H132" s="23">
        <v>1.0183299389002037E-2</v>
      </c>
      <c r="I132" s="23">
        <v>2.6476578411405296E-2</v>
      </c>
      <c r="J132" s="23">
        <v>1.3577732518669382E-2</v>
      </c>
      <c r="K132" s="23">
        <v>4.6164290563475902E-2</v>
      </c>
      <c r="L132" s="24">
        <v>7365</v>
      </c>
      <c r="M132" s="23" t="s">
        <v>574</v>
      </c>
      <c r="N132" s="23" t="s">
        <v>574</v>
      </c>
      <c r="O132" s="23" t="s">
        <v>574</v>
      </c>
      <c r="P132" s="23" t="s">
        <v>574</v>
      </c>
      <c r="Q132" s="23" t="s">
        <v>574</v>
      </c>
      <c r="R132" s="23" t="s">
        <v>574</v>
      </c>
      <c r="S132" s="23" t="s">
        <v>574</v>
      </c>
      <c r="T132" s="24" t="s">
        <v>574</v>
      </c>
    </row>
    <row r="133" spans="2:20" x14ac:dyDescent="0.3">
      <c r="B133" s="33" t="s">
        <v>277</v>
      </c>
      <c r="C133" s="21" t="s">
        <v>102</v>
      </c>
      <c r="D133" s="18" t="s">
        <v>197</v>
      </c>
      <c r="E133" s="23">
        <v>0.91285824941905502</v>
      </c>
      <c r="F133" s="23">
        <v>7.3586367157242446E-3</v>
      </c>
      <c r="G133" s="23">
        <v>2.0139426800929512E-2</v>
      </c>
      <c r="H133" s="23">
        <v>1.2006196746707979E-2</v>
      </c>
      <c r="I133" s="23">
        <v>1.4329976762199844E-2</v>
      </c>
      <c r="J133" s="23">
        <v>3.3307513555383424E-2</v>
      </c>
      <c r="K133" s="23">
        <v>0</v>
      </c>
      <c r="L133" s="24">
        <v>12910</v>
      </c>
      <c r="M133" s="23">
        <v>0.93593919652551572</v>
      </c>
      <c r="N133" s="23">
        <v>6.5146579804560263E-3</v>
      </c>
      <c r="O133" s="23">
        <v>1.3029315960912053E-2</v>
      </c>
      <c r="P133" s="23">
        <v>9.7719869706840382E-3</v>
      </c>
      <c r="Q133" s="23">
        <v>1.0857763300760043E-2</v>
      </c>
      <c r="R133" s="23">
        <v>2.4972855591748101E-2</v>
      </c>
      <c r="S133" s="23">
        <v>0</v>
      </c>
      <c r="T133" s="24">
        <v>4605</v>
      </c>
    </row>
    <row r="134" spans="2:20" x14ac:dyDescent="0.3">
      <c r="B134" s="33" t="s">
        <v>277</v>
      </c>
      <c r="C134" s="21" t="s">
        <v>106</v>
      </c>
      <c r="D134" s="18" t="s">
        <v>199</v>
      </c>
      <c r="E134" s="23">
        <v>0.77107607950651136</v>
      </c>
      <c r="F134" s="23">
        <v>1.233721727210418E-2</v>
      </c>
      <c r="G134" s="23">
        <v>5.0034270047978065E-2</v>
      </c>
      <c r="H134" s="23">
        <v>1.7135023989033583E-2</v>
      </c>
      <c r="I134" s="23">
        <v>4.1809458533241944E-2</v>
      </c>
      <c r="J134" s="23">
        <v>7.1967100753941055E-2</v>
      </c>
      <c r="K134" s="23">
        <v>3.5640849897189859E-2</v>
      </c>
      <c r="L134" s="24">
        <v>14590</v>
      </c>
      <c r="M134" s="23">
        <v>0.81830790568654643</v>
      </c>
      <c r="N134" s="23">
        <v>9.7087378640776691E-3</v>
      </c>
      <c r="O134" s="23">
        <v>4.0221914008321778E-2</v>
      </c>
      <c r="P134" s="23">
        <v>1.6643550624133148E-2</v>
      </c>
      <c r="Q134" s="23">
        <v>3.0513176144244106E-2</v>
      </c>
      <c r="R134" s="23">
        <v>5.5478502080443831E-2</v>
      </c>
      <c r="S134" s="23">
        <v>3.0513176144244106E-2</v>
      </c>
      <c r="T134" s="24">
        <v>3605</v>
      </c>
    </row>
    <row r="135" spans="2:20" x14ac:dyDescent="0.3">
      <c r="B135" s="33" t="s">
        <v>277</v>
      </c>
      <c r="C135" s="21" t="s">
        <v>107</v>
      </c>
      <c r="D135" s="18" t="s">
        <v>200</v>
      </c>
      <c r="E135" s="23">
        <v>0.7549549549549549</v>
      </c>
      <c r="F135" s="23">
        <v>1.2012012012012012E-2</v>
      </c>
      <c r="G135" s="23">
        <v>3.9639639639639637E-2</v>
      </c>
      <c r="H135" s="23">
        <v>1.6816816816816817E-2</v>
      </c>
      <c r="I135" s="23">
        <v>3.903903903903904E-2</v>
      </c>
      <c r="J135" s="23">
        <v>0.13753753753753753</v>
      </c>
      <c r="K135" s="23">
        <v>6.0060060060060057E-4</v>
      </c>
      <c r="L135" s="24">
        <v>8325</v>
      </c>
      <c r="M135" s="23" t="s">
        <v>574</v>
      </c>
      <c r="N135" s="23" t="s">
        <v>574</v>
      </c>
      <c r="O135" s="23" t="s">
        <v>574</v>
      </c>
      <c r="P135" s="23" t="s">
        <v>574</v>
      </c>
      <c r="Q135" s="23" t="s">
        <v>574</v>
      </c>
      <c r="R135" s="23" t="s">
        <v>574</v>
      </c>
      <c r="S135" s="23" t="s">
        <v>574</v>
      </c>
      <c r="T135" s="24" t="s">
        <v>574</v>
      </c>
    </row>
    <row r="136" spans="2:20" x14ac:dyDescent="0.3">
      <c r="B136" s="33" t="s">
        <v>277</v>
      </c>
      <c r="C136" s="21" t="s">
        <v>112</v>
      </c>
      <c r="D136" s="18" t="s">
        <v>327</v>
      </c>
      <c r="E136" s="23" t="s">
        <v>574</v>
      </c>
      <c r="F136" s="23" t="s">
        <v>574</v>
      </c>
      <c r="G136" s="23" t="s">
        <v>574</v>
      </c>
      <c r="H136" s="23" t="s">
        <v>574</v>
      </c>
      <c r="I136" s="23" t="s">
        <v>574</v>
      </c>
      <c r="J136" s="23" t="s">
        <v>574</v>
      </c>
      <c r="K136" s="23" t="s">
        <v>574</v>
      </c>
      <c r="L136" s="24" t="s">
        <v>574</v>
      </c>
      <c r="M136" s="23" t="s">
        <v>574</v>
      </c>
      <c r="N136" s="23" t="s">
        <v>574</v>
      </c>
      <c r="O136" s="23" t="s">
        <v>574</v>
      </c>
      <c r="P136" s="23" t="s">
        <v>574</v>
      </c>
      <c r="Q136" s="23" t="s">
        <v>574</v>
      </c>
      <c r="R136" s="23" t="s">
        <v>574</v>
      </c>
      <c r="S136" s="23" t="s">
        <v>574</v>
      </c>
      <c r="T136" s="24" t="s">
        <v>574</v>
      </c>
    </row>
    <row r="137" spans="2:20" x14ac:dyDescent="0.3">
      <c r="B137" s="33" t="s">
        <v>282</v>
      </c>
      <c r="C137" s="21" t="s">
        <v>75</v>
      </c>
      <c r="D137" s="18" t="s">
        <v>179</v>
      </c>
      <c r="E137" s="23">
        <v>0.58543689320388348</v>
      </c>
      <c r="F137" s="23">
        <v>2.621359223300971E-2</v>
      </c>
      <c r="G137" s="23">
        <v>2.3300970873786409E-2</v>
      </c>
      <c r="H137" s="23">
        <v>1.5533980582524271E-2</v>
      </c>
      <c r="I137" s="23">
        <v>5.533980582524272E-2</v>
      </c>
      <c r="J137" s="23">
        <v>0.29514563106796116</v>
      </c>
      <c r="K137" s="23">
        <v>0</v>
      </c>
      <c r="L137" s="24">
        <v>5150</v>
      </c>
      <c r="M137" s="23">
        <v>0.55270655270655267</v>
      </c>
      <c r="N137" s="23">
        <v>2.8490028490028491E-2</v>
      </c>
      <c r="O137" s="23">
        <v>2.564102564102564E-2</v>
      </c>
      <c r="P137" s="23">
        <v>1.9943019943019943E-2</v>
      </c>
      <c r="Q137" s="23">
        <v>7.1225071225071226E-2</v>
      </c>
      <c r="R137" s="23">
        <v>0.30199430199430199</v>
      </c>
      <c r="S137" s="23">
        <v>0</v>
      </c>
      <c r="T137" s="24">
        <v>1755</v>
      </c>
    </row>
    <row r="138" spans="2:20" x14ac:dyDescent="0.3">
      <c r="B138" s="33" t="s">
        <v>282</v>
      </c>
      <c r="C138" s="21" t="s">
        <v>77</v>
      </c>
      <c r="D138" s="18" t="s">
        <v>181</v>
      </c>
      <c r="E138" s="23">
        <v>0.85431918008784768</v>
      </c>
      <c r="F138" s="23">
        <v>9.5168374816983897E-3</v>
      </c>
      <c r="G138" s="23">
        <v>9.5168374816983897E-3</v>
      </c>
      <c r="H138" s="23">
        <v>2.9282576866764276E-3</v>
      </c>
      <c r="I138" s="23">
        <v>5.1244509516837483E-3</v>
      </c>
      <c r="J138" s="23">
        <v>0.11786237188872621</v>
      </c>
      <c r="K138" s="23">
        <v>1.4641288433382138E-3</v>
      </c>
      <c r="L138" s="24">
        <v>6830</v>
      </c>
      <c r="M138" s="23">
        <v>0.87644787644787647</v>
      </c>
      <c r="N138" s="23">
        <v>7.7220077220077222E-3</v>
      </c>
      <c r="O138" s="23">
        <v>7.7220077220077222E-3</v>
      </c>
      <c r="P138" s="23">
        <v>3.8610038610038611E-3</v>
      </c>
      <c r="Q138" s="23">
        <v>5.7915057915057912E-3</v>
      </c>
      <c r="R138" s="23">
        <v>9.8455598455598453E-2</v>
      </c>
      <c r="S138" s="23">
        <v>0</v>
      </c>
      <c r="T138" s="24">
        <v>2590</v>
      </c>
    </row>
    <row r="139" spans="2:20" x14ac:dyDescent="0.3">
      <c r="B139" s="33" t="s">
        <v>282</v>
      </c>
      <c r="C139" s="21" t="s">
        <v>78</v>
      </c>
      <c r="D139" s="18" t="s">
        <v>182</v>
      </c>
      <c r="E139" s="23" t="s">
        <v>574</v>
      </c>
      <c r="F139" s="23" t="s">
        <v>574</v>
      </c>
      <c r="G139" s="23" t="s">
        <v>574</v>
      </c>
      <c r="H139" s="23" t="s">
        <v>574</v>
      </c>
      <c r="I139" s="23" t="s">
        <v>574</v>
      </c>
      <c r="J139" s="23" t="s">
        <v>574</v>
      </c>
      <c r="K139" s="23" t="s">
        <v>574</v>
      </c>
      <c r="L139" s="24" t="s">
        <v>574</v>
      </c>
      <c r="M139" s="23" t="s">
        <v>574</v>
      </c>
      <c r="N139" s="23" t="s">
        <v>574</v>
      </c>
      <c r="O139" s="23" t="s">
        <v>574</v>
      </c>
      <c r="P139" s="23" t="s">
        <v>574</v>
      </c>
      <c r="Q139" s="23" t="s">
        <v>574</v>
      </c>
      <c r="R139" s="23" t="s">
        <v>574</v>
      </c>
      <c r="S139" s="23" t="s">
        <v>574</v>
      </c>
      <c r="T139" s="24" t="s">
        <v>574</v>
      </c>
    </row>
    <row r="140" spans="2:20" x14ac:dyDescent="0.3">
      <c r="B140" s="33" t="s">
        <v>282</v>
      </c>
      <c r="C140" s="21" t="s">
        <v>81</v>
      </c>
      <c r="D140" s="18" t="s">
        <v>328</v>
      </c>
      <c r="E140" s="23">
        <v>0.86970010341261639</v>
      </c>
      <c r="F140" s="23">
        <v>8.2730093071354711E-3</v>
      </c>
      <c r="G140" s="23">
        <v>1.6546018614270942E-2</v>
      </c>
      <c r="H140" s="23">
        <v>8.2730093071354711E-3</v>
      </c>
      <c r="I140" s="23">
        <v>1.1375387797311272E-2</v>
      </c>
      <c r="J140" s="23">
        <v>6.9286452947259561E-2</v>
      </c>
      <c r="K140" s="23">
        <v>1.5511892450879007E-2</v>
      </c>
      <c r="L140" s="24">
        <v>4835</v>
      </c>
      <c r="M140" s="23">
        <v>0.87707641196013286</v>
      </c>
      <c r="N140" s="23">
        <v>3.3222591362126247E-3</v>
      </c>
      <c r="O140" s="23">
        <v>1.3289036544850499E-2</v>
      </c>
      <c r="P140" s="23">
        <v>6.6445182724252493E-3</v>
      </c>
      <c r="Q140" s="23">
        <v>6.6445182724252493E-3</v>
      </c>
      <c r="R140" s="23">
        <v>7.9734219269102985E-2</v>
      </c>
      <c r="S140" s="23">
        <v>1.3289036544850499E-2</v>
      </c>
      <c r="T140" s="24">
        <v>1505</v>
      </c>
    </row>
    <row r="141" spans="2:20" x14ac:dyDescent="0.3">
      <c r="B141" s="33" t="s">
        <v>282</v>
      </c>
      <c r="C141" s="21" t="s">
        <v>84</v>
      </c>
      <c r="D141" s="18" t="s">
        <v>184</v>
      </c>
      <c r="E141" s="23">
        <v>0.83170731707317069</v>
      </c>
      <c r="F141" s="23">
        <v>8.5365853658536592E-3</v>
      </c>
      <c r="G141" s="23">
        <v>1.2195121951219513E-2</v>
      </c>
      <c r="H141" s="23">
        <v>7.3170731707317077E-3</v>
      </c>
      <c r="I141" s="23">
        <v>1.3414634146341463E-2</v>
      </c>
      <c r="J141" s="23">
        <v>0.12682926829268293</v>
      </c>
      <c r="K141" s="23">
        <v>0</v>
      </c>
      <c r="L141" s="24">
        <v>4100</v>
      </c>
      <c r="M141" s="23">
        <v>0.84263959390862941</v>
      </c>
      <c r="N141" s="23">
        <v>5.076142131979695E-3</v>
      </c>
      <c r="O141" s="23">
        <v>1.015228426395939E-2</v>
      </c>
      <c r="P141" s="23">
        <v>5.076142131979695E-3</v>
      </c>
      <c r="Q141" s="23">
        <v>1.015228426395939E-2</v>
      </c>
      <c r="R141" s="23">
        <v>0.12690355329949238</v>
      </c>
      <c r="S141" s="23">
        <v>0</v>
      </c>
      <c r="T141" s="24">
        <v>985</v>
      </c>
    </row>
    <row r="142" spans="2:20" x14ac:dyDescent="0.3">
      <c r="B142" s="33" t="s">
        <v>282</v>
      </c>
      <c r="C142" s="21" t="s">
        <v>85</v>
      </c>
      <c r="D142" s="18" t="s">
        <v>185</v>
      </c>
      <c r="E142" s="23">
        <v>0.64959999999999996</v>
      </c>
      <c r="F142" s="23">
        <v>8.5333333333333337E-3</v>
      </c>
      <c r="G142" s="23">
        <v>0.21440000000000001</v>
      </c>
      <c r="H142" s="23">
        <v>5.3333333333333332E-3</v>
      </c>
      <c r="I142" s="23">
        <v>2.0266666666666665E-2</v>
      </c>
      <c r="J142" s="23">
        <v>9.9199999999999997E-2</v>
      </c>
      <c r="K142" s="23">
        <v>2.6666666666666666E-3</v>
      </c>
      <c r="L142" s="24">
        <v>9375</v>
      </c>
      <c r="M142" s="23">
        <v>0.7429193899782135</v>
      </c>
      <c r="N142" s="23">
        <v>6.5359477124183009E-3</v>
      </c>
      <c r="O142" s="23">
        <v>0.16122004357298475</v>
      </c>
      <c r="P142" s="23">
        <v>4.3572984749455342E-3</v>
      </c>
      <c r="Q142" s="23">
        <v>1.3071895424836602E-2</v>
      </c>
      <c r="R142" s="23">
        <v>6.9716775599128547E-2</v>
      </c>
      <c r="S142" s="23">
        <v>2.1786492374727671E-3</v>
      </c>
      <c r="T142" s="24">
        <v>2295</v>
      </c>
    </row>
    <row r="143" spans="2:20" x14ac:dyDescent="0.3">
      <c r="B143" s="33" t="s">
        <v>282</v>
      </c>
      <c r="C143" s="21" t="s">
        <v>89</v>
      </c>
      <c r="D143" s="18" t="s">
        <v>187</v>
      </c>
      <c r="E143" s="23">
        <v>0.81108312342569266</v>
      </c>
      <c r="F143" s="23">
        <v>2.0570948782535684E-2</v>
      </c>
      <c r="G143" s="23">
        <v>9.0260285474391272E-2</v>
      </c>
      <c r="H143" s="23">
        <v>1.5533165407220823E-2</v>
      </c>
      <c r="I143" s="23">
        <v>1.6792611251049538E-2</v>
      </c>
      <c r="J143" s="23">
        <v>2.5608732157850547E-2</v>
      </c>
      <c r="K143" s="23">
        <v>2.0151133501259445E-2</v>
      </c>
      <c r="L143" s="24">
        <v>11910</v>
      </c>
      <c r="M143" s="23">
        <v>0.85223367697594499</v>
      </c>
      <c r="N143" s="23">
        <v>1.7182130584192441E-2</v>
      </c>
      <c r="O143" s="23">
        <v>7.0446735395189003E-2</v>
      </c>
      <c r="P143" s="23">
        <v>8.5910652920962206E-3</v>
      </c>
      <c r="Q143" s="23">
        <v>1.2027491408934709E-2</v>
      </c>
      <c r="R143" s="23">
        <v>2.0618556701030927E-2</v>
      </c>
      <c r="S143" s="23">
        <v>1.7182130584192441E-2</v>
      </c>
      <c r="T143" s="24">
        <v>2910</v>
      </c>
    </row>
    <row r="144" spans="2:20" x14ac:dyDescent="0.3">
      <c r="B144" s="33" t="s">
        <v>282</v>
      </c>
      <c r="C144" s="21" t="s">
        <v>73</v>
      </c>
      <c r="D144" s="18" t="s">
        <v>177</v>
      </c>
      <c r="E144" s="23">
        <v>0.77646038172353959</v>
      </c>
      <c r="F144" s="23">
        <v>1.2145748987854251E-2</v>
      </c>
      <c r="G144" s="23">
        <v>1.4459224985540775E-2</v>
      </c>
      <c r="H144" s="23">
        <v>1.7640254482359747E-2</v>
      </c>
      <c r="I144" s="23">
        <v>7.0271833429728162E-2</v>
      </c>
      <c r="J144" s="23">
        <v>6.8247541931752462E-2</v>
      </c>
      <c r="K144" s="23">
        <v>4.048582995951417E-2</v>
      </c>
      <c r="L144" s="24">
        <v>17290</v>
      </c>
      <c r="M144" s="23">
        <v>0.82868142444658321</v>
      </c>
      <c r="N144" s="23">
        <v>9.6246390760346481E-3</v>
      </c>
      <c r="O144" s="23">
        <v>9.6246390760346481E-3</v>
      </c>
      <c r="P144" s="23">
        <v>1.8286814244465831E-2</v>
      </c>
      <c r="Q144" s="23">
        <v>4.7160731472569779E-2</v>
      </c>
      <c r="R144" s="23">
        <v>5.9672762271414825E-2</v>
      </c>
      <c r="S144" s="23">
        <v>2.6948989412897015E-2</v>
      </c>
      <c r="T144" s="24">
        <v>5195</v>
      </c>
    </row>
    <row r="145" spans="2:20" x14ac:dyDescent="0.3">
      <c r="B145" s="33" t="s">
        <v>282</v>
      </c>
      <c r="C145" s="21" t="s">
        <v>426</v>
      </c>
      <c r="D145" s="18" t="s">
        <v>427</v>
      </c>
      <c r="E145" s="23">
        <v>0.71272727272727276</v>
      </c>
      <c r="F145" s="23">
        <v>1.8181818181818181E-2</v>
      </c>
      <c r="G145" s="23">
        <v>3.272727272727273E-2</v>
      </c>
      <c r="H145" s="23">
        <v>5.4545454545454543E-2</v>
      </c>
      <c r="I145" s="23">
        <v>5.8181818181818182E-2</v>
      </c>
      <c r="J145" s="23">
        <v>0.12727272727272726</v>
      </c>
      <c r="K145" s="23">
        <v>0</v>
      </c>
      <c r="L145" s="24">
        <v>1375</v>
      </c>
      <c r="M145" s="23">
        <v>0.77777777777777779</v>
      </c>
      <c r="N145" s="23">
        <v>0</v>
      </c>
      <c r="O145" s="23">
        <v>0.1111111111111111</v>
      </c>
      <c r="P145" s="23">
        <v>0</v>
      </c>
      <c r="Q145" s="23">
        <v>0</v>
      </c>
      <c r="R145" s="23">
        <v>0.1111111111111111</v>
      </c>
      <c r="S145" s="23">
        <v>0</v>
      </c>
      <c r="T145" s="24">
        <v>45</v>
      </c>
    </row>
    <row r="146" spans="2:20" x14ac:dyDescent="0.3">
      <c r="B146" s="33" t="s">
        <v>282</v>
      </c>
      <c r="C146" s="21" t="s">
        <v>91</v>
      </c>
      <c r="D146" s="18" t="s">
        <v>189</v>
      </c>
      <c r="E146" s="23">
        <v>0.56508972267536706</v>
      </c>
      <c r="F146" s="23">
        <v>4.1761827079934748E-2</v>
      </c>
      <c r="G146" s="23">
        <v>0.17520391517128875</v>
      </c>
      <c r="H146" s="23">
        <v>8.9722675367047311E-2</v>
      </c>
      <c r="I146" s="23">
        <v>7.2430668841761831E-2</v>
      </c>
      <c r="J146" s="23">
        <v>4.5676998368678633E-2</v>
      </c>
      <c r="K146" s="23">
        <v>9.9510603588907013E-3</v>
      </c>
      <c r="L146" s="24">
        <v>30650</v>
      </c>
      <c r="M146" s="23" t="s">
        <v>574</v>
      </c>
      <c r="N146" s="23" t="s">
        <v>574</v>
      </c>
      <c r="O146" s="23" t="s">
        <v>574</v>
      </c>
      <c r="P146" s="23" t="s">
        <v>574</v>
      </c>
      <c r="Q146" s="23" t="s">
        <v>574</v>
      </c>
      <c r="R146" s="23" t="s">
        <v>574</v>
      </c>
      <c r="S146" s="23" t="s">
        <v>574</v>
      </c>
      <c r="T146" s="24" t="s">
        <v>574</v>
      </c>
    </row>
    <row r="147" spans="2:20" x14ac:dyDescent="0.3">
      <c r="B147" s="33" t="s">
        <v>282</v>
      </c>
      <c r="C147" s="21" t="s">
        <v>103</v>
      </c>
      <c r="D147" s="18" t="s">
        <v>425</v>
      </c>
      <c r="E147" s="23">
        <v>0.91477949940405245</v>
      </c>
      <c r="F147" s="23">
        <v>1.1918951132300357E-2</v>
      </c>
      <c r="G147" s="23">
        <v>9.5351609058402856E-3</v>
      </c>
      <c r="H147" s="23">
        <v>5.6615017878426698E-3</v>
      </c>
      <c r="I147" s="23">
        <v>8.045292014302742E-3</v>
      </c>
      <c r="J147" s="23">
        <v>2.3539928486293205E-2</v>
      </c>
      <c r="K147" s="23">
        <v>2.6221692491060787E-2</v>
      </c>
      <c r="L147" s="24">
        <v>16780</v>
      </c>
      <c r="M147" s="23" t="s">
        <v>574</v>
      </c>
      <c r="N147" s="23" t="s">
        <v>574</v>
      </c>
      <c r="O147" s="23" t="s">
        <v>574</v>
      </c>
      <c r="P147" s="23" t="s">
        <v>574</v>
      </c>
      <c r="Q147" s="23" t="s">
        <v>574</v>
      </c>
      <c r="R147" s="23" t="s">
        <v>574</v>
      </c>
      <c r="S147" s="23" t="s">
        <v>574</v>
      </c>
      <c r="T147" s="24" t="s">
        <v>574</v>
      </c>
    </row>
    <row r="148" spans="2:20" x14ac:dyDescent="0.3">
      <c r="B148" s="33" t="s">
        <v>282</v>
      </c>
      <c r="C148" s="21" t="s">
        <v>92</v>
      </c>
      <c r="D148" s="18" t="s">
        <v>190</v>
      </c>
      <c r="E148" s="23">
        <v>0.8482142857142857</v>
      </c>
      <c r="F148" s="23">
        <v>1.020408163265306E-2</v>
      </c>
      <c r="G148" s="23">
        <v>2.1045918367346938E-2</v>
      </c>
      <c r="H148" s="23">
        <v>1.3392857142857142E-2</v>
      </c>
      <c r="I148" s="23">
        <v>1.211734693877551E-2</v>
      </c>
      <c r="J148" s="23">
        <v>4.9744897959183673E-2</v>
      </c>
      <c r="K148" s="23">
        <v>4.6556122448979595E-2</v>
      </c>
      <c r="L148" s="24">
        <v>7840</v>
      </c>
      <c r="M148" s="23">
        <v>0.86290322580645162</v>
      </c>
      <c r="N148" s="23">
        <v>1.0080645161290322E-2</v>
      </c>
      <c r="O148" s="23">
        <v>1.0080645161290322E-2</v>
      </c>
      <c r="P148" s="23">
        <v>8.0645161290322578E-3</v>
      </c>
      <c r="Q148" s="23">
        <v>6.0483870967741934E-3</v>
      </c>
      <c r="R148" s="23">
        <v>5.2419354838709679E-2</v>
      </c>
      <c r="S148" s="23">
        <v>4.8387096774193547E-2</v>
      </c>
      <c r="T148" s="24">
        <v>2480</v>
      </c>
    </row>
    <row r="149" spans="2:20" x14ac:dyDescent="0.3">
      <c r="B149" s="33" t="s">
        <v>282</v>
      </c>
      <c r="C149" s="21" t="s">
        <v>98</v>
      </c>
      <c r="D149" s="18" t="s">
        <v>329</v>
      </c>
      <c r="E149" s="23">
        <v>0.72182680901542107</v>
      </c>
      <c r="F149" s="23">
        <v>2.1352313167259787E-2</v>
      </c>
      <c r="G149" s="23">
        <v>0.14926848556741795</v>
      </c>
      <c r="H149" s="23">
        <v>3.4203242388295772E-2</v>
      </c>
      <c r="I149" s="23">
        <v>2.6690391459074734E-2</v>
      </c>
      <c r="J149" s="23">
        <v>4.2309213127718466E-2</v>
      </c>
      <c r="K149" s="23">
        <v>4.3495452748121789E-3</v>
      </c>
      <c r="L149" s="24">
        <v>25290</v>
      </c>
      <c r="M149" s="23">
        <v>0.76968119713728045</v>
      </c>
      <c r="N149" s="23">
        <v>1.6916070266753416E-2</v>
      </c>
      <c r="O149" s="23">
        <v>0.12817176317501627</v>
      </c>
      <c r="P149" s="23">
        <v>3.3832140533506833E-2</v>
      </c>
      <c r="Q149" s="23">
        <v>2.1470396877033181E-2</v>
      </c>
      <c r="R149" s="23">
        <v>2.4723487312947299E-2</v>
      </c>
      <c r="S149" s="23">
        <v>4.554326610279766E-3</v>
      </c>
      <c r="T149" s="24">
        <v>7685</v>
      </c>
    </row>
    <row r="150" spans="2:20" x14ac:dyDescent="0.3">
      <c r="B150" s="33" t="s">
        <v>282</v>
      </c>
      <c r="C150" s="21" t="s">
        <v>104</v>
      </c>
      <c r="D150" s="18" t="s">
        <v>198</v>
      </c>
      <c r="E150" s="23">
        <v>0.84302689180737966</v>
      </c>
      <c r="F150" s="23">
        <v>1.4383989993746092E-2</v>
      </c>
      <c r="G150" s="23">
        <v>3.5021888680425266E-2</v>
      </c>
      <c r="H150" s="23">
        <v>7.5046904315196998E-3</v>
      </c>
      <c r="I150" s="23">
        <v>1.3758599124452783E-2</v>
      </c>
      <c r="J150" s="23">
        <v>8.6303939962476553E-2</v>
      </c>
      <c r="K150" s="23">
        <v>0</v>
      </c>
      <c r="L150" s="24">
        <v>7995</v>
      </c>
      <c r="M150" s="23">
        <v>0.85958254269449719</v>
      </c>
      <c r="N150" s="23">
        <v>7.5901328273244783E-3</v>
      </c>
      <c r="O150" s="23">
        <v>3.2258064516129031E-2</v>
      </c>
      <c r="P150" s="23">
        <v>9.4876660341555973E-3</v>
      </c>
      <c r="Q150" s="23">
        <v>1.1385199240986717E-2</v>
      </c>
      <c r="R150" s="23">
        <v>7.9696394686907021E-2</v>
      </c>
      <c r="S150" s="23">
        <v>0</v>
      </c>
      <c r="T150" s="24">
        <v>2635</v>
      </c>
    </row>
    <row r="151" spans="2:20" x14ac:dyDescent="0.3">
      <c r="B151" s="33" t="s">
        <v>282</v>
      </c>
      <c r="C151" s="21" t="s">
        <v>105</v>
      </c>
      <c r="D151" s="18" t="s">
        <v>331</v>
      </c>
      <c r="E151" s="23">
        <v>0.70112359550561798</v>
      </c>
      <c r="F151" s="23">
        <v>1.4606741573033709E-2</v>
      </c>
      <c r="G151" s="23">
        <v>6.4044943820224715E-2</v>
      </c>
      <c r="H151" s="23">
        <v>1.3483146067415731E-2</v>
      </c>
      <c r="I151" s="23">
        <v>1.4044943820224719E-2</v>
      </c>
      <c r="J151" s="23">
        <v>3.2022471910112357E-2</v>
      </c>
      <c r="K151" s="23">
        <v>0.16123595505617977</v>
      </c>
      <c r="L151" s="24">
        <v>8900</v>
      </c>
      <c r="M151" s="23">
        <v>0.74087591240875916</v>
      </c>
      <c r="N151" s="23">
        <v>1.0948905109489052E-2</v>
      </c>
      <c r="O151" s="23">
        <v>5.6569343065693431E-2</v>
      </c>
      <c r="P151" s="23">
        <v>1.4598540145985401E-2</v>
      </c>
      <c r="Q151" s="23">
        <v>1.2773722627737226E-2</v>
      </c>
      <c r="R151" s="23">
        <v>3.1021897810218978E-2</v>
      </c>
      <c r="S151" s="23">
        <v>0.13321167883211679</v>
      </c>
      <c r="T151" s="24">
        <v>2740</v>
      </c>
    </row>
    <row r="152" spans="2:20" x14ac:dyDescent="0.3">
      <c r="B152" s="33" t="s">
        <v>282</v>
      </c>
      <c r="C152" s="21" t="s">
        <v>108</v>
      </c>
      <c r="D152" s="18" t="s">
        <v>332</v>
      </c>
      <c r="E152" s="23">
        <v>0.7768361581920904</v>
      </c>
      <c r="F152" s="23">
        <v>5.084745762711864E-3</v>
      </c>
      <c r="G152" s="23">
        <v>8.4745762711864406E-3</v>
      </c>
      <c r="H152" s="23">
        <v>4.5197740112994352E-3</v>
      </c>
      <c r="I152" s="23">
        <v>9.6045197740113001E-3</v>
      </c>
      <c r="J152" s="23">
        <v>0.12146892655367232</v>
      </c>
      <c r="K152" s="23">
        <v>7.4011299435028252E-2</v>
      </c>
      <c r="L152" s="24">
        <v>8850</v>
      </c>
      <c r="M152" s="23">
        <v>0.79119086460032628</v>
      </c>
      <c r="N152" s="23">
        <v>4.8939641109298528E-3</v>
      </c>
      <c r="O152" s="23">
        <v>4.8939641109298528E-3</v>
      </c>
      <c r="P152" s="23">
        <v>3.2626427406199023E-3</v>
      </c>
      <c r="Q152" s="23">
        <v>6.5252854812398045E-3</v>
      </c>
      <c r="R152" s="23">
        <v>0.13376835236541598</v>
      </c>
      <c r="S152" s="23">
        <v>5.5464926590538338E-2</v>
      </c>
      <c r="T152" s="24">
        <v>3065</v>
      </c>
    </row>
    <row r="153" spans="2:20" x14ac:dyDescent="0.3">
      <c r="B153" s="33" t="s">
        <v>282</v>
      </c>
      <c r="C153" s="21" t="s">
        <v>109</v>
      </c>
      <c r="D153" s="18" t="s">
        <v>333</v>
      </c>
      <c r="E153" s="23">
        <v>0.80258435032304376</v>
      </c>
      <c r="F153" s="23">
        <v>7.1787508973438618E-3</v>
      </c>
      <c r="G153" s="23">
        <v>1.4357501794687724E-2</v>
      </c>
      <c r="H153" s="23">
        <v>5.0251256281407036E-3</v>
      </c>
      <c r="I153" s="23">
        <v>5.8865757358219667E-2</v>
      </c>
      <c r="J153" s="23">
        <v>0.11198851399856424</v>
      </c>
      <c r="K153" s="23">
        <v>0</v>
      </c>
      <c r="L153" s="24">
        <v>6965</v>
      </c>
      <c r="M153" s="23">
        <v>0.82011605415860733</v>
      </c>
      <c r="N153" s="23">
        <v>3.8684719535783366E-3</v>
      </c>
      <c r="O153" s="23">
        <v>1.160541586073501E-2</v>
      </c>
      <c r="P153" s="23">
        <v>3.8684719535783366E-3</v>
      </c>
      <c r="Q153" s="23">
        <v>5.4158607350096713E-2</v>
      </c>
      <c r="R153" s="23">
        <v>0.10638297872340426</v>
      </c>
      <c r="S153" s="23">
        <v>0</v>
      </c>
      <c r="T153" s="24">
        <v>2585</v>
      </c>
    </row>
    <row r="154" spans="2:20" x14ac:dyDescent="0.3">
      <c r="B154" s="33" t="s">
        <v>282</v>
      </c>
      <c r="C154" s="21" t="s">
        <v>110</v>
      </c>
      <c r="D154" s="18" t="s">
        <v>201</v>
      </c>
      <c r="E154" s="23">
        <v>0.90538764783180026</v>
      </c>
      <c r="F154" s="23">
        <v>9.1984231274638631E-3</v>
      </c>
      <c r="G154" s="23">
        <v>1.6425755584756899E-2</v>
      </c>
      <c r="H154" s="23">
        <v>6.5703022339027592E-3</v>
      </c>
      <c r="I154" s="23">
        <v>8.5413929040735869E-3</v>
      </c>
      <c r="J154" s="23">
        <v>5.3219448094612355E-2</v>
      </c>
      <c r="K154" s="23">
        <v>6.5703022339027597E-4</v>
      </c>
      <c r="L154" s="24">
        <v>7610</v>
      </c>
      <c r="M154" s="23">
        <v>0.91584158415841588</v>
      </c>
      <c r="N154" s="23">
        <v>7.4257425742574254E-3</v>
      </c>
      <c r="O154" s="23">
        <v>1.4851485148514851E-2</v>
      </c>
      <c r="P154" s="23">
        <v>2.4752475247524753E-3</v>
      </c>
      <c r="Q154" s="23">
        <v>7.4257425742574254E-3</v>
      </c>
      <c r="R154" s="23">
        <v>5.1980198019801978E-2</v>
      </c>
      <c r="S154" s="23">
        <v>0</v>
      </c>
      <c r="T154" s="24">
        <v>2020</v>
      </c>
    </row>
    <row r="155" spans="2:20" x14ac:dyDescent="0.3">
      <c r="B155" s="33" t="s">
        <v>282</v>
      </c>
      <c r="C155" s="21" t="s">
        <v>111</v>
      </c>
      <c r="D155" s="18" t="s">
        <v>334</v>
      </c>
      <c r="E155" s="23">
        <v>0.9</v>
      </c>
      <c r="F155" s="23">
        <v>1.3286713286713287E-2</v>
      </c>
      <c r="G155" s="23">
        <v>1.7482517482517484E-2</v>
      </c>
      <c r="H155" s="23">
        <v>2.3776223776223775E-2</v>
      </c>
      <c r="I155" s="23">
        <v>2.7972027972027972E-2</v>
      </c>
      <c r="J155" s="23">
        <v>6.993006993006993E-3</v>
      </c>
      <c r="K155" s="23">
        <v>1.048951048951049E-2</v>
      </c>
      <c r="L155" s="24">
        <v>7150</v>
      </c>
      <c r="M155" s="23">
        <v>0.9271948608137045</v>
      </c>
      <c r="N155" s="23">
        <v>8.5653104925053538E-3</v>
      </c>
      <c r="O155" s="23">
        <v>1.284796573875803E-2</v>
      </c>
      <c r="P155" s="23">
        <v>1.7130620985010708E-2</v>
      </c>
      <c r="Q155" s="23">
        <v>1.9271948608137045E-2</v>
      </c>
      <c r="R155" s="23">
        <v>4.2826552462526769E-3</v>
      </c>
      <c r="S155" s="23">
        <v>1.0706638115631691E-2</v>
      </c>
      <c r="T155" s="24">
        <v>2335</v>
      </c>
    </row>
    <row r="156" spans="2:20" x14ac:dyDescent="0.3">
      <c r="B156" s="33" t="s">
        <v>286</v>
      </c>
      <c r="C156" s="21" t="s">
        <v>113</v>
      </c>
      <c r="D156" s="18" t="s">
        <v>335</v>
      </c>
      <c r="E156" s="23">
        <v>0.61792956243329777</v>
      </c>
      <c r="F156" s="23">
        <v>1.8143009605122731E-2</v>
      </c>
      <c r="G156" s="23">
        <v>7.577374599786553E-2</v>
      </c>
      <c r="H156" s="23">
        <v>1.6008537886872998E-2</v>
      </c>
      <c r="I156" s="23">
        <v>6.5635005336179289E-2</v>
      </c>
      <c r="J156" s="23">
        <v>0.19583778014941303</v>
      </c>
      <c r="K156" s="23">
        <v>1.0672358591248666E-2</v>
      </c>
      <c r="L156" s="24">
        <v>9370</v>
      </c>
      <c r="M156" s="23">
        <v>0.63157894736842102</v>
      </c>
      <c r="N156" s="23">
        <v>1.3157894736842105E-2</v>
      </c>
      <c r="O156" s="23">
        <v>6.5789473684210523E-2</v>
      </c>
      <c r="P156" s="23">
        <v>1.3157894736842105E-2</v>
      </c>
      <c r="Q156" s="23">
        <v>6.5789473684210523E-2</v>
      </c>
      <c r="R156" s="23">
        <v>0.19736842105263158</v>
      </c>
      <c r="S156" s="23">
        <v>1.3157894736842105E-2</v>
      </c>
      <c r="T156" s="24">
        <v>760</v>
      </c>
    </row>
    <row r="157" spans="2:20" x14ac:dyDescent="0.3">
      <c r="B157" s="33" t="s">
        <v>286</v>
      </c>
      <c r="C157" s="21" t="s">
        <v>114</v>
      </c>
      <c r="D157" s="18" t="s">
        <v>202</v>
      </c>
      <c r="E157" s="23">
        <v>0.4</v>
      </c>
      <c r="F157" s="23">
        <v>1.6500000000000001E-2</v>
      </c>
      <c r="G157" s="23">
        <v>6.25E-2</v>
      </c>
      <c r="H157" s="23">
        <v>1.6E-2</v>
      </c>
      <c r="I157" s="23">
        <v>7.4999999999999997E-3</v>
      </c>
      <c r="J157" s="23">
        <v>2.3E-2</v>
      </c>
      <c r="K157" s="23">
        <v>0.47449999999999998</v>
      </c>
      <c r="L157" s="24">
        <v>10000</v>
      </c>
      <c r="M157" s="23" t="s">
        <v>574</v>
      </c>
      <c r="N157" s="23" t="s">
        <v>574</v>
      </c>
      <c r="O157" s="23" t="s">
        <v>574</v>
      </c>
      <c r="P157" s="23" t="s">
        <v>574</v>
      </c>
      <c r="Q157" s="23" t="s">
        <v>574</v>
      </c>
      <c r="R157" s="23" t="s">
        <v>574</v>
      </c>
      <c r="S157" s="23" t="s">
        <v>574</v>
      </c>
      <c r="T157" s="24" t="s">
        <v>574</v>
      </c>
    </row>
    <row r="158" spans="2:20" x14ac:dyDescent="0.3">
      <c r="B158" s="33" t="s">
        <v>286</v>
      </c>
      <c r="C158" s="21" t="s">
        <v>115</v>
      </c>
      <c r="D158" s="18" t="s">
        <v>336</v>
      </c>
      <c r="E158" s="23">
        <v>0.70299857210851979</v>
      </c>
      <c r="F158" s="23">
        <v>3.093764873869586E-2</v>
      </c>
      <c r="G158" s="23">
        <v>7.8534031413612565E-2</v>
      </c>
      <c r="H158" s="23">
        <v>7.9485959067110895E-2</v>
      </c>
      <c r="I158" s="23">
        <v>2.6653974297953357E-2</v>
      </c>
      <c r="J158" s="23">
        <v>8.1389814374107569E-2</v>
      </c>
      <c r="K158" s="23">
        <v>0</v>
      </c>
      <c r="L158" s="24">
        <v>10505</v>
      </c>
      <c r="M158" s="23" t="s">
        <v>574</v>
      </c>
      <c r="N158" s="23" t="s">
        <v>574</v>
      </c>
      <c r="O158" s="23" t="s">
        <v>574</v>
      </c>
      <c r="P158" s="23" t="s">
        <v>574</v>
      </c>
      <c r="Q158" s="23" t="s">
        <v>574</v>
      </c>
      <c r="R158" s="23" t="s">
        <v>574</v>
      </c>
      <c r="S158" s="23" t="s">
        <v>574</v>
      </c>
      <c r="T158" s="24" t="s">
        <v>574</v>
      </c>
    </row>
    <row r="159" spans="2:20" x14ac:dyDescent="0.3">
      <c r="B159" s="33" t="s">
        <v>286</v>
      </c>
      <c r="C159" s="21" t="s">
        <v>116</v>
      </c>
      <c r="D159" s="18" t="s">
        <v>203</v>
      </c>
      <c r="E159" s="23">
        <v>0.81761252446183952</v>
      </c>
      <c r="F159" s="23">
        <v>1.7221135029354209E-2</v>
      </c>
      <c r="G159" s="23">
        <v>1.6829745596868884E-2</v>
      </c>
      <c r="H159" s="23">
        <v>8.21917808219178E-3</v>
      </c>
      <c r="I159" s="23">
        <v>1.8003913894324854E-2</v>
      </c>
      <c r="J159" s="23">
        <v>5.1272015655577298E-2</v>
      </c>
      <c r="K159" s="23">
        <v>7.0841487279843449E-2</v>
      </c>
      <c r="L159" s="24">
        <v>12775</v>
      </c>
      <c r="M159" s="23">
        <v>0.82578397212543553</v>
      </c>
      <c r="N159" s="23">
        <v>1.2775842044134728E-2</v>
      </c>
      <c r="O159" s="23">
        <v>1.5098722415795587E-2</v>
      </c>
      <c r="P159" s="23">
        <v>8.130081300813009E-3</v>
      </c>
      <c r="Q159" s="23">
        <v>1.5098722415795587E-2</v>
      </c>
      <c r="R159" s="23">
        <v>5.3426248548199766E-2</v>
      </c>
      <c r="S159" s="23">
        <v>6.7363530778164926E-2</v>
      </c>
      <c r="T159" s="24">
        <v>4305</v>
      </c>
    </row>
    <row r="160" spans="2:20" x14ac:dyDescent="0.3">
      <c r="B160" s="33" t="s">
        <v>286</v>
      </c>
      <c r="C160" s="21" t="s">
        <v>117</v>
      </c>
      <c r="D160" s="18" t="s">
        <v>204</v>
      </c>
      <c r="E160" s="23">
        <v>0.7447137699845281</v>
      </c>
      <c r="F160" s="23">
        <v>1.8566271273852502E-2</v>
      </c>
      <c r="G160" s="23">
        <v>1.7534811758638472E-2</v>
      </c>
      <c r="H160" s="23">
        <v>8.2516761217122231E-3</v>
      </c>
      <c r="I160" s="23">
        <v>6.1887570912841673E-3</v>
      </c>
      <c r="J160" s="23">
        <v>0.20526044352759154</v>
      </c>
      <c r="K160" s="23">
        <v>0</v>
      </c>
      <c r="L160" s="24">
        <v>9695</v>
      </c>
      <c r="M160" s="23">
        <v>0.72995780590717296</v>
      </c>
      <c r="N160" s="23">
        <v>1.4767932489451477E-2</v>
      </c>
      <c r="O160" s="23">
        <v>1.0548523206751054E-2</v>
      </c>
      <c r="P160" s="23">
        <v>6.3291139240506328E-3</v>
      </c>
      <c r="Q160" s="23">
        <v>4.2194092827004216E-3</v>
      </c>
      <c r="R160" s="23">
        <v>0.23417721518987342</v>
      </c>
      <c r="S160" s="23">
        <v>0</v>
      </c>
      <c r="T160" s="24">
        <v>2370</v>
      </c>
    </row>
    <row r="161" spans="2:20" x14ac:dyDescent="0.3">
      <c r="B161" s="33" t="s">
        <v>286</v>
      </c>
      <c r="C161" s="21" t="s">
        <v>118</v>
      </c>
      <c r="D161" s="18" t="s">
        <v>205</v>
      </c>
      <c r="E161" s="23">
        <v>0.65277463193657981</v>
      </c>
      <c r="F161" s="23">
        <v>2.1291053227633069E-2</v>
      </c>
      <c r="G161" s="23">
        <v>0.17689694224235561</v>
      </c>
      <c r="H161" s="23">
        <v>2.9898074745186864E-2</v>
      </c>
      <c r="I161" s="23">
        <v>3.9864099660249154E-2</v>
      </c>
      <c r="J161" s="23">
        <v>4.7791619479048697E-2</v>
      </c>
      <c r="K161" s="23">
        <v>3.1710079275198186E-2</v>
      </c>
      <c r="L161" s="24">
        <v>22075</v>
      </c>
      <c r="M161" s="23">
        <v>0.72062663185378595</v>
      </c>
      <c r="N161" s="23">
        <v>1.6536118363794605E-2</v>
      </c>
      <c r="O161" s="23">
        <v>0.1392515230635335</v>
      </c>
      <c r="P161" s="23">
        <v>2.6109660574412531E-2</v>
      </c>
      <c r="Q161" s="23">
        <v>2.8720626631853787E-2</v>
      </c>
      <c r="R161" s="23">
        <v>5.0478677110530897E-2</v>
      </c>
      <c r="S161" s="23">
        <v>1.7406440382941687E-2</v>
      </c>
      <c r="T161" s="24">
        <v>5745</v>
      </c>
    </row>
    <row r="162" spans="2:20" x14ac:dyDescent="0.3">
      <c r="B162" s="33" t="s">
        <v>286</v>
      </c>
      <c r="C162" s="21" t="s">
        <v>119</v>
      </c>
      <c r="D162" s="18" t="s">
        <v>206</v>
      </c>
      <c r="E162" s="23">
        <v>0.81455876372509151</v>
      </c>
      <c r="F162" s="23">
        <v>1.5860105734038225E-2</v>
      </c>
      <c r="G162" s="23">
        <v>3.090687271248475E-2</v>
      </c>
      <c r="H162" s="23">
        <v>1.9113460756405042E-2</v>
      </c>
      <c r="I162" s="23">
        <v>3.4973566490443267E-2</v>
      </c>
      <c r="J162" s="23">
        <v>1.2606750711671411E-2</v>
      </c>
      <c r="K162" s="23">
        <v>7.2387149247661653E-2</v>
      </c>
      <c r="L162" s="24">
        <v>12295</v>
      </c>
      <c r="M162" s="23">
        <v>0.82582938388625593</v>
      </c>
      <c r="N162" s="23">
        <v>1.066350710900474E-2</v>
      </c>
      <c r="O162" s="23">
        <v>2.7251184834123223E-2</v>
      </c>
      <c r="P162" s="23">
        <v>1.5402843601895734E-2</v>
      </c>
      <c r="Q162" s="23">
        <v>3.0805687203791468E-2</v>
      </c>
      <c r="R162" s="23">
        <v>1.5402843601895734E-2</v>
      </c>
      <c r="S162" s="23">
        <v>7.3459715639810422E-2</v>
      </c>
      <c r="T162" s="24">
        <v>4220</v>
      </c>
    </row>
    <row r="163" spans="2:20" x14ac:dyDescent="0.3">
      <c r="B163" s="33" t="s">
        <v>286</v>
      </c>
      <c r="C163" s="21" t="s">
        <v>120</v>
      </c>
      <c r="D163" s="18" t="s">
        <v>337</v>
      </c>
      <c r="E163" s="23">
        <v>0.95795795795795791</v>
      </c>
      <c r="F163" s="23">
        <v>1.3013013013013013E-2</v>
      </c>
      <c r="G163" s="23">
        <v>7.0070070070070069E-3</v>
      </c>
      <c r="H163" s="23">
        <v>4.004004004004004E-3</v>
      </c>
      <c r="I163" s="23">
        <v>4.004004004004004E-3</v>
      </c>
      <c r="J163" s="23">
        <v>1.2012012012012012E-2</v>
      </c>
      <c r="K163" s="23">
        <v>2.002002002002002E-3</v>
      </c>
      <c r="L163" s="24">
        <v>4995</v>
      </c>
      <c r="M163" s="23">
        <v>0.97222222222222221</v>
      </c>
      <c r="N163" s="23">
        <v>1.3888888888888888E-2</v>
      </c>
      <c r="O163" s="23">
        <v>0</v>
      </c>
      <c r="P163" s="23">
        <v>4.6296296296296294E-3</v>
      </c>
      <c r="Q163" s="23">
        <v>0</v>
      </c>
      <c r="R163" s="23">
        <v>9.2592592592592587E-3</v>
      </c>
      <c r="S163" s="23">
        <v>0</v>
      </c>
      <c r="T163" s="24">
        <v>1080</v>
      </c>
    </row>
    <row r="164" spans="2:20" x14ac:dyDescent="0.3">
      <c r="B164" s="33" t="s">
        <v>286</v>
      </c>
      <c r="C164" s="21" t="s">
        <v>121</v>
      </c>
      <c r="D164" s="18" t="s">
        <v>338</v>
      </c>
      <c r="E164" s="23">
        <v>0.88347718865598024</v>
      </c>
      <c r="F164" s="23">
        <v>2.3736128236744758E-2</v>
      </c>
      <c r="G164" s="23">
        <v>3.3600493218249074E-2</v>
      </c>
      <c r="H164" s="23">
        <v>2.1886559802712702E-2</v>
      </c>
      <c r="I164" s="23">
        <v>1.6337854500616523E-2</v>
      </c>
      <c r="J164" s="23">
        <v>1.2022194821208384E-2</v>
      </c>
      <c r="K164" s="23">
        <v>8.939580764488286E-3</v>
      </c>
      <c r="L164" s="24">
        <v>16220</v>
      </c>
      <c r="M164" s="23">
        <v>0.90719499478623566</v>
      </c>
      <c r="N164" s="23">
        <v>1.5641293013555789E-2</v>
      </c>
      <c r="O164" s="23">
        <v>2.0855057351407715E-2</v>
      </c>
      <c r="P164" s="23">
        <v>1.7726798748696558E-2</v>
      </c>
      <c r="Q164" s="23">
        <v>1.1470281543274244E-2</v>
      </c>
      <c r="R164" s="23">
        <v>1.5641293013555789E-2</v>
      </c>
      <c r="S164" s="23">
        <v>1.1470281543274244E-2</v>
      </c>
      <c r="T164" s="24">
        <v>4795</v>
      </c>
    </row>
    <row r="165" spans="2:20" x14ac:dyDescent="0.3">
      <c r="B165" s="33" t="s">
        <v>286</v>
      </c>
      <c r="C165" s="21" t="s">
        <v>122</v>
      </c>
      <c r="D165" s="18" t="s">
        <v>207</v>
      </c>
      <c r="E165" s="23">
        <v>0.81356837606837606</v>
      </c>
      <c r="F165" s="23">
        <v>2.0833333333333332E-2</v>
      </c>
      <c r="G165" s="23">
        <v>4.2200854700854704E-2</v>
      </c>
      <c r="H165" s="23">
        <v>5.4487179487179488E-2</v>
      </c>
      <c r="I165" s="23">
        <v>1.282051282051282E-2</v>
      </c>
      <c r="J165" s="23">
        <v>5.6623931623931624E-2</v>
      </c>
      <c r="K165" s="23">
        <v>0</v>
      </c>
      <c r="L165" s="24">
        <v>9360</v>
      </c>
      <c r="M165" s="23">
        <v>0.83731019522776573</v>
      </c>
      <c r="N165" s="23">
        <v>1.3015184381778741E-2</v>
      </c>
      <c r="O165" s="23">
        <v>3.4707158351409979E-2</v>
      </c>
      <c r="P165" s="23">
        <v>4.5553145336225599E-2</v>
      </c>
      <c r="Q165" s="23">
        <v>8.6767895878524948E-3</v>
      </c>
      <c r="R165" s="23">
        <v>6.0737527114967459E-2</v>
      </c>
      <c r="S165" s="23">
        <v>0</v>
      </c>
      <c r="T165" s="24">
        <v>2305</v>
      </c>
    </row>
    <row r="166" spans="2:20" x14ac:dyDescent="0.3">
      <c r="B166" s="33" t="s">
        <v>286</v>
      </c>
      <c r="C166" s="21" t="s">
        <v>123</v>
      </c>
      <c r="D166" s="18" t="s">
        <v>208</v>
      </c>
      <c r="E166" s="23">
        <v>0.69578427649069507</v>
      </c>
      <c r="F166" s="23">
        <v>2.1268515001898976E-2</v>
      </c>
      <c r="G166" s="23">
        <v>6.0767185719711354E-2</v>
      </c>
      <c r="H166" s="23">
        <v>2.0129130269654388E-2</v>
      </c>
      <c r="I166" s="23">
        <v>2.9244208127611089E-2</v>
      </c>
      <c r="J166" s="23">
        <v>0.15419673376376755</v>
      </c>
      <c r="K166" s="23">
        <v>1.8609950626661601E-2</v>
      </c>
      <c r="L166" s="24">
        <v>13165</v>
      </c>
      <c r="M166" s="23">
        <v>0.70508054522924413</v>
      </c>
      <c r="N166" s="23">
        <v>1.6109045848822799E-2</v>
      </c>
      <c r="O166" s="23">
        <v>4.8327137546468404E-2</v>
      </c>
      <c r="P166" s="23">
        <v>1.4869888475836431E-2</v>
      </c>
      <c r="Q166" s="23">
        <v>2.4783147459727387E-2</v>
      </c>
      <c r="R166" s="23">
        <v>0.16852540272614622</v>
      </c>
      <c r="S166" s="23">
        <v>2.1065675340768277E-2</v>
      </c>
      <c r="T166" s="24">
        <v>4035</v>
      </c>
    </row>
    <row r="167" spans="2:20" x14ac:dyDescent="0.3">
      <c r="B167" s="33" t="s">
        <v>286</v>
      </c>
      <c r="C167" s="21" t="s">
        <v>124</v>
      </c>
      <c r="D167" s="18" t="s">
        <v>339</v>
      </c>
      <c r="E167" s="23">
        <v>0.70493314891655146</v>
      </c>
      <c r="F167" s="23">
        <v>6.4545873674504376E-3</v>
      </c>
      <c r="G167" s="23">
        <v>1.5214384508990318E-2</v>
      </c>
      <c r="H167" s="23">
        <v>1.0603964960811434E-2</v>
      </c>
      <c r="I167" s="23">
        <v>1.1065006915629323E-2</v>
      </c>
      <c r="J167" s="23">
        <v>0.20285846011987091</v>
      </c>
      <c r="K167" s="23">
        <v>4.8870447210696173E-2</v>
      </c>
      <c r="L167" s="24">
        <v>10845</v>
      </c>
      <c r="M167" s="23">
        <v>0.7426160337552743</v>
      </c>
      <c r="N167" s="23">
        <v>4.2194092827004216E-3</v>
      </c>
      <c r="O167" s="23">
        <v>1.4064697609001406E-2</v>
      </c>
      <c r="P167" s="23">
        <v>9.8452883263009851E-3</v>
      </c>
      <c r="Q167" s="23">
        <v>7.0323488045007029E-3</v>
      </c>
      <c r="R167" s="23">
        <v>0.22081575246132207</v>
      </c>
      <c r="S167" s="23">
        <v>2.8129395218002813E-3</v>
      </c>
      <c r="T167" s="24">
        <v>3555</v>
      </c>
    </row>
    <row r="168" spans="2:20" x14ac:dyDescent="0.3">
      <c r="B168" s="33" t="s">
        <v>286</v>
      </c>
      <c r="C168" s="21" t="s">
        <v>125</v>
      </c>
      <c r="D168" s="18" t="s">
        <v>209</v>
      </c>
      <c r="E168" s="23">
        <v>0.55824403733148975</v>
      </c>
      <c r="F168" s="23">
        <v>1.5554787417905289E-2</v>
      </c>
      <c r="G168" s="23">
        <v>7.5699965433805735E-2</v>
      </c>
      <c r="H168" s="23">
        <v>2.4196335983408226E-2</v>
      </c>
      <c r="I168" s="23">
        <v>9.5748358105772549E-2</v>
      </c>
      <c r="J168" s="23">
        <v>0.179398548219841</v>
      </c>
      <c r="K168" s="23">
        <v>5.0812305565157277E-2</v>
      </c>
      <c r="L168" s="24">
        <v>14465</v>
      </c>
      <c r="M168" s="23">
        <v>0.63559322033898302</v>
      </c>
      <c r="N168" s="23">
        <v>1.4830508474576272E-2</v>
      </c>
      <c r="O168" s="23">
        <v>6.1440677966101698E-2</v>
      </c>
      <c r="P168" s="23">
        <v>2.1186440677966101E-2</v>
      </c>
      <c r="Q168" s="23">
        <v>7.4152542372881353E-2</v>
      </c>
      <c r="R168" s="23">
        <v>0.1673728813559322</v>
      </c>
      <c r="S168" s="23">
        <v>2.5423728813559324E-2</v>
      </c>
      <c r="T168" s="24">
        <v>2360</v>
      </c>
    </row>
    <row r="169" spans="2:20" x14ac:dyDescent="0.3">
      <c r="B169" s="33" t="s">
        <v>286</v>
      </c>
      <c r="C169" s="21" t="s">
        <v>126</v>
      </c>
      <c r="D169" s="18" t="s">
        <v>210</v>
      </c>
      <c r="E169" s="23">
        <v>0.78541374474053294</v>
      </c>
      <c r="F169" s="23">
        <v>1.8934081346423562E-2</v>
      </c>
      <c r="G169" s="23">
        <v>4.4179523141654978E-2</v>
      </c>
      <c r="H169" s="23">
        <v>1.5427769985974754E-2</v>
      </c>
      <c r="I169" s="23">
        <v>2.4544179523141654E-2</v>
      </c>
      <c r="J169" s="23">
        <v>8.9761570827489479E-2</v>
      </c>
      <c r="K169" s="23">
        <v>2.1739130434782608E-2</v>
      </c>
      <c r="L169" s="24">
        <v>7130</v>
      </c>
      <c r="M169" s="23" t="s">
        <v>574</v>
      </c>
      <c r="N169" s="23" t="s">
        <v>574</v>
      </c>
      <c r="O169" s="23" t="s">
        <v>574</v>
      </c>
      <c r="P169" s="23" t="s">
        <v>574</v>
      </c>
      <c r="Q169" s="23" t="s">
        <v>574</v>
      </c>
      <c r="R169" s="23" t="s">
        <v>574</v>
      </c>
      <c r="S169" s="23" t="s">
        <v>574</v>
      </c>
      <c r="T169" s="24" t="s">
        <v>574</v>
      </c>
    </row>
    <row r="170" spans="2:20" x14ac:dyDescent="0.3">
      <c r="B170" s="33" t="s">
        <v>286</v>
      </c>
      <c r="C170" s="21" t="s">
        <v>127</v>
      </c>
      <c r="D170" s="18" t="s">
        <v>340</v>
      </c>
      <c r="E170" s="23">
        <v>0.61497326203208558</v>
      </c>
      <c r="F170" s="23">
        <v>1.5556635877491492E-2</v>
      </c>
      <c r="G170" s="23">
        <v>4.9100631988332526E-2</v>
      </c>
      <c r="H170" s="23">
        <v>2.1876519202722412E-2</v>
      </c>
      <c r="I170" s="23">
        <v>3.7433155080213901E-2</v>
      </c>
      <c r="J170" s="23">
        <v>0.21584832280019445</v>
      </c>
      <c r="K170" s="23">
        <v>4.5211473018959648E-2</v>
      </c>
      <c r="L170" s="24">
        <v>10285</v>
      </c>
      <c r="M170" s="23">
        <v>0.64492753623188404</v>
      </c>
      <c r="N170" s="23">
        <v>9.057971014492754E-3</v>
      </c>
      <c r="O170" s="23">
        <v>3.9855072463768113E-2</v>
      </c>
      <c r="P170" s="23">
        <v>1.9927536231884056E-2</v>
      </c>
      <c r="Q170" s="23">
        <v>2.5362318840579712E-2</v>
      </c>
      <c r="R170" s="23">
        <v>0.22463768115942029</v>
      </c>
      <c r="S170" s="23">
        <v>3.8043478260869568E-2</v>
      </c>
      <c r="T170" s="24">
        <v>2760</v>
      </c>
    </row>
    <row r="171" spans="2:20" x14ac:dyDescent="0.3">
      <c r="B171" s="33" t="s">
        <v>286</v>
      </c>
      <c r="C171" s="21" t="s">
        <v>128</v>
      </c>
      <c r="D171" s="18" t="s">
        <v>211</v>
      </c>
      <c r="E171" s="23">
        <v>0.75783365570599615</v>
      </c>
      <c r="F171" s="23">
        <v>1.6634429400386848E-2</v>
      </c>
      <c r="G171" s="23">
        <v>4.8355899419729204E-2</v>
      </c>
      <c r="H171" s="23">
        <v>2.0116054158607351E-2</v>
      </c>
      <c r="I171" s="23">
        <v>3.1334622823984526E-2</v>
      </c>
      <c r="J171" s="23">
        <v>6.5377176015473881E-2</v>
      </c>
      <c r="K171" s="23">
        <v>6.0735009671179882E-2</v>
      </c>
      <c r="L171" s="24">
        <v>12925</v>
      </c>
      <c r="M171" s="23">
        <v>0.8225563909774436</v>
      </c>
      <c r="N171" s="23">
        <v>1.0526315789473684E-2</v>
      </c>
      <c r="O171" s="23">
        <v>3.6090225563909777E-2</v>
      </c>
      <c r="P171" s="23">
        <v>1.3533834586466165E-2</v>
      </c>
      <c r="Q171" s="23">
        <v>2.2556390977443608E-2</v>
      </c>
      <c r="R171" s="23">
        <v>5.1127819548872182E-2</v>
      </c>
      <c r="S171" s="23">
        <v>4.2105263157894736E-2</v>
      </c>
      <c r="T171" s="24">
        <v>3325</v>
      </c>
    </row>
    <row r="172" spans="2:20" x14ac:dyDescent="0.3">
      <c r="B172" s="33" t="s">
        <v>286</v>
      </c>
      <c r="C172" s="21" t="s">
        <v>129</v>
      </c>
      <c r="D172" s="18" t="s">
        <v>341</v>
      </c>
      <c r="E172" s="23">
        <v>0.75895953757225432</v>
      </c>
      <c r="F172" s="23">
        <v>2.0520231213872833E-2</v>
      </c>
      <c r="G172" s="23">
        <v>2.0809248554913295E-2</v>
      </c>
      <c r="H172" s="23">
        <v>9.5375722543352606E-3</v>
      </c>
      <c r="I172" s="23">
        <v>8.3815028901734097E-3</v>
      </c>
      <c r="J172" s="23">
        <v>0.15404624277456647</v>
      </c>
      <c r="K172" s="23">
        <v>2.7456647398843931E-2</v>
      </c>
      <c r="L172" s="24">
        <v>17300</v>
      </c>
      <c r="M172" s="23">
        <v>0.80239520958083832</v>
      </c>
      <c r="N172" s="23">
        <v>1.3972055888223553E-2</v>
      </c>
      <c r="O172" s="23">
        <v>1.4970059880239521E-2</v>
      </c>
      <c r="P172" s="23">
        <v>1.0978043912175649E-2</v>
      </c>
      <c r="Q172" s="23">
        <v>5.9880239520958087E-3</v>
      </c>
      <c r="R172" s="23">
        <v>0.13872255489021956</v>
      </c>
      <c r="S172" s="23">
        <v>1.0978043912175649E-2</v>
      </c>
      <c r="T172" s="24">
        <v>5010</v>
      </c>
    </row>
    <row r="173" spans="2:20" x14ac:dyDescent="0.3">
      <c r="B173" s="33" t="s">
        <v>293</v>
      </c>
      <c r="C173" s="21" t="s">
        <v>130</v>
      </c>
      <c r="D173" s="18" t="s">
        <v>212</v>
      </c>
      <c r="E173" s="23">
        <v>0.72843450479233229</v>
      </c>
      <c r="F173" s="23">
        <v>5.3248136315228968E-3</v>
      </c>
      <c r="G173" s="23">
        <v>6.3897763578274758E-3</v>
      </c>
      <c r="H173" s="23">
        <v>1.0649627263045794E-3</v>
      </c>
      <c r="I173" s="23">
        <v>2.1299254526091589E-3</v>
      </c>
      <c r="J173" s="23">
        <v>4.6858359957401494E-2</v>
      </c>
      <c r="K173" s="23">
        <v>0.20873269435569755</v>
      </c>
      <c r="L173" s="24">
        <v>4695</v>
      </c>
      <c r="M173" s="23">
        <v>0.79575596816976124</v>
      </c>
      <c r="N173" s="23">
        <v>5.3050397877984082E-3</v>
      </c>
      <c r="O173" s="23">
        <v>5.3050397877984082E-3</v>
      </c>
      <c r="P173" s="23">
        <v>0</v>
      </c>
      <c r="Q173" s="23">
        <v>0</v>
      </c>
      <c r="R173" s="23">
        <v>5.3050397877984087E-2</v>
      </c>
      <c r="S173" s="23">
        <v>0.14058355437665782</v>
      </c>
      <c r="T173" s="24">
        <v>1885</v>
      </c>
    </row>
    <row r="174" spans="2:20" x14ac:dyDescent="0.3">
      <c r="B174" s="33" t="s">
        <v>293</v>
      </c>
      <c r="C174" s="21" t="s">
        <v>131</v>
      </c>
      <c r="D174" s="18" t="s">
        <v>213</v>
      </c>
      <c r="E174" s="23">
        <v>0.78508771929824561</v>
      </c>
      <c r="F174" s="23">
        <v>2.5119617224880382E-2</v>
      </c>
      <c r="G174" s="23">
        <v>2.3524720893141945E-2</v>
      </c>
      <c r="H174" s="23">
        <v>1.7543859649122806E-2</v>
      </c>
      <c r="I174" s="23">
        <v>1.4752791068580542E-2</v>
      </c>
      <c r="J174" s="23">
        <v>7.1371610845295058E-2</v>
      </c>
      <c r="K174" s="23">
        <v>6.3397129186602869E-2</v>
      </c>
      <c r="L174" s="24">
        <v>12540</v>
      </c>
      <c r="M174" s="23">
        <v>0.81088825214899718</v>
      </c>
      <c r="N174" s="23">
        <v>1.7191977077363897E-2</v>
      </c>
      <c r="O174" s="23">
        <v>2.148997134670487E-2</v>
      </c>
      <c r="P174" s="23">
        <v>1.4326647564469915E-2</v>
      </c>
      <c r="Q174" s="23">
        <v>1.1461318051575931E-2</v>
      </c>
      <c r="R174" s="23">
        <v>6.8767908309455589E-2</v>
      </c>
      <c r="S174" s="23">
        <v>5.5873925501432664E-2</v>
      </c>
      <c r="T174" s="24">
        <v>3490</v>
      </c>
    </row>
    <row r="175" spans="2:20" x14ac:dyDescent="0.3">
      <c r="B175" s="33" t="s">
        <v>293</v>
      </c>
      <c r="C175" s="21" t="s">
        <v>132</v>
      </c>
      <c r="D175" s="18" t="s">
        <v>214</v>
      </c>
      <c r="E175" s="23">
        <v>0.82640144665461124</v>
      </c>
      <c r="F175" s="23">
        <v>2.0795660036166366E-2</v>
      </c>
      <c r="G175" s="23">
        <v>6.50994575045208E-2</v>
      </c>
      <c r="H175" s="23">
        <v>2.1699819168173599E-2</v>
      </c>
      <c r="I175" s="23">
        <v>2.1699819168173599E-2</v>
      </c>
      <c r="J175" s="23">
        <v>2.8933092224231464E-2</v>
      </c>
      <c r="K175" s="23">
        <v>1.5370705244122965E-2</v>
      </c>
      <c r="L175" s="24">
        <v>5530</v>
      </c>
      <c r="M175" s="23">
        <v>0.86243386243386244</v>
      </c>
      <c r="N175" s="23">
        <v>1.8518518518518517E-2</v>
      </c>
      <c r="O175" s="23">
        <v>5.2910052910052907E-2</v>
      </c>
      <c r="P175" s="23">
        <v>1.3227513227513227E-2</v>
      </c>
      <c r="Q175" s="23">
        <v>1.5873015873015872E-2</v>
      </c>
      <c r="R175" s="23">
        <v>2.3809523809523808E-2</v>
      </c>
      <c r="S175" s="23">
        <v>1.5873015873015872E-2</v>
      </c>
      <c r="T175" s="24">
        <v>1890</v>
      </c>
    </row>
    <row r="176" spans="2:20" x14ac:dyDescent="0.3">
      <c r="B176" s="33" t="s">
        <v>293</v>
      </c>
      <c r="C176" s="21" t="s">
        <v>133</v>
      </c>
      <c r="D176" s="18" t="s">
        <v>215</v>
      </c>
      <c r="E176" s="23">
        <v>0.67727272727272725</v>
      </c>
      <c r="F176" s="23">
        <v>1.9318181818181818E-2</v>
      </c>
      <c r="G176" s="23">
        <v>3.2954545454545452E-2</v>
      </c>
      <c r="H176" s="23">
        <v>2.6136363636363635E-2</v>
      </c>
      <c r="I176" s="23">
        <v>3.3522727272727273E-2</v>
      </c>
      <c r="J176" s="23">
        <v>0.16590909090909092</v>
      </c>
      <c r="K176" s="23">
        <v>4.4886363636363634E-2</v>
      </c>
      <c r="L176" s="24">
        <v>8800</v>
      </c>
      <c r="M176" s="23">
        <v>0.71639344262295079</v>
      </c>
      <c r="N176" s="23">
        <v>1.9672131147540985E-2</v>
      </c>
      <c r="O176" s="23">
        <v>2.7868852459016394E-2</v>
      </c>
      <c r="P176" s="23">
        <v>1.9672131147540985E-2</v>
      </c>
      <c r="Q176" s="23">
        <v>2.7868852459016394E-2</v>
      </c>
      <c r="R176" s="23">
        <v>0.15081967213114755</v>
      </c>
      <c r="S176" s="23">
        <v>3.7704918032786888E-2</v>
      </c>
      <c r="T176" s="24">
        <v>3050</v>
      </c>
    </row>
    <row r="177" spans="2:20" x14ac:dyDescent="0.3">
      <c r="B177" s="33" t="s">
        <v>293</v>
      </c>
      <c r="C177" s="21" t="s">
        <v>135</v>
      </c>
      <c r="D177" s="18" t="s">
        <v>216</v>
      </c>
      <c r="E177" s="23">
        <v>0.94367283950617287</v>
      </c>
      <c r="F177" s="23">
        <v>1.0030864197530864E-2</v>
      </c>
      <c r="G177" s="23">
        <v>7.716049382716049E-3</v>
      </c>
      <c r="H177" s="23">
        <v>4.6296296296296294E-3</v>
      </c>
      <c r="I177" s="23">
        <v>5.4012345679012343E-3</v>
      </c>
      <c r="J177" s="23">
        <v>7.716049382716049E-4</v>
      </c>
      <c r="K177" s="23">
        <v>2.8549382716049381E-2</v>
      </c>
      <c r="L177" s="24">
        <v>6480</v>
      </c>
      <c r="M177" s="23">
        <v>0.95573440643863183</v>
      </c>
      <c r="N177" s="23">
        <v>4.0241448692152921E-3</v>
      </c>
      <c r="O177" s="23">
        <v>4.0241448692152921E-3</v>
      </c>
      <c r="P177" s="23">
        <v>6.0362173038229373E-3</v>
      </c>
      <c r="Q177" s="23">
        <v>4.0241448692152921E-3</v>
      </c>
      <c r="R177" s="23">
        <v>0</v>
      </c>
      <c r="S177" s="23">
        <v>2.6156941649899398E-2</v>
      </c>
      <c r="T177" s="24">
        <v>2485</v>
      </c>
    </row>
    <row r="178" spans="2:20" x14ac:dyDescent="0.3">
      <c r="B178" s="33" t="s">
        <v>293</v>
      </c>
      <c r="C178" s="21" t="s">
        <v>136</v>
      </c>
      <c r="D178" s="18" t="s">
        <v>342</v>
      </c>
      <c r="E178" s="23">
        <v>0.86291540785498488</v>
      </c>
      <c r="F178" s="23">
        <v>8.3081570996978854E-3</v>
      </c>
      <c r="G178" s="23">
        <v>9.8187311178247732E-3</v>
      </c>
      <c r="H178" s="23">
        <v>2.6435045317220545E-3</v>
      </c>
      <c r="I178" s="23">
        <v>8.3081570996978854E-3</v>
      </c>
      <c r="J178" s="23">
        <v>3.7386706948640484E-2</v>
      </c>
      <c r="K178" s="23">
        <v>7.0619335347432019E-2</v>
      </c>
      <c r="L178" s="24">
        <v>13240</v>
      </c>
      <c r="M178" s="23" t="s">
        <v>574</v>
      </c>
      <c r="N178" s="23" t="s">
        <v>574</v>
      </c>
      <c r="O178" s="23" t="s">
        <v>574</v>
      </c>
      <c r="P178" s="23" t="s">
        <v>574</v>
      </c>
      <c r="Q178" s="23" t="s">
        <v>574</v>
      </c>
      <c r="R178" s="23" t="s">
        <v>574</v>
      </c>
      <c r="S178" s="23" t="s">
        <v>574</v>
      </c>
      <c r="T178" s="24" t="s">
        <v>574</v>
      </c>
    </row>
    <row r="179" spans="2:20" x14ac:dyDescent="0.3">
      <c r="B179" s="33" t="s">
        <v>293</v>
      </c>
      <c r="C179" s="21" t="s">
        <v>137</v>
      </c>
      <c r="D179" s="18" t="s">
        <v>217</v>
      </c>
      <c r="E179" s="23">
        <v>0.84072345390898484</v>
      </c>
      <c r="F179" s="23">
        <v>1.2835472578763127E-2</v>
      </c>
      <c r="G179" s="23">
        <v>2.1586931155192533E-2</v>
      </c>
      <c r="H179" s="23">
        <v>9.9183197199533262E-3</v>
      </c>
      <c r="I179" s="23">
        <v>1.7502917152858809E-2</v>
      </c>
      <c r="J179" s="23">
        <v>1.0501750291715286E-2</v>
      </c>
      <c r="K179" s="23">
        <v>8.6931155192532084E-2</v>
      </c>
      <c r="L179" s="24">
        <v>8570</v>
      </c>
      <c r="M179" s="23">
        <v>0.84765625</v>
      </c>
      <c r="N179" s="23">
        <v>1.171875E-2</v>
      </c>
      <c r="O179" s="23">
        <v>1.5625E-2</v>
      </c>
      <c r="P179" s="23">
        <v>5.859375E-3</v>
      </c>
      <c r="Q179" s="23">
        <v>1.171875E-2</v>
      </c>
      <c r="R179" s="23">
        <v>1.171875E-2</v>
      </c>
      <c r="S179" s="23">
        <v>9.765625E-2</v>
      </c>
      <c r="T179" s="24">
        <v>2560</v>
      </c>
    </row>
    <row r="180" spans="2:20" x14ac:dyDescent="0.3">
      <c r="B180" s="33" t="s">
        <v>293</v>
      </c>
      <c r="C180" s="21" t="s">
        <v>138</v>
      </c>
      <c r="D180" s="18" t="s">
        <v>218</v>
      </c>
      <c r="E180" s="23">
        <v>0.86310160427807492</v>
      </c>
      <c r="F180" s="23">
        <v>1.06951871657754E-2</v>
      </c>
      <c r="G180" s="23">
        <v>2.3529411764705882E-2</v>
      </c>
      <c r="H180" s="23">
        <v>1.8181818181818181E-2</v>
      </c>
      <c r="I180" s="23">
        <v>7.4866310160427805E-3</v>
      </c>
      <c r="J180" s="23">
        <v>6.310160427807486E-2</v>
      </c>
      <c r="K180" s="23">
        <v>1.4973262032085561E-2</v>
      </c>
      <c r="L180" s="24">
        <v>4675</v>
      </c>
      <c r="M180" s="23">
        <v>0.87890625</v>
      </c>
      <c r="N180" s="23">
        <v>7.8125E-3</v>
      </c>
      <c r="O180" s="23">
        <v>1.953125E-2</v>
      </c>
      <c r="P180" s="23">
        <v>1.171875E-2</v>
      </c>
      <c r="Q180" s="23">
        <v>3.90625E-3</v>
      </c>
      <c r="R180" s="23">
        <v>5.859375E-2</v>
      </c>
      <c r="S180" s="23">
        <v>1.953125E-2</v>
      </c>
      <c r="T180" s="24">
        <v>1280</v>
      </c>
    </row>
    <row r="181" spans="2:20" x14ac:dyDescent="0.3">
      <c r="B181" s="33" t="s">
        <v>293</v>
      </c>
      <c r="C181" s="21" t="s">
        <v>139</v>
      </c>
      <c r="D181" s="18" t="s">
        <v>219</v>
      </c>
      <c r="E181" s="23">
        <v>0.64913689281413089</v>
      </c>
      <c r="F181" s="23">
        <v>5.6202328382175832E-3</v>
      </c>
      <c r="G181" s="23">
        <v>7.6274588518667205E-3</v>
      </c>
      <c r="H181" s="23">
        <v>3.6130068245684463E-3</v>
      </c>
      <c r="I181" s="23">
        <v>3.2115616218386192E-3</v>
      </c>
      <c r="J181" s="23">
        <v>0.16539542352468889</v>
      </c>
      <c r="K181" s="23">
        <v>0.16539542352468889</v>
      </c>
      <c r="L181" s="24">
        <v>12455</v>
      </c>
      <c r="M181" s="23" t="s">
        <v>574</v>
      </c>
      <c r="N181" s="23" t="s">
        <v>574</v>
      </c>
      <c r="O181" s="23" t="s">
        <v>574</v>
      </c>
      <c r="P181" s="23" t="s">
        <v>574</v>
      </c>
      <c r="Q181" s="23" t="s">
        <v>574</v>
      </c>
      <c r="R181" s="23" t="s">
        <v>574</v>
      </c>
      <c r="S181" s="23" t="s">
        <v>574</v>
      </c>
      <c r="T181" s="24" t="s">
        <v>574</v>
      </c>
    </row>
    <row r="182" spans="2:20" x14ac:dyDescent="0.3">
      <c r="B182" s="33" t="s">
        <v>293</v>
      </c>
      <c r="C182" s="21" t="s">
        <v>140</v>
      </c>
      <c r="D182" s="18" t="s">
        <v>343</v>
      </c>
      <c r="E182" s="23">
        <v>0.920814479638009</v>
      </c>
      <c r="F182" s="23">
        <v>1.1312217194570135E-2</v>
      </c>
      <c r="G182" s="23">
        <v>9.8039215686274508E-3</v>
      </c>
      <c r="H182" s="23">
        <v>4.5248868778280547E-3</v>
      </c>
      <c r="I182" s="23">
        <v>6.0331825037707393E-3</v>
      </c>
      <c r="J182" s="23">
        <v>4.2986425339366516E-2</v>
      </c>
      <c r="K182" s="23">
        <v>4.5248868778280547E-3</v>
      </c>
      <c r="L182" s="24">
        <v>6630</v>
      </c>
      <c r="M182" s="23">
        <v>0.92788461538461542</v>
      </c>
      <c r="N182" s="23">
        <v>7.2115384615384619E-3</v>
      </c>
      <c r="O182" s="23">
        <v>4.807692307692308E-3</v>
      </c>
      <c r="P182" s="23">
        <v>4.807692307692308E-3</v>
      </c>
      <c r="Q182" s="23">
        <v>7.2115384615384619E-3</v>
      </c>
      <c r="R182" s="23">
        <v>4.567307692307692E-2</v>
      </c>
      <c r="S182" s="23">
        <v>7.2115384615384619E-3</v>
      </c>
      <c r="T182" s="24">
        <v>2080</v>
      </c>
    </row>
    <row r="183" spans="2:20" x14ac:dyDescent="0.3">
      <c r="B183" s="33" t="s">
        <v>293</v>
      </c>
      <c r="C183" s="21" t="s">
        <v>141</v>
      </c>
      <c r="D183" s="18" t="s">
        <v>220</v>
      </c>
      <c r="E183" s="23">
        <v>0.70588235294117652</v>
      </c>
      <c r="F183" s="23">
        <v>3.2352941176470591E-2</v>
      </c>
      <c r="G183" s="23">
        <v>3.8529411764705881E-2</v>
      </c>
      <c r="H183" s="23">
        <v>4.2941176470588233E-2</v>
      </c>
      <c r="I183" s="23">
        <v>3.0882352941176472E-2</v>
      </c>
      <c r="J183" s="23">
        <v>7.3823529411764705E-2</v>
      </c>
      <c r="K183" s="23">
        <v>7.5588235294117651E-2</v>
      </c>
      <c r="L183" s="24">
        <v>17000</v>
      </c>
      <c r="M183" s="23" t="s">
        <v>574</v>
      </c>
      <c r="N183" s="23" t="s">
        <v>574</v>
      </c>
      <c r="O183" s="23" t="s">
        <v>574</v>
      </c>
      <c r="P183" s="23" t="s">
        <v>574</v>
      </c>
      <c r="Q183" s="23" t="s">
        <v>574</v>
      </c>
      <c r="R183" s="23" t="s">
        <v>574</v>
      </c>
      <c r="S183" s="23" t="s">
        <v>574</v>
      </c>
      <c r="T183" s="24" t="s">
        <v>574</v>
      </c>
    </row>
    <row r="184" spans="2:20" x14ac:dyDescent="0.3">
      <c r="B184" s="33" t="s">
        <v>293</v>
      </c>
      <c r="C184" s="21" t="s">
        <v>344</v>
      </c>
      <c r="D184" s="18" t="s">
        <v>345</v>
      </c>
      <c r="E184" s="23">
        <v>0.81402651779483604</v>
      </c>
      <c r="F184" s="23">
        <v>1.6050244242847175E-2</v>
      </c>
      <c r="G184" s="23">
        <v>1.3258897418004187E-2</v>
      </c>
      <c r="H184" s="23">
        <v>9.0718771807397069E-3</v>
      </c>
      <c r="I184" s="23">
        <v>1.6399162595952546E-2</v>
      </c>
      <c r="J184" s="23">
        <v>0.11339846475924634</v>
      </c>
      <c r="K184" s="23">
        <v>1.7794836008374039E-2</v>
      </c>
      <c r="L184" s="24">
        <v>14330</v>
      </c>
      <c r="M184" s="23">
        <v>0.8533685601056803</v>
      </c>
      <c r="N184" s="23">
        <v>9.247027741083224E-3</v>
      </c>
      <c r="O184" s="23">
        <v>1.0568031704095112E-2</v>
      </c>
      <c r="P184" s="23">
        <v>6.6050198150594455E-3</v>
      </c>
      <c r="Q184" s="23">
        <v>1.0568031704095112E-2</v>
      </c>
      <c r="R184" s="23">
        <v>0.10568031704095113</v>
      </c>
      <c r="S184" s="23">
        <v>3.9630118890356669E-3</v>
      </c>
      <c r="T184" s="24">
        <v>3785</v>
      </c>
    </row>
    <row r="185" spans="2:20" x14ac:dyDescent="0.3">
      <c r="B185" s="33" t="s">
        <v>293</v>
      </c>
      <c r="C185" s="21" t="s">
        <v>134</v>
      </c>
      <c r="D185" s="18" t="s">
        <v>346</v>
      </c>
      <c r="E185" s="23">
        <v>0.84856982613572629</v>
      </c>
      <c r="F185" s="23">
        <v>1.2899607403252944E-2</v>
      </c>
      <c r="G185" s="23">
        <v>8.4127874369040942E-3</v>
      </c>
      <c r="H185" s="23">
        <v>8.4127874369040942E-3</v>
      </c>
      <c r="I185" s="23">
        <v>1.1777902411665733E-2</v>
      </c>
      <c r="J185" s="23">
        <v>1.2899607403252944E-2</v>
      </c>
      <c r="K185" s="23">
        <v>9.6466629276500279E-2</v>
      </c>
      <c r="L185" s="24">
        <v>8915</v>
      </c>
      <c r="M185" s="23">
        <v>0.87223974763406942</v>
      </c>
      <c r="N185" s="23">
        <v>7.8864353312302835E-3</v>
      </c>
      <c r="O185" s="23">
        <v>4.7318611987381704E-3</v>
      </c>
      <c r="P185" s="23">
        <v>7.8864353312302835E-3</v>
      </c>
      <c r="Q185" s="23">
        <v>9.4637223974763408E-3</v>
      </c>
      <c r="R185" s="23">
        <v>1.2618296529968454E-2</v>
      </c>
      <c r="S185" s="23">
        <v>8.6750788643533125E-2</v>
      </c>
      <c r="T185" s="24">
        <v>3170</v>
      </c>
    </row>
    <row r="186" spans="2:20" x14ac:dyDescent="0.3">
      <c r="B186"/>
      <c r="C186"/>
      <c r="D186"/>
      <c r="E186"/>
      <c r="F186"/>
      <c r="G186"/>
      <c r="H186"/>
      <c r="I186"/>
      <c r="J186"/>
      <c r="K186"/>
      <c r="L186"/>
      <c r="M186"/>
      <c r="N186"/>
      <c r="O186"/>
      <c r="P186"/>
      <c r="Q186"/>
      <c r="R186"/>
      <c r="S186"/>
      <c r="T186"/>
    </row>
    <row r="187" spans="2:20" x14ac:dyDescent="0.3">
      <c r="B187" s="35" t="s">
        <v>244</v>
      </c>
    </row>
    <row r="188" spans="2:20" x14ac:dyDescent="0.3">
      <c r="B188" s="16"/>
    </row>
    <row r="189" spans="2:20" x14ac:dyDescent="0.3">
      <c r="B189" s="16" t="s">
        <v>567</v>
      </c>
    </row>
    <row r="190" spans="2:20" x14ac:dyDescent="0.3">
      <c r="B190" s="16" t="s">
        <v>245</v>
      </c>
    </row>
    <row r="191" spans="2:20" x14ac:dyDescent="0.3">
      <c r="B191" s="16" t="s">
        <v>246</v>
      </c>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5"/>
  <sheetViews>
    <sheetView showGridLines="0" zoomScale="85" zoomScaleNormal="85" zoomScaleSheetLayoutView="25" workbookViewId="0"/>
  </sheetViews>
  <sheetFormatPr defaultColWidth="9.36328125" defaultRowHeight="13.5" x14ac:dyDescent="0.3"/>
  <cols>
    <col min="1" max="1" width="1.6328125" style="2" customWidth="1"/>
    <col min="2" max="2" width="26.54296875" style="2" customWidth="1"/>
    <col min="3" max="3" width="10.6328125" style="2" customWidth="1"/>
    <col min="4" max="4" width="82.6328125" style="2" bestFit="1" customWidth="1"/>
    <col min="5" max="11" width="15.6328125" style="2" customWidth="1"/>
    <col min="12" max="12" width="15" style="2" customWidth="1"/>
    <col min="13" max="20" width="15.6328125" style="2" customWidth="1"/>
    <col min="21" max="21" width="9.36328125" style="2" customWidth="1"/>
    <col min="22" max="16384" width="9.36328125" style="2"/>
  </cols>
  <sheetData>
    <row r="1" spans="2:20" s="15" customFormat="1" ht="18" customHeight="1" x14ac:dyDescent="0.35"/>
    <row r="2" spans="2:20" ht="19.5" customHeight="1" x14ac:dyDescent="0.3">
      <c r="B2" s="3" t="s">
        <v>0</v>
      </c>
      <c r="C2" s="22" t="s">
        <v>397</v>
      </c>
    </row>
    <row r="3" spans="2:20" ht="12.75" customHeight="1" x14ac:dyDescent="0.3">
      <c r="B3" s="3" t="s">
        <v>4</v>
      </c>
      <c r="C3" s="12" t="s">
        <v>543</v>
      </c>
    </row>
    <row r="4" spans="2:20" ht="12.75" customHeight="1" x14ac:dyDescent="0.3">
      <c r="B4" s="3"/>
      <c r="C4" s="6"/>
    </row>
    <row r="5" spans="2:20" ht="15" x14ac:dyDescent="0.3">
      <c r="B5" s="3" t="s">
        <v>1</v>
      </c>
      <c r="C5" s="46" t="str">
        <f>'System &amp; Provider Summary - T1'!$C$5</f>
        <v>September 2024</v>
      </c>
    </row>
    <row r="6" spans="2:20" x14ac:dyDescent="0.3">
      <c r="B6" s="3" t="s">
        <v>2</v>
      </c>
      <c r="C6" s="2" t="s">
        <v>399</v>
      </c>
    </row>
    <row r="7" spans="2:20" ht="12.75" customHeight="1" x14ac:dyDescent="0.3">
      <c r="B7" s="3" t="s">
        <v>6</v>
      </c>
      <c r="C7" s="2" t="s">
        <v>540</v>
      </c>
    </row>
    <row r="8" spans="2:20" ht="12.75" customHeight="1" x14ac:dyDescent="0.3">
      <c r="B8" s="3" t="s">
        <v>3</v>
      </c>
      <c r="C8" s="2" t="str">
        <f>'System &amp; Provider Summary - T1'!C8</f>
        <v>14th November 2024</v>
      </c>
    </row>
    <row r="9" spans="2:20" ht="12.75" customHeight="1" x14ac:dyDescent="0.3">
      <c r="B9" s="3" t="s">
        <v>5</v>
      </c>
      <c r="C9" s="8" t="s">
        <v>403</v>
      </c>
    </row>
    <row r="10" spans="2:20" ht="12.75" customHeight="1" x14ac:dyDescent="0.3">
      <c r="B10" s="3" t="s">
        <v>8</v>
      </c>
      <c r="C10" s="2" t="str">
        <f>'System &amp; Provider Summary - T1'!C10</f>
        <v>Published (Final) - Official Statistics in development</v>
      </c>
    </row>
    <row r="11" spans="2:20" ht="12.75" customHeight="1" x14ac:dyDescent="0.3">
      <c r="B11" s="3" t="s">
        <v>9</v>
      </c>
      <c r="C11" s="2" t="str">
        <f>'System &amp; Provider Summary - T1'!C11</f>
        <v>Kerry Evert - england.nhsdata@nhs.net</v>
      </c>
    </row>
    <row r="12" spans="2:20" x14ac:dyDescent="0.3">
      <c r="B12" s="3"/>
    </row>
    <row r="13" spans="2:20" ht="15" x14ac:dyDescent="0.3">
      <c r="B13" s="5" t="s">
        <v>411</v>
      </c>
    </row>
    <row r="14" spans="2:20" ht="15" x14ac:dyDescent="0.3">
      <c r="B14" s="5"/>
      <c r="C14" s="5"/>
    </row>
    <row r="15" spans="2:20" ht="15" x14ac:dyDescent="0.3">
      <c r="B15" s="5"/>
      <c r="C15" s="9"/>
      <c r="E15" s="67" t="s">
        <v>396</v>
      </c>
      <c r="F15" s="68"/>
      <c r="G15" s="68"/>
      <c r="H15" s="68"/>
      <c r="I15" s="68"/>
      <c r="J15" s="68"/>
      <c r="K15" s="68"/>
      <c r="L15" s="69"/>
      <c r="M15" s="67" t="s">
        <v>395</v>
      </c>
      <c r="N15" s="68"/>
      <c r="O15" s="68"/>
      <c r="P15" s="68"/>
      <c r="Q15" s="68"/>
      <c r="R15" s="68"/>
      <c r="S15" s="68"/>
      <c r="T15" s="69"/>
    </row>
    <row r="16" spans="2:20" s="12" customFormat="1" ht="27" x14ac:dyDescent="0.25">
      <c r="B16" s="48" t="s">
        <v>242</v>
      </c>
      <c r="C16" s="11" t="s">
        <v>251</v>
      </c>
      <c r="D16" s="10" t="s">
        <v>252</v>
      </c>
      <c r="E16" s="11" t="s">
        <v>16</v>
      </c>
      <c r="F16" s="11" t="s">
        <v>17</v>
      </c>
      <c r="G16" s="11" t="s">
        <v>18</v>
      </c>
      <c r="H16" s="11" t="s">
        <v>19</v>
      </c>
      <c r="I16" s="11" t="s">
        <v>20</v>
      </c>
      <c r="J16" s="11" t="s">
        <v>15</v>
      </c>
      <c r="K16" s="11" t="s">
        <v>14</v>
      </c>
      <c r="L16" s="11" t="s">
        <v>347</v>
      </c>
      <c r="M16" s="11" t="s">
        <v>16</v>
      </c>
      <c r="N16" s="11" t="s">
        <v>17</v>
      </c>
      <c r="O16" s="11" t="s">
        <v>18</v>
      </c>
      <c r="P16" s="11" t="s">
        <v>19</v>
      </c>
      <c r="Q16" s="11" t="s">
        <v>20</v>
      </c>
      <c r="R16" s="11" t="s">
        <v>15</v>
      </c>
      <c r="S16" s="11" t="s">
        <v>14</v>
      </c>
      <c r="T16" s="11" t="s">
        <v>347</v>
      </c>
    </row>
    <row r="17" spans="2:20" x14ac:dyDescent="0.3">
      <c r="B17" s="50" t="s">
        <v>7</v>
      </c>
      <c r="C17" s="1" t="s">
        <v>7</v>
      </c>
      <c r="D17" s="13" t="s">
        <v>10</v>
      </c>
      <c r="E17" s="26">
        <v>0.57264372534263752</v>
      </c>
      <c r="F17" s="26">
        <v>1.6099974915053248E-2</v>
      </c>
      <c r="G17" s="26">
        <v>6.7489909010056789E-2</v>
      </c>
      <c r="H17" s="26">
        <v>4.515290415269891E-2</v>
      </c>
      <c r="I17" s="26">
        <v>3.5700440126793007E-2</v>
      </c>
      <c r="J17" s="26">
        <v>9.3908918838795014E-2</v>
      </c>
      <c r="K17" s="26">
        <v>0.16901552986248888</v>
      </c>
      <c r="L17" s="25">
        <v>438511</v>
      </c>
      <c r="M17" s="26">
        <v>0.69809553543552916</v>
      </c>
      <c r="N17" s="26">
        <v>1.4361536059943803E-2</v>
      </c>
      <c r="O17" s="26">
        <v>7.1183265688417111E-2</v>
      </c>
      <c r="P17" s="26">
        <v>3.4967218232906647E-2</v>
      </c>
      <c r="Q17" s="26">
        <v>3.2469559787699033E-2</v>
      </c>
      <c r="R17" s="26">
        <v>6.6500156103652827E-2</v>
      </c>
      <c r="S17" s="26">
        <v>8.2422728691851382E-2</v>
      </c>
      <c r="T17" s="25">
        <v>16015</v>
      </c>
    </row>
    <row r="18" spans="2:20" x14ac:dyDescent="0.3">
      <c r="D18" s="4"/>
    </row>
    <row r="19" spans="2:20" x14ac:dyDescent="0.3">
      <c r="B19" s="33" t="s">
        <v>253</v>
      </c>
      <c r="C19" s="18" t="s">
        <v>254</v>
      </c>
      <c r="D19" s="18" t="s">
        <v>368</v>
      </c>
      <c r="E19" s="23" t="s">
        <v>574</v>
      </c>
      <c r="F19" s="23" t="s">
        <v>574</v>
      </c>
      <c r="G19" s="23" t="s">
        <v>574</v>
      </c>
      <c r="H19" s="23" t="s">
        <v>574</v>
      </c>
      <c r="I19" s="23" t="s">
        <v>574</v>
      </c>
      <c r="J19" s="23" t="s">
        <v>574</v>
      </c>
      <c r="K19" s="23" t="s">
        <v>574</v>
      </c>
      <c r="L19" s="24" t="s">
        <v>574</v>
      </c>
      <c r="M19" s="23" t="s">
        <v>574</v>
      </c>
      <c r="N19" s="23" t="s">
        <v>574</v>
      </c>
      <c r="O19" s="23" t="s">
        <v>574</v>
      </c>
      <c r="P19" s="23" t="s">
        <v>574</v>
      </c>
      <c r="Q19" s="23" t="s">
        <v>574</v>
      </c>
      <c r="R19" s="23" t="s">
        <v>574</v>
      </c>
      <c r="S19" s="23" t="s">
        <v>574</v>
      </c>
      <c r="T19" s="24" t="s">
        <v>574</v>
      </c>
    </row>
    <row r="20" spans="2:20" x14ac:dyDescent="0.3">
      <c r="B20" s="33" t="s">
        <v>253</v>
      </c>
      <c r="C20" s="18" t="s">
        <v>255</v>
      </c>
      <c r="D20" s="18" t="s">
        <v>369</v>
      </c>
      <c r="E20" s="23">
        <v>0.29915966386554621</v>
      </c>
      <c r="F20" s="23">
        <v>1.8487394957983194E-2</v>
      </c>
      <c r="G20" s="23">
        <v>7.2268907563025217E-2</v>
      </c>
      <c r="H20" s="23">
        <v>4.8739495798319328E-2</v>
      </c>
      <c r="I20" s="23">
        <v>4.2016806722689079E-2</v>
      </c>
      <c r="J20" s="23">
        <v>3.0252100840336135E-2</v>
      </c>
      <c r="K20" s="23">
        <v>0.49075630252100838</v>
      </c>
      <c r="L20" s="24">
        <v>2975</v>
      </c>
      <c r="M20" s="23" t="s">
        <v>574</v>
      </c>
      <c r="N20" s="23" t="s">
        <v>574</v>
      </c>
      <c r="O20" s="23" t="s">
        <v>574</v>
      </c>
      <c r="P20" s="23" t="s">
        <v>574</v>
      </c>
      <c r="Q20" s="23" t="s">
        <v>574</v>
      </c>
      <c r="R20" s="23" t="s">
        <v>574</v>
      </c>
      <c r="S20" s="23" t="s">
        <v>574</v>
      </c>
      <c r="T20" s="24" t="s">
        <v>574</v>
      </c>
    </row>
    <row r="21" spans="2:20" x14ac:dyDescent="0.3">
      <c r="B21" s="33" t="s">
        <v>253</v>
      </c>
      <c r="C21" s="18" t="s">
        <v>256</v>
      </c>
      <c r="D21" s="18" t="s">
        <v>370</v>
      </c>
      <c r="E21" s="23">
        <v>0.7886508396062536</v>
      </c>
      <c r="F21" s="23">
        <v>1.7371163867979156E-2</v>
      </c>
      <c r="G21" s="23">
        <v>1.8529241459177764E-2</v>
      </c>
      <c r="H21" s="23">
        <v>1.9108280254777069E-2</v>
      </c>
      <c r="I21" s="23">
        <v>2.1424435437174292E-2</v>
      </c>
      <c r="J21" s="23">
        <v>2.8372900984365953E-2</v>
      </c>
      <c r="K21" s="23">
        <v>0.10654313839027214</v>
      </c>
      <c r="L21" s="24">
        <v>8635</v>
      </c>
      <c r="M21" s="23">
        <v>0.8045977011494253</v>
      </c>
      <c r="N21" s="23">
        <v>2.2988505747126436E-2</v>
      </c>
      <c r="O21" s="23">
        <v>1.1494252873563218E-2</v>
      </c>
      <c r="P21" s="23">
        <v>2.2988505747126436E-2</v>
      </c>
      <c r="Q21" s="23">
        <v>3.4482758620689655E-2</v>
      </c>
      <c r="R21" s="23">
        <v>2.2988505747126436E-2</v>
      </c>
      <c r="S21" s="23">
        <v>9.1954022988505746E-2</v>
      </c>
      <c r="T21" s="24">
        <v>435</v>
      </c>
    </row>
    <row r="22" spans="2:20" x14ac:dyDescent="0.3">
      <c r="B22" s="33" t="s">
        <v>253</v>
      </c>
      <c r="C22" s="18" t="s">
        <v>257</v>
      </c>
      <c r="D22" s="18" t="s">
        <v>371</v>
      </c>
      <c r="E22" s="23">
        <v>0.47732089868588384</v>
      </c>
      <c r="F22" s="23">
        <v>8.4781687155574392E-3</v>
      </c>
      <c r="G22" s="23">
        <v>7.418397626112759E-2</v>
      </c>
      <c r="H22" s="23">
        <v>3.0945315811784654E-2</v>
      </c>
      <c r="I22" s="23">
        <v>7.1216617210682495E-2</v>
      </c>
      <c r="J22" s="23">
        <v>3.5608308605341248E-2</v>
      </c>
      <c r="K22" s="23">
        <v>0.30224671470962272</v>
      </c>
      <c r="L22" s="24">
        <v>11795</v>
      </c>
      <c r="M22" s="23">
        <v>0.51020408163265307</v>
      </c>
      <c r="N22" s="23">
        <v>5.1020408163265302E-3</v>
      </c>
      <c r="O22" s="23">
        <v>0.12244897959183673</v>
      </c>
      <c r="P22" s="23">
        <v>4.0816326530612242E-2</v>
      </c>
      <c r="Q22" s="23">
        <v>0.12244897959183673</v>
      </c>
      <c r="R22" s="23">
        <v>4.5918367346938778E-2</v>
      </c>
      <c r="S22" s="23">
        <v>0.15816326530612246</v>
      </c>
      <c r="T22" s="24">
        <v>980</v>
      </c>
    </row>
    <row r="23" spans="2:20" x14ac:dyDescent="0.3">
      <c r="B23" s="33" t="s">
        <v>253</v>
      </c>
      <c r="C23" s="18" t="s">
        <v>258</v>
      </c>
      <c r="D23" s="18" t="s">
        <v>372</v>
      </c>
      <c r="E23" s="23" t="s">
        <v>574</v>
      </c>
      <c r="F23" s="23" t="s">
        <v>574</v>
      </c>
      <c r="G23" s="23" t="s">
        <v>574</v>
      </c>
      <c r="H23" s="23" t="s">
        <v>574</v>
      </c>
      <c r="I23" s="23" t="s">
        <v>574</v>
      </c>
      <c r="J23" s="23" t="s">
        <v>574</v>
      </c>
      <c r="K23" s="23" t="s">
        <v>574</v>
      </c>
      <c r="L23" s="24" t="s">
        <v>574</v>
      </c>
      <c r="M23" s="23" t="s">
        <v>574</v>
      </c>
      <c r="N23" s="23" t="s">
        <v>574</v>
      </c>
      <c r="O23" s="23" t="s">
        <v>574</v>
      </c>
      <c r="P23" s="23" t="s">
        <v>574</v>
      </c>
      <c r="Q23" s="23" t="s">
        <v>574</v>
      </c>
      <c r="R23" s="23" t="s">
        <v>574</v>
      </c>
      <c r="S23" s="23" t="s">
        <v>574</v>
      </c>
      <c r="T23" s="24" t="s">
        <v>574</v>
      </c>
    </row>
    <row r="24" spans="2:20" x14ac:dyDescent="0.3">
      <c r="B24" s="33" t="s">
        <v>253</v>
      </c>
      <c r="C24" s="18" t="s">
        <v>259</v>
      </c>
      <c r="D24" s="18" t="s">
        <v>373</v>
      </c>
      <c r="E24" s="23">
        <v>0.62222222222222223</v>
      </c>
      <c r="F24" s="23">
        <v>2.311111111111111E-2</v>
      </c>
      <c r="G24" s="23">
        <v>6.0444444444444446E-2</v>
      </c>
      <c r="H24" s="23">
        <v>2.311111111111111E-2</v>
      </c>
      <c r="I24" s="23">
        <v>2.4888888888888887E-2</v>
      </c>
      <c r="J24" s="23">
        <v>1.4222222222222223E-2</v>
      </c>
      <c r="K24" s="23">
        <v>0.2311111111111111</v>
      </c>
      <c r="L24" s="24">
        <v>5625</v>
      </c>
      <c r="M24" s="23">
        <v>0.7142857142857143</v>
      </c>
      <c r="N24" s="23">
        <v>0.14285714285714285</v>
      </c>
      <c r="O24" s="23">
        <v>0</v>
      </c>
      <c r="P24" s="23">
        <v>0.14285714285714285</v>
      </c>
      <c r="Q24" s="23">
        <v>0</v>
      </c>
      <c r="R24" s="23">
        <v>0</v>
      </c>
      <c r="S24" s="23">
        <v>0.14285714285714285</v>
      </c>
      <c r="T24" s="24">
        <v>35</v>
      </c>
    </row>
    <row r="25" spans="2:20" x14ac:dyDescent="0.3">
      <c r="B25" s="33" t="s">
        <v>243</v>
      </c>
      <c r="C25" s="18" t="s">
        <v>260</v>
      </c>
      <c r="D25" s="18" t="s">
        <v>350</v>
      </c>
      <c r="E25" s="23">
        <v>0.36842652255248387</v>
      </c>
      <c r="F25" s="23">
        <v>2.4423196840573685E-2</v>
      </c>
      <c r="G25" s="23">
        <v>0.1019538557472459</v>
      </c>
      <c r="H25" s="23">
        <v>0.1471627520266057</v>
      </c>
      <c r="I25" s="23">
        <v>8.2934940760756595E-2</v>
      </c>
      <c r="J25" s="23">
        <v>0.15547703180212014</v>
      </c>
      <c r="K25" s="23">
        <v>0.11972562876740803</v>
      </c>
      <c r="L25" s="24">
        <v>48110</v>
      </c>
      <c r="M25" s="23">
        <v>0.35294117647058826</v>
      </c>
      <c r="N25" s="23">
        <v>1.3071895424836602E-2</v>
      </c>
      <c r="O25" s="23">
        <v>0.20261437908496732</v>
      </c>
      <c r="P25" s="23">
        <v>6.535947712418301E-2</v>
      </c>
      <c r="Q25" s="23">
        <v>5.2287581699346407E-2</v>
      </c>
      <c r="R25" s="23">
        <v>0.31372549019607843</v>
      </c>
      <c r="S25" s="23">
        <v>0</v>
      </c>
      <c r="T25" s="24">
        <v>765</v>
      </c>
    </row>
    <row r="26" spans="2:20" x14ac:dyDescent="0.3">
      <c r="B26" s="33" t="s">
        <v>243</v>
      </c>
      <c r="C26" s="18" t="s">
        <v>261</v>
      </c>
      <c r="D26" s="18" t="s">
        <v>351</v>
      </c>
      <c r="E26" s="23">
        <v>0.14475464272537203</v>
      </c>
      <c r="F26" s="23">
        <v>1.2298610257040954E-2</v>
      </c>
      <c r="G26" s="23">
        <v>0.11929651949329725</v>
      </c>
      <c r="H26" s="23">
        <v>4.7472635592178083E-2</v>
      </c>
      <c r="I26" s="23">
        <v>1.3159512975033821E-2</v>
      </c>
      <c r="J26" s="23">
        <v>6.0632148567211906E-2</v>
      </c>
      <c r="K26" s="23">
        <v>0.60250891649243632</v>
      </c>
      <c r="L26" s="24">
        <v>40655</v>
      </c>
      <c r="M26" s="23">
        <v>0.4</v>
      </c>
      <c r="N26" s="23">
        <v>4.3478260869565216E-2</v>
      </c>
      <c r="O26" s="23">
        <v>0.30434782608695654</v>
      </c>
      <c r="P26" s="23">
        <v>0.17391304347826086</v>
      </c>
      <c r="Q26" s="23">
        <v>5.2173913043478258E-2</v>
      </c>
      <c r="R26" s="23">
        <v>8.6956521739130436E-3</v>
      </c>
      <c r="S26" s="23">
        <v>1.7391304347826087E-2</v>
      </c>
      <c r="T26" s="24">
        <v>575</v>
      </c>
    </row>
    <row r="27" spans="2:20" x14ac:dyDescent="0.3">
      <c r="B27" s="33" t="s">
        <v>243</v>
      </c>
      <c r="C27" s="18" t="s">
        <v>262</v>
      </c>
      <c r="D27" s="18" t="s">
        <v>352</v>
      </c>
      <c r="E27" s="23">
        <v>0.49288617886178859</v>
      </c>
      <c r="F27" s="23">
        <v>3.4552845528455285E-2</v>
      </c>
      <c r="G27" s="23">
        <v>9.3495934959349589E-2</v>
      </c>
      <c r="H27" s="23">
        <v>0.16327913279132791</v>
      </c>
      <c r="I27" s="23">
        <v>0.12059620596205962</v>
      </c>
      <c r="J27" s="23">
        <v>9.0447154471544722E-2</v>
      </c>
      <c r="K27" s="23">
        <v>5.08130081300813E-3</v>
      </c>
      <c r="L27" s="24">
        <v>14760</v>
      </c>
      <c r="M27" s="23">
        <v>0.58620689655172409</v>
      </c>
      <c r="N27" s="23">
        <v>3.4482758620689655E-2</v>
      </c>
      <c r="O27" s="23">
        <v>5.1724137931034482E-2</v>
      </c>
      <c r="P27" s="23">
        <v>8.6206896551724144E-2</v>
      </c>
      <c r="Q27" s="23">
        <v>8.6206896551724144E-2</v>
      </c>
      <c r="R27" s="23">
        <v>0.13793103448275862</v>
      </c>
      <c r="S27" s="23">
        <v>0</v>
      </c>
      <c r="T27" s="24">
        <v>290</v>
      </c>
    </row>
    <row r="28" spans="2:20" x14ac:dyDescent="0.3">
      <c r="B28" s="33" t="s">
        <v>243</v>
      </c>
      <c r="C28" s="18" t="s">
        <v>263</v>
      </c>
      <c r="D28" s="18" t="s">
        <v>353</v>
      </c>
      <c r="E28" s="23">
        <v>0.34326750448833032</v>
      </c>
      <c r="F28" s="23">
        <v>3.9138240574506281E-2</v>
      </c>
      <c r="G28" s="23">
        <v>0.31885098743267504</v>
      </c>
      <c r="H28" s="23">
        <v>9.8384201077199279E-2</v>
      </c>
      <c r="I28" s="23">
        <v>9.9820466786355477E-2</v>
      </c>
      <c r="J28" s="23">
        <v>9.2280071813285458E-2</v>
      </c>
      <c r="K28" s="23">
        <v>8.2585278276481149E-3</v>
      </c>
      <c r="L28" s="24">
        <v>13925</v>
      </c>
      <c r="M28" s="23">
        <v>0.39344262295081966</v>
      </c>
      <c r="N28" s="23">
        <v>2.4590163934426229E-2</v>
      </c>
      <c r="O28" s="23">
        <v>0.32786885245901637</v>
      </c>
      <c r="P28" s="23">
        <v>8.1967213114754092E-2</v>
      </c>
      <c r="Q28" s="23">
        <v>9.0163934426229511E-2</v>
      </c>
      <c r="R28" s="23">
        <v>9.0163934426229511E-2</v>
      </c>
      <c r="S28" s="23">
        <v>0</v>
      </c>
      <c r="T28" s="24">
        <v>610</v>
      </c>
    </row>
    <row r="29" spans="2:20" x14ac:dyDescent="0.3">
      <c r="B29" s="33" t="s">
        <v>243</v>
      </c>
      <c r="C29" s="18" t="s">
        <v>264</v>
      </c>
      <c r="D29" s="18" t="s">
        <v>354</v>
      </c>
      <c r="E29" s="23">
        <v>0.57544618712817741</v>
      </c>
      <c r="F29" s="23">
        <v>2.8664142779881017E-2</v>
      </c>
      <c r="G29" s="23">
        <v>8.0043266630611135E-2</v>
      </c>
      <c r="H29" s="23">
        <v>2.5419145484045429E-2</v>
      </c>
      <c r="I29" s="23">
        <v>6.3277447268793946E-2</v>
      </c>
      <c r="J29" s="23">
        <v>5.9491617090319089E-2</v>
      </c>
      <c r="K29" s="23">
        <v>0.167658193618172</v>
      </c>
      <c r="L29" s="24">
        <v>9245</v>
      </c>
      <c r="M29" s="23">
        <v>0.58706467661691542</v>
      </c>
      <c r="N29" s="23">
        <v>2.4875621890547265E-2</v>
      </c>
      <c r="O29" s="23">
        <v>7.9601990049751242E-2</v>
      </c>
      <c r="P29" s="23">
        <v>1.4925373134328358E-2</v>
      </c>
      <c r="Q29" s="23">
        <v>3.482587064676617E-2</v>
      </c>
      <c r="R29" s="23">
        <v>3.482587064676617E-2</v>
      </c>
      <c r="S29" s="23">
        <v>0.22388059701492538</v>
      </c>
      <c r="T29" s="24">
        <v>1005</v>
      </c>
    </row>
    <row r="30" spans="2:20" x14ac:dyDescent="0.3">
      <c r="B30" s="33" t="s">
        <v>265</v>
      </c>
      <c r="C30" s="18" t="s">
        <v>266</v>
      </c>
      <c r="D30" s="18" t="s">
        <v>374</v>
      </c>
      <c r="E30" s="23" t="s">
        <v>574</v>
      </c>
      <c r="F30" s="23" t="s">
        <v>574</v>
      </c>
      <c r="G30" s="23" t="s">
        <v>574</v>
      </c>
      <c r="H30" s="23" t="s">
        <v>574</v>
      </c>
      <c r="I30" s="23" t="s">
        <v>574</v>
      </c>
      <c r="J30" s="23" t="s">
        <v>574</v>
      </c>
      <c r="K30" s="23" t="s">
        <v>574</v>
      </c>
      <c r="L30" s="24" t="s">
        <v>574</v>
      </c>
      <c r="M30" s="23" t="s">
        <v>574</v>
      </c>
      <c r="N30" s="23" t="s">
        <v>574</v>
      </c>
      <c r="O30" s="23" t="s">
        <v>574</v>
      </c>
      <c r="P30" s="23" t="s">
        <v>574</v>
      </c>
      <c r="Q30" s="23" t="s">
        <v>574</v>
      </c>
      <c r="R30" s="23" t="s">
        <v>574</v>
      </c>
      <c r="S30" s="23" t="s">
        <v>574</v>
      </c>
      <c r="T30" s="24" t="s">
        <v>574</v>
      </c>
    </row>
    <row r="31" spans="2:20" x14ac:dyDescent="0.3">
      <c r="B31" s="33" t="s">
        <v>265</v>
      </c>
      <c r="C31" s="18" t="s">
        <v>267</v>
      </c>
      <c r="D31" s="18" t="s">
        <v>375</v>
      </c>
      <c r="E31" s="23">
        <v>0.19784341303328645</v>
      </c>
      <c r="F31" s="23">
        <v>1.1251758087201125E-2</v>
      </c>
      <c r="G31" s="23">
        <v>4.3131739334270981E-2</v>
      </c>
      <c r="H31" s="23">
        <v>8.9076418190342233E-3</v>
      </c>
      <c r="I31" s="23">
        <v>8.4388185654008432E-3</v>
      </c>
      <c r="J31" s="23">
        <v>0.15986872948898265</v>
      </c>
      <c r="K31" s="23">
        <v>0.57008907641819029</v>
      </c>
      <c r="L31" s="24">
        <v>10665</v>
      </c>
      <c r="M31" s="23">
        <v>0.44680851063829785</v>
      </c>
      <c r="N31" s="23">
        <v>0</v>
      </c>
      <c r="O31" s="23">
        <v>6.3829787234042548E-2</v>
      </c>
      <c r="P31" s="23">
        <v>0</v>
      </c>
      <c r="Q31" s="23">
        <v>0</v>
      </c>
      <c r="R31" s="23">
        <v>0.10638297872340426</v>
      </c>
      <c r="S31" s="23">
        <v>0.34042553191489361</v>
      </c>
      <c r="T31" s="24">
        <v>235</v>
      </c>
    </row>
    <row r="32" spans="2:20" x14ac:dyDescent="0.3">
      <c r="B32" s="33" t="s">
        <v>265</v>
      </c>
      <c r="C32" s="18" t="s">
        <v>268</v>
      </c>
      <c r="D32" s="18" t="s">
        <v>376</v>
      </c>
      <c r="E32" s="23">
        <v>0.86577181208053688</v>
      </c>
      <c r="F32" s="23">
        <v>8.389261744966443E-3</v>
      </c>
      <c r="G32" s="23">
        <v>6.7114093959731542E-3</v>
      </c>
      <c r="H32" s="23">
        <v>5.0335570469798654E-3</v>
      </c>
      <c r="I32" s="23">
        <v>8.389261744966443E-3</v>
      </c>
      <c r="J32" s="23">
        <v>1.2583892617449664E-2</v>
      </c>
      <c r="K32" s="23">
        <v>9.3120805369127521E-2</v>
      </c>
      <c r="L32" s="24">
        <v>5960</v>
      </c>
      <c r="M32" s="23">
        <v>0.839622641509434</v>
      </c>
      <c r="N32" s="23">
        <v>9.433962264150943E-3</v>
      </c>
      <c r="O32" s="23">
        <v>9.433962264150943E-3</v>
      </c>
      <c r="P32" s="23">
        <v>9.433962264150943E-3</v>
      </c>
      <c r="Q32" s="23">
        <v>1.8867924528301886E-2</v>
      </c>
      <c r="R32" s="23">
        <v>9.433962264150943E-3</v>
      </c>
      <c r="S32" s="23">
        <v>0.10377358490566038</v>
      </c>
      <c r="T32" s="24">
        <v>530</v>
      </c>
    </row>
    <row r="33" spans="2:20" x14ac:dyDescent="0.3">
      <c r="B33" s="33" t="s">
        <v>265</v>
      </c>
      <c r="C33" s="18" t="s">
        <v>269</v>
      </c>
      <c r="D33" s="18" t="s">
        <v>355</v>
      </c>
      <c r="E33" s="23">
        <v>0.793932455638237</v>
      </c>
      <c r="F33" s="23">
        <v>1.001717229536348E-2</v>
      </c>
      <c r="G33" s="23">
        <v>1.8030910131654265E-2</v>
      </c>
      <c r="H33" s="23">
        <v>4.4934172867773327E-2</v>
      </c>
      <c r="I33" s="23">
        <v>6.4109902690326279E-2</v>
      </c>
      <c r="J33" s="23">
        <v>6.2965082999427591E-3</v>
      </c>
      <c r="K33" s="23">
        <v>6.2678878076702915E-2</v>
      </c>
      <c r="L33" s="24">
        <v>17470</v>
      </c>
      <c r="M33" s="23">
        <v>0.6097560975609756</v>
      </c>
      <c r="N33" s="23">
        <v>0</v>
      </c>
      <c r="O33" s="23">
        <v>1.2195121951219513E-2</v>
      </c>
      <c r="P33" s="23">
        <v>0.32926829268292684</v>
      </c>
      <c r="Q33" s="23">
        <v>2.4390243902439025E-2</v>
      </c>
      <c r="R33" s="23">
        <v>0</v>
      </c>
      <c r="S33" s="23">
        <v>3.6585365853658534E-2</v>
      </c>
      <c r="T33" s="24">
        <v>410</v>
      </c>
    </row>
    <row r="34" spans="2:20" x14ac:dyDescent="0.3">
      <c r="B34" s="33" t="s">
        <v>265</v>
      </c>
      <c r="C34" s="18" t="s">
        <v>270</v>
      </c>
      <c r="D34" s="18" t="s">
        <v>377</v>
      </c>
      <c r="E34" s="23" t="s">
        <v>574</v>
      </c>
      <c r="F34" s="23" t="s">
        <v>574</v>
      </c>
      <c r="G34" s="23" t="s">
        <v>574</v>
      </c>
      <c r="H34" s="23" t="s">
        <v>574</v>
      </c>
      <c r="I34" s="23" t="s">
        <v>574</v>
      </c>
      <c r="J34" s="23" t="s">
        <v>574</v>
      </c>
      <c r="K34" s="23" t="s">
        <v>574</v>
      </c>
      <c r="L34" s="24" t="s">
        <v>574</v>
      </c>
      <c r="M34" s="23" t="s">
        <v>574</v>
      </c>
      <c r="N34" s="23" t="s">
        <v>574</v>
      </c>
      <c r="O34" s="23" t="s">
        <v>574</v>
      </c>
      <c r="P34" s="23" t="s">
        <v>574</v>
      </c>
      <c r="Q34" s="23" t="s">
        <v>574</v>
      </c>
      <c r="R34" s="23" t="s">
        <v>574</v>
      </c>
      <c r="S34" s="23" t="s">
        <v>574</v>
      </c>
      <c r="T34" s="24" t="s">
        <v>574</v>
      </c>
    </row>
    <row r="35" spans="2:20" x14ac:dyDescent="0.3">
      <c r="B35" s="33" t="s">
        <v>265</v>
      </c>
      <c r="C35" s="18" t="s">
        <v>271</v>
      </c>
      <c r="D35" s="18" t="s">
        <v>378</v>
      </c>
      <c r="E35" s="23" t="s">
        <v>574</v>
      </c>
      <c r="F35" s="23" t="s">
        <v>574</v>
      </c>
      <c r="G35" s="23" t="s">
        <v>574</v>
      </c>
      <c r="H35" s="23" t="s">
        <v>574</v>
      </c>
      <c r="I35" s="23" t="s">
        <v>574</v>
      </c>
      <c r="J35" s="23" t="s">
        <v>574</v>
      </c>
      <c r="K35" s="23" t="s">
        <v>574</v>
      </c>
      <c r="L35" s="24" t="s">
        <v>574</v>
      </c>
      <c r="M35" s="23" t="s">
        <v>574</v>
      </c>
      <c r="N35" s="23" t="s">
        <v>574</v>
      </c>
      <c r="O35" s="23" t="s">
        <v>574</v>
      </c>
      <c r="P35" s="23" t="s">
        <v>574</v>
      </c>
      <c r="Q35" s="23" t="s">
        <v>574</v>
      </c>
      <c r="R35" s="23" t="s">
        <v>574</v>
      </c>
      <c r="S35" s="23" t="s">
        <v>574</v>
      </c>
      <c r="T35" s="24" t="s">
        <v>574</v>
      </c>
    </row>
    <row r="36" spans="2:20" x14ac:dyDescent="0.3">
      <c r="B36" s="33" t="s">
        <v>265</v>
      </c>
      <c r="C36" s="18" t="s">
        <v>272</v>
      </c>
      <c r="D36" s="18" t="s">
        <v>379</v>
      </c>
      <c r="E36" s="23" t="s">
        <v>574</v>
      </c>
      <c r="F36" s="23" t="s">
        <v>574</v>
      </c>
      <c r="G36" s="23" t="s">
        <v>574</v>
      </c>
      <c r="H36" s="23" t="s">
        <v>574</v>
      </c>
      <c r="I36" s="23" t="s">
        <v>574</v>
      </c>
      <c r="J36" s="23" t="s">
        <v>574</v>
      </c>
      <c r="K36" s="23" t="s">
        <v>574</v>
      </c>
      <c r="L36" s="24" t="s">
        <v>574</v>
      </c>
      <c r="M36" s="23" t="s">
        <v>574</v>
      </c>
      <c r="N36" s="23" t="s">
        <v>574</v>
      </c>
      <c r="O36" s="23" t="s">
        <v>574</v>
      </c>
      <c r="P36" s="23" t="s">
        <v>574</v>
      </c>
      <c r="Q36" s="23" t="s">
        <v>574</v>
      </c>
      <c r="R36" s="23" t="s">
        <v>574</v>
      </c>
      <c r="S36" s="23" t="s">
        <v>574</v>
      </c>
      <c r="T36" s="24" t="s">
        <v>574</v>
      </c>
    </row>
    <row r="37" spans="2:20" x14ac:dyDescent="0.3">
      <c r="B37" s="33" t="s">
        <v>265</v>
      </c>
      <c r="C37" s="18" t="s">
        <v>273</v>
      </c>
      <c r="D37" s="18" t="s">
        <v>356</v>
      </c>
      <c r="E37" s="23" t="s">
        <v>574</v>
      </c>
      <c r="F37" s="23" t="s">
        <v>574</v>
      </c>
      <c r="G37" s="23" t="s">
        <v>574</v>
      </c>
      <c r="H37" s="23" t="s">
        <v>574</v>
      </c>
      <c r="I37" s="23" t="s">
        <v>574</v>
      </c>
      <c r="J37" s="23" t="s">
        <v>574</v>
      </c>
      <c r="K37" s="23" t="s">
        <v>574</v>
      </c>
      <c r="L37" s="24" t="s">
        <v>574</v>
      </c>
      <c r="M37" s="23" t="s">
        <v>574</v>
      </c>
      <c r="N37" s="23" t="s">
        <v>574</v>
      </c>
      <c r="O37" s="23" t="s">
        <v>574</v>
      </c>
      <c r="P37" s="23" t="s">
        <v>574</v>
      </c>
      <c r="Q37" s="23" t="s">
        <v>574</v>
      </c>
      <c r="R37" s="23" t="s">
        <v>574</v>
      </c>
      <c r="S37" s="23" t="s">
        <v>574</v>
      </c>
      <c r="T37" s="24" t="s">
        <v>574</v>
      </c>
    </row>
    <row r="38" spans="2:20" x14ac:dyDescent="0.3">
      <c r="B38" s="33" t="s">
        <v>265</v>
      </c>
      <c r="C38" s="18" t="s">
        <v>274</v>
      </c>
      <c r="D38" s="18" t="s">
        <v>380</v>
      </c>
      <c r="E38" s="23">
        <v>0.64598540145985406</v>
      </c>
      <c r="F38" s="23">
        <v>2.4330900243309004E-2</v>
      </c>
      <c r="G38" s="23">
        <v>4.5012165450121655E-2</v>
      </c>
      <c r="H38" s="23">
        <v>3.8321167883211681E-2</v>
      </c>
      <c r="I38" s="23">
        <v>2.4330900243309004E-2</v>
      </c>
      <c r="J38" s="23">
        <v>1.5815085158150853E-2</v>
      </c>
      <c r="K38" s="23">
        <v>0.20620437956204379</v>
      </c>
      <c r="L38" s="24">
        <v>8220</v>
      </c>
      <c r="M38" s="23">
        <v>0.61333333333333329</v>
      </c>
      <c r="N38" s="23">
        <v>1.3333333333333334E-2</v>
      </c>
      <c r="O38" s="23">
        <v>5.3333333333333337E-2</v>
      </c>
      <c r="P38" s="23">
        <v>0.04</v>
      </c>
      <c r="Q38" s="23">
        <v>2.6666666666666668E-2</v>
      </c>
      <c r="R38" s="23">
        <v>2.6666666666666668E-2</v>
      </c>
      <c r="S38" s="23">
        <v>0.22666666666666666</v>
      </c>
      <c r="T38" s="24">
        <v>375</v>
      </c>
    </row>
    <row r="39" spans="2:20" x14ac:dyDescent="0.3">
      <c r="B39" s="33" t="s">
        <v>265</v>
      </c>
      <c r="C39" s="18" t="s">
        <v>275</v>
      </c>
      <c r="D39" s="18" t="s">
        <v>357</v>
      </c>
      <c r="E39" s="23">
        <v>0.43931555909271786</v>
      </c>
      <c r="F39" s="23">
        <v>1.3131715081575806E-2</v>
      </c>
      <c r="G39" s="23">
        <v>9.9681655391961804E-2</v>
      </c>
      <c r="H39" s="23">
        <v>2.725825706327099E-2</v>
      </c>
      <c r="I39" s="23">
        <v>2.0692399522483088E-2</v>
      </c>
      <c r="J39" s="23">
        <v>0.32192598487863111</v>
      </c>
      <c r="K39" s="23">
        <v>7.8193394349383202E-2</v>
      </c>
      <c r="L39" s="24">
        <v>25130</v>
      </c>
      <c r="M39" s="23">
        <v>0.52</v>
      </c>
      <c r="N39" s="23">
        <v>0</v>
      </c>
      <c r="O39" s="23">
        <v>0.16</v>
      </c>
      <c r="P39" s="23">
        <v>0.04</v>
      </c>
      <c r="Q39" s="23">
        <v>0.04</v>
      </c>
      <c r="R39" s="23">
        <v>0.2</v>
      </c>
      <c r="S39" s="23">
        <v>0.08</v>
      </c>
      <c r="T39" s="24">
        <v>125</v>
      </c>
    </row>
    <row r="40" spans="2:20" x14ac:dyDescent="0.3">
      <c r="B40" s="33" t="s">
        <v>265</v>
      </c>
      <c r="C40" s="18" t="s">
        <v>276</v>
      </c>
      <c r="D40" s="18" t="s">
        <v>381</v>
      </c>
      <c r="E40" s="23">
        <v>0.63913690476190477</v>
      </c>
      <c r="F40" s="23">
        <v>2.0089285714285716E-2</v>
      </c>
      <c r="G40" s="23">
        <v>0.11458333333333333</v>
      </c>
      <c r="H40" s="23">
        <v>7.3660714285714288E-2</v>
      </c>
      <c r="I40" s="23">
        <v>7.1428571428571425E-2</v>
      </c>
      <c r="J40" s="23">
        <v>5.5059523809523808E-2</v>
      </c>
      <c r="K40" s="23">
        <v>2.5297619047619048E-2</v>
      </c>
      <c r="L40" s="24">
        <v>6720</v>
      </c>
      <c r="M40" s="23">
        <v>0.6</v>
      </c>
      <c r="N40" s="23">
        <v>0</v>
      </c>
      <c r="O40" s="23">
        <v>0</v>
      </c>
      <c r="P40" s="23">
        <v>0</v>
      </c>
      <c r="Q40" s="23">
        <v>0</v>
      </c>
      <c r="R40" s="23">
        <v>0.2</v>
      </c>
      <c r="S40" s="23">
        <v>0</v>
      </c>
      <c r="T40" s="24">
        <v>25</v>
      </c>
    </row>
    <row r="41" spans="2:20" x14ac:dyDescent="0.3">
      <c r="B41" s="33" t="s">
        <v>277</v>
      </c>
      <c r="C41" s="18" t="s">
        <v>278</v>
      </c>
      <c r="D41" s="18" t="s">
        <v>358</v>
      </c>
      <c r="E41" s="23" t="s">
        <v>574</v>
      </c>
      <c r="F41" s="23" t="s">
        <v>574</v>
      </c>
      <c r="G41" s="23" t="s">
        <v>574</v>
      </c>
      <c r="H41" s="23" t="s">
        <v>574</v>
      </c>
      <c r="I41" s="23" t="s">
        <v>574</v>
      </c>
      <c r="J41" s="23" t="s">
        <v>574</v>
      </c>
      <c r="K41" s="23" t="s">
        <v>574</v>
      </c>
      <c r="L41" s="24" t="s">
        <v>574</v>
      </c>
      <c r="M41" s="23" t="s">
        <v>574</v>
      </c>
      <c r="N41" s="23" t="s">
        <v>574</v>
      </c>
      <c r="O41" s="23" t="s">
        <v>574</v>
      </c>
      <c r="P41" s="23" t="s">
        <v>574</v>
      </c>
      <c r="Q41" s="23" t="s">
        <v>574</v>
      </c>
      <c r="R41" s="23" t="s">
        <v>574</v>
      </c>
      <c r="S41" s="23" t="s">
        <v>574</v>
      </c>
      <c r="T41" s="24" t="s">
        <v>574</v>
      </c>
    </row>
    <row r="42" spans="2:20" x14ac:dyDescent="0.3">
      <c r="B42" s="33" t="s">
        <v>277</v>
      </c>
      <c r="C42" s="18" t="s">
        <v>279</v>
      </c>
      <c r="D42" s="18" t="s">
        <v>382</v>
      </c>
      <c r="E42" s="23">
        <v>0.86747759282970549</v>
      </c>
      <c r="F42" s="23">
        <v>8.3226632522407171E-3</v>
      </c>
      <c r="G42" s="23">
        <v>1.5492957746478873E-2</v>
      </c>
      <c r="H42" s="23">
        <v>9.2189500640204869E-3</v>
      </c>
      <c r="I42" s="23">
        <v>1.2804097311139564E-2</v>
      </c>
      <c r="J42" s="23">
        <v>2.3815620998719589E-2</v>
      </c>
      <c r="K42" s="23">
        <v>6.2996158770806665E-2</v>
      </c>
      <c r="L42" s="24">
        <v>39050</v>
      </c>
      <c r="M42" s="23">
        <v>0.90909090909090906</v>
      </c>
      <c r="N42" s="23">
        <v>9.5693779904306216E-3</v>
      </c>
      <c r="O42" s="23">
        <v>9.5693779904306216E-3</v>
      </c>
      <c r="P42" s="23">
        <v>4.7846889952153108E-3</v>
      </c>
      <c r="Q42" s="23">
        <v>9.5693779904306216E-3</v>
      </c>
      <c r="R42" s="23">
        <v>1.9138755980861243E-2</v>
      </c>
      <c r="S42" s="23">
        <v>3.8277511961722487E-2</v>
      </c>
      <c r="T42" s="24">
        <v>1045</v>
      </c>
    </row>
    <row r="43" spans="2:20" x14ac:dyDescent="0.3">
      <c r="B43" s="33" t="s">
        <v>277</v>
      </c>
      <c r="C43" s="18" t="s">
        <v>280</v>
      </c>
      <c r="D43" s="18" t="s">
        <v>383</v>
      </c>
      <c r="E43" s="23">
        <v>0.71048109965635742</v>
      </c>
      <c r="F43" s="23">
        <v>1.0595647193585338E-2</v>
      </c>
      <c r="G43" s="23">
        <v>1.861397479954181E-2</v>
      </c>
      <c r="H43" s="23">
        <v>1.3459335624284079E-2</v>
      </c>
      <c r="I43" s="23">
        <v>3.0641466208476516E-2</v>
      </c>
      <c r="J43" s="23">
        <v>4.2668957617411227E-2</v>
      </c>
      <c r="K43" s="23">
        <v>0.17353951890034364</v>
      </c>
      <c r="L43" s="24">
        <v>17460</v>
      </c>
      <c r="M43" s="23">
        <v>0.75471698113207553</v>
      </c>
      <c r="N43" s="23">
        <v>1.2578616352201259E-2</v>
      </c>
      <c r="O43" s="23">
        <v>1.8867924528301886E-2</v>
      </c>
      <c r="P43" s="23">
        <v>6.2893081761006293E-3</v>
      </c>
      <c r="Q43" s="23">
        <v>5.0314465408805034E-2</v>
      </c>
      <c r="R43" s="23">
        <v>8.8050314465408799E-2</v>
      </c>
      <c r="S43" s="23">
        <v>6.2893081761006289E-2</v>
      </c>
      <c r="T43" s="24">
        <v>795</v>
      </c>
    </row>
    <row r="44" spans="2:20" x14ac:dyDescent="0.3">
      <c r="B44" s="33" t="s">
        <v>277</v>
      </c>
      <c r="C44" s="18" t="s">
        <v>281</v>
      </c>
      <c r="D44" s="18" t="s">
        <v>359</v>
      </c>
      <c r="E44" s="23">
        <v>0.90731204943357369</v>
      </c>
      <c r="F44" s="23">
        <v>1.6477857878475798E-2</v>
      </c>
      <c r="G44" s="23">
        <v>1.132852729145211E-2</v>
      </c>
      <c r="H44" s="23">
        <v>9.2687950566426366E-3</v>
      </c>
      <c r="I44" s="23">
        <v>2.0597322348094747E-3</v>
      </c>
      <c r="J44" s="23">
        <v>1.6477857878475798E-2</v>
      </c>
      <c r="K44" s="23">
        <v>3.7075180226570546E-2</v>
      </c>
      <c r="L44" s="24">
        <v>4855</v>
      </c>
      <c r="M44" s="23">
        <v>0.93150684931506844</v>
      </c>
      <c r="N44" s="23">
        <v>1.3698630136986301E-2</v>
      </c>
      <c r="O44" s="23">
        <v>1.3698630136986301E-2</v>
      </c>
      <c r="P44" s="23">
        <v>0</v>
      </c>
      <c r="Q44" s="23">
        <v>0</v>
      </c>
      <c r="R44" s="23">
        <v>1.3698630136986301E-2</v>
      </c>
      <c r="S44" s="23">
        <v>1.3698630136986301E-2</v>
      </c>
      <c r="T44" s="24">
        <v>365</v>
      </c>
    </row>
    <row r="45" spans="2:20" x14ac:dyDescent="0.3">
      <c r="B45" s="33" t="s">
        <v>282</v>
      </c>
      <c r="C45" s="18" t="s">
        <v>283</v>
      </c>
      <c r="D45" s="18" t="s">
        <v>384</v>
      </c>
      <c r="E45" s="23">
        <v>0.80814639905549002</v>
      </c>
      <c r="F45" s="23">
        <v>9.1499409681227856E-3</v>
      </c>
      <c r="G45" s="23">
        <v>1.7414403778040141E-2</v>
      </c>
      <c r="H45" s="23">
        <v>5.6080283353010622E-3</v>
      </c>
      <c r="I45" s="23">
        <v>5.9031877213695395E-3</v>
      </c>
      <c r="J45" s="23">
        <v>0.15141676505312868</v>
      </c>
      <c r="K45" s="23">
        <v>2.3612750885478157E-3</v>
      </c>
      <c r="L45" s="24">
        <v>16940</v>
      </c>
      <c r="M45" s="23">
        <v>0.88888888888888884</v>
      </c>
      <c r="N45" s="23">
        <v>1.2345679012345678E-2</v>
      </c>
      <c r="O45" s="23">
        <v>2.4691358024691357E-2</v>
      </c>
      <c r="P45" s="23">
        <v>1.2345679012345678E-2</v>
      </c>
      <c r="Q45" s="23">
        <v>1.2345679012345678E-2</v>
      </c>
      <c r="R45" s="23">
        <v>3.7037037037037035E-2</v>
      </c>
      <c r="S45" s="23">
        <v>1.2345679012345678E-2</v>
      </c>
      <c r="T45" s="24">
        <v>405</v>
      </c>
    </row>
    <row r="46" spans="2:20" x14ac:dyDescent="0.3">
      <c r="B46" s="33" t="s">
        <v>282</v>
      </c>
      <c r="C46" s="18" t="s">
        <v>284</v>
      </c>
      <c r="D46" s="18" t="s">
        <v>360</v>
      </c>
      <c r="E46" s="23">
        <v>0.62794543199669284</v>
      </c>
      <c r="F46" s="23">
        <v>3.1211244315832987E-2</v>
      </c>
      <c r="G46" s="23">
        <v>0.14158743282348077</v>
      </c>
      <c r="H46" s="23">
        <v>5.7255064076064489E-2</v>
      </c>
      <c r="I46" s="23">
        <v>5.1467548573790822E-2</v>
      </c>
      <c r="J46" s="23">
        <v>2.7904092600248037E-2</v>
      </c>
      <c r="K46" s="23">
        <v>6.2835882596114098E-2</v>
      </c>
      <c r="L46" s="24">
        <v>24190</v>
      </c>
      <c r="M46" s="23">
        <v>0.68181818181818177</v>
      </c>
      <c r="N46" s="23">
        <v>2.2727272727272728E-2</v>
      </c>
      <c r="O46" s="23">
        <v>0.14545454545454545</v>
      </c>
      <c r="P46" s="23">
        <v>2.7272727272727271E-2</v>
      </c>
      <c r="Q46" s="23">
        <v>2.7272727272727271E-2</v>
      </c>
      <c r="R46" s="23">
        <v>1.8181818181818181E-2</v>
      </c>
      <c r="S46" s="23">
        <v>7.7272727272727271E-2</v>
      </c>
      <c r="T46" s="24">
        <v>1100</v>
      </c>
    </row>
    <row r="47" spans="2:20" x14ac:dyDescent="0.3">
      <c r="B47" s="33" t="s">
        <v>282</v>
      </c>
      <c r="C47" s="18" t="s">
        <v>285</v>
      </c>
      <c r="D47" s="18" t="s">
        <v>385</v>
      </c>
      <c r="E47" s="23">
        <v>0.67233087528053859</v>
      </c>
      <c r="F47" s="23">
        <v>6.4123116383456233E-3</v>
      </c>
      <c r="G47" s="23">
        <v>9.2978518756011534E-3</v>
      </c>
      <c r="H47" s="23">
        <v>5.4504648925937805E-3</v>
      </c>
      <c r="I47" s="23">
        <v>1.2183392112856685E-2</v>
      </c>
      <c r="J47" s="23">
        <v>4.9695415197178586E-2</v>
      </c>
      <c r="K47" s="23">
        <v>0.24430907342096825</v>
      </c>
      <c r="L47" s="24">
        <v>15595</v>
      </c>
      <c r="M47" s="23">
        <v>0.76898734177215189</v>
      </c>
      <c r="N47" s="23">
        <v>6.3291139240506328E-3</v>
      </c>
      <c r="O47" s="23">
        <v>6.3291139240506328E-3</v>
      </c>
      <c r="P47" s="23">
        <v>9.4936708860759497E-3</v>
      </c>
      <c r="Q47" s="23">
        <v>1.5822784810126583E-2</v>
      </c>
      <c r="R47" s="23">
        <v>6.0126582278481014E-2</v>
      </c>
      <c r="S47" s="23">
        <v>0.13291139240506328</v>
      </c>
      <c r="T47" s="24">
        <v>1580</v>
      </c>
    </row>
    <row r="48" spans="2:20" x14ac:dyDescent="0.3">
      <c r="B48" s="33" t="s">
        <v>286</v>
      </c>
      <c r="C48" s="18" t="s">
        <v>287</v>
      </c>
      <c r="D48" s="18" t="s">
        <v>386</v>
      </c>
      <c r="E48" s="23">
        <v>0.83078840760361483</v>
      </c>
      <c r="F48" s="23">
        <v>1.3088189467123715E-2</v>
      </c>
      <c r="G48" s="23">
        <v>6.0143346837020877E-2</v>
      </c>
      <c r="H48" s="23">
        <v>4.6743533811156125E-2</v>
      </c>
      <c r="I48" s="23">
        <v>2.586475537550639E-2</v>
      </c>
      <c r="J48" s="23">
        <v>1.4023060143346837E-2</v>
      </c>
      <c r="K48" s="23">
        <v>9.0370832034901843E-3</v>
      </c>
      <c r="L48" s="24">
        <v>16045</v>
      </c>
      <c r="M48" s="23">
        <v>0.8902439024390244</v>
      </c>
      <c r="N48" s="23">
        <v>8.130081300813009E-3</v>
      </c>
      <c r="O48" s="23">
        <v>4.4715447154471545E-2</v>
      </c>
      <c r="P48" s="23">
        <v>2.4390243902439025E-2</v>
      </c>
      <c r="Q48" s="23">
        <v>2.032520325203252E-2</v>
      </c>
      <c r="R48" s="23">
        <v>4.0650406504065045E-3</v>
      </c>
      <c r="S48" s="23">
        <v>8.130081300813009E-3</v>
      </c>
      <c r="T48" s="24">
        <v>1230</v>
      </c>
    </row>
    <row r="49" spans="2:20" x14ac:dyDescent="0.3">
      <c r="B49" s="33" t="s">
        <v>286</v>
      </c>
      <c r="C49" s="18" t="s">
        <v>288</v>
      </c>
      <c r="D49" s="18" t="s">
        <v>361</v>
      </c>
      <c r="E49" s="23">
        <v>0.68081180811808117</v>
      </c>
      <c r="F49" s="23">
        <v>7.3800738007380072E-3</v>
      </c>
      <c r="G49" s="23">
        <v>7.3800738007380072E-3</v>
      </c>
      <c r="H49" s="23">
        <v>1.8450184501845018E-3</v>
      </c>
      <c r="I49" s="23">
        <v>0</v>
      </c>
      <c r="J49" s="23">
        <v>0.24354243542435425</v>
      </c>
      <c r="K49" s="23">
        <v>5.9040590405904057E-2</v>
      </c>
      <c r="L49" s="24">
        <v>2710</v>
      </c>
      <c r="M49" s="23" t="s">
        <v>574</v>
      </c>
      <c r="N49" s="23" t="s">
        <v>574</v>
      </c>
      <c r="O49" s="23" t="s">
        <v>574</v>
      </c>
      <c r="P49" s="23" t="s">
        <v>574</v>
      </c>
      <c r="Q49" s="23" t="s">
        <v>574</v>
      </c>
      <c r="R49" s="23" t="s">
        <v>574</v>
      </c>
      <c r="S49" s="23" t="s">
        <v>574</v>
      </c>
      <c r="T49" s="24" t="s">
        <v>574</v>
      </c>
    </row>
    <row r="50" spans="2:20" x14ac:dyDescent="0.3">
      <c r="B50" s="33" t="s">
        <v>286</v>
      </c>
      <c r="C50" s="18" t="s">
        <v>289</v>
      </c>
      <c r="D50" s="18" t="s">
        <v>362</v>
      </c>
      <c r="E50" s="23">
        <v>0.65775626183961267</v>
      </c>
      <c r="F50" s="23">
        <v>1.8101452325826141E-2</v>
      </c>
      <c r="G50" s="23">
        <v>3.0519890549358029E-2</v>
      </c>
      <c r="H50" s="23">
        <v>1.4944222268996001E-2</v>
      </c>
      <c r="I50" s="23">
        <v>1.3681330246263945E-2</v>
      </c>
      <c r="J50" s="23">
        <v>0.13365607240580929</v>
      </c>
      <c r="K50" s="23">
        <v>0.13155125236792253</v>
      </c>
      <c r="L50" s="24">
        <v>23755</v>
      </c>
      <c r="M50" s="23">
        <v>0.72294372294372289</v>
      </c>
      <c r="N50" s="23">
        <v>1.7316017316017316E-2</v>
      </c>
      <c r="O50" s="23">
        <v>2.5974025974025976E-2</v>
      </c>
      <c r="P50" s="23">
        <v>4.329004329004329E-3</v>
      </c>
      <c r="Q50" s="23">
        <v>4.329004329004329E-3</v>
      </c>
      <c r="R50" s="23">
        <v>0.19913419913419914</v>
      </c>
      <c r="S50" s="23">
        <v>3.0303030303030304E-2</v>
      </c>
      <c r="T50" s="24">
        <v>1155</v>
      </c>
    </row>
    <row r="51" spans="2:20" x14ac:dyDescent="0.3">
      <c r="B51" s="33" t="s">
        <v>286</v>
      </c>
      <c r="C51" s="18" t="s">
        <v>290</v>
      </c>
      <c r="D51" s="18" t="s">
        <v>387</v>
      </c>
      <c r="E51" s="23">
        <v>0.44637356482777935</v>
      </c>
      <c r="F51" s="23">
        <v>3.080369644357323E-3</v>
      </c>
      <c r="G51" s="23">
        <v>5.3206384766171944E-3</v>
      </c>
      <c r="H51" s="23">
        <v>1.1201344161299357E-3</v>
      </c>
      <c r="I51" s="23">
        <v>1.9602352282273874E-3</v>
      </c>
      <c r="J51" s="23">
        <v>0.33183982077849344</v>
      </c>
      <c r="K51" s="23">
        <v>0.2103052366283954</v>
      </c>
      <c r="L51" s="24">
        <v>17855</v>
      </c>
      <c r="M51" s="23">
        <v>0.58620689655172409</v>
      </c>
      <c r="N51" s="23">
        <v>0</v>
      </c>
      <c r="O51" s="23">
        <v>1.1494252873563218E-2</v>
      </c>
      <c r="P51" s="23">
        <v>0</v>
      </c>
      <c r="Q51" s="23">
        <v>1.1494252873563218E-2</v>
      </c>
      <c r="R51" s="23">
        <v>9.1954022988505746E-2</v>
      </c>
      <c r="S51" s="23">
        <v>0.31034482758620691</v>
      </c>
      <c r="T51" s="24">
        <v>435</v>
      </c>
    </row>
    <row r="52" spans="2:20" x14ac:dyDescent="0.3">
      <c r="B52" s="33" t="s">
        <v>286</v>
      </c>
      <c r="C52" s="18" t="s">
        <v>291</v>
      </c>
      <c r="D52" s="18" t="s">
        <v>388</v>
      </c>
      <c r="E52" s="23">
        <v>0</v>
      </c>
      <c r="F52" s="23">
        <v>0</v>
      </c>
      <c r="G52" s="23">
        <v>0</v>
      </c>
      <c r="H52" s="23">
        <v>0</v>
      </c>
      <c r="I52" s="23">
        <v>0</v>
      </c>
      <c r="J52" s="23">
        <v>0</v>
      </c>
      <c r="K52" s="23">
        <v>1</v>
      </c>
      <c r="L52" s="24">
        <v>3375</v>
      </c>
      <c r="M52" s="23" t="s">
        <v>574</v>
      </c>
      <c r="N52" s="23" t="s">
        <v>574</v>
      </c>
      <c r="O52" s="23" t="s">
        <v>574</v>
      </c>
      <c r="P52" s="23" t="s">
        <v>574</v>
      </c>
      <c r="Q52" s="23" t="s">
        <v>574</v>
      </c>
      <c r="R52" s="23" t="s">
        <v>574</v>
      </c>
      <c r="S52" s="23" t="s">
        <v>574</v>
      </c>
      <c r="T52" s="24" t="s">
        <v>574</v>
      </c>
    </row>
    <row r="53" spans="2:20" x14ac:dyDescent="0.3">
      <c r="B53" s="33" t="s">
        <v>286</v>
      </c>
      <c r="C53" s="18" t="s">
        <v>292</v>
      </c>
      <c r="D53" s="18" t="s">
        <v>363</v>
      </c>
      <c r="E53" s="23" t="s">
        <v>574</v>
      </c>
      <c r="F53" s="23" t="s">
        <v>574</v>
      </c>
      <c r="G53" s="23" t="s">
        <v>574</v>
      </c>
      <c r="H53" s="23" t="s">
        <v>574</v>
      </c>
      <c r="I53" s="23" t="s">
        <v>574</v>
      </c>
      <c r="J53" s="23" t="s">
        <v>574</v>
      </c>
      <c r="K53" s="23" t="s">
        <v>574</v>
      </c>
      <c r="L53" s="24" t="s">
        <v>574</v>
      </c>
      <c r="M53" s="23" t="s">
        <v>574</v>
      </c>
      <c r="N53" s="23" t="s">
        <v>574</v>
      </c>
      <c r="O53" s="23" t="s">
        <v>574</v>
      </c>
      <c r="P53" s="23" t="s">
        <v>574</v>
      </c>
      <c r="Q53" s="23" t="s">
        <v>574</v>
      </c>
      <c r="R53" s="23" t="s">
        <v>574</v>
      </c>
      <c r="S53" s="23" t="s">
        <v>574</v>
      </c>
      <c r="T53" s="24" t="s">
        <v>574</v>
      </c>
    </row>
    <row r="54" spans="2:20" x14ac:dyDescent="0.3">
      <c r="B54" s="33" t="s">
        <v>293</v>
      </c>
      <c r="C54" s="18" t="s">
        <v>294</v>
      </c>
      <c r="D54" s="18" t="s">
        <v>364</v>
      </c>
      <c r="E54" s="23">
        <v>0.90072202166064985</v>
      </c>
      <c r="F54" s="23">
        <v>7.8219013237063786E-3</v>
      </c>
      <c r="G54" s="23">
        <v>6.0168471720818293E-3</v>
      </c>
      <c r="H54" s="23">
        <v>5.415162454873646E-3</v>
      </c>
      <c r="I54" s="23">
        <v>6.6185318892900118E-3</v>
      </c>
      <c r="J54" s="23">
        <v>2.8279181708784597E-2</v>
      </c>
      <c r="K54" s="23">
        <v>4.5126353790613721E-2</v>
      </c>
      <c r="L54" s="24">
        <v>8310</v>
      </c>
      <c r="M54" s="23">
        <v>0.88990825688073394</v>
      </c>
      <c r="N54" s="23">
        <v>9.1743119266055051E-3</v>
      </c>
      <c r="O54" s="23">
        <v>9.1743119266055051E-3</v>
      </c>
      <c r="P54" s="23">
        <v>9.1743119266055051E-3</v>
      </c>
      <c r="Q54" s="23">
        <v>9.1743119266055051E-3</v>
      </c>
      <c r="R54" s="23">
        <v>2.7522935779816515E-2</v>
      </c>
      <c r="S54" s="23">
        <v>4.5871559633027525E-2</v>
      </c>
      <c r="T54" s="24">
        <v>545</v>
      </c>
    </row>
    <row r="55" spans="2:20" x14ac:dyDescent="0.3">
      <c r="B55" s="33" t="s">
        <v>293</v>
      </c>
      <c r="C55" s="18" t="s">
        <v>295</v>
      </c>
      <c r="D55" s="18" t="s">
        <v>389</v>
      </c>
      <c r="E55" s="23">
        <v>0.79269406392694064</v>
      </c>
      <c r="F55" s="23">
        <v>2.9223744292237442E-2</v>
      </c>
      <c r="G55" s="23">
        <v>8.1278538812785392E-2</v>
      </c>
      <c r="H55" s="23">
        <v>3.1050228310502283E-2</v>
      </c>
      <c r="I55" s="23">
        <v>2.5570776255707764E-2</v>
      </c>
      <c r="J55" s="23">
        <v>2.7397260273972601E-2</v>
      </c>
      <c r="K55" s="23">
        <v>1.2785388127853882E-2</v>
      </c>
      <c r="L55" s="24">
        <v>5475</v>
      </c>
      <c r="M55" s="23">
        <v>0.83582089552238803</v>
      </c>
      <c r="N55" s="23">
        <v>1.4925373134328358E-2</v>
      </c>
      <c r="O55" s="23">
        <v>4.4776119402985072E-2</v>
      </c>
      <c r="P55" s="23">
        <v>1.4925373134328358E-2</v>
      </c>
      <c r="Q55" s="23">
        <v>4.4776119402985072E-2</v>
      </c>
      <c r="R55" s="23">
        <v>2.9850746268656716E-2</v>
      </c>
      <c r="S55" s="23">
        <v>1.4925373134328358E-2</v>
      </c>
      <c r="T55" s="24">
        <v>335</v>
      </c>
    </row>
    <row r="56" spans="2:20" x14ac:dyDescent="0.3">
      <c r="B56" s="33" t="s">
        <v>293</v>
      </c>
      <c r="C56" s="18" t="s">
        <v>296</v>
      </c>
      <c r="D56" s="18" t="s">
        <v>365</v>
      </c>
      <c r="E56" s="23" t="s">
        <v>574</v>
      </c>
      <c r="F56" s="23" t="s">
        <v>574</v>
      </c>
      <c r="G56" s="23" t="s">
        <v>574</v>
      </c>
      <c r="H56" s="23" t="s">
        <v>574</v>
      </c>
      <c r="I56" s="23" t="s">
        <v>574</v>
      </c>
      <c r="J56" s="23" t="s">
        <v>574</v>
      </c>
      <c r="K56" s="23" t="s">
        <v>574</v>
      </c>
      <c r="L56" s="24" t="s">
        <v>574</v>
      </c>
      <c r="M56" s="23" t="s">
        <v>574</v>
      </c>
      <c r="N56" s="23" t="s">
        <v>574</v>
      </c>
      <c r="O56" s="23" t="s">
        <v>574</v>
      </c>
      <c r="P56" s="23" t="s">
        <v>574</v>
      </c>
      <c r="Q56" s="23" t="s">
        <v>574</v>
      </c>
      <c r="R56" s="23" t="s">
        <v>574</v>
      </c>
      <c r="S56" s="23" t="s">
        <v>574</v>
      </c>
      <c r="T56" s="24" t="s">
        <v>574</v>
      </c>
    </row>
    <row r="57" spans="2:20" x14ac:dyDescent="0.3">
      <c r="B57" s="33" t="s">
        <v>293</v>
      </c>
      <c r="C57" s="18" t="s">
        <v>297</v>
      </c>
      <c r="D57" s="18" t="s">
        <v>366</v>
      </c>
      <c r="E57" s="23">
        <v>0.87851585876720528</v>
      </c>
      <c r="F57" s="23">
        <v>7.7797725912627166E-3</v>
      </c>
      <c r="G57" s="23">
        <v>6.582884500299222E-3</v>
      </c>
      <c r="H57" s="23">
        <v>2.3937761819269898E-3</v>
      </c>
      <c r="I57" s="23">
        <v>6.582884500299222E-3</v>
      </c>
      <c r="J57" s="23">
        <v>6.4033512866546974E-2</v>
      </c>
      <c r="K57" s="23">
        <v>3.4111310592459608E-2</v>
      </c>
      <c r="L57" s="24">
        <v>8355</v>
      </c>
      <c r="M57" s="23">
        <v>0.83333333333333337</v>
      </c>
      <c r="N57" s="23">
        <v>1.0416666666666666E-2</v>
      </c>
      <c r="O57" s="23">
        <v>1.0416666666666666E-2</v>
      </c>
      <c r="P57" s="23">
        <v>0</v>
      </c>
      <c r="Q57" s="23">
        <v>1.0416666666666666E-2</v>
      </c>
      <c r="R57" s="23">
        <v>9.375E-2</v>
      </c>
      <c r="S57" s="23">
        <v>4.1666666666666664E-2</v>
      </c>
      <c r="T57" s="24">
        <v>480</v>
      </c>
    </row>
    <row r="58" spans="2:20" x14ac:dyDescent="0.3">
      <c r="B58" s="33" t="s">
        <v>293</v>
      </c>
      <c r="C58" s="18" t="s">
        <v>298</v>
      </c>
      <c r="D58" s="18" t="s">
        <v>390</v>
      </c>
      <c r="E58" s="23">
        <v>0.79733333333333334</v>
      </c>
      <c r="F58" s="23">
        <v>8.0000000000000002E-3</v>
      </c>
      <c r="G58" s="23">
        <v>5.3333333333333332E-3</v>
      </c>
      <c r="H58" s="23">
        <v>2.6666666666666666E-3</v>
      </c>
      <c r="I58" s="23">
        <v>2.6666666666666666E-3</v>
      </c>
      <c r="J58" s="23">
        <v>0</v>
      </c>
      <c r="K58" s="23">
        <v>0.184</v>
      </c>
      <c r="L58" s="24">
        <v>1875</v>
      </c>
      <c r="M58" s="23">
        <v>0.9285714285714286</v>
      </c>
      <c r="N58" s="23">
        <v>0</v>
      </c>
      <c r="O58" s="23">
        <v>0</v>
      </c>
      <c r="P58" s="23">
        <v>0</v>
      </c>
      <c r="Q58" s="23">
        <v>0</v>
      </c>
      <c r="R58" s="23">
        <v>0</v>
      </c>
      <c r="S58" s="23">
        <v>7.1428571428571425E-2</v>
      </c>
      <c r="T58" s="24">
        <v>140</v>
      </c>
    </row>
    <row r="59" spans="2:20" x14ac:dyDescent="0.3">
      <c r="B59" s="33" t="s">
        <v>293</v>
      </c>
      <c r="C59" s="18" t="s">
        <v>299</v>
      </c>
      <c r="D59" s="18" t="s">
        <v>391</v>
      </c>
      <c r="E59" s="23" t="s">
        <v>574</v>
      </c>
      <c r="F59" s="23" t="s">
        <v>574</v>
      </c>
      <c r="G59" s="23" t="s">
        <v>574</v>
      </c>
      <c r="H59" s="23" t="s">
        <v>574</v>
      </c>
      <c r="I59" s="23" t="s">
        <v>574</v>
      </c>
      <c r="J59" s="23" t="s">
        <v>574</v>
      </c>
      <c r="K59" s="23" t="s">
        <v>574</v>
      </c>
      <c r="L59" s="24" t="s">
        <v>574</v>
      </c>
      <c r="M59" s="23" t="s">
        <v>574</v>
      </c>
      <c r="N59" s="23" t="s">
        <v>574</v>
      </c>
      <c r="O59" s="23" t="s">
        <v>574</v>
      </c>
      <c r="P59" s="23" t="s">
        <v>574</v>
      </c>
      <c r="Q59" s="23" t="s">
        <v>574</v>
      </c>
      <c r="R59" s="23" t="s">
        <v>574</v>
      </c>
      <c r="S59" s="23" t="s">
        <v>574</v>
      </c>
      <c r="T59" s="24" t="s">
        <v>574</v>
      </c>
    </row>
    <row r="60" spans="2:20" x14ac:dyDescent="0.3">
      <c r="B60" s="33" t="s">
        <v>293</v>
      </c>
      <c r="C60" s="18" t="s">
        <v>300</v>
      </c>
      <c r="D60" s="18" t="s">
        <v>367</v>
      </c>
      <c r="E60" s="23">
        <v>0.73381294964028776</v>
      </c>
      <c r="F60" s="23">
        <v>1.7985611510791368E-3</v>
      </c>
      <c r="G60" s="23">
        <v>5.3956834532374104E-3</v>
      </c>
      <c r="H60" s="23">
        <v>0</v>
      </c>
      <c r="I60" s="23">
        <v>3.5971223021582736E-3</v>
      </c>
      <c r="J60" s="23">
        <v>2.3381294964028777E-2</v>
      </c>
      <c r="K60" s="23">
        <v>0.23021582733812951</v>
      </c>
      <c r="L60" s="24">
        <v>2780</v>
      </c>
      <c r="M60" s="23" t="s">
        <v>574</v>
      </c>
      <c r="N60" s="23" t="s">
        <v>574</v>
      </c>
      <c r="O60" s="23" t="s">
        <v>574</v>
      </c>
      <c r="P60" s="23" t="s">
        <v>574</v>
      </c>
      <c r="Q60" s="23" t="s">
        <v>574</v>
      </c>
      <c r="R60" s="23" t="s">
        <v>574</v>
      </c>
      <c r="S60" s="23" t="s">
        <v>574</v>
      </c>
      <c r="T60" s="24" t="s">
        <v>574</v>
      </c>
    </row>
    <row r="61" spans="2:20" ht="6.75" customHeight="1" x14ac:dyDescent="0.3"/>
    <row r="62" spans="2:20" x14ac:dyDescent="0.3">
      <c r="B62" s="33" t="s">
        <v>253</v>
      </c>
      <c r="C62" s="18" t="s">
        <v>39</v>
      </c>
      <c r="D62" s="21" t="s">
        <v>154</v>
      </c>
      <c r="E62" s="23">
        <v>0.29915966386554621</v>
      </c>
      <c r="F62" s="23">
        <v>1.8487394957983194E-2</v>
      </c>
      <c r="G62" s="23">
        <v>7.2268907563025217E-2</v>
      </c>
      <c r="H62" s="23">
        <v>4.8739495798319328E-2</v>
      </c>
      <c r="I62" s="23">
        <v>4.2016806722689079E-2</v>
      </c>
      <c r="J62" s="23">
        <v>3.0252100840336135E-2</v>
      </c>
      <c r="K62" s="23">
        <v>0.49075630252100838</v>
      </c>
      <c r="L62" s="24">
        <v>2975</v>
      </c>
      <c r="M62" s="23" t="s">
        <v>574</v>
      </c>
      <c r="N62" s="23" t="s">
        <v>574</v>
      </c>
      <c r="O62" s="23" t="s">
        <v>574</v>
      </c>
      <c r="P62" s="23" t="s">
        <v>574</v>
      </c>
      <c r="Q62" s="23" t="s">
        <v>574</v>
      </c>
      <c r="R62" s="23" t="s">
        <v>574</v>
      </c>
      <c r="S62" s="23" t="s">
        <v>574</v>
      </c>
      <c r="T62" s="24" t="s">
        <v>574</v>
      </c>
    </row>
    <row r="63" spans="2:20" x14ac:dyDescent="0.3">
      <c r="B63" s="33" t="s">
        <v>253</v>
      </c>
      <c r="C63" s="18" t="s">
        <v>41</v>
      </c>
      <c r="D63" s="21" t="s">
        <v>155</v>
      </c>
      <c r="E63" s="23">
        <v>0.54062500000000002</v>
      </c>
      <c r="F63" s="23">
        <v>2.5000000000000001E-2</v>
      </c>
      <c r="G63" s="23">
        <v>5.9374999999999997E-2</v>
      </c>
      <c r="H63" s="23">
        <v>2.5000000000000001E-2</v>
      </c>
      <c r="I63" s="23">
        <v>2.8125000000000001E-2</v>
      </c>
      <c r="J63" s="23">
        <v>0.05</v>
      </c>
      <c r="K63" s="23">
        <v>0.27187499999999998</v>
      </c>
      <c r="L63" s="24">
        <v>1600</v>
      </c>
      <c r="M63" s="23" t="s">
        <v>575</v>
      </c>
      <c r="N63" s="23" t="s">
        <v>575</v>
      </c>
      <c r="O63" s="23" t="s">
        <v>575</v>
      </c>
      <c r="P63" s="23" t="s">
        <v>575</v>
      </c>
      <c r="Q63" s="23" t="s">
        <v>575</v>
      </c>
      <c r="R63" s="23" t="s">
        <v>575</v>
      </c>
      <c r="S63" s="23" t="s">
        <v>575</v>
      </c>
      <c r="T63" s="24" t="s">
        <v>575</v>
      </c>
    </row>
    <row r="64" spans="2:20" x14ac:dyDescent="0.3">
      <c r="B64" s="33" t="s">
        <v>253</v>
      </c>
      <c r="C64" s="18" t="s">
        <v>43</v>
      </c>
      <c r="D64" s="21" t="s">
        <v>303</v>
      </c>
      <c r="E64" s="23">
        <v>0.73591160220994478</v>
      </c>
      <c r="F64" s="23">
        <v>1.5469613259668509E-2</v>
      </c>
      <c r="G64" s="23">
        <v>3.4254143646408837E-2</v>
      </c>
      <c r="H64" s="23">
        <v>3.2044198895027624E-2</v>
      </c>
      <c r="I64" s="23">
        <v>4.3093922651933701E-2</v>
      </c>
      <c r="J64" s="23">
        <v>4.9723756906077346E-2</v>
      </c>
      <c r="K64" s="23">
        <v>8.9502762430939228E-2</v>
      </c>
      <c r="L64" s="24">
        <v>4525</v>
      </c>
      <c r="M64" s="23">
        <v>0.66666666666666663</v>
      </c>
      <c r="N64" s="23">
        <v>0</v>
      </c>
      <c r="O64" s="23">
        <v>0</v>
      </c>
      <c r="P64" s="23">
        <v>0</v>
      </c>
      <c r="Q64" s="23">
        <v>0</v>
      </c>
      <c r="R64" s="23">
        <v>0</v>
      </c>
      <c r="S64" s="23">
        <v>0.16666666666666666</v>
      </c>
      <c r="T64" s="24">
        <v>30</v>
      </c>
    </row>
    <row r="65" spans="2:20" x14ac:dyDescent="0.3">
      <c r="B65" s="33" t="s">
        <v>253</v>
      </c>
      <c r="C65" s="18" t="s">
        <v>44</v>
      </c>
      <c r="D65" s="21" t="s">
        <v>304</v>
      </c>
      <c r="E65" s="23">
        <v>0.7886508396062536</v>
      </c>
      <c r="F65" s="23">
        <v>1.7371163867979156E-2</v>
      </c>
      <c r="G65" s="23">
        <v>1.8529241459177764E-2</v>
      </c>
      <c r="H65" s="23">
        <v>1.9108280254777069E-2</v>
      </c>
      <c r="I65" s="23">
        <v>2.1424435437174292E-2</v>
      </c>
      <c r="J65" s="23">
        <v>2.8372900984365953E-2</v>
      </c>
      <c r="K65" s="23">
        <v>0.10654313839027214</v>
      </c>
      <c r="L65" s="24">
        <v>8635</v>
      </c>
      <c r="M65" s="23">
        <v>0.8045977011494253</v>
      </c>
      <c r="N65" s="23">
        <v>2.2988505747126436E-2</v>
      </c>
      <c r="O65" s="23">
        <v>1.1494252873563218E-2</v>
      </c>
      <c r="P65" s="23">
        <v>2.2988505747126436E-2</v>
      </c>
      <c r="Q65" s="23">
        <v>3.4482758620689655E-2</v>
      </c>
      <c r="R65" s="23">
        <v>2.2988505747126436E-2</v>
      </c>
      <c r="S65" s="23">
        <v>9.1954022988505746E-2</v>
      </c>
      <c r="T65" s="24">
        <v>435</v>
      </c>
    </row>
    <row r="66" spans="2:20" x14ac:dyDescent="0.3">
      <c r="B66" s="33" t="s">
        <v>253</v>
      </c>
      <c r="C66" s="18" t="s">
        <v>529</v>
      </c>
      <c r="D66" s="21" t="s">
        <v>530</v>
      </c>
      <c r="E66" s="23" t="s">
        <v>574</v>
      </c>
      <c r="F66" s="23" t="s">
        <v>574</v>
      </c>
      <c r="G66" s="23" t="s">
        <v>574</v>
      </c>
      <c r="H66" s="23" t="s">
        <v>574</v>
      </c>
      <c r="I66" s="23" t="s">
        <v>574</v>
      </c>
      <c r="J66" s="23" t="s">
        <v>574</v>
      </c>
      <c r="K66" s="23" t="s">
        <v>574</v>
      </c>
      <c r="L66" s="24" t="s">
        <v>574</v>
      </c>
      <c r="M66" s="23" t="s">
        <v>574</v>
      </c>
      <c r="N66" s="23" t="s">
        <v>574</v>
      </c>
      <c r="O66" s="23" t="s">
        <v>574</v>
      </c>
      <c r="P66" s="23" t="s">
        <v>574</v>
      </c>
      <c r="Q66" s="23" t="s">
        <v>574</v>
      </c>
      <c r="R66" s="23" t="s">
        <v>574</v>
      </c>
      <c r="S66" s="23" t="s">
        <v>574</v>
      </c>
      <c r="T66" s="24" t="s">
        <v>574</v>
      </c>
    </row>
    <row r="67" spans="2:20" x14ac:dyDescent="0.3">
      <c r="B67" s="33" t="s">
        <v>253</v>
      </c>
      <c r="C67" s="18" t="s">
        <v>437</v>
      </c>
      <c r="D67" s="21" t="s">
        <v>438</v>
      </c>
      <c r="E67" s="23" t="s">
        <v>574</v>
      </c>
      <c r="F67" s="23" t="s">
        <v>574</v>
      </c>
      <c r="G67" s="23" t="s">
        <v>574</v>
      </c>
      <c r="H67" s="23" t="s">
        <v>574</v>
      </c>
      <c r="I67" s="23" t="s">
        <v>574</v>
      </c>
      <c r="J67" s="23" t="s">
        <v>574</v>
      </c>
      <c r="K67" s="23" t="s">
        <v>574</v>
      </c>
      <c r="L67" s="24" t="s">
        <v>574</v>
      </c>
      <c r="M67" s="23" t="s">
        <v>574</v>
      </c>
      <c r="N67" s="23" t="s">
        <v>574</v>
      </c>
      <c r="O67" s="23" t="s">
        <v>574</v>
      </c>
      <c r="P67" s="23" t="s">
        <v>574</v>
      </c>
      <c r="Q67" s="23" t="s">
        <v>574</v>
      </c>
      <c r="R67" s="23" t="s">
        <v>574</v>
      </c>
      <c r="S67" s="23" t="s">
        <v>574</v>
      </c>
      <c r="T67" s="24" t="s">
        <v>574</v>
      </c>
    </row>
    <row r="68" spans="2:20" x14ac:dyDescent="0.3">
      <c r="B68" s="33" t="s">
        <v>253</v>
      </c>
      <c r="C68" s="18" t="s">
        <v>51</v>
      </c>
      <c r="D68" s="21" t="s">
        <v>162</v>
      </c>
      <c r="E68" s="23">
        <v>0.65465838509316765</v>
      </c>
      <c r="F68" s="23">
        <v>2.236024844720497E-2</v>
      </c>
      <c r="G68" s="23">
        <v>6.0869565217391307E-2</v>
      </c>
      <c r="H68" s="23">
        <v>2.236024844720497E-2</v>
      </c>
      <c r="I68" s="23">
        <v>2.4844720496894408E-2</v>
      </c>
      <c r="J68" s="23">
        <v>0</v>
      </c>
      <c r="K68" s="23">
        <v>0.21490683229813665</v>
      </c>
      <c r="L68" s="24">
        <v>4025</v>
      </c>
      <c r="M68" s="23">
        <v>0.66666666666666663</v>
      </c>
      <c r="N68" s="23">
        <v>0.16666666666666666</v>
      </c>
      <c r="O68" s="23">
        <v>0</v>
      </c>
      <c r="P68" s="23">
        <v>0</v>
      </c>
      <c r="Q68" s="23">
        <v>0</v>
      </c>
      <c r="R68" s="23">
        <v>0</v>
      </c>
      <c r="S68" s="23">
        <v>0</v>
      </c>
      <c r="T68" s="24">
        <v>30</v>
      </c>
    </row>
    <row r="69" spans="2:20" x14ac:dyDescent="0.3">
      <c r="B69" s="33" t="s">
        <v>253</v>
      </c>
      <c r="C69" s="18" t="s">
        <v>59</v>
      </c>
      <c r="D69" s="21" t="s">
        <v>168</v>
      </c>
      <c r="E69" s="23" t="s">
        <v>574</v>
      </c>
      <c r="F69" s="23" t="s">
        <v>574</v>
      </c>
      <c r="G69" s="23" t="s">
        <v>574</v>
      </c>
      <c r="H69" s="23" t="s">
        <v>574</v>
      </c>
      <c r="I69" s="23" t="s">
        <v>574</v>
      </c>
      <c r="J69" s="23" t="s">
        <v>574</v>
      </c>
      <c r="K69" s="23" t="s">
        <v>574</v>
      </c>
      <c r="L69" s="24" t="s">
        <v>574</v>
      </c>
      <c r="M69" s="23" t="s">
        <v>574</v>
      </c>
      <c r="N69" s="23" t="s">
        <v>574</v>
      </c>
      <c r="O69" s="23" t="s">
        <v>574</v>
      </c>
      <c r="P69" s="23" t="s">
        <v>574</v>
      </c>
      <c r="Q69" s="23" t="s">
        <v>574</v>
      </c>
      <c r="R69" s="23" t="s">
        <v>574</v>
      </c>
      <c r="S69" s="23" t="s">
        <v>574</v>
      </c>
      <c r="T69" s="24" t="s">
        <v>574</v>
      </c>
    </row>
    <row r="70" spans="2:20" x14ac:dyDescent="0.3">
      <c r="B70" s="33" t="s">
        <v>253</v>
      </c>
      <c r="C70" s="18" t="s">
        <v>69</v>
      </c>
      <c r="D70" s="21" t="s">
        <v>306</v>
      </c>
      <c r="E70" s="23">
        <v>0.31636863823933975</v>
      </c>
      <c r="F70" s="23">
        <v>4.1265474552957355E-3</v>
      </c>
      <c r="G70" s="23">
        <v>9.834938101788171E-2</v>
      </c>
      <c r="H70" s="23">
        <v>3.0261348005502064E-2</v>
      </c>
      <c r="I70" s="23">
        <v>8.8720770288858317E-2</v>
      </c>
      <c r="J70" s="23">
        <v>2.6822558459422285E-2</v>
      </c>
      <c r="K70" s="23">
        <v>0.43535075653370015</v>
      </c>
      <c r="L70" s="24">
        <v>7270</v>
      </c>
      <c r="M70" s="23">
        <v>0.50526315789473686</v>
      </c>
      <c r="N70" s="23">
        <v>5.263157894736842E-3</v>
      </c>
      <c r="O70" s="23">
        <v>0.12631578947368421</v>
      </c>
      <c r="P70" s="23">
        <v>4.2105263157894736E-2</v>
      </c>
      <c r="Q70" s="23">
        <v>0.12631578947368421</v>
      </c>
      <c r="R70" s="23">
        <v>4.2105263157894736E-2</v>
      </c>
      <c r="S70" s="23">
        <v>0.15789473684210525</v>
      </c>
      <c r="T70" s="24">
        <v>950</v>
      </c>
    </row>
    <row r="71" spans="2:20" x14ac:dyDescent="0.3">
      <c r="B71" s="33" t="s">
        <v>243</v>
      </c>
      <c r="C71" s="18" t="s">
        <v>22</v>
      </c>
      <c r="D71" s="21" t="s">
        <v>142</v>
      </c>
      <c r="E71" s="23">
        <v>0.23932472691161866</v>
      </c>
      <c r="F71" s="23">
        <v>2.4826216484607744E-2</v>
      </c>
      <c r="G71" s="23">
        <v>0.46871896722939427</v>
      </c>
      <c r="H71" s="23">
        <v>0.18669314796425024</v>
      </c>
      <c r="I71" s="23">
        <v>5.7596822244289969E-2</v>
      </c>
      <c r="J71" s="23">
        <v>1.0923535253227408E-2</v>
      </c>
      <c r="K71" s="23">
        <v>1.2909632571996028E-2</v>
      </c>
      <c r="L71" s="24">
        <v>5035</v>
      </c>
      <c r="M71" s="23">
        <v>0.28000000000000003</v>
      </c>
      <c r="N71" s="23">
        <v>0.04</v>
      </c>
      <c r="O71" s="23">
        <v>0.44</v>
      </c>
      <c r="P71" s="23">
        <v>0.12</v>
      </c>
      <c r="Q71" s="23">
        <v>0.08</v>
      </c>
      <c r="R71" s="23">
        <v>0.04</v>
      </c>
      <c r="S71" s="23">
        <v>0</v>
      </c>
      <c r="T71" s="24">
        <v>125</v>
      </c>
    </row>
    <row r="72" spans="2:20" x14ac:dyDescent="0.3">
      <c r="B72" s="33" t="s">
        <v>243</v>
      </c>
      <c r="C72" s="18" t="s">
        <v>441</v>
      </c>
      <c r="D72" s="21" t="s">
        <v>442</v>
      </c>
      <c r="E72" s="23">
        <v>0.34067357512953367</v>
      </c>
      <c r="F72" s="23">
        <v>7.7720207253886009E-3</v>
      </c>
      <c r="G72" s="23">
        <v>9.0673575129533671E-3</v>
      </c>
      <c r="H72" s="23">
        <v>2.5906735751295335E-2</v>
      </c>
      <c r="I72" s="23">
        <v>6.4766839378238338E-3</v>
      </c>
      <c r="J72" s="23">
        <v>0.60880829015544047</v>
      </c>
      <c r="K72" s="23">
        <v>0</v>
      </c>
      <c r="L72" s="24">
        <v>3860</v>
      </c>
      <c r="M72" s="23">
        <v>0.35802469135802467</v>
      </c>
      <c r="N72" s="23">
        <v>0</v>
      </c>
      <c r="O72" s="23">
        <v>1.2345679012345678E-2</v>
      </c>
      <c r="P72" s="23">
        <v>2.4691358024691357E-2</v>
      </c>
      <c r="Q72" s="23">
        <v>1.2345679012345678E-2</v>
      </c>
      <c r="R72" s="23">
        <v>0.58024691358024694</v>
      </c>
      <c r="S72" s="23">
        <v>0</v>
      </c>
      <c r="T72" s="24">
        <v>405</v>
      </c>
    </row>
    <row r="73" spans="2:20" x14ac:dyDescent="0.3">
      <c r="B73" s="33" t="s">
        <v>243</v>
      </c>
      <c r="C73" s="18" t="s">
        <v>23</v>
      </c>
      <c r="D73" s="21" t="s">
        <v>308</v>
      </c>
      <c r="E73" s="23">
        <v>0.30769230769230771</v>
      </c>
      <c r="F73" s="23">
        <v>5.0699300699300696E-2</v>
      </c>
      <c r="G73" s="23">
        <v>0.34965034965034963</v>
      </c>
      <c r="H73" s="23">
        <v>6.8181818181818177E-2</v>
      </c>
      <c r="I73" s="23">
        <v>8.8286713286713281E-2</v>
      </c>
      <c r="J73" s="23">
        <v>0.12325174825174826</v>
      </c>
      <c r="K73" s="23">
        <v>1.2237762237762238E-2</v>
      </c>
      <c r="L73" s="24">
        <v>5720</v>
      </c>
      <c r="M73" s="23">
        <v>0.40625</v>
      </c>
      <c r="N73" s="23">
        <v>3.125E-2</v>
      </c>
      <c r="O73" s="23">
        <v>0.3125</v>
      </c>
      <c r="P73" s="23">
        <v>6.25E-2</v>
      </c>
      <c r="Q73" s="23">
        <v>6.25E-2</v>
      </c>
      <c r="R73" s="23">
        <v>9.375E-2</v>
      </c>
      <c r="S73" s="23">
        <v>0</v>
      </c>
      <c r="T73" s="24">
        <v>160</v>
      </c>
    </row>
    <row r="74" spans="2:20" x14ac:dyDescent="0.3">
      <c r="B74" s="33" t="s">
        <v>243</v>
      </c>
      <c r="C74" s="18" t="s">
        <v>24</v>
      </c>
      <c r="D74" s="21" t="s">
        <v>143</v>
      </c>
      <c r="E74" s="23" t="s">
        <v>574</v>
      </c>
      <c r="F74" s="23" t="s">
        <v>574</v>
      </c>
      <c r="G74" s="23" t="s">
        <v>574</v>
      </c>
      <c r="H74" s="23" t="s">
        <v>574</v>
      </c>
      <c r="I74" s="23" t="s">
        <v>574</v>
      </c>
      <c r="J74" s="23" t="s">
        <v>574</v>
      </c>
      <c r="K74" s="23" t="s">
        <v>574</v>
      </c>
      <c r="L74" s="24" t="s">
        <v>574</v>
      </c>
      <c r="M74" s="23" t="s">
        <v>574</v>
      </c>
      <c r="N74" s="23" t="s">
        <v>574</v>
      </c>
      <c r="O74" s="23" t="s">
        <v>574</v>
      </c>
      <c r="P74" s="23" t="s">
        <v>574</v>
      </c>
      <c r="Q74" s="23" t="s">
        <v>574</v>
      </c>
      <c r="R74" s="23" t="s">
        <v>574</v>
      </c>
      <c r="S74" s="23" t="s">
        <v>574</v>
      </c>
      <c r="T74" s="24" t="s">
        <v>574</v>
      </c>
    </row>
    <row r="75" spans="2:20" x14ac:dyDescent="0.3">
      <c r="B75" s="33" t="s">
        <v>243</v>
      </c>
      <c r="C75" s="18" t="s">
        <v>25</v>
      </c>
      <c r="D75" s="21" t="s">
        <v>309</v>
      </c>
      <c r="E75" s="23">
        <v>0.58333333333333337</v>
      </c>
      <c r="F75" s="23">
        <v>2.3333333333333334E-2</v>
      </c>
      <c r="G75" s="23">
        <v>9.6666666666666665E-2</v>
      </c>
      <c r="H75" s="23">
        <v>4.6666666666666669E-2</v>
      </c>
      <c r="I75" s="23">
        <v>0.08</v>
      </c>
      <c r="J75" s="23">
        <v>1.3333333333333334E-2</v>
      </c>
      <c r="K75" s="23">
        <v>0.16</v>
      </c>
      <c r="L75" s="24">
        <v>1500</v>
      </c>
      <c r="M75" s="23">
        <v>0</v>
      </c>
      <c r="N75" s="23">
        <v>0</v>
      </c>
      <c r="O75" s="23">
        <v>0</v>
      </c>
      <c r="P75" s="23">
        <v>0</v>
      </c>
      <c r="Q75" s="23">
        <v>0</v>
      </c>
      <c r="R75" s="23">
        <v>0</v>
      </c>
      <c r="S75" s="23">
        <v>0.5</v>
      </c>
      <c r="T75" s="24">
        <v>10</v>
      </c>
    </row>
    <row r="76" spans="2:20" x14ac:dyDescent="0.3">
      <c r="B76" s="33" t="s">
        <v>243</v>
      </c>
      <c r="C76" s="18" t="s">
        <v>445</v>
      </c>
      <c r="D76" s="21" t="s">
        <v>446</v>
      </c>
      <c r="E76" s="23">
        <v>0.39538461538461539</v>
      </c>
      <c r="F76" s="23">
        <v>9.2307692307692316E-3</v>
      </c>
      <c r="G76" s="23">
        <v>3.8461538461538464E-2</v>
      </c>
      <c r="H76" s="23">
        <v>5.0769230769230768E-2</v>
      </c>
      <c r="I76" s="23">
        <v>1.3846153846153847E-2</v>
      </c>
      <c r="J76" s="23">
        <v>1.5384615384615385E-2</v>
      </c>
      <c r="K76" s="23">
        <v>0.47846153846153844</v>
      </c>
      <c r="L76" s="24">
        <v>3250</v>
      </c>
      <c r="M76" s="23" t="s">
        <v>574</v>
      </c>
      <c r="N76" s="23" t="s">
        <v>574</v>
      </c>
      <c r="O76" s="23" t="s">
        <v>574</v>
      </c>
      <c r="P76" s="23" t="s">
        <v>574</v>
      </c>
      <c r="Q76" s="23" t="s">
        <v>574</v>
      </c>
      <c r="R76" s="23" t="s">
        <v>574</v>
      </c>
      <c r="S76" s="23" t="s">
        <v>574</v>
      </c>
      <c r="T76" s="24" t="s">
        <v>574</v>
      </c>
    </row>
    <row r="77" spans="2:20" x14ac:dyDescent="0.3">
      <c r="B77" s="33" t="s">
        <v>243</v>
      </c>
      <c r="C77" s="18" t="s">
        <v>26</v>
      </c>
      <c r="D77" s="21" t="s">
        <v>310</v>
      </c>
      <c r="E77" s="23">
        <v>0.36632200886262922</v>
      </c>
      <c r="F77" s="23">
        <v>2.9542097488921712E-2</v>
      </c>
      <c r="G77" s="23">
        <v>5.68685376661743E-2</v>
      </c>
      <c r="H77" s="23">
        <v>0.14918759231905465</v>
      </c>
      <c r="I77" s="23">
        <v>0.1137370753323486</v>
      </c>
      <c r="J77" s="23">
        <v>8.0502215657311665E-2</v>
      </c>
      <c r="K77" s="23">
        <v>0.20457902511078285</v>
      </c>
      <c r="L77" s="24">
        <v>6770</v>
      </c>
      <c r="M77" s="23" t="s">
        <v>574</v>
      </c>
      <c r="N77" s="23" t="s">
        <v>574</v>
      </c>
      <c r="O77" s="23" t="s">
        <v>574</v>
      </c>
      <c r="P77" s="23" t="s">
        <v>574</v>
      </c>
      <c r="Q77" s="23" t="s">
        <v>574</v>
      </c>
      <c r="R77" s="23" t="s">
        <v>574</v>
      </c>
      <c r="S77" s="23" t="s">
        <v>574</v>
      </c>
      <c r="T77" s="24" t="s">
        <v>574</v>
      </c>
    </row>
    <row r="78" spans="2:20" x14ac:dyDescent="0.3">
      <c r="B78" s="33" t="s">
        <v>243</v>
      </c>
      <c r="C78" s="18" t="s">
        <v>28</v>
      </c>
      <c r="D78" s="21" t="s">
        <v>145</v>
      </c>
      <c r="E78" s="23">
        <v>0.4526627218934911</v>
      </c>
      <c r="F78" s="23">
        <v>3.4023668639053255E-2</v>
      </c>
      <c r="G78" s="23">
        <v>0.11686390532544379</v>
      </c>
      <c r="H78" s="23">
        <v>0.14053254437869822</v>
      </c>
      <c r="I78" s="23">
        <v>0.15384615384615385</v>
      </c>
      <c r="J78" s="23">
        <v>9.3195266272189353E-2</v>
      </c>
      <c r="K78" s="23">
        <v>8.8757396449704144E-3</v>
      </c>
      <c r="L78" s="24">
        <v>3380</v>
      </c>
      <c r="M78" s="23">
        <v>0.45161290322580644</v>
      </c>
      <c r="N78" s="23">
        <v>3.2258064516129031E-2</v>
      </c>
      <c r="O78" s="23">
        <v>0.12903225806451613</v>
      </c>
      <c r="P78" s="23">
        <v>0.12903225806451613</v>
      </c>
      <c r="Q78" s="23">
        <v>0.19354838709677419</v>
      </c>
      <c r="R78" s="23">
        <v>9.6774193548387094E-2</v>
      </c>
      <c r="S78" s="23">
        <v>0</v>
      </c>
      <c r="T78" s="24">
        <v>155</v>
      </c>
    </row>
    <row r="79" spans="2:20" x14ac:dyDescent="0.3">
      <c r="B79" s="33" t="s">
        <v>243</v>
      </c>
      <c r="C79" s="18" t="s">
        <v>29</v>
      </c>
      <c r="D79" s="21" t="s">
        <v>146</v>
      </c>
      <c r="E79" s="23">
        <v>0.35961768219832735</v>
      </c>
      <c r="F79" s="23">
        <v>2.6284348864994027E-2</v>
      </c>
      <c r="G79" s="23">
        <v>3.6439665471923538E-2</v>
      </c>
      <c r="H79" s="23">
        <v>0.33512544802867383</v>
      </c>
      <c r="I79" s="23">
        <v>0.15830346475507767</v>
      </c>
      <c r="J79" s="23">
        <v>8.3632019115890077E-2</v>
      </c>
      <c r="K79" s="23">
        <v>0</v>
      </c>
      <c r="L79" s="24">
        <v>8370</v>
      </c>
      <c r="M79" s="23" t="s">
        <v>574</v>
      </c>
      <c r="N79" s="23" t="s">
        <v>574</v>
      </c>
      <c r="O79" s="23" t="s">
        <v>574</v>
      </c>
      <c r="P79" s="23" t="s">
        <v>574</v>
      </c>
      <c r="Q79" s="23" t="s">
        <v>574</v>
      </c>
      <c r="R79" s="23" t="s">
        <v>574</v>
      </c>
      <c r="S79" s="23" t="s">
        <v>574</v>
      </c>
      <c r="T79" s="24" t="s">
        <v>574</v>
      </c>
    </row>
    <row r="80" spans="2:20" x14ac:dyDescent="0.3">
      <c r="B80" s="33" t="s">
        <v>243</v>
      </c>
      <c r="C80" s="18" t="s">
        <v>30</v>
      </c>
      <c r="D80" s="21" t="s">
        <v>147</v>
      </c>
      <c r="E80" s="23">
        <v>0.57428940568475451</v>
      </c>
      <c r="F80" s="23">
        <v>2.9715762273901807E-2</v>
      </c>
      <c r="G80" s="23">
        <v>7.687338501291989E-2</v>
      </c>
      <c r="H80" s="23">
        <v>2.1317829457364341E-2</v>
      </c>
      <c r="I80" s="23">
        <v>6.0077519379844964E-2</v>
      </c>
      <c r="J80" s="23">
        <v>6.847545219638243E-2</v>
      </c>
      <c r="K80" s="23">
        <v>0.16925064599483206</v>
      </c>
      <c r="L80" s="24">
        <v>7740</v>
      </c>
      <c r="M80" s="23">
        <v>0.59296482412060303</v>
      </c>
      <c r="N80" s="23">
        <v>2.5125628140703519E-2</v>
      </c>
      <c r="O80" s="23">
        <v>8.0402010050251257E-2</v>
      </c>
      <c r="P80" s="23">
        <v>1.0050251256281407E-2</v>
      </c>
      <c r="Q80" s="23">
        <v>3.5175879396984924E-2</v>
      </c>
      <c r="R80" s="23">
        <v>3.5175879396984924E-2</v>
      </c>
      <c r="S80" s="23">
        <v>0.22110552763819097</v>
      </c>
      <c r="T80" s="24">
        <v>995</v>
      </c>
    </row>
    <row r="81" spans="2:20" x14ac:dyDescent="0.3">
      <c r="B81" s="33" t="s">
        <v>243</v>
      </c>
      <c r="C81" s="18" t="s">
        <v>31</v>
      </c>
      <c r="D81" s="21" t="s">
        <v>311</v>
      </c>
      <c r="E81" s="23">
        <v>0.37712519319938176</v>
      </c>
      <c r="F81" s="23">
        <v>5.8732612055641419E-2</v>
      </c>
      <c r="G81" s="23">
        <v>7.4961360123647611E-2</v>
      </c>
      <c r="H81" s="23">
        <v>0.28593508500772796</v>
      </c>
      <c r="I81" s="23">
        <v>8.2689335394126734E-2</v>
      </c>
      <c r="J81" s="23">
        <v>0.11746522411128284</v>
      </c>
      <c r="K81" s="23">
        <v>3.8639876352395673E-3</v>
      </c>
      <c r="L81" s="24">
        <v>6470</v>
      </c>
      <c r="M81" s="23" t="s">
        <v>574</v>
      </c>
      <c r="N81" s="23" t="s">
        <v>574</v>
      </c>
      <c r="O81" s="23" t="s">
        <v>574</v>
      </c>
      <c r="P81" s="23" t="s">
        <v>574</v>
      </c>
      <c r="Q81" s="23" t="s">
        <v>574</v>
      </c>
      <c r="R81" s="23" t="s">
        <v>574</v>
      </c>
      <c r="S81" s="23" t="s">
        <v>574</v>
      </c>
      <c r="T81" s="24" t="s">
        <v>574</v>
      </c>
    </row>
    <row r="82" spans="2:20" x14ac:dyDescent="0.3">
      <c r="B82" s="33" t="s">
        <v>243</v>
      </c>
      <c r="C82" s="18" t="s">
        <v>32</v>
      </c>
      <c r="D82" s="21" t="s">
        <v>312</v>
      </c>
      <c r="E82" s="23" t="s">
        <v>574</v>
      </c>
      <c r="F82" s="23" t="s">
        <v>574</v>
      </c>
      <c r="G82" s="23" t="s">
        <v>574</v>
      </c>
      <c r="H82" s="23" t="s">
        <v>574</v>
      </c>
      <c r="I82" s="23" t="s">
        <v>574</v>
      </c>
      <c r="J82" s="23" t="s">
        <v>574</v>
      </c>
      <c r="K82" s="23" t="s">
        <v>574</v>
      </c>
      <c r="L82" s="24" t="s">
        <v>574</v>
      </c>
      <c r="M82" s="23" t="s">
        <v>574</v>
      </c>
      <c r="N82" s="23" t="s">
        <v>574</v>
      </c>
      <c r="O82" s="23" t="s">
        <v>574</v>
      </c>
      <c r="P82" s="23" t="s">
        <v>574</v>
      </c>
      <c r="Q82" s="23" t="s">
        <v>574</v>
      </c>
      <c r="R82" s="23" t="s">
        <v>574</v>
      </c>
      <c r="S82" s="23" t="s">
        <v>574</v>
      </c>
      <c r="T82" s="24" t="s">
        <v>574</v>
      </c>
    </row>
    <row r="83" spans="2:20" x14ac:dyDescent="0.3">
      <c r="B83" s="33" t="s">
        <v>243</v>
      </c>
      <c r="C83" s="18" t="s">
        <v>453</v>
      </c>
      <c r="D83" s="21" t="s">
        <v>454</v>
      </c>
      <c r="E83" s="23">
        <v>0.42696629213483145</v>
      </c>
      <c r="F83" s="23">
        <v>4.0128410914927769E-2</v>
      </c>
      <c r="G83" s="23">
        <v>0.29213483146067415</v>
      </c>
      <c r="H83" s="23">
        <v>0.15569823434991975</v>
      </c>
      <c r="I83" s="23">
        <v>4.49438202247191E-2</v>
      </c>
      <c r="J83" s="23">
        <v>6.420545746388443E-3</v>
      </c>
      <c r="K83" s="23">
        <v>3.2102728731942212E-2</v>
      </c>
      <c r="L83" s="24">
        <v>3115</v>
      </c>
      <c r="M83" s="23">
        <v>0.42857142857142855</v>
      </c>
      <c r="N83" s="23">
        <v>4.3956043956043959E-2</v>
      </c>
      <c r="O83" s="23">
        <v>0.27472527472527475</v>
      </c>
      <c r="P83" s="23">
        <v>0.18681318681318682</v>
      </c>
      <c r="Q83" s="23">
        <v>4.3956043956043959E-2</v>
      </c>
      <c r="R83" s="23">
        <v>1.098901098901099E-2</v>
      </c>
      <c r="S83" s="23">
        <v>2.197802197802198E-2</v>
      </c>
      <c r="T83" s="24">
        <v>455</v>
      </c>
    </row>
    <row r="84" spans="2:20" x14ac:dyDescent="0.3">
      <c r="B84" s="33" t="s">
        <v>243</v>
      </c>
      <c r="C84" s="18" t="s">
        <v>33</v>
      </c>
      <c r="D84" s="21" t="s">
        <v>148</v>
      </c>
      <c r="E84" s="23">
        <v>0.44102178812922616</v>
      </c>
      <c r="F84" s="23">
        <v>3.1555221637866268E-2</v>
      </c>
      <c r="G84" s="23">
        <v>8.0390683696468818E-2</v>
      </c>
      <c r="H84" s="23">
        <v>0.24342599549211119</v>
      </c>
      <c r="I84" s="23">
        <v>0.13373403456048083</v>
      </c>
      <c r="J84" s="23">
        <v>6.9872276483846738E-2</v>
      </c>
      <c r="K84" s="23">
        <v>0</v>
      </c>
      <c r="L84" s="24">
        <v>6655</v>
      </c>
      <c r="M84" s="23" t="s">
        <v>574</v>
      </c>
      <c r="N84" s="23" t="s">
        <v>574</v>
      </c>
      <c r="O84" s="23" t="s">
        <v>574</v>
      </c>
      <c r="P84" s="23" t="s">
        <v>574</v>
      </c>
      <c r="Q84" s="23" t="s">
        <v>574</v>
      </c>
      <c r="R84" s="23" t="s">
        <v>574</v>
      </c>
      <c r="S84" s="23" t="s">
        <v>574</v>
      </c>
      <c r="T84" s="24" t="s">
        <v>574</v>
      </c>
    </row>
    <row r="85" spans="2:20" x14ac:dyDescent="0.3">
      <c r="B85" s="33" t="s">
        <v>243</v>
      </c>
      <c r="C85" s="18" t="s">
        <v>455</v>
      </c>
      <c r="D85" s="21" t="s">
        <v>456</v>
      </c>
      <c r="E85" s="23">
        <v>0.10306106752807261</v>
      </c>
      <c r="F85" s="23">
        <v>7.6911244423934783E-3</v>
      </c>
      <c r="G85" s="23">
        <v>4.8454083987078914E-2</v>
      </c>
      <c r="H85" s="23">
        <v>1.5536071373634825E-2</v>
      </c>
      <c r="I85" s="23">
        <v>3.2302722658052608E-3</v>
      </c>
      <c r="J85" s="23">
        <v>7.3527149669281644E-2</v>
      </c>
      <c r="K85" s="23">
        <v>0.74850023073373328</v>
      </c>
      <c r="L85" s="24">
        <v>32505</v>
      </c>
      <c r="M85" s="23" t="s">
        <v>574</v>
      </c>
      <c r="N85" s="23" t="s">
        <v>574</v>
      </c>
      <c r="O85" s="23" t="s">
        <v>574</v>
      </c>
      <c r="P85" s="23" t="s">
        <v>574</v>
      </c>
      <c r="Q85" s="23" t="s">
        <v>574</v>
      </c>
      <c r="R85" s="23" t="s">
        <v>574</v>
      </c>
      <c r="S85" s="23" t="s">
        <v>574</v>
      </c>
      <c r="T85" s="24" t="s">
        <v>574</v>
      </c>
    </row>
    <row r="86" spans="2:20" x14ac:dyDescent="0.3">
      <c r="B86" s="33" t="s">
        <v>243</v>
      </c>
      <c r="C86" s="18" t="s">
        <v>443</v>
      </c>
      <c r="D86" s="21" t="s">
        <v>444</v>
      </c>
      <c r="E86" s="23" t="s">
        <v>574</v>
      </c>
      <c r="F86" s="23" t="s">
        <v>574</v>
      </c>
      <c r="G86" s="23" t="s">
        <v>574</v>
      </c>
      <c r="H86" s="23" t="s">
        <v>574</v>
      </c>
      <c r="I86" s="23" t="s">
        <v>574</v>
      </c>
      <c r="J86" s="23" t="s">
        <v>574</v>
      </c>
      <c r="K86" s="23" t="s">
        <v>574</v>
      </c>
      <c r="L86" s="24" t="s">
        <v>574</v>
      </c>
      <c r="M86" s="23" t="s">
        <v>574</v>
      </c>
      <c r="N86" s="23" t="s">
        <v>574</v>
      </c>
      <c r="O86" s="23" t="s">
        <v>574</v>
      </c>
      <c r="P86" s="23" t="s">
        <v>574</v>
      </c>
      <c r="Q86" s="23" t="s">
        <v>574</v>
      </c>
      <c r="R86" s="23" t="s">
        <v>574</v>
      </c>
      <c r="S86" s="23" t="s">
        <v>574</v>
      </c>
      <c r="T86" s="24" t="s">
        <v>574</v>
      </c>
    </row>
    <row r="87" spans="2:20" x14ac:dyDescent="0.3">
      <c r="B87" s="33" t="s">
        <v>243</v>
      </c>
      <c r="C87" s="18" t="s">
        <v>447</v>
      </c>
      <c r="D87" s="21" t="s">
        <v>448</v>
      </c>
      <c r="E87" s="23">
        <v>0.33820224719101122</v>
      </c>
      <c r="F87" s="23">
        <v>1.0112359550561797E-2</v>
      </c>
      <c r="G87" s="23">
        <v>1.3483146067415731E-2</v>
      </c>
      <c r="H87" s="23">
        <v>1.7977528089887642E-2</v>
      </c>
      <c r="I87" s="23">
        <v>8.988764044943821E-3</v>
      </c>
      <c r="J87" s="23">
        <v>7.8651685393258432E-3</v>
      </c>
      <c r="K87" s="23">
        <v>0.60337078651685394</v>
      </c>
      <c r="L87" s="24">
        <v>4450</v>
      </c>
      <c r="M87" s="23" t="s">
        <v>574</v>
      </c>
      <c r="N87" s="23" t="s">
        <v>574</v>
      </c>
      <c r="O87" s="23" t="s">
        <v>574</v>
      </c>
      <c r="P87" s="23" t="s">
        <v>574</v>
      </c>
      <c r="Q87" s="23" t="s">
        <v>574</v>
      </c>
      <c r="R87" s="23" t="s">
        <v>574</v>
      </c>
      <c r="S87" s="23" t="s">
        <v>574</v>
      </c>
      <c r="T87" s="24" t="s">
        <v>574</v>
      </c>
    </row>
    <row r="88" spans="2:20" x14ac:dyDescent="0.3">
      <c r="B88" s="33" t="s">
        <v>243</v>
      </c>
      <c r="C88" s="18" t="s">
        <v>34</v>
      </c>
      <c r="D88" s="21" t="s">
        <v>149</v>
      </c>
      <c r="E88" s="23">
        <v>0.53547193090684764</v>
      </c>
      <c r="F88" s="23">
        <v>3.701418877236274E-2</v>
      </c>
      <c r="G88" s="23">
        <v>0.10425663170882171</v>
      </c>
      <c r="H88" s="23">
        <v>9.6853793954349163E-2</v>
      </c>
      <c r="I88" s="23">
        <v>0.10980876002467613</v>
      </c>
      <c r="J88" s="23">
        <v>0.10734114743985194</v>
      </c>
      <c r="K88" s="23">
        <v>9.2535471930906849E-3</v>
      </c>
      <c r="L88" s="24">
        <v>8105</v>
      </c>
      <c r="M88" s="23">
        <v>0.58620689655172409</v>
      </c>
      <c r="N88" s="23">
        <v>3.4482758620689655E-2</v>
      </c>
      <c r="O88" s="23">
        <v>5.1724137931034482E-2</v>
      </c>
      <c r="P88" s="23">
        <v>8.6206896551724144E-2</v>
      </c>
      <c r="Q88" s="23">
        <v>8.6206896551724144E-2</v>
      </c>
      <c r="R88" s="23">
        <v>0.13793103448275862</v>
      </c>
      <c r="S88" s="23">
        <v>0</v>
      </c>
      <c r="T88" s="24">
        <v>290</v>
      </c>
    </row>
    <row r="89" spans="2:20" x14ac:dyDescent="0.3">
      <c r="B89" s="33" t="s">
        <v>243</v>
      </c>
      <c r="C89" s="18" t="s">
        <v>449</v>
      </c>
      <c r="D89" s="21" t="s">
        <v>450</v>
      </c>
      <c r="E89" s="23">
        <v>0.28017789072426935</v>
      </c>
      <c r="F89" s="23">
        <v>2.4142312579415501E-2</v>
      </c>
      <c r="G89" s="23">
        <v>0.42757306226175351</v>
      </c>
      <c r="H89" s="23">
        <v>0.10673443456162643</v>
      </c>
      <c r="I89" s="23">
        <v>0.13977128335451081</v>
      </c>
      <c r="J89" s="23">
        <v>8.8945362134688691E-3</v>
      </c>
      <c r="K89" s="23">
        <v>1.3341804320203304E-2</v>
      </c>
      <c r="L89" s="24">
        <v>7870</v>
      </c>
      <c r="M89" s="23">
        <v>0.34722222222222221</v>
      </c>
      <c r="N89" s="23">
        <v>1.3888888888888888E-2</v>
      </c>
      <c r="O89" s="23">
        <v>0.41666666666666669</v>
      </c>
      <c r="P89" s="23">
        <v>0.1111111111111111</v>
      </c>
      <c r="Q89" s="23">
        <v>9.7222222222222224E-2</v>
      </c>
      <c r="R89" s="23">
        <v>0</v>
      </c>
      <c r="S89" s="23">
        <v>0</v>
      </c>
      <c r="T89" s="24">
        <v>360</v>
      </c>
    </row>
    <row r="90" spans="2:20" x14ac:dyDescent="0.3">
      <c r="B90" s="33" t="s">
        <v>243</v>
      </c>
      <c r="C90" s="18" t="s">
        <v>35</v>
      </c>
      <c r="D90" s="21" t="s">
        <v>150</v>
      </c>
      <c r="E90" s="23" t="s">
        <v>574</v>
      </c>
      <c r="F90" s="23" t="s">
        <v>574</v>
      </c>
      <c r="G90" s="23" t="s">
        <v>574</v>
      </c>
      <c r="H90" s="23" t="s">
        <v>574</v>
      </c>
      <c r="I90" s="23" t="s">
        <v>574</v>
      </c>
      <c r="J90" s="23" t="s">
        <v>574</v>
      </c>
      <c r="K90" s="23" t="s">
        <v>574</v>
      </c>
      <c r="L90" s="24" t="s">
        <v>574</v>
      </c>
      <c r="M90" s="23" t="s">
        <v>574</v>
      </c>
      <c r="N90" s="23" t="s">
        <v>574</v>
      </c>
      <c r="O90" s="23" t="s">
        <v>574</v>
      </c>
      <c r="P90" s="23" t="s">
        <v>574</v>
      </c>
      <c r="Q90" s="23" t="s">
        <v>574</v>
      </c>
      <c r="R90" s="23" t="s">
        <v>574</v>
      </c>
      <c r="S90" s="23" t="s">
        <v>574</v>
      </c>
      <c r="T90" s="24" t="s">
        <v>574</v>
      </c>
    </row>
    <row r="91" spans="2:20" x14ac:dyDescent="0.3">
      <c r="B91" s="33" t="s">
        <v>243</v>
      </c>
      <c r="C91" s="18" t="s">
        <v>451</v>
      </c>
      <c r="D91" s="21" t="s">
        <v>452</v>
      </c>
      <c r="E91" s="23" t="s">
        <v>574</v>
      </c>
      <c r="F91" s="23" t="s">
        <v>574</v>
      </c>
      <c r="G91" s="23" t="s">
        <v>574</v>
      </c>
      <c r="H91" s="23" t="s">
        <v>574</v>
      </c>
      <c r="I91" s="23" t="s">
        <v>574</v>
      </c>
      <c r="J91" s="23" t="s">
        <v>574</v>
      </c>
      <c r="K91" s="23" t="s">
        <v>574</v>
      </c>
      <c r="L91" s="24" t="s">
        <v>574</v>
      </c>
      <c r="M91" s="23" t="s">
        <v>574</v>
      </c>
      <c r="N91" s="23" t="s">
        <v>574</v>
      </c>
      <c r="O91" s="23" t="s">
        <v>574</v>
      </c>
      <c r="P91" s="23" t="s">
        <v>574</v>
      </c>
      <c r="Q91" s="23" t="s">
        <v>574</v>
      </c>
      <c r="R91" s="23" t="s">
        <v>574</v>
      </c>
      <c r="S91" s="23" t="s">
        <v>574</v>
      </c>
      <c r="T91" s="24" t="s">
        <v>574</v>
      </c>
    </row>
    <row r="92" spans="2:20" x14ac:dyDescent="0.3">
      <c r="B92" s="33" t="s">
        <v>243</v>
      </c>
      <c r="C92" s="18" t="s">
        <v>36</v>
      </c>
      <c r="D92" s="21" t="s">
        <v>151</v>
      </c>
      <c r="E92" s="23">
        <v>0.30777202072538862</v>
      </c>
      <c r="F92" s="23">
        <v>2.9015544041450778E-2</v>
      </c>
      <c r="G92" s="23">
        <v>0.42383419689119173</v>
      </c>
      <c r="H92" s="23">
        <v>0.10466321243523316</v>
      </c>
      <c r="I92" s="23">
        <v>7.5647668393782383E-2</v>
      </c>
      <c r="J92" s="23">
        <v>5.4922279792746116E-2</v>
      </c>
      <c r="K92" s="23">
        <v>3.1088082901554403E-3</v>
      </c>
      <c r="L92" s="24">
        <v>4825</v>
      </c>
      <c r="M92" s="23">
        <v>0.36666666666666664</v>
      </c>
      <c r="N92" s="23">
        <v>1.6666666666666666E-2</v>
      </c>
      <c r="O92" s="23">
        <v>0.43333333333333335</v>
      </c>
      <c r="P92" s="23">
        <v>6.6666666666666666E-2</v>
      </c>
      <c r="Q92" s="23">
        <v>0.05</v>
      </c>
      <c r="R92" s="23">
        <v>6.6666666666666666E-2</v>
      </c>
      <c r="S92" s="23">
        <v>0</v>
      </c>
      <c r="T92" s="24">
        <v>300</v>
      </c>
    </row>
    <row r="93" spans="2:20" x14ac:dyDescent="0.3">
      <c r="B93" s="33" t="s">
        <v>243</v>
      </c>
      <c r="C93" s="18" t="s">
        <v>439</v>
      </c>
      <c r="D93" s="21" t="s">
        <v>440</v>
      </c>
      <c r="E93" s="23">
        <v>0.49257950530035338</v>
      </c>
      <c r="F93" s="23">
        <v>1.2014134275618375E-2</v>
      </c>
      <c r="G93" s="23">
        <v>2.0494699646643109E-2</v>
      </c>
      <c r="H93" s="23">
        <v>3.3215547703180213E-2</v>
      </c>
      <c r="I93" s="23">
        <v>2.1908127208480566E-2</v>
      </c>
      <c r="J93" s="23">
        <v>0.41978798586572436</v>
      </c>
      <c r="K93" s="23">
        <v>7.0671378091872788E-4</v>
      </c>
      <c r="L93" s="24">
        <v>7075</v>
      </c>
      <c r="M93" s="23" t="s">
        <v>574</v>
      </c>
      <c r="N93" s="23" t="s">
        <v>574</v>
      </c>
      <c r="O93" s="23" t="s">
        <v>574</v>
      </c>
      <c r="P93" s="23" t="s">
        <v>574</v>
      </c>
      <c r="Q93" s="23" t="s">
        <v>574</v>
      </c>
      <c r="R93" s="23" t="s">
        <v>574</v>
      </c>
      <c r="S93" s="23" t="s">
        <v>574</v>
      </c>
      <c r="T93" s="24" t="s">
        <v>574</v>
      </c>
    </row>
    <row r="94" spans="2:20" x14ac:dyDescent="0.3">
      <c r="B94" s="33" t="s">
        <v>243</v>
      </c>
      <c r="C94" s="18" t="s">
        <v>37</v>
      </c>
      <c r="D94" s="21" t="s">
        <v>152</v>
      </c>
      <c r="E94" s="23" t="s">
        <v>574</v>
      </c>
      <c r="F94" s="23" t="s">
        <v>574</v>
      </c>
      <c r="G94" s="23" t="s">
        <v>574</v>
      </c>
      <c r="H94" s="23" t="s">
        <v>574</v>
      </c>
      <c r="I94" s="23" t="s">
        <v>574</v>
      </c>
      <c r="J94" s="23" t="s">
        <v>574</v>
      </c>
      <c r="K94" s="23" t="s">
        <v>574</v>
      </c>
      <c r="L94" s="24" t="s">
        <v>574</v>
      </c>
      <c r="M94" s="23" t="s">
        <v>574</v>
      </c>
      <c r="N94" s="23" t="s">
        <v>574</v>
      </c>
      <c r="O94" s="23" t="s">
        <v>574</v>
      </c>
      <c r="P94" s="23" t="s">
        <v>574</v>
      </c>
      <c r="Q94" s="23" t="s">
        <v>574</v>
      </c>
      <c r="R94" s="23" t="s">
        <v>574</v>
      </c>
      <c r="S94" s="23" t="s">
        <v>574</v>
      </c>
      <c r="T94" s="24" t="s">
        <v>574</v>
      </c>
    </row>
    <row r="95" spans="2:20" x14ac:dyDescent="0.3">
      <c r="B95" s="33" t="s">
        <v>243</v>
      </c>
      <c r="C95" s="18" t="s">
        <v>38</v>
      </c>
      <c r="D95" s="21" t="s">
        <v>153</v>
      </c>
      <c r="E95" s="23" t="s">
        <v>574</v>
      </c>
      <c r="F95" s="23" t="s">
        <v>574</v>
      </c>
      <c r="G95" s="23" t="s">
        <v>574</v>
      </c>
      <c r="H95" s="23" t="s">
        <v>574</v>
      </c>
      <c r="I95" s="23" t="s">
        <v>574</v>
      </c>
      <c r="J95" s="23" t="s">
        <v>574</v>
      </c>
      <c r="K95" s="23" t="s">
        <v>574</v>
      </c>
      <c r="L95" s="24" t="s">
        <v>574</v>
      </c>
      <c r="M95" s="23" t="s">
        <v>574</v>
      </c>
      <c r="N95" s="23" t="s">
        <v>574</v>
      </c>
      <c r="O95" s="23" t="s">
        <v>574</v>
      </c>
      <c r="P95" s="23" t="s">
        <v>574</v>
      </c>
      <c r="Q95" s="23" t="s">
        <v>574</v>
      </c>
      <c r="R95" s="23" t="s">
        <v>574</v>
      </c>
      <c r="S95" s="23" t="s">
        <v>574</v>
      </c>
      <c r="T95" s="24" t="s">
        <v>574</v>
      </c>
    </row>
    <row r="96" spans="2:20" x14ac:dyDescent="0.3">
      <c r="B96" s="33" t="s">
        <v>265</v>
      </c>
      <c r="C96" s="18" t="s">
        <v>461</v>
      </c>
      <c r="D96" s="21" t="s">
        <v>462</v>
      </c>
      <c r="E96" s="23">
        <v>1.1342155009451797E-2</v>
      </c>
      <c r="F96" s="23">
        <v>1.890359168241966E-3</v>
      </c>
      <c r="G96" s="23">
        <v>9.4517958412098299E-3</v>
      </c>
      <c r="H96" s="23">
        <v>1.890359168241966E-3</v>
      </c>
      <c r="I96" s="23">
        <v>0</v>
      </c>
      <c r="J96" s="23">
        <v>4.5368620037807186E-2</v>
      </c>
      <c r="K96" s="23">
        <v>0.93194706994328924</v>
      </c>
      <c r="L96" s="24">
        <v>2645</v>
      </c>
      <c r="M96" s="23">
        <v>0</v>
      </c>
      <c r="N96" s="23">
        <v>0</v>
      </c>
      <c r="O96" s="23">
        <v>0</v>
      </c>
      <c r="P96" s="23">
        <v>0</v>
      </c>
      <c r="Q96" s="23">
        <v>0</v>
      </c>
      <c r="R96" s="23">
        <v>8.3333333333333329E-2</v>
      </c>
      <c r="S96" s="23">
        <v>0.83333333333333337</v>
      </c>
      <c r="T96" s="24">
        <v>60</v>
      </c>
    </row>
    <row r="97" spans="2:20" x14ac:dyDescent="0.3">
      <c r="B97" s="33" t="s">
        <v>265</v>
      </c>
      <c r="C97" s="18" t="s">
        <v>475</v>
      </c>
      <c r="D97" s="21" t="s">
        <v>476</v>
      </c>
      <c r="E97" s="23" t="s">
        <v>574</v>
      </c>
      <c r="F97" s="23" t="s">
        <v>574</v>
      </c>
      <c r="G97" s="23" t="s">
        <v>574</v>
      </c>
      <c r="H97" s="23" t="s">
        <v>574</v>
      </c>
      <c r="I97" s="23" t="s">
        <v>574</v>
      </c>
      <c r="J97" s="23" t="s">
        <v>574</v>
      </c>
      <c r="K97" s="23" t="s">
        <v>574</v>
      </c>
      <c r="L97" s="24" t="s">
        <v>574</v>
      </c>
      <c r="M97" s="23" t="s">
        <v>574</v>
      </c>
      <c r="N97" s="23" t="s">
        <v>574</v>
      </c>
      <c r="O97" s="23" t="s">
        <v>574</v>
      </c>
      <c r="P97" s="23" t="s">
        <v>574</v>
      </c>
      <c r="Q97" s="23" t="s">
        <v>574</v>
      </c>
      <c r="R97" s="23" t="s">
        <v>574</v>
      </c>
      <c r="S97" s="23" t="s">
        <v>574</v>
      </c>
      <c r="T97" s="24" t="s">
        <v>574</v>
      </c>
    </row>
    <row r="98" spans="2:20" x14ac:dyDescent="0.3">
      <c r="B98" s="33" t="s">
        <v>265</v>
      </c>
      <c r="C98" s="18" t="s">
        <v>473</v>
      </c>
      <c r="D98" s="21" t="s">
        <v>474</v>
      </c>
      <c r="E98" s="23">
        <v>0.86577181208053688</v>
      </c>
      <c r="F98" s="23">
        <v>8.389261744966443E-3</v>
      </c>
      <c r="G98" s="23">
        <v>6.7114093959731542E-3</v>
      </c>
      <c r="H98" s="23">
        <v>5.0335570469798654E-3</v>
      </c>
      <c r="I98" s="23">
        <v>8.389261744966443E-3</v>
      </c>
      <c r="J98" s="23">
        <v>1.2583892617449664E-2</v>
      </c>
      <c r="K98" s="23">
        <v>9.3120805369127521E-2</v>
      </c>
      <c r="L98" s="24">
        <v>5960</v>
      </c>
      <c r="M98" s="23">
        <v>0.839622641509434</v>
      </c>
      <c r="N98" s="23">
        <v>9.433962264150943E-3</v>
      </c>
      <c r="O98" s="23">
        <v>9.433962264150943E-3</v>
      </c>
      <c r="P98" s="23">
        <v>9.433962264150943E-3</v>
      </c>
      <c r="Q98" s="23">
        <v>1.8867924528301886E-2</v>
      </c>
      <c r="R98" s="23">
        <v>9.433962264150943E-3</v>
      </c>
      <c r="S98" s="23">
        <v>0.10377358490566038</v>
      </c>
      <c r="T98" s="24">
        <v>530</v>
      </c>
    </row>
    <row r="99" spans="2:20" x14ac:dyDescent="0.3">
      <c r="B99" s="33" t="s">
        <v>265</v>
      </c>
      <c r="C99" s="18" t="s">
        <v>459</v>
      </c>
      <c r="D99" s="21" t="s">
        <v>460</v>
      </c>
      <c r="E99" s="23">
        <v>6.6954643628509725E-2</v>
      </c>
      <c r="F99" s="23">
        <v>8.6393088552915772E-3</v>
      </c>
      <c r="G99" s="23">
        <v>1.511879049676026E-2</v>
      </c>
      <c r="H99" s="23">
        <v>8.6393088552915772E-3</v>
      </c>
      <c r="I99" s="23">
        <v>0</v>
      </c>
      <c r="J99" s="23">
        <v>5.183585313174946E-2</v>
      </c>
      <c r="K99" s="23">
        <v>0.84881209503239741</v>
      </c>
      <c r="L99" s="24">
        <v>2315</v>
      </c>
      <c r="M99" s="23" t="s">
        <v>574</v>
      </c>
      <c r="N99" s="23" t="s">
        <v>574</v>
      </c>
      <c r="O99" s="23" t="s">
        <v>574</v>
      </c>
      <c r="P99" s="23" t="s">
        <v>574</v>
      </c>
      <c r="Q99" s="23" t="s">
        <v>574</v>
      </c>
      <c r="R99" s="23" t="s">
        <v>574</v>
      </c>
      <c r="S99" s="23" t="s">
        <v>574</v>
      </c>
      <c r="T99" s="24" t="s">
        <v>574</v>
      </c>
    </row>
    <row r="100" spans="2:20" x14ac:dyDescent="0.3">
      <c r="B100" s="33" t="s">
        <v>265</v>
      </c>
      <c r="C100" s="18" t="s">
        <v>45</v>
      </c>
      <c r="D100" s="21" t="s">
        <v>157</v>
      </c>
      <c r="E100" s="23">
        <v>0.75683890577507595</v>
      </c>
      <c r="F100" s="23">
        <v>6.0790273556231003E-3</v>
      </c>
      <c r="G100" s="23">
        <v>3.64741641337386E-2</v>
      </c>
      <c r="H100" s="23">
        <v>1.5197568389057751E-2</v>
      </c>
      <c r="I100" s="23">
        <v>4.5592705167173252E-2</v>
      </c>
      <c r="J100" s="23">
        <v>6.3829787234042548E-2</v>
      </c>
      <c r="K100" s="23">
        <v>7.598784194528875E-2</v>
      </c>
      <c r="L100" s="24">
        <v>1645</v>
      </c>
      <c r="M100" s="23">
        <v>0.6</v>
      </c>
      <c r="N100" s="23">
        <v>0</v>
      </c>
      <c r="O100" s="23">
        <v>0</v>
      </c>
      <c r="P100" s="23">
        <v>0</v>
      </c>
      <c r="Q100" s="23">
        <v>0</v>
      </c>
      <c r="R100" s="23">
        <v>0.2</v>
      </c>
      <c r="S100" s="23">
        <v>0</v>
      </c>
      <c r="T100" s="24">
        <v>25</v>
      </c>
    </row>
    <row r="101" spans="2:20" x14ac:dyDescent="0.3">
      <c r="B101" s="33" t="s">
        <v>265</v>
      </c>
      <c r="C101" s="18" t="s">
        <v>554</v>
      </c>
      <c r="D101" s="21" t="s">
        <v>555</v>
      </c>
      <c r="E101" s="23" t="s">
        <v>574</v>
      </c>
      <c r="F101" s="23" t="s">
        <v>574</v>
      </c>
      <c r="G101" s="23" t="s">
        <v>574</v>
      </c>
      <c r="H101" s="23" t="s">
        <v>574</v>
      </c>
      <c r="I101" s="23" t="s">
        <v>574</v>
      </c>
      <c r="J101" s="23" t="s">
        <v>574</v>
      </c>
      <c r="K101" s="23" t="s">
        <v>574</v>
      </c>
      <c r="L101" s="24" t="s">
        <v>574</v>
      </c>
      <c r="M101" s="23" t="s">
        <v>574</v>
      </c>
      <c r="N101" s="23" t="s">
        <v>574</v>
      </c>
      <c r="O101" s="23" t="s">
        <v>574</v>
      </c>
      <c r="P101" s="23" t="s">
        <v>574</v>
      </c>
      <c r="Q101" s="23" t="s">
        <v>574</v>
      </c>
      <c r="R101" s="23" t="s">
        <v>574</v>
      </c>
      <c r="S101" s="23" t="s">
        <v>574</v>
      </c>
      <c r="T101" s="24" t="s">
        <v>574</v>
      </c>
    </row>
    <row r="102" spans="2:20" x14ac:dyDescent="0.3">
      <c r="B102" s="33" t="s">
        <v>265</v>
      </c>
      <c r="C102" s="18" t="s">
        <v>471</v>
      </c>
      <c r="D102" s="21" t="s">
        <v>472</v>
      </c>
      <c r="E102" s="23">
        <v>0.81119133574007218</v>
      </c>
      <c r="F102" s="23">
        <v>9.3862815884476532E-3</v>
      </c>
      <c r="G102" s="23">
        <v>1.7328519855595668E-2</v>
      </c>
      <c r="H102" s="23">
        <v>1.9494584837545126E-2</v>
      </c>
      <c r="I102" s="23">
        <v>7.2563176895306863E-2</v>
      </c>
      <c r="J102" s="23">
        <v>6.1371841155234653E-3</v>
      </c>
      <c r="K102" s="23">
        <v>6.3898916967509031E-2</v>
      </c>
      <c r="L102" s="24">
        <v>13850</v>
      </c>
      <c r="M102" s="23" t="s">
        <v>574</v>
      </c>
      <c r="N102" s="23" t="s">
        <v>574</v>
      </c>
      <c r="O102" s="23" t="s">
        <v>574</v>
      </c>
      <c r="P102" s="23" t="s">
        <v>574</v>
      </c>
      <c r="Q102" s="23" t="s">
        <v>574</v>
      </c>
      <c r="R102" s="23" t="s">
        <v>574</v>
      </c>
      <c r="S102" s="23" t="s">
        <v>574</v>
      </c>
      <c r="T102" s="24" t="s">
        <v>574</v>
      </c>
    </row>
    <row r="103" spans="2:20" x14ac:dyDescent="0.3">
      <c r="B103" s="33" t="s">
        <v>265</v>
      </c>
      <c r="C103" s="18" t="s">
        <v>465</v>
      </c>
      <c r="D103" s="21" t="s">
        <v>466</v>
      </c>
      <c r="E103" s="23" t="s">
        <v>574</v>
      </c>
      <c r="F103" s="23" t="s">
        <v>574</v>
      </c>
      <c r="G103" s="23" t="s">
        <v>574</v>
      </c>
      <c r="H103" s="23" t="s">
        <v>574</v>
      </c>
      <c r="I103" s="23" t="s">
        <v>574</v>
      </c>
      <c r="J103" s="23" t="s">
        <v>574</v>
      </c>
      <c r="K103" s="23" t="s">
        <v>574</v>
      </c>
      <c r="L103" s="24" t="s">
        <v>574</v>
      </c>
      <c r="M103" s="23" t="s">
        <v>574</v>
      </c>
      <c r="N103" s="23" t="s">
        <v>574</v>
      </c>
      <c r="O103" s="23" t="s">
        <v>574</v>
      </c>
      <c r="P103" s="23" t="s">
        <v>574</v>
      </c>
      <c r="Q103" s="23" t="s">
        <v>574</v>
      </c>
      <c r="R103" s="23" t="s">
        <v>574</v>
      </c>
      <c r="S103" s="23" t="s">
        <v>574</v>
      </c>
      <c r="T103" s="24" t="s">
        <v>574</v>
      </c>
    </row>
    <row r="104" spans="2:20" x14ac:dyDescent="0.3">
      <c r="B104" s="33" t="s">
        <v>265</v>
      </c>
      <c r="C104" s="18" t="s">
        <v>463</v>
      </c>
      <c r="D104" s="21" t="s">
        <v>464</v>
      </c>
      <c r="E104" s="23" t="s">
        <v>574</v>
      </c>
      <c r="F104" s="23" t="s">
        <v>574</v>
      </c>
      <c r="G104" s="23" t="s">
        <v>574</v>
      </c>
      <c r="H104" s="23" t="s">
        <v>574</v>
      </c>
      <c r="I104" s="23" t="s">
        <v>574</v>
      </c>
      <c r="J104" s="23" t="s">
        <v>574</v>
      </c>
      <c r="K104" s="23" t="s">
        <v>574</v>
      </c>
      <c r="L104" s="24" t="s">
        <v>574</v>
      </c>
      <c r="M104" s="23" t="s">
        <v>574</v>
      </c>
      <c r="N104" s="23" t="s">
        <v>574</v>
      </c>
      <c r="O104" s="23" t="s">
        <v>574</v>
      </c>
      <c r="P104" s="23" t="s">
        <v>574</v>
      </c>
      <c r="Q104" s="23" t="s">
        <v>574</v>
      </c>
      <c r="R104" s="23" t="s">
        <v>574</v>
      </c>
      <c r="S104" s="23" t="s">
        <v>574</v>
      </c>
      <c r="T104" s="24" t="s">
        <v>574</v>
      </c>
    </row>
    <row r="105" spans="2:20" x14ac:dyDescent="0.3">
      <c r="B105" s="33" t="s">
        <v>265</v>
      </c>
      <c r="C105" s="18" t="s">
        <v>457</v>
      </c>
      <c r="D105" s="21" t="s">
        <v>458</v>
      </c>
      <c r="E105" s="23">
        <v>0.69872773536895671</v>
      </c>
      <c r="F105" s="23">
        <v>1.3231552162849873E-2</v>
      </c>
      <c r="G105" s="23">
        <v>5.8015267175572517E-2</v>
      </c>
      <c r="H105" s="23">
        <v>1.6793893129770993E-2</v>
      </c>
      <c r="I105" s="23">
        <v>9.1603053435114507E-3</v>
      </c>
      <c r="J105" s="23">
        <v>0.1251908396946565</v>
      </c>
      <c r="K105" s="23">
        <v>7.8371501272264638E-2</v>
      </c>
      <c r="L105" s="24">
        <v>9825</v>
      </c>
      <c r="M105" s="23" t="s">
        <v>574</v>
      </c>
      <c r="N105" s="23" t="s">
        <v>574</v>
      </c>
      <c r="O105" s="23" t="s">
        <v>574</v>
      </c>
      <c r="P105" s="23" t="s">
        <v>574</v>
      </c>
      <c r="Q105" s="23" t="s">
        <v>574</v>
      </c>
      <c r="R105" s="23" t="s">
        <v>574</v>
      </c>
      <c r="S105" s="23" t="s">
        <v>574</v>
      </c>
      <c r="T105" s="24" t="s">
        <v>574</v>
      </c>
    </row>
    <row r="106" spans="2:20" x14ac:dyDescent="0.3">
      <c r="B106" s="33" t="s">
        <v>265</v>
      </c>
      <c r="C106" s="18" t="s">
        <v>531</v>
      </c>
      <c r="D106" s="21" t="s">
        <v>532</v>
      </c>
      <c r="E106" s="23">
        <v>0.38872104733131924</v>
      </c>
      <c r="F106" s="23">
        <v>1.5105740181268883E-2</v>
      </c>
      <c r="G106" s="23">
        <v>0.1772406847935549</v>
      </c>
      <c r="H106" s="23">
        <v>2.4169184290030211E-2</v>
      </c>
      <c r="I106" s="23">
        <v>4.1289023162134945E-2</v>
      </c>
      <c r="J106" s="23">
        <v>0.27895266868076535</v>
      </c>
      <c r="K106" s="23">
        <v>7.3514602215508554E-2</v>
      </c>
      <c r="L106" s="24">
        <v>4965</v>
      </c>
      <c r="M106" s="23">
        <v>0.52</v>
      </c>
      <c r="N106" s="23">
        <v>0</v>
      </c>
      <c r="O106" s="23">
        <v>0.16</v>
      </c>
      <c r="P106" s="23">
        <v>0.04</v>
      </c>
      <c r="Q106" s="23">
        <v>0.04</v>
      </c>
      <c r="R106" s="23">
        <v>0.2</v>
      </c>
      <c r="S106" s="23">
        <v>0.08</v>
      </c>
      <c r="T106" s="24">
        <v>125</v>
      </c>
    </row>
    <row r="107" spans="2:20" x14ac:dyDescent="0.3">
      <c r="B107" s="33" t="s">
        <v>265</v>
      </c>
      <c r="C107" s="18" t="s">
        <v>469</v>
      </c>
      <c r="D107" s="21" t="s">
        <v>470</v>
      </c>
      <c r="E107" s="23">
        <v>0.51115421920465565</v>
      </c>
      <c r="F107" s="23">
        <v>3.3947623666343359E-2</v>
      </c>
      <c r="G107" s="23">
        <v>6.6925315227934046E-2</v>
      </c>
      <c r="H107" s="23">
        <v>5.5286129970902036E-2</v>
      </c>
      <c r="I107" s="23">
        <v>3.2977691561590687E-2</v>
      </c>
      <c r="J107" s="23">
        <v>2.4248302618816681E-2</v>
      </c>
      <c r="K107" s="23">
        <v>0.27643064985451016</v>
      </c>
      <c r="L107" s="24">
        <v>5155</v>
      </c>
      <c r="M107" s="23">
        <v>0.45454545454545453</v>
      </c>
      <c r="N107" s="23">
        <v>2.2727272727272728E-2</v>
      </c>
      <c r="O107" s="23">
        <v>6.8181818181818177E-2</v>
      </c>
      <c r="P107" s="23">
        <v>6.8181818181818177E-2</v>
      </c>
      <c r="Q107" s="23">
        <v>4.5454545454545456E-2</v>
      </c>
      <c r="R107" s="23">
        <v>4.5454545454545456E-2</v>
      </c>
      <c r="S107" s="23">
        <v>0.31818181818181818</v>
      </c>
      <c r="T107" s="24">
        <v>220</v>
      </c>
    </row>
    <row r="108" spans="2:20" x14ac:dyDescent="0.3">
      <c r="B108" s="33" t="s">
        <v>265</v>
      </c>
      <c r="C108" s="18" t="s">
        <v>467</v>
      </c>
      <c r="D108" s="21" t="s">
        <v>468</v>
      </c>
      <c r="E108" s="23" t="s">
        <v>574</v>
      </c>
      <c r="F108" s="23" t="s">
        <v>574</v>
      </c>
      <c r="G108" s="23" t="s">
        <v>574</v>
      </c>
      <c r="H108" s="23" t="s">
        <v>574</v>
      </c>
      <c r="I108" s="23" t="s">
        <v>574</v>
      </c>
      <c r="J108" s="23" t="s">
        <v>574</v>
      </c>
      <c r="K108" s="23" t="s">
        <v>574</v>
      </c>
      <c r="L108" s="24" t="s">
        <v>574</v>
      </c>
      <c r="M108" s="23" t="s">
        <v>574</v>
      </c>
      <c r="N108" s="23" t="s">
        <v>574</v>
      </c>
      <c r="O108" s="23" t="s">
        <v>574</v>
      </c>
      <c r="P108" s="23" t="s">
        <v>574</v>
      </c>
      <c r="Q108" s="23" t="s">
        <v>574</v>
      </c>
      <c r="R108" s="23" t="s">
        <v>574</v>
      </c>
      <c r="S108" s="23" t="s">
        <v>574</v>
      </c>
      <c r="T108" s="24" t="s">
        <v>574</v>
      </c>
    </row>
    <row r="109" spans="2:20" x14ac:dyDescent="0.3">
      <c r="B109" s="33" t="s">
        <v>265</v>
      </c>
      <c r="C109" s="18" t="s">
        <v>54</v>
      </c>
      <c r="D109" s="21" t="s">
        <v>314</v>
      </c>
      <c r="E109" s="23">
        <v>1.8425460636515914E-2</v>
      </c>
      <c r="F109" s="23">
        <v>1.6750418760469012E-3</v>
      </c>
      <c r="G109" s="23">
        <v>2.8475711892797319E-2</v>
      </c>
      <c r="H109" s="23">
        <v>1.0050251256281407E-2</v>
      </c>
      <c r="I109" s="23">
        <v>5.0251256281407036E-3</v>
      </c>
      <c r="J109" s="23">
        <v>0.79061976549413737</v>
      </c>
      <c r="K109" s="23">
        <v>0.14572864321608039</v>
      </c>
      <c r="L109" s="24">
        <v>2985</v>
      </c>
      <c r="M109" s="23" t="s">
        <v>574</v>
      </c>
      <c r="N109" s="23" t="s">
        <v>574</v>
      </c>
      <c r="O109" s="23" t="s">
        <v>574</v>
      </c>
      <c r="P109" s="23" t="s">
        <v>574</v>
      </c>
      <c r="Q109" s="23" t="s">
        <v>574</v>
      </c>
      <c r="R109" s="23" t="s">
        <v>574</v>
      </c>
      <c r="S109" s="23" t="s">
        <v>574</v>
      </c>
      <c r="T109" s="24" t="s">
        <v>574</v>
      </c>
    </row>
    <row r="110" spans="2:20" x14ac:dyDescent="0.3">
      <c r="B110" s="33" t="s">
        <v>265</v>
      </c>
      <c r="C110" s="18" t="s">
        <v>533</v>
      </c>
      <c r="D110" s="21" t="s">
        <v>534</v>
      </c>
      <c r="E110" s="23">
        <v>0.20816864295125165</v>
      </c>
      <c r="F110" s="23">
        <v>1.9762845849802372E-2</v>
      </c>
      <c r="G110" s="23">
        <v>3.9525691699604744E-2</v>
      </c>
      <c r="H110" s="23">
        <v>1.1857707509881422E-2</v>
      </c>
      <c r="I110" s="23">
        <v>1.0540184453227932E-2</v>
      </c>
      <c r="J110" s="23">
        <v>0.33992094861660077</v>
      </c>
      <c r="K110" s="23">
        <v>0.37285902503293805</v>
      </c>
      <c r="L110" s="24">
        <v>3795</v>
      </c>
      <c r="M110" s="23" t="s">
        <v>574</v>
      </c>
      <c r="N110" s="23" t="s">
        <v>574</v>
      </c>
      <c r="O110" s="23" t="s">
        <v>574</v>
      </c>
      <c r="P110" s="23" t="s">
        <v>574</v>
      </c>
      <c r="Q110" s="23" t="s">
        <v>574</v>
      </c>
      <c r="R110" s="23" t="s">
        <v>574</v>
      </c>
      <c r="S110" s="23" t="s">
        <v>574</v>
      </c>
      <c r="T110" s="24" t="s">
        <v>574</v>
      </c>
    </row>
    <row r="111" spans="2:20" x14ac:dyDescent="0.3">
      <c r="B111" s="33" t="s">
        <v>265</v>
      </c>
      <c r="C111" s="18" t="s">
        <v>55</v>
      </c>
      <c r="D111" s="21" t="s">
        <v>165</v>
      </c>
      <c r="E111" s="23">
        <v>0.87133550488599354</v>
      </c>
      <c r="F111" s="23">
        <v>9.7719869706840382E-3</v>
      </c>
      <c r="G111" s="23">
        <v>8.1433224755700327E-3</v>
      </c>
      <c r="H111" s="23">
        <v>9.7719869706840382E-3</v>
      </c>
      <c r="I111" s="23">
        <v>9.7719869706840382E-3</v>
      </c>
      <c r="J111" s="23">
        <v>1.6286644951140066E-3</v>
      </c>
      <c r="K111" s="23">
        <v>8.7947882736156349E-2</v>
      </c>
      <c r="L111" s="24">
        <v>3070</v>
      </c>
      <c r="M111" s="23">
        <v>0.83870967741935487</v>
      </c>
      <c r="N111" s="23">
        <v>0</v>
      </c>
      <c r="O111" s="23">
        <v>3.2258064516129031E-2</v>
      </c>
      <c r="P111" s="23">
        <v>0</v>
      </c>
      <c r="Q111" s="23">
        <v>0</v>
      </c>
      <c r="R111" s="23">
        <v>0</v>
      </c>
      <c r="S111" s="23">
        <v>9.6774193548387094E-2</v>
      </c>
      <c r="T111" s="24">
        <v>155</v>
      </c>
    </row>
    <row r="112" spans="2:20" x14ac:dyDescent="0.3">
      <c r="B112" s="33" t="s">
        <v>265</v>
      </c>
      <c r="C112" s="18" t="s">
        <v>61</v>
      </c>
      <c r="D112" s="21" t="s">
        <v>170</v>
      </c>
      <c r="E112" s="23">
        <v>0.29775662814411963</v>
      </c>
      <c r="F112" s="23">
        <v>1.6315431679129844E-2</v>
      </c>
      <c r="G112" s="23">
        <v>0.13120326308633581</v>
      </c>
      <c r="H112" s="23">
        <v>5.0305914343983682E-2</v>
      </c>
      <c r="I112" s="23">
        <v>2.7872195785180149E-2</v>
      </c>
      <c r="J112" s="23">
        <v>0.42284160435078177</v>
      </c>
      <c r="K112" s="23">
        <v>5.3704962610469066E-2</v>
      </c>
      <c r="L112" s="24">
        <v>7355</v>
      </c>
      <c r="M112" s="23" t="s">
        <v>574</v>
      </c>
      <c r="N112" s="23" t="s">
        <v>574</v>
      </c>
      <c r="O112" s="23" t="s">
        <v>574</v>
      </c>
      <c r="P112" s="23" t="s">
        <v>574</v>
      </c>
      <c r="Q112" s="23" t="s">
        <v>574</v>
      </c>
      <c r="R112" s="23" t="s">
        <v>574</v>
      </c>
      <c r="S112" s="23" t="s">
        <v>574</v>
      </c>
      <c r="T112" s="24" t="s">
        <v>574</v>
      </c>
    </row>
    <row r="113" spans="2:20" x14ac:dyDescent="0.3">
      <c r="B113" s="33" t="s">
        <v>265</v>
      </c>
      <c r="C113" s="18" t="s">
        <v>56</v>
      </c>
      <c r="D113" s="21" t="s">
        <v>315</v>
      </c>
      <c r="E113" s="23" t="s">
        <v>574</v>
      </c>
      <c r="F113" s="23" t="s">
        <v>574</v>
      </c>
      <c r="G113" s="23" t="s">
        <v>574</v>
      </c>
      <c r="H113" s="23" t="s">
        <v>574</v>
      </c>
      <c r="I113" s="23" t="s">
        <v>574</v>
      </c>
      <c r="J113" s="23" t="s">
        <v>574</v>
      </c>
      <c r="K113" s="23" t="s">
        <v>574</v>
      </c>
      <c r="L113" s="24" t="s">
        <v>574</v>
      </c>
      <c r="M113" s="23" t="s">
        <v>574</v>
      </c>
      <c r="N113" s="23" t="s">
        <v>574</v>
      </c>
      <c r="O113" s="23" t="s">
        <v>574</v>
      </c>
      <c r="P113" s="23" t="s">
        <v>574</v>
      </c>
      <c r="Q113" s="23" t="s">
        <v>574</v>
      </c>
      <c r="R113" s="23" t="s">
        <v>574</v>
      </c>
      <c r="S113" s="23" t="s">
        <v>574</v>
      </c>
      <c r="T113" s="24" t="s">
        <v>574</v>
      </c>
    </row>
    <row r="114" spans="2:20" x14ac:dyDescent="0.3">
      <c r="B114" s="33" t="s">
        <v>265</v>
      </c>
      <c r="C114" s="18" t="s">
        <v>63</v>
      </c>
      <c r="D114" s="21" t="s">
        <v>172</v>
      </c>
      <c r="E114" s="23">
        <v>0.59842519685039375</v>
      </c>
      <c r="F114" s="23">
        <v>1.3123359580052493E-2</v>
      </c>
      <c r="G114" s="23">
        <v>0.13123359580052493</v>
      </c>
      <c r="H114" s="23">
        <v>1.3123359580052493E-2</v>
      </c>
      <c r="I114" s="23">
        <v>2.3622047244094488E-2</v>
      </c>
      <c r="J114" s="23">
        <v>9.1863517060367453E-2</v>
      </c>
      <c r="K114" s="23">
        <v>0.12598425196850394</v>
      </c>
      <c r="L114" s="24">
        <v>1905</v>
      </c>
      <c r="M114" s="23">
        <v>0.58333333333333337</v>
      </c>
      <c r="N114" s="23">
        <v>0</v>
      </c>
      <c r="O114" s="23">
        <v>8.3333333333333329E-2</v>
      </c>
      <c r="P114" s="23">
        <v>0</v>
      </c>
      <c r="Q114" s="23">
        <v>0</v>
      </c>
      <c r="R114" s="23">
        <v>0.1111111111111111</v>
      </c>
      <c r="S114" s="23">
        <v>0.16666666666666666</v>
      </c>
      <c r="T114" s="24">
        <v>180</v>
      </c>
    </row>
    <row r="115" spans="2:20" x14ac:dyDescent="0.3">
      <c r="B115" s="33" t="s">
        <v>265</v>
      </c>
      <c r="C115" s="18" t="s">
        <v>64</v>
      </c>
      <c r="D115" s="21" t="s">
        <v>316</v>
      </c>
      <c r="E115" s="23">
        <v>0.60098522167487689</v>
      </c>
      <c r="F115" s="23">
        <v>2.4630541871921183E-2</v>
      </c>
      <c r="G115" s="23">
        <v>0.13990147783251231</v>
      </c>
      <c r="H115" s="23">
        <v>9.2610837438423646E-2</v>
      </c>
      <c r="I115" s="23">
        <v>7.9802955665024627E-2</v>
      </c>
      <c r="J115" s="23">
        <v>5.2216748768472904E-2</v>
      </c>
      <c r="K115" s="23">
        <v>9.852216748768473E-3</v>
      </c>
      <c r="L115" s="24">
        <v>5075</v>
      </c>
      <c r="M115" s="23" t="s">
        <v>574</v>
      </c>
      <c r="N115" s="23" t="s">
        <v>574</v>
      </c>
      <c r="O115" s="23" t="s">
        <v>574</v>
      </c>
      <c r="P115" s="23" t="s">
        <v>574</v>
      </c>
      <c r="Q115" s="23" t="s">
        <v>574</v>
      </c>
      <c r="R115" s="23" t="s">
        <v>574</v>
      </c>
      <c r="S115" s="23" t="s">
        <v>574</v>
      </c>
      <c r="T115" s="24" t="s">
        <v>574</v>
      </c>
    </row>
    <row r="116" spans="2:20" x14ac:dyDescent="0.3">
      <c r="B116" s="33" t="s">
        <v>277</v>
      </c>
      <c r="C116" s="18" t="s">
        <v>485</v>
      </c>
      <c r="D116" s="21" t="s">
        <v>486</v>
      </c>
      <c r="E116" s="23">
        <v>0.73582089552238805</v>
      </c>
      <c r="F116" s="23">
        <v>1.0447761194029851E-2</v>
      </c>
      <c r="G116" s="23">
        <v>1.0447761194029851E-2</v>
      </c>
      <c r="H116" s="23">
        <v>1.3432835820895522E-2</v>
      </c>
      <c r="I116" s="23">
        <v>2.0895522388059702E-2</v>
      </c>
      <c r="J116" s="23">
        <v>2.6865671641791045E-2</v>
      </c>
      <c r="K116" s="23">
        <v>0.18059701492537314</v>
      </c>
      <c r="L116" s="24">
        <v>3350</v>
      </c>
      <c r="M116" s="23">
        <v>0.76</v>
      </c>
      <c r="N116" s="23">
        <v>0</v>
      </c>
      <c r="O116" s="23">
        <v>0</v>
      </c>
      <c r="P116" s="23">
        <v>0.04</v>
      </c>
      <c r="Q116" s="23">
        <v>0</v>
      </c>
      <c r="R116" s="23">
        <v>0.04</v>
      </c>
      <c r="S116" s="23">
        <v>0.12</v>
      </c>
      <c r="T116" s="24">
        <v>125</v>
      </c>
    </row>
    <row r="117" spans="2:20" x14ac:dyDescent="0.3">
      <c r="B117" s="33" t="s">
        <v>277</v>
      </c>
      <c r="C117" s="18" t="s">
        <v>487</v>
      </c>
      <c r="D117" s="21" t="s">
        <v>488</v>
      </c>
      <c r="E117" s="23">
        <v>0.77408637873754149</v>
      </c>
      <c r="F117" s="23">
        <v>3.3222591362126247E-3</v>
      </c>
      <c r="G117" s="23">
        <v>3.3222591362126247E-3</v>
      </c>
      <c r="H117" s="23">
        <v>0</v>
      </c>
      <c r="I117" s="23">
        <v>6.6445182724252493E-3</v>
      </c>
      <c r="J117" s="23">
        <v>9.9667774086378731E-3</v>
      </c>
      <c r="K117" s="23">
        <v>0.19933554817275748</v>
      </c>
      <c r="L117" s="24">
        <v>1505</v>
      </c>
      <c r="M117" s="23">
        <v>0.72222222222222221</v>
      </c>
      <c r="N117" s="23">
        <v>0</v>
      </c>
      <c r="O117" s="23">
        <v>0</v>
      </c>
      <c r="P117" s="23">
        <v>0</v>
      </c>
      <c r="Q117" s="23">
        <v>0</v>
      </c>
      <c r="R117" s="23">
        <v>0</v>
      </c>
      <c r="S117" s="23">
        <v>0.27777777777777779</v>
      </c>
      <c r="T117" s="24">
        <v>90</v>
      </c>
    </row>
    <row r="118" spans="2:20" x14ac:dyDescent="0.3">
      <c r="B118" s="33" t="s">
        <v>277</v>
      </c>
      <c r="C118" s="18" t="s">
        <v>82</v>
      </c>
      <c r="D118" s="21" t="s">
        <v>321</v>
      </c>
      <c r="E118" s="23" t="s">
        <v>574</v>
      </c>
      <c r="F118" s="23" t="s">
        <v>574</v>
      </c>
      <c r="G118" s="23" t="s">
        <v>574</v>
      </c>
      <c r="H118" s="23" t="s">
        <v>574</v>
      </c>
      <c r="I118" s="23" t="s">
        <v>574</v>
      </c>
      <c r="J118" s="23" t="s">
        <v>574</v>
      </c>
      <c r="K118" s="23" t="s">
        <v>574</v>
      </c>
      <c r="L118" s="24" t="s">
        <v>574</v>
      </c>
      <c r="M118" s="23" t="s">
        <v>574</v>
      </c>
      <c r="N118" s="23" t="s">
        <v>574</v>
      </c>
      <c r="O118" s="23" t="s">
        <v>574</v>
      </c>
      <c r="P118" s="23" t="s">
        <v>574</v>
      </c>
      <c r="Q118" s="23" t="s">
        <v>574</v>
      </c>
      <c r="R118" s="23" t="s">
        <v>574</v>
      </c>
      <c r="S118" s="23" t="s">
        <v>574</v>
      </c>
      <c r="T118" s="24" t="s">
        <v>574</v>
      </c>
    </row>
    <row r="119" spans="2:20" x14ac:dyDescent="0.3">
      <c r="B119" s="33" t="s">
        <v>277</v>
      </c>
      <c r="C119" s="18" t="s">
        <v>83</v>
      </c>
      <c r="D119" s="21" t="s">
        <v>322</v>
      </c>
      <c r="E119" s="23" t="s">
        <v>574</v>
      </c>
      <c r="F119" s="23" t="s">
        <v>574</v>
      </c>
      <c r="G119" s="23" t="s">
        <v>574</v>
      </c>
      <c r="H119" s="23" t="s">
        <v>574</v>
      </c>
      <c r="I119" s="23" t="s">
        <v>574</v>
      </c>
      <c r="J119" s="23" t="s">
        <v>574</v>
      </c>
      <c r="K119" s="23" t="s">
        <v>574</v>
      </c>
      <c r="L119" s="24" t="s">
        <v>574</v>
      </c>
      <c r="M119" s="23" t="s">
        <v>574</v>
      </c>
      <c r="N119" s="23" t="s">
        <v>574</v>
      </c>
      <c r="O119" s="23" t="s">
        <v>574</v>
      </c>
      <c r="P119" s="23" t="s">
        <v>574</v>
      </c>
      <c r="Q119" s="23" t="s">
        <v>574</v>
      </c>
      <c r="R119" s="23" t="s">
        <v>574</v>
      </c>
      <c r="S119" s="23" t="s">
        <v>574</v>
      </c>
      <c r="T119" s="24" t="s">
        <v>574</v>
      </c>
    </row>
    <row r="120" spans="2:20" x14ac:dyDescent="0.3">
      <c r="B120" s="33" t="s">
        <v>277</v>
      </c>
      <c r="C120" s="18" t="s">
        <v>489</v>
      </c>
      <c r="D120" s="21" t="s">
        <v>490</v>
      </c>
      <c r="E120" s="23">
        <v>0.65886939571150094</v>
      </c>
      <c r="F120" s="23">
        <v>5.8479532163742687E-3</v>
      </c>
      <c r="G120" s="23">
        <v>1.9493177387914229E-3</v>
      </c>
      <c r="H120" s="23">
        <v>3.8986354775828458E-3</v>
      </c>
      <c r="I120" s="23">
        <v>7.7972709551656916E-3</v>
      </c>
      <c r="J120" s="23">
        <v>3.1189083820662766E-2</v>
      </c>
      <c r="K120" s="23">
        <v>0.28849902534113059</v>
      </c>
      <c r="L120" s="24">
        <v>2565</v>
      </c>
      <c r="M120" s="23" t="s">
        <v>574</v>
      </c>
      <c r="N120" s="23" t="s">
        <v>574</v>
      </c>
      <c r="O120" s="23" t="s">
        <v>574</v>
      </c>
      <c r="P120" s="23" t="s">
        <v>574</v>
      </c>
      <c r="Q120" s="23" t="s">
        <v>574</v>
      </c>
      <c r="R120" s="23" t="s">
        <v>574</v>
      </c>
      <c r="S120" s="23" t="s">
        <v>574</v>
      </c>
      <c r="T120" s="24" t="s">
        <v>574</v>
      </c>
    </row>
    <row r="121" spans="2:20" x14ac:dyDescent="0.3">
      <c r="B121" s="33" t="s">
        <v>277</v>
      </c>
      <c r="C121" s="18" t="s">
        <v>86</v>
      </c>
      <c r="D121" s="21" t="s">
        <v>186</v>
      </c>
      <c r="E121" s="23">
        <v>0.866464339908953</v>
      </c>
      <c r="F121" s="23">
        <v>7.5872534142640367E-3</v>
      </c>
      <c r="G121" s="23">
        <v>6.0698027314112293E-3</v>
      </c>
      <c r="H121" s="23">
        <v>3.0349013657056147E-3</v>
      </c>
      <c r="I121" s="23">
        <v>7.5872534142640367E-3</v>
      </c>
      <c r="J121" s="23">
        <v>0.10773899848254932</v>
      </c>
      <c r="K121" s="23">
        <v>0</v>
      </c>
      <c r="L121" s="24">
        <v>3295</v>
      </c>
      <c r="M121" s="23" t="s">
        <v>574</v>
      </c>
      <c r="N121" s="23" t="s">
        <v>574</v>
      </c>
      <c r="O121" s="23" t="s">
        <v>574</v>
      </c>
      <c r="P121" s="23" t="s">
        <v>574</v>
      </c>
      <c r="Q121" s="23" t="s">
        <v>574</v>
      </c>
      <c r="R121" s="23" t="s">
        <v>574</v>
      </c>
      <c r="S121" s="23" t="s">
        <v>574</v>
      </c>
      <c r="T121" s="24" t="s">
        <v>574</v>
      </c>
    </row>
    <row r="122" spans="2:20" x14ac:dyDescent="0.3">
      <c r="B122" s="33" t="s">
        <v>277</v>
      </c>
      <c r="C122" s="18" t="s">
        <v>491</v>
      </c>
      <c r="D122" s="21" t="s">
        <v>492</v>
      </c>
      <c r="E122" s="23">
        <v>0.73702422145328716</v>
      </c>
      <c r="F122" s="23">
        <v>3.4602076124567475E-3</v>
      </c>
      <c r="G122" s="23">
        <v>3.4602076124567475E-3</v>
      </c>
      <c r="H122" s="23">
        <v>0</v>
      </c>
      <c r="I122" s="23">
        <v>1.7301038062283738E-2</v>
      </c>
      <c r="J122" s="23">
        <v>3.4602076124567477E-2</v>
      </c>
      <c r="K122" s="23">
        <v>0.20415224913494809</v>
      </c>
      <c r="L122" s="24">
        <v>1445</v>
      </c>
      <c r="M122" s="23">
        <v>0.625</v>
      </c>
      <c r="N122" s="23">
        <v>0</v>
      </c>
      <c r="O122" s="23">
        <v>0</v>
      </c>
      <c r="P122" s="23">
        <v>0</v>
      </c>
      <c r="Q122" s="23">
        <v>0</v>
      </c>
      <c r="R122" s="23">
        <v>0</v>
      </c>
      <c r="S122" s="23">
        <v>0.25</v>
      </c>
      <c r="T122" s="24">
        <v>40</v>
      </c>
    </row>
    <row r="123" spans="2:20" x14ac:dyDescent="0.3">
      <c r="B123" s="33" t="s">
        <v>277</v>
      </c>
      <c r="C123" s="18" t="s">
        <v>493</v>
      </c>
      <c r="D123" s="21" t="s">
        <v>494</v>
      </c>
      <c r="E123" s="23">
        <v>0.70142180094786732</v>
      </c>
      <c r="F123" s="23">
        <v>4.7393364928909956E-3</v>
      </c>
      <c r="G123" s="23">
        <v>0</v>
      </c>
      <c r="H123" s="23">
        <v>0</v>
      </c>
      <c r="I123" s="23">
        <v>0</v>
      </c>
      <c r="J123" s="23">
        <v>9.4786729857819912E-3</v>
      </c>
      <c r="K123" s="23">
        <v>0.27962085308056872</v>
      </c>
      <c r="L123" s="24">
        <v>1055</v>
      </c>
      <c r="M123" s="23" t="s">
        <v>574</v>
      </c>
      <c r="N123" s="23" t="s">
        <v>574</v>
      </c>
      <c r="O123" s="23" t="s">
        <v>574</v>
      </c>
      <c r="P123" s="23" t="s">
        <v>574</v>
      </c>
      <c r="Q123" s="23" t="s">
        <v>574</v>
      </c>
      <c r="R123" s="23" t="s">
        <v>574</v>
      </c>
      <c r="S123" s="23" t="s">
        <v>574</v>
      </c>
      <c r="T123" s="24" t="s">
        <v>574</v>
      </c>
    </row>
    <row r="124" spans="2:20" x14ac:dyDescent="0.3">
      <c r="B124" s="33" t="s">
        <v>277</v>
      </c>
      <c r="C124" s="18" t="s">
        <v>90</v>
      </c>
      <c r="D124" s="21" t="s">
        <v>188</v>
      </c>
      <c r="E124" s="23" t="s">
        <v>574</v>
      </c>
      <c r="F124" s="23" t="s">
        <v>574</v>
      </c>
      <c r="G124" s="23" t="s">
        <v>574</v>
      </c>
      <c r="H124" s="23" t="s">
        <v>574</v>
      </c>
      <c r="I124" s="23" t="s">
        <v>574</v>
      </c>
      <c r="J124" s="23" t="s">
        <v>574</v>
      </c>
      <c r="K124" s="23" t="s">
        <v>574</v>
      </c>
      <c r="L124" s="24" t="s">
        <v>574</v>
      </c>
      <c r="M124" s="23" t="s">
        <v>574</v>
      </c>
      <c r="N124" s="23" t="s">
        <v>574</v>
      </c>
      <c r="O124" s="23" t="s">
        <v>574</v>
      </c>
      <c r="P124" s="23" t="s">
        <v>574</v>
      </c>
      <c r="Q124" s="23" t="s">
        <v>574</v>
      </c>
      <c r="R124" s="23" t="s">
        <v>574</v>
      </c>
      <c r="S124" s="23" t="s">
        <v>574</v>
      </c>
      <c r="T124" s="24" t="s">
        <v>574</v>
      </c>
    </row>
    <row r="125" spans="2:20" x14ac:dyDescent="0.3">
      <c r="B125" s="33" t="s">
        <v>277</v>
      </c>
      <c r="C125" s="18" t="s">
        <v>479</v>
      </c>
      <c r="D125" s="21" t="s">
        <v>480</v>
      </c>
      <c r="E125" s="23" t="s">
        <v>574</v>
      </c>
      <c r="F125" s="23" t="s">
        <v>574</v>
      </c>
      <c r="G125" s="23" t="s">
        <v>574</v>
      </c>
      <c r="H125" s="23" t="s">
        <v>574</v>
      </c>
      <c r="I125" s="23" t="s">
        <v>574</v>
      </c>
      <c r="J125" s="23" t="s">
        <v>574</v>
      </c>
      <c r="K125" s="23" t="s">
        <v>574</v>
      </c>
      <c r="L125" s="24" t="s">
        <v>574</v>
      </c>
      <c r="M125" s="23" t="s">
        <v>574</v>
      </c>
      <c r="N125" s="23" t="s">
        <v>574</v>
      </c>
      <c r="O125" s="23" t="s">
        <v>574</v>
      </c>
      <c r="P125" s="23" t="s">
        <v>574</v>
      </c>
      <c r="Q125" s="23" t="s">
        <v>574</v>
      </c>
      <c r="R125" s="23" t="s">
        <v>574</v>
      </c>
      <c r="S125" s="23" t="s">
        <v>574</v>
      </c>
      <c r="T125" s="24" t="s">
        <v>574</v>
      </c>
    </row>
    <row r="126" spans="2:20" x14ac:dyDescent="0.3">
      <c r="B126" s="33" t="s">
        <v>277</v>
      </c>
      <c r="C126" s="18" t="s">
        <v>93</v>
      </c>
      <c r="D126" s="21" t="s">
        <v>191</v>
      </c>
      <c r="E126" s="23">
        <v>0.90731204943357369</v>
      </c>
      <c r="F126" s="23">
        <v>1.6477857878475798E-2</v>
      </c>
      <c r="G126" s="23">
        <v>1.132852729145211E-2</v>
      </c>
      <c r="H126" s="23">
        <v>9.2687950566426366E-3</v>
      </c>
      <c r="I126" s="23">
        <v>2.0597322348094747E-3</v>
      </c>
      <c r="J126" s="23">
        <v>1.6477857878475798E-2</v>
      </c>
      <c r="K126" s="23">
        <v>3.7075180226570546E-2</v>
      </c>
      <c r="L126" s="24">
        <v>4855</v>
      </c>
      <c r="M126" s="23">
        <v>0.93150684931506844</v>
      </c>
      <c r="N126" s="23">
        <v>1.3698630136986301E-2</v>
      </c>
      <c r="O126" s="23">
        <v>1.3698630136986301E-2</v>
      </c>
      <c r="P126" s="23">
        <v>0</v>
      </c>
      <c r="Q126" s="23">
        <v>0</v>
      </c>
      <c r="R126" s="23">
        <v>1.3698630136986301E-2</v>
      </c>
      <c r="S126" s="23">
        <v>1.3698630136986301E-2</v>
      </c>
      <c r="T126" s="24">
        <v>365</v>
      </c>
    </row>
    <row r="127" spans="2:20" x14ac:dyDescent="0.3">
      <c r="B127" s="33" t="s">
        <v>277</v>
      </c>
      <c r="C127" s="18" t="s">
        <v>94</v>
      </c>
      <c r="D127" s="21" t="s">
        <v>192</v>
      </c>
      <c r="E127" s="23">
        <v>0.9107142857142857</v>
      </c>
      <c r="F127" s="23">
        <v>5.1020408163265302E-3</v>
      </c>
      <c r="G127" s="23">
        <v>7.6530612244897957E-3</v>
      </c>
      <c r="H127" s="23">
        <v>2.5510204081632651E-3</v>
      </c>
      <c r="I127" s="23">
        <v>2.2959183673469389E-2</v>
      </c>
      <c r="J127" s="23">
        <v>2.8061224489795918E-2</v>
      </c>
      <c r="K127" s="23">
        <v>2.0408163265306121E-2</v>
      </c>
      <c r="L127" s="24">
        <v>1960</v>
      </c>
      <c r="M127" s="23">
        <v>1</v>
      </c>
      <c r="N127" s="23">
        <v>0</v>
      </c>
      <c r="O127" s="23">
        <v>0</v>
      </c>
      <c r="P127" s="23">
        <v>0</v>
      </c>
      <c r="Q127" s="23">
        <v>0</v>
      </c>
      <c r="R127" s="23">
        <v>0</v>
      </c>
      <c r="S127" s="23">
        <v>0</v>
      </c>
      <c r="T127" s="24">
        <v>35</v>
      </c>
    </row>
    <row r="128" spans="2:20" x14ac:dyDescent="0.3">
      <c r="B128" s="33" t="s">
        <v>277</v>
      </c>
      <c r="C128" s="18" t="s">
        <v>95</v>
      </c>
      <c r="D128" s="21" t="s">
        <v>325</v>
      </c>
      <c r="E128" s="23">
        <v>0.78213309024612576</v>
      </c>
      <c r="F128" s="23">
        <v>8.6599817684594356E-3</v>
      </c>
      <c r="G128" s="23">
        <v>2.3701002734731084E-2</v>
      </c>
      <c r="H128" s="23">
        <v>1.0483135824977211E-2</v>
      </c>
      <c r="I128" s="23">
        <v>1.276207839562443E-2</v>
      </c>
      <c r="J128" s="23">
        <v>6.8368277119416595E-3</v>
      </c>
      <c r="K128" s="23">
        <v>0.15542388331814039</v>
      </c>
      <c r="L128" s="24">
        <v>10970</v>
      </c>
      <c r="M128" s="23" t="s">
        <v>574</v>
      </c>
      <c r="N128" s="23" t="s">
        <v>574</v>
      </c>
      <c r="O128" s="23" t="s">
        <v>574</v>
      </c>
      <c r="P128" s="23" t="s">
        <v>574</v>
      </c>
      <c r="Q128" s="23" t="s">
        <v>574</v>
      </c>
      <c r="R128" s="23" t="s">
        <v>574</v>
      </c>
      <c r="S128" s="23" t="s">
        <v>574</v>
      </c>
      <c r="T128" s="24" t="s">
        <v>574</v>
      </c>
    </row>
    <row r="129" spans="2:20" x14ac:dyDescent="0.3">
      <c r="B129" s="33" t="s">
        <v>277</v>
      </c>
      <c r="C129" s="18" t="s">
        <v>96</v>
      </c>
      <c r="D129" s="21" t="s">
        <v>326</v>
      </c>
      <c r="E129" s="23">
        <v>0.76145339652448663</v>
      </c>
      <c r="F129" s="23">
        <v>1.4218009478672985E-2</v>
      </c>
      <c r="G129" s="23">
        <v>3.7914691943127965E-2</v>
      </c>
      <c r="H129" s="23">
        <v>6.3191153238546603E-3</v>
      </c>
      <c r="I129" s="23">
        <v>6.1611374407582936E-2</v>
      </c>
      <c r="J129" s="23">
        <v>0.11848341232227488</v>
      </c>
      <c r="K129" s="23">
        <v>0</v>
      </c>
      <c r="L129" s="24">
        <v>3165</v>
      </c>
      <c r="M129" s="23">
        <v>0.77064220183486243</v>
      </c>
      <c r="N129" s="23">
        <v>1.834862385321101E-2</v>
      </c>
      <c r="O129" s="23">
        <v>2.7522935779816515E-2</v>
      </c>
      <c r="P129" s="23">
        <v>9.1743119266055051E-3</v>
      </c>
      <c r="Q129" s="23">
        <v>6.4220183486238536E-2</v>
      </c>
      <c r="R129" s="23">
        <v>0.11926605504587157</v>
      </c>
      <c r="S129" s="23">
        <v>0</v>
      </c>
      <c r="T129" s="24">
        <v>545</v>
      </c>
    </row>
    <row r="130" spans="2:20" x14ac:dyDescent="0.3">
      <c r="B130" s="33" t="s">
        <v>277</v>
      </c>
      <c r="C130" s="18" t="s">
        <v>97</v>
      </c>
      <c r="D130" s="21" t="s">
        <v>193</v>
      </c>
      <c r="E130" s="23">
        <v>0.90587673196368845</v>
      </c>
      <c r="F130" s="23">
        <v>8.600095556617296E-3</v>
      </c>
      <c r="G130" s="23">
        <v>9.5556617295747739E-3</v>
      </c>
      <c r="H130" s="23">
        <v>4.300047778308648E-3</v>
      </c>
      <c r="I130" s="23">
        <v>3.3444816053511705E-3</v>
      </c>
      <c r="J130" s="23">
        <v>1.5289058767319636E-2</v>
      </c>
      <c r="K130" s="23">
        <v>5.3033922599139992E-2</v>
      </c>
      <c r="L130" s="24">
        <v>10465</v>
      </c>
      <c r="M130" s="23">
        <v>0.91764705882352937</v>
      </c>
      <c r="N130" s="23">
        <v>1.1764705882352941E-2</v>
      </c>
      <c r="O130" s="23">
        <v>5.8823529411764705E-3</v>
      </c>
      <c r="P130" s="23">
        <v>0</v>
      </c>
      <c r="Q130" s="23">
        <v>5.8823529411764705E-3</v>
      </c>
      <c r="R130" s="23">
        <v>1.7647058823529412E-2</v>
      </c>
      <c r="S130" s="23">
        <v>4.7058823529411764E-2</v>
      </c>
      <c r="T130" s="24">
        <v>850</v>
      </c>
    </row>
    <row r="131" spans="2:20" x14ac:dyDescent="0.3">
      <c r="B131" s="33" t="s">
        <v>277</v>
      </c>
      <c r="C131" s="18" t="s">
        <v>481</v>
      </c>
      <c r="D131" s="21" t="s">
        <v>482</v>
      </c>
      <c r="E131" s="23" t="s">
        <v>574</v>
      </c>
      <c r="F131" s="23" t="s">
        <v>574</v>
      </c>
      <c r="G131" s="23" t="s">
        <v>574</v>
      </c>
      <c r="H131" s="23" t="s">
        <v>574</v>
      </c>
      <c r="I131" s="23" t="s">
        <v>574</v>
      </c>
      <c r="J131" s="23" t="s">
        <v>574</v>
      </c>
      <c r="K131" s="23" t="s">
        <v>574</v>
      </c>
      <c r="L131" s="24" t="s">
        <v>574</v>
      </c>
      <c r="M131" s="23" t="s">
        <v>574</v>
      </c>
      <c r="N131" s="23" t="s">
        <v>574</v>
      </c>
      <c r="O131" s="23" t="s">
        <v>574</v>
      </c>
      <c r="P131" s="23" t="s">
        <v>574</v>
      </c>
      <c r="Q131" s="23" t="s">
        <v>574</v>
      </c>
      <c r="R131" s="23" t="s">
        <v>574</v>
      </c>
      <c r="S131" s="23" t="s">
        <v>574</v>
      </c>
      <c r="T131" s="24" t="s">
        <v>574</v>
      </c>
    </row>
    <row r="132" spans="2:20" x14ac:dyDescent="0.3">
      <c r="B132" s="33" t="s">
        <v>277</v>
      </c>
      <c r="C132" s="18" t="s">
        <v>101</v>
      </c>
      <c r="D132" s="21" t="s">
        <v>196</v>
      </c>
      <c r="E132" s="23">
        <v>0.91897044804575789</v>
      </c>
      <c r="F132" s="23">
        <v>8.5795996186844616E-3</v>
      </c>
      <c r="G132" s="23">
        <v>8.5795996186844616E-3</v>
      </c>
      <c r="H132" s="23">
        <v>5.7197330791229741E-3</v>
      </c>
      <c r="I132" s="23">
        <v>1.8112488083889419E-2</v>
      </c>
      <c r="J132" s="23">
        <v>1.0486177311725452E-2</v>
      </c>
      <c r="K132" s="23">
        <v>2.9551954242135366E-2</v>
      </c>
      <c r="L132" s="24">
        <v>5245</v>
      </c>
      <c r="M132" s="23" t="s">
        <v>574</v>
      </c>
      <c r="N132" s="23" t="s">
        <v>574</v>
      </c>
      <c r="O132" s="23" t="s">
        <v>574</v>
      </c>
      <c r="P132" s="23" t="s">
        <v>574</v>
      </c>
      <c r="Q132" s="23" t="s">
        <v>574</v>
      </c>
      <c r="R132" s="23" t="s">
        <v>574</v>
      </c>
      <c r="S132" s="23" t="s">
        <v>574</v>
      </c>
      <c r="T132" s="24" t="s">
        <v>574</v>
      </c>
    </row>
    <row r="133" spans="2:20" x14ac:dyDescent="0.3">
      <c r="B133" s="33" t="s">
        <v>277</v>
      </c>
      <c r="C133" s="18" t="s">
        <v>102</v>
      </c>
      <c r="D133" s="21" t="s">
        <v>197</v>
      </c>
      <c r="E133" s="23">
        <v>0.89310829817158932</v>
      </c>
      <c r="F133" s="23">
        <v>7.7355836849507739E-3</v>
      </c>
      <c r="G133" s="23">
        <v>2.2503516174402251E-2</v>
      </c>
      <c r="H133" s="23">
        <v>2.180028129395218E-2</v>
      </c>
      <c r="I133" s="23">
        <v>2.2503516174402251E-2</v>
      </c>
      <c r="J133" s="23">
        <v>3.3052039381153309E-2</v>
      </c>
      <c r="K133" s="23">
        <v>0</v>
      </c>
      <c r="L133" s="24">
        <v>7110</v>
      </c>
      <c r="M133" s="23">
        <v>0.87096774193548387</v>
      </c>
      <c r="N133" s="23">
        <v>0</v>
      </c>
      <c r="O133" s="23">
        <v>3.2258064516129031E-2</v>
      </c>
      <c r="P133" s="23">
        <v>3.2258064516129031E-2</v>
      </c>
      <c r="Q133" s="23">
        <v>3.2258064516129031E-2</v>
      </c>
      <c r="R133" s="23">
        <v>3.2258064516129031E-2</v>
      </c>
      <c r="S133" s="23">
        <v>0</v>
      </c>
      <c r="T133" s="24">
        <v>155</v>
      </c>
    </row>
    <row r="134" spans="2:20" x14ac:dyDescent="0.3">
      <c r="B134" s="33" t="s">
        <v>277</v>
      </c>
      <c r="C134" s="18" t="s">
        <v>477</v>
      </c>
      <c r="D134" s="21" t="s">
        <v>478</v>
      </c>
      <c r="E134" s="23" t="s">
        <v>574</v>
      </c>
      <c r="F134" s="23" t="s">
        <v>574</v>
      </c>
      <c r="G134" s="23" t="s">
        <v>574</v>
      </c>
      <c r="H134" s="23" t="s">
        <v>574</v>
      </c>
      <c r="I134" s="23" t="s">
        <v>574</v>
      </c>
      <c r="J134" s="23" t="s">
        <v>574</v>
      </c>
      <c r="K134" s="23" t="s">
        <v>574</v>
      </c>
      <c r="L134" s="24" t="s">
        <v>574</v>
      </c>
      <c r="M134" s="23" t="s">
        <v>574</v>
      </c>
      <c r="N134" s="23" t="s">
        <v>574</v>
      </c>
      <c r="O134" s="23" t="s">
        <v>574</v>
      </c>
      <c r="P134" s="23" t="s">
        <v>574</v>
      </c>
      <c r="Q134" s="23" t="s">
        <v>574</v>
      </c>
      <c r="R134" s="23" t="s">
        <v>574</v>
      </c>
      <c r="S134" s="23" t="s">
        <v>574</v>
      </c>
      <c r="T134" s="24" t="s">
        <v>574</v>
      </c>
    </row>
    <row r="135" spans="2:20" x14ac:dyDescent="0.3">
      <c r="B135" s="33" t="s">
        <v>277</v>
      </c>
      <c r="C135" s="18" t="s">
        <v>106</v>
      </c>
      <c r="D135" s="21" t="s">
        <v>199</v>
      </c>
      <c r="E135" s="23" t="s">
        <v>574</v>
      </c>
      <c r="F135" s="23" t="s">
        <v>574</v>
      </c>
      <c r="G135" s="23" t="s">
        <v>574</v>
      </c>
      <c r="H135" s="23" t="s">
        <v>574</v>
      </c>
      <c r="I135" s="23" t="s">
        <v>574</v>
      </c>
      <c r="J135" s="23" t="s">
        <v>574</v>
      </c>
      <c r="K135" s="23" t="s">
        <v>574</v>
      </c>
      <c r="L135" s="24" t="s">
        <v>574</v>
      </c>
      <c r="M135" s="23" t="s">
        <v>574</v>
      </c>
      <c r="N135" s="23" t="s">
        <v>574</v>
      </c>
      <c r="O135" s="23" t="s">
        <v>574</v>
      </c>
      <c r="P135" s="23" t="s">
        <v>574</v>
      </c>
      <c r="Q135" s="23" t="s">
        <v>574</v>
      </c>
      <c r="R135" s="23" t="s">
        <v>574</v>
      </c>
      <c r="S135" s="23" t="s">
        <v>574</v>
      </c>
      <c r="T135" s="24" t="s">
        <v>574</v>
      </c>
    </row>
    <row r="136" spans="2:20" x14ac:dyDescent="0.3">
      <c r="B136" s="33" t="s">
        <v>277</v>
      </c>
      <c r="C136" s="18" t="s">
        <v>112</v>
      </c>
      <c r="D136" s="21" t="s">
        <v>327</v>
      </c>
      <c r="E136" s="23" t="s">
        <v>574</v>
      </c>
      <c r="F136" s="23" t="s">
        <v>574</v>
      </c>
      <c r="G136" s="23" t="s">
        <v>574</v>
      </c>
      <c r="H136" s="23" t="s">
        <v>574</v>
      </c>
      <c r="I136" s="23" t="s">
        <v>574</v>
      </c>
      <c r="J136" s="23" t="s">
        <v>574</v>
      </c>
      <c r="K136" s="23" t="s">
        <v>574</v>
      </c>
      <c r="L136" s="24" t="s">
        <v>574</v>
      </c>
      <c r="M136" s="23" t="s">
        <v>574</v>
      </c>
      <c r="N136" s="23" t="s">
        <v>574</v>
      </c>
      <c r="O136" s="23" t="s">
        <v>574</v>
      </c>
      <c r="P136" s="23" t="s">
        <v>574</v>
      </c>
      <c r="Q136" s="23" t="s">
        <v>574</v>
      </c>
      <c r="R136" s="23" t="s">
        <v>574</v>
      </c>
      <c r="S136" s="23" t="s">
        <v>574</v>
      </c>
      <c r="T136" s="24" t="s">
        <v>574</v>
      </c>
    </row>
    <row r="137" spans="2:20" x14ac:dyDescent="0.3">
      <c r="B137" s="33" t="s">
        <v>277</v>
      </c>
      <c r="C137" s="18" t="s">
        <v>483</v>
      </c>
      <c r="D137" s="21" t="s">
        <v>484</v>
      </c>
      <c r="E137" s="23" t="s">
        <v>574</v>
      </c>
      <c r="F137" s="23" t="s">
        <v>574</v>
      </c>
      <c r="G137" s="23" t="s">
        <v>574</v>
      </c>
      <c r="H137" s="23" t="s">
        <v>574</v>
      </c>
      <c r="I137" s="23" t="s">
        <v>574</v>
      </c>
      <c r="J137" s="23" t="s">
        <v>574</v>
      </c>
      <c r="K137" s="23" t="s">
        <v>574</v>
      </c>
      <c r="L137" s="24" t="s">
        <v>574</v>
      </c>
      <c r="M137" s="23" t="s">
        <v>574</v>
      </c>
      <c r="N137" s="23" t="s">
        <v>574</v>
      </c>
      <c r="O137" s="23" t="s">
        <v>574</v>
      </c>
      <c r="P137" s="23" t="s">
        <v>574</v>
      </c>
      <c r="Q137" s="23" t="s">
        <v>574</v>
      </c>
      <c r="R137" s="23" t="s">
        <v>574</v>
      </c>
      <c r="S137" s="23" t="s">
        <v>574</v>
      </c>
      <c r="T137" s="24" t="s">
        <v>574</v>
      </c>
    </row>
    <row r="138" spans="2:20" x14ac:dyDescent="0.3">
      <c r="B138" s="33" t="s">
        <v>282</v>
      </c>
      <c r="C138" s="18" t="s">
        <v>77</v>
      </c>
      <c r="D138" s="21" t="s">
        <v>181</v>
      </c>
      <c r="E138" s="23">
        <v>0.80087847730600292</v>
      </c>
      <c r="F138" s="23">
        <v>9.2728160078086874E-3</v>
      </c>
      <c r="G138" s="23">
        <v>1.7569546120058566E-2</v>
      </c>
      <c r="H138" s="23">
        <v>4.880429477794046E-3</v>
      </c>
      <c r="I138" s="23">
        <v>5.8565153733528552E-3</v>
      </c>
      <c r="J138" s="23">
        <v>0.16154221571498292</v>
      </c>
      <c r="K138" s="23">
        <v>0</v>
      </c>
      <c r="L138" s="24">
        <v>10245</v>
      </c>
      <c r="M138" s="23" t="s">
        <v>575</v>
      </c>
      <c r="N138" s="23" t="s">
        <v>575</v>
      </c>
      <c r="O138" s="23" t="s">
        <v>575</v>
      </c>
      <c r="P138" s="23" t="s">
        <v>575</v>
      </c>
      <c r="Q138" s="23" t="s">
        <v>575</v>
      </c>
      <c r="R138" s="23" t="s">
        <v>575</v>
      </c>
      <c r="S138" s="23" t="s">
        <v>575</v>
      </c>
      <c r="T138" s="24" t="s">
        <v>575</v>
      </c>
    </row>
    <row r="139" spans="2:20" x14ac:dyDescent="0.3">
      <c r="B139" s="33" t="s">
        <v>282</v>
      </c>
      <c r="C139" s="18" t="s">
        <v>502</v>
      </c>
      <c r="D139" s="21" t="s">
        <v>503</v>
      </c>
      <c r="E139" s="23" t="s">
        <v>574</v>
      </c>
      <c r="F139" s="23" t="s">
        <v>574</v>
      </c>
      <c r="G139" s="23" t="s">
        <v>574</v>
      </c>
      <c r="H139" s="23" t="s">
        <v>574</v>
      </c>
      <c r="I139" s="23" t="s">
        <v>574</v>
      </c>
      <c r="J139" s="23" t="s">
        <v>574</v>
      </c>
      <c r="K139" s="23" t="s">
        <v>574</v>
      </c>
      <c r="L139" s="24" t="s">
        <v>574</v>
      </c>
      <c r="M139" s="23" t="s">
        <v>574</v>
      </c>
      <c r="N139" s="23" t="s">
        <v>574</v>
      </c>
      <c r="O139" s="23" t="s">
        <v>574</v>
      </c>
      <c r="P139" s="23" t="s">
        <v>574</v>
      </c>
      <c r="Q139" s="23" t="s">
        <v>574</v>
      </c>
      <c r="R139" s="23" t="s">
        <v>574</v>
      </c>
      <c r="S139" s="23" t="s">
        <v>574</v>
      </c>
      <c r="T139" s="24" t="s">
        <v>574</v>
      </c>
    </row>
    <row r="140" spans="2:20" x14ac:dyDescent="0.3">
      <c r="B140" s="33" t="s">
        <v>282</v>
      </c>
      <c r="C140" s="18" t="s">
        <v>498</v>
      </c>
      <c r="D140" s="21" t="s">
        <v>499</v>
      </c>
      <c r="E140" s="23">
        <v>0.75945017182130581</v>
      </c>
      <c r="F140" s="23">
        <v>5.1546391752577319E-3</v>
      </c>
      <c r="G140" s="23">
        <v>8.5910652920962206E-3</v>
      </c>
      <c r="H140" s="23">
        <v>1.718213058419244E-3</v>
      </c>
      <c r="I140" s="23">
        <v>1.5463917525773196E-2</v>
      </c>
      <c r="J140" s="23">
        <v>3.4364261168384883E-2</v>
      </c>
      <c r="K140" s="23">
        <v>0.17525773195876287</v>
      </c>
      <c r="L140" s="24">
        <v>2910</v>
      </c>
      <c r="M140" s="23">
        <v>0.71830985915492962</v>
      </c>
      <c r="N140" s="23">
        <v>1.4084507042253521E-2</v>
      </c>
      <c r="O140" s="23">
        <v>0</v>
      </c>
      <c r="P140" s="23">
        <v>0</v>
      </c>
      <c r="Q140" s="23">
        <v>1.4084507042253521E-2</v>
      </c>
      <c r="R140" s="23">
        <v>2.8169014084507043E-2</v>
      </c>
      <c r="S140" s="23">
        <v>0.22535211267605634</v>
      </c>
      <c r="T140" s="24">
        <v>355</v>
      </c>
    </row>
    <row r="141" spans="2:20" x14ac:dyDescent="0.3">
      <c r="B141" s="33" t="s">
        <v>282</v>
      </c>
      <c r="C141" s="18" t="s">
        <v>81</v>
      </c>
      <c r="D141" s="21" t="s">
        <v>328</v>
      </c>
      <c r="E141" s="23">
        <v>0.86651583710407243</v>
      </c>
      <c r="F141" s="23">
        <v>9.0497737556561094E-3</v>
      </c>
      <c r="G141" s="23">
        <v>1.8099547511312219E-2</v>
      </c>
      <c r="H141" s="23">
        <v>1.1312217194570135E-2</v>
      </c>
      <c r="I141" s="23">
        <v>1.3574660633484163E-2</v>
      </c>
      <c r="J141" s="23">
        <v>5.6561085972850679E-2</v>
      </c>
      <c r="K141" s="23">
        <v>2.4886877828054297E-2</v>
      </c>
      <c r="L141" s="24">
        <v>2210</v>
      </c>
      <c r="M141" s="23">
        <v>0.81818181818181823</v>
      </c>
      <c r="N141" s="23">
        <v>0</v>
      </c>
      <c r="O141" s="23">
        <v>0</v>
      </c>
      <c r="P141" s="23">
        <v>4.5454545454545456E-2</v>
      </c>
      <c r="Q141" s="23">
        <v>0</v>
      </c>
      <c r="R141" s="23">
        <v>9.0909090909090912E-2</v>
      </c>
      <c r="S141" s="23">
        <v>0</v>
      </c>
      <c r="T141" s="24">
        <v>110</v>
      </c>
    </row>
    <row r="142" spans="2:20" x14ac:dyDescent="0.3">
      <c r="B142" s="33" t="s">
        <v>282</v>
      </c>
      <c r="C142" s="18" t="s">
        <v>85</v>
      </c>
      <c r="D142" s="21" t="s">
        <v>185</v>
      </c>
      <c r="E142" s="23" t="s">
        <v>574</v>
      </c>
      <c r="F142" s="23" t="s">
        <v>574</v>
      </c>
      <c r="G142" s="23" t="s">
        <v>574</v>
      </c>
      <c r="H142" s="23" t="s">
        <v>574</v>
      </c>
      <c r="I142" s="23" t="s">
        <v>574</v>
      </c>
      <c r="J142" s="23" t="s">
        <v>574</v>
      </c>
      <c r="K142" s="23" t="s">
        <v>574</v>
      </c>
      <c r="L142" s="24" t="s">
        <v>574</v>
      </c>
      <c r="M142" s="23" t="s">
        <v>574</v>
      </c>
      <c r="N142" s="23" t="s">
        <v>574</v>
      </c>
      <c r="O142" s="23" t="s">
        <v>574</v>
      </c>
      <c r="P142" s="23" t="s">
        <v>574</v>
      </c>
      <c r="Q142" s="23" t="s">
        <v>574</v>
      </c>
      <c r="R142" s="23" t="s">
        <v>574</v>
      </c>
      <c r="S142" s="23" t="s">
        <v>574</v>
      </c>
      <c r="T142" s="24" t="s">
        <v>574</v>
      </c>
    </row>
    <row r="143" spans="2:20" x14ac:dyDescent="0.3">
      <c r="B143" s="33" t="s">
        <v>282</v>
      </c>
      <c r="C143" s="18" t="s">
        <v>89</v>
      </c>
      <c r="D143" s="21" t="s">
        <v>187</v>
      </c>
      <c r="E143" s="23">
        <v>0.89522058823529416</v>
      </c>
      <c r="F143" s="23">
        <v>1.4705882352941176E-2</v>
      </c>
      <c r="G143" s="23">
        <v>3.125E-2</v>
      </c>
      <c r="H143" s="23">
        <v>1.1029411764705883E-2</v>
      </c>
      <c r="I143" s="23">
        <v>1.1029411764705883E-2</v>
      </c>
      <c r="J143" s="23">
        <v>2.389705882352941E-2</v>
      </c>
      <c r="K143" s="23">
        <v>1.2867647058823529E-2</v>
      </c>
      <c r="L143" s="24">
        <v>2720</v>
      </c>
      <c r="M143" s="23">
        <v>0.87234042553191493</v>
      </c>
      <c r="N143" s="23">
        <v>2.1276595744680851E-2</v>
      </c>
      <c r="O143" s="23">
        <v>4.2553191489361701E-2</v>
      </c>
      <c r="P143" s="23">
        <v>0</v>
      </c>
      <c r="Q143" s="23">
        <v>2.1276595744680851E-2</v>
      </c>
      <c r="R143" s="23">
        <v>0</v>
      </c>
      <c r="S143" s="23">
        <v>2.1276595744680851E-2</v>
      </c>
      <c r="T143" s="24">
        <v>235</v>
      </c>
    </row>
    <row r="144" spans="2:20" x14ac:dyDescent="0.3">
      <c r="B144" s="33" t="s">
        <v>282</v>
      </c>
      <c r="C144" s="18" t="s">
        <v>73</v>
      </c>
      <c r="D144" s="21" t="s">
        <v>177</v>
      </c>
      <c r="E144" s="23" t="s">
        <v>574</v>
      </c>
      <c r="F144" s="23" t="s">
        <v>574</v>
      </c>
      <c r="G144" s="23" t="s">
        <v>574</v>
      </c>
      <c r="H144" s="23" t="s">
        <v>574</v>
      </c>
      <c r="I144" s="23" t="s">
        <v>574</v>
      </c>
      <c r="J144" s="23" t="s">
        <v>574</v>
      </c>
      <c r="K144" s="23" t="s">
        <v>574</v>
      </c>
      <c r="L144" s="24" t="s">
        <v>574</v>
      </c>
      <c r="M144" s="23" t="s">
        <v>574</v>
      </c>
      <c r="N144" s="23" t="s">
        <v>574</v>
      </c>
      <c r="O144" s="23" t="s">
        <v>574</v>
      </c>
      <c r="P144" s="23" t="s">
        <v>574</v>
      </c>
      <c r="Q144" s="23" t="s">
        <v>574</v>
      </c>
      <c r="R144" s="23" t="s">
        <v>574</v>
      </c>
      <c r="S144" s="23" t="s">
        <v>574</v>
      </c>
      <c r="T144" s="24" t="s">
        <v>574</v>
      </c>
    </row>
    <row r="145" spans="2:20" x14ac:dyDescent="0.3">
      <c r="B145" s="33" t="s">
        <v>282</v>
      </c>
      <c r="C145" s="18" t="s">
        <v>91</v>
      </c>
      <c r="D145" s="21" t="s">
        <v>189</v>
      </c>
      <c r="E145" s="23">
        <v>0.59685863874345546</v>
      </c>
      <c r="F145" s="23">
        <v>3.7958115183246072E-2</v>
      </c>
      <c r="G145" s="23">
        <v>0.14921465968586387</v>
      </c>
      <c r="H145" s="23">
        <v>9.2495636998254804E-2</v>
      </c>
      <c r="I145" s="23">
        <v>8.464223385689354E-2</v>
      </c>
      <c r="J145" s="23">
        <v>3.3595113438045374E-2</v>
      </c>
      <c r="K145" s="23">
        <v>4.799301919720768E-3</v>
      </c>
      <c r="L145" s="24">
        <v>11460</v>
      </c>
      <c r="M145" s="23" t="s">
        <v>574</v>
      </c>
      <c r="N145" s="23" t="s">
        <v>574</v>
      </c>
      <c r="O145" s="23" t="s">
        <v>574</v>
      </c>
      <c r="P145" s="23" t="s">
        <v>574</v>
      </c>
      <c r="Q145" s="23" t="s">
        <v>574</v>
      </c>
      <c r="R145" s="23" t="s">
        <v>574</v>
      </c>
      <c r="S145" s="23" t="s">
        <v>574</v>
      </c>
      <c r="T145" s="24" t="s">
        <v>574</v>
      </c>
    </row>
    <row r="146" spans="2:20" x14ac:dyDescent="0.3">
      <c r="B146" s="33" t="s">
        <v>282</v>
      </c>
      <c r="C146" s="18" t="s">
        <v>103</v>
      </c>
      <c r="D146" s="21" t="s">
        <v>425</v>
      </c>
      <c r="E146" s="23">
        <v>0.8302139037433155</v>
      </c>
      <c r="F146" s="23">
        <v>9.3582887700534752E-3</v>
      </c>
      <c r="G146" s="23">
        <v>6.6844919786096255E-3</v>
      </c>
      <c r="H146" s="23">
        <v>4.0106951871657758E-3</v>
      </c>
      <c r="I146" s="23">
        <v>6.6844919786096255E-3</v>
      </c>
      <c r="J146" s="23">
        <v>3.7433155080213901E-2</v>
      </c>
      <c r="K146" s="23">
        <v>0.10695187165775401</v>
      </c>
      <c r="L146" s="24">
        <v>3740</v>
      </c>
      <c r="M146" s="23">
        <v>0.83505154639175261</v>
      </c>
      <c r="N146" s="23">
        <v>0</v>
      </c>
      <c r="O146" s="23">
        <v>0</v>
      </c>
      <c r="P146" s="23">
        <v>0</v>
      </c>
      <c r="Q146" s="23">
        <v>1.0309278350515464E-2</v>
      </c>
      <c r="R146" s="23">
        <v>5.1546391752577317E-2</v>
      </c>
      <c r="S146" s="23">
        <v>0.10309278350515463</v>
      </c>
      <c r="T146" s="24">
        <v>485</v>
      </c>
    </row>
    <row r="147" spans="2:20" x14ac:dyDescent="0.3">
      <c r="B147" s="33" t="s">
        <v>282</v>
      </c>
      <c r="C147" s="18" t="s">
        <v>496</v>
      </c>
      <c r="D147" s="21" t="s">
        <v>497</v>
      </c>
      <c r="E147" s="23" t="s">
        <v>574</v>
      </c>
      <c r="F147" s="23" t="s">
        <v>574</v>
      </c>
      <c r="G147" s="23" t="s">
        <v>574</v>
      </c>
      <c r="H147" s="23" t="s">
        <v>574</v>
      </c>
      <c r="I147" s="23" t="s">
        <v>574</v>
      </c>
      <c r="J147" s="23" t="s">
        <v>574</v>
      </c>
      <c r="K147" s="23" t="s">
        <v>574</v>
      </c>
      <c r="L147" s="24" t="s">
        <v>574</v>
      </c>
      <c r="M147" s="23" t="s">
        <v>574</v>
      </c>
      <c r="N147" s="23" t="s">
        <v>574</v>
      </c>
      <c r="O147" s="23" t="s">
        <v>574</v>
      </c>
      <c r="P147" s="23" t="s">
        <v>574</v>
      </c>
      <c r="Q147" s="23" t="s">
        <v>574</v>
      </c>
      <c r="R147" s="23" t="s">
        <v>574</v>
      </c>
      <c r="S147" s="23" t="s">
        <v>574</v>
      </c>
      <c r="T147" s="24" t="s">
        <v>574</v>
      </c>
    </row>
    <row r="148" spans="2:20" x14ac:dyDescent="0.3">
      <c r="B148" s="33" t="s">
        <v>282</v>
      </c>
      <c r="C148" s="18" t="s">
        <v>92</v>
      </c>
      <c r="D148" s="21" t="s">
        <v>190</v>
      </c>
      <c r="E148" s="23">
        <v>0.80571428571428572</v>
      </c>
      <c r="F148" s="23">
        <v>1.1428571428571429E-2</v>
      </c>
      <c r="G148" s="23">
        <v>5.1428571428571428E-2</v>
      </c>
      <c r="H148" s="23">
        <v>2.8571428571428571E-2</v>
      </c>
      <c r="I148" s="23">
        <v>2.8571428571428571E-2</v>
      </c>
      <c r="J148" s="23">
        <v>4.5714285714285714E-2</v>
      </c>
      <c r="K148" s="23">
        <v>3.4285714285714287E-2</v>
      </c>
      <c r="L148" s="24">
        <v>875</v>
      </c>
      <c r="M148" s="23">
        <v>0.8125</v>
      </c>
      <c r="N148" s="23">
        <v>0</v>
      </c>
      <c r="O148" s="23">
        <v>3.125E-2</v>
      </c>
      <c r="P148" s="23">
        <v>3.125E-2</v>
      </c>
      <c r="Q148" s="23">
        <v>3.125E-2</v>
      </c>
      <c r="R148" s="23">
        <v>3.125E-2</v>
      </c>
      <c r="S148" s="23">
        <v>6.25E-2</v>
      </c>
      <c r="T148" s="24">
        <v>160</v>
      </c>
    </row>
    <row r="149" spans="2:20" x14ac:dyDescent="0.3">
      <c r="B149" s="33" t="s">
        <v>282</v>
      </c>
      <c r="C149" s="18" t="s">
        <v>500</v>
      </c>
      <c r="D149" s="21" t="s">
        <v>501</v>
      </c>
      <c r="E149" s="23">
        <v>0.53790613718411551</v>
      </c>
      <c r="F149" s="23">
        <v>3.6101083032490976E-3</v>
      </c>
      <c r="G149" s="23">
        <v>3.6101083032490976E-3</v>
      </c>
      <c r="H149" s="23">
        <v>0</v>
      </c>
      <c r="I149" s="23">
        <v>0</v>
      </c>
      <c r="J149" s="23">
        <v>0.45126353790613716</v>
      </c>
      <c r="K149" s="23">
        <v>0</v>
      </c>
      <c r="L149" s="24">
        <v>1385</v>
      </c>
      <c r="M149" s="23" t="s">
        <v>575</v>
      </c>
      <c r="N149" s="23" t="s">
        <v>575</v>
      </c>
      <c r="O149" s="23" t="s">
        <v>575</v>
      </c>
      <c r="P149" s="23" t="s">
        <v>575</v>
      </c>
      <c r="Q149" s="23" t="s">
        <v>575</v>
      </c>
      <c r="R149" s="23" t="s">
        <v>575</v>
      </c>
      <c r="S149" s="23" t="s">
        <v>575</v>
      </c>
      <c r="T149" s="24" t="s">
        <v>575</v>
      </c>
    </row>
    <row r="150" spans="2:20" x14ac:dyDescent="0.3">
      <c r="B150" s="33" t="s">
        <v>282</v>
      </c>
      <c r="C150" s="18" t="s">
        <v>98</v>
      </c>
      <c r="D150" s="21" t="s">
        <v>329</v>
      </c>
      <c r="E150" s="23">
        <v>0.6257367387033399</v>
      </c>
      <c r="F150" s="23">
        <v>1.37524557956778E-2</v>
      </c>
      <c r="G150" s="23">
        <v>0.26522593320235754</v>
      </c>
      <c r="H150" s="23">
        <v>3.732809430255403E-2</v>
      </c>
      <c r="I150" s="23">
        <v>2.75049115913556E-2</v>
      </c>
      <c r="J150" s="23">
        <v>2.6522593320235755E-2</v>
      </c>
      <c r="K150" s="23">
        <v>3.929273084479371E-3</v>
      </c>
      <c r="L150" s="24">
        <v>5090</v>
      </c>
      <c r="M150" s="23">
        <v>0.66400000000000003</v>
      </c>
      <c r="N150" s="23">
        <v>8.0000000000000002E-3</v>
      </c>
      <c r="O150" s="23">
        <v>0.24</v>
      </c>
      <c r="P150" s="23">
        <v>0.04</v>
      </c>
      <c r="Q150" s="23">
        <v>2.4E-2</v>
      </c>
      <c r="R150" s="23">
        <v>1.6E-2</v>
      </c>
      <c r="S150" s="23">
        <v>0</v>
      </c>
      <c r="T150" s="24">
        <v>625</v>
      </c>
    </row>
    <row r="151" spans="2:20" x14ac:dyDescent="0.3">
      <c r="B151" s="33" t="s">
        <v>282</v>
      </c>
      <c r="C151" s="18" t="s">
        <v>495</v>
      </c>
      <c r="D151" s="21" t="s">
        <v>330</v>
      </c>
      <c r="E151" s="23">
        <v>0</v>
      </c>
      <c r="F151" s="23">
        <v>0</v>
      </c>
      <c r="G151" s="23">
        <v>0</v>
      </c>
      <c r="H151" s="23">
        <v>0</v>
      </c>
      <c r="I151" s="23">
        <v>0</v>
      </c>
      <c r="J151" s="23">
        <v>0</v>
      </c>
      <c r="K151" s="23">
        <v>1</v>
      </c>
      <c r="L151" s="24">
        <v>2815</v>
      </c>
      <c r="M151" s="23">
        <v>0</v>
      </c>
      <c r="N151" s="23">
        <v>0</v>
      </c>
      <c r="O151" s="23">
        <v>0</v>
      </c>
      <c r="P151" s="23">
        <v>0</v>
      </c>
      <c r="Q151" s="23">
        <v>0</v>
      </c>
      <c r="R151" s="23">
        <v>0</v>
      </c>
      <c r="S151" s="23">
        <v>1</v>
      </c>
      <c r="T151" s="24">
        <v>70</v>
      </c>
    </row>
    <row r="152" spans="2:20" x14ac:dyDescent="0.3">
      <c r="B152" s="33" t="s">
        <v>282</v>
      </c>
      <c r="C152" s="18" t="s">
        <v>105</v>
      </c>
      <c r="D152" s="21" t="s">
        <v>331</v>
      </c>
      <c r="E152" s="23">
        <v>0.58754863813229574</v>
      </c>
      <c r="F152" s="23">
        <v>1.9455252918287938E-2</v>
      </c>
      <c r="G152" s="23">
        <v>0.12645914396887159</v>
      </c>
      <c r="H152" s="23">
        <v>1.7509727626459144E-2</v>
      </c>
      <c r="I152" s="23">
        <v>1.9455252918287938E-2</v>
      </c>
      <c r="J152" s="23">
        <v>2.7237354085603113E-2</v>
      </c>
      <c r="K152" s="23">
        <v>0.20428015564202334</v>
      </c>
      <c r="L152" s="24">
        <v>2570</v>
      </c>
      <c r="M152" s="23">
        <v>0.625</v>
      </c>
      <c r="N152" s="23">
        <v>0</v>
      </c>
      <c r="O152" s="23">
        <v>0.125</v>
      </c>
      <c r="P152" s="23">
        <v>0</v>
      </c>
      <c r="Q152" s="23">
        <v>0</v>
      </c>
      <c r="R152" s="23">
        <v>0</v>
      </c>
      <c r="S152" s="23">
        <v>0.25</v>
      </c>
      <c r="T152" s="24">
        <v>40</v>
      </c>
    </row>
    <row r="153" spans="2:20" x14ac:dyDescent="0.3">
      <c r="B153" s="33" t="s">
        <v>282</v>
      </c>
      <c r="C153" s="18" t="s">
        <v>108</v>
      </c>
      <c r="D153" s="21" t="s">
        <v>332</v>
      </c>
      <c r="E153" s="23">
        <v>0.88803088803088803</v>
      </c>
      <c r="F153" s="23">
        <v>5.7915057915057912E-3</v>
      </c>
      <c r="G153" s="23">
        <v>7.7220077220077222E-3</v>
      </c>
      <c r="H153" s="23">
        <v>5.7915057915057912E-3</v>
      </c>
      <c r="I153" s="23">
        <v>3.8610038610038611E-3</v>
      </c>
      <c r="J153" s="23">
        <v>8.6872586872586879E-2</v>
      </c>
      <c r="K153" s="23">
        <v>1.9305019305019305E-3</v>
      </c>
      <c r="L153" s="24">
        <v>2590</v>
      </c>
      <c r="M153" s="23">
        <v>0.88235294117647056</v>
      </c>
      <c r="N153" s="23">
        <v>0</v>
      </c>
      <c r="O153" s="23">
        <v>0</v>
      </c>
      <c r="P153" s="23">
        <v>2.9411764705882353E-2</v>
      </c>
      <c r="Q153" s="23">
        <v>0</v>
      </c>
      <c r="R153" s="23">
        <v>8.8235294117647065E-2</v>
      </c>
      <c r="S153" s="23">
        <v>0</v>
      </c>
      <c r="T153" s="24">
        <v>170</v>
      </c>
    </row>
    <row r="154" spans="2:20" x14ac:dyDescent="0.3">
      <c r="B154" s="33" t="s">
        <v>282</v>
      </c>
      <c r="C154" s="18" t="s">
        <v>109</v>
      </c>
      <c r="D154" s="21" t="s">
        <v>333</v>
      </c>
      <c r="E154" s="23">
        <v>0.83908045977011492</v>
      </c>
      <c r="F154" s="23">
        <v>8.2101806239737278E-3</v>
      </c>
      <c r="G154" s="23">
        <v>3.2840722495894909E-3</v>
      </c>
      <c r="H154" s="23">
        <v>3.2840722495894909E-3</v>
      </c>
      <c r="I154" s="23">
        <v>2.2988505747126436E-2</v>
      </c>
      <c r="J154" s="23">
        <v>0.12315270935960591</v>
      </c>
      <c r="K154" s="23">
        <v>0</v>
      </c>
      <c r="L154" s="24">
        <v>3045</v>
      </c>
      <c r="M154" s="23">
        <v>0.83544303797468356</v>
      </c>
      <c r="N154" s="23">
        <v>1.2658227848101266E-2</v>
      </c>
      <c r="O154" s="23">
        <v>0</v>
      </c>
      <c r="P154" s="23">
        <v>1.2658227848101266E-2</v>
      </c>
      <c r="Q154" s="23">
        <v>3.7974683544303799E-2</v>
      </c>
      <c r="R154" s="23">
        <v>0.11392405063291139</v>
      </c>
      <c r="S154" s="23">
        <v>0</v>
      </c>
      <c r="T154" s="24">
        <v>395</v>
      </c>
    </row>
    <row r="155" spans="2:20" x14ac:dyDescent="0.3">
      <c r="B155" s="33" t="s">
        <v>282</v>
      </c>
      <c r="C155" s="18" t="s">
        <v>110</v>
      </c>
      <c r="D155" s="21" t="s">
        <v>201</v>
      </c>
      <c r="E155" s="23" t="s">
        <v>574</v>
      </c>
      <c r="F155" s="23" t="s">
        <v>574</v>
      </c>
      <c r="G155" s="23" t="s">
        <v>574</v>
      </c>
      <c r="H155" s="23" t="s">
        <v>574</v>
      </c>
      <c r="I155" s="23" t="s">
        <v>574</v>
      </c>
      <c r="J155" s="23" t="s">
        <v>574</v>
      </c>
      <c r="K155" s="23" t="s">
        <v>574</v>
      </c>
      <c r="L155" s="24" t="s">
        <v>574</v>
      </c>
      <c r="M155" s="23" t="s">
        <v>574</v>
      </c>
      <c r="N155" s="23" t="s">
        <v>574</v>
      </c>
      <c r="O155" s="23" t="s">
        <v>574</v>
      </c>
      <c r="P155" s="23" t="s">
        <v>574</v>
      </c>
      <c r="Q155" s="23" t="s">
        <v>574</v>
      </c>
      <c r="R155" s="23" t="s">
        <v>574</v>
      </c>
      <c r="S155" s="23" t="s">
        <v>574</v>
      </c>
      <c r="T155" s="24" t="s">
        <v>574</v>
      </c>
    </row>
    <row r="156" spans="2:20" x14ac:dyDescent="0.3">
      <c r="B156" s="33" t="s">
        <v>282</v>
      </c>
      <c r="C156" s="18" t="s">
        <v>111</v>
      </c>
      <c r="D156" s="21" t="s">
        <v>334</v>
      </c>
      <c r="E156" s="23">
        <v>0.72118226600985225</v>
      </c>
      <c r="F156" s="23">
        <v>3.9408866995073892E-2</v>
      </c>
      <c r="G156" s="23">
        <v>6.8965517241379309E-3</v>
      </c>
      <c r="H156" s="23">
        <v>1.6748768472906402E-2</v>
      </c>
      <c r="I156" s="23">
        <v>1.6748768472906402E-2</v>
      </c>
      <c r="J156" s="23">
        <v>1.7733990147783252E-2</v>
      </c>
      <c r="K156" s="23">
        <v>0.18128078817733989</v>
      </c>
      <c r="L156" s="24">
        <v>5075</v>
      </c>
      <c r="M156" s="23">
        <v>0.70454545454545459</v>
      </c>
      <c r="N156" s="23">
        <v>4.5454545454545456E-2</v>
      </c>
      <c r="O156" s="23">
        <v>1.1363636363636364E-2</v>
      </c>
      <c r="P156" s="23">
        <v>1.1363636363636364E-2</v>
      </c>
      <c r="Q156" s="23">
        <v>2.2727272727272728E-2</v>
      </c>
      <c r="R156" s="23">
        <v>2.2727272727272728E-2</v>
      </c>
      <c r="S156" s="23">
        <v>0.18181818181818182</v>
      </c>
      <c r="T156" s="24">
        <v>440</v>
      </c>
    </row>
    <row r="157" spans="2:20" x14ac:dyDescent="0.3">
      <c r="B157" s="33" t="s">
        <v>286</v>
      </c>
      <c r="C157" s="18" t="s">
        <v>113</v>
      </c>
      <c r="D157" s="21" t="s">
        <v>335</v>
      </c>
      <c r="E157" s="23" t="s">
        <v>574</v>
      </c>
      <c r="F157" s="23" t="s">
        <v>574</v>
      </c>
      <c r="G157" s="23" t="s">
        <v>574</v>
      </c>
      <c r="H157" s="23" t="s">
        <v>574</v>
      </c>
      <c r="I157" s="23" t="s">
        <v>574</v>
      </c>
      <c r="J157" s="23" t="s">
        <v>574</v>
      </c>
      <c r="K157" s="23" t="s">
        <v>574</v>
      </c>
      <c r="L157" s="24" t="s">
        <v>574</v>
      </c>
      <c r="M157" s="23" t="s">
        <v>574</v>
      </c>
      <c r="N157" s="23" t="s">
        <v>574</v>
      </c>
      <c r="O157" s="23" t="s">
        <v>574</v>
      </c>
      <c r="P157" s="23" t="s">
        <v>574</v>
      </c>
      <c r="Q157" s="23" t="s">
        <v>574</v>
      </c>
      <c r="R157" s="23" t="s">
        <v>574</v>
      </c>
      <c r="S157" s="23" t="s">
        <v>574</v>
      </c>
      <c r="T157" s="24" t="s">
        <v>574</v>
      </c>
    </row>
    <row r="158" spans="2:20" x14ac:dyDescent="0.3">
      <c r="B158" s="33" t="s">
        <v>286</v>
      </c>
      <c r="C158" s="18" t="s">
        <v>518</v>
      </c>
      <c r="D158" s="21" t="s">
        <v>519</v>
      </c>
      <c r="E158" s="23" t="s">
        <v>574</v>
      </c>
      <c r="F158" s="23" t="s">
        <v>574</v>
      </c>
      <c r="G158" s="23" t="s">
        <v>574</v>
      </c>
      <c r="H158" s="23" t="s">
        <v>574</v>
      </c>
      <c r="I158" s="23" t="s">
        <v>574</v>
      </c>
      <c r="J158" s="23" t="s">
        <v>574</v>
      </c>
      <c r="K158" s="23" t="s">
        <v>574</v>
      </c>
      <c r="L158" s="24" t="s">
        <v>574</v>
      </c>
      <c r="M158" s="23" t="s">
        <v>574</v>
      </c>
      <c r="N158" s="23" t="s">
        <v>574</v>
      </c>
      <c r="O158" s="23" t="s">
        <v>574</v>
      </c>
      <c r="P158" s="23" t="s">
        <v>574</v>
      </c>
      <c r="Q158" s="23" t="s">
        <v>574</v>
      </c>
      <c r="R158" s="23" t="s">
        <v>574</v>
      </c>
      <c r="S158" s="23" t="s">
        <v>574</v>
      </c>
      <c r="T158" s="24" t="s">
        <v>574</v>
      </c>
    </row>
    <row r="159" spans="2:20" x14ac:dyDescent="0.3">
      <c r="B159" s="33" t="s">
        <v>286</v>
      </c>
      <c r="C159" s="18" t="s">
        <v>556</v>
      </c>
      <c r="D159" s="21" t="s">
        <v>557</v>
      </c>
      <c r="E159" s="23" t="s">
        <v>574</v>
      </c>
      <c r="F159" s="23" t="s">
        <v>574</v>
      </c>
      <c r="G159" s="23" t="s">
        <v>574</v>
      </c>
      <c r="H159" s="23" t="s">
        <v>574</v>
      </c>
      <c r="I159" s="23" t="s">
        <v>574</v>
      </c>
      <c r="J159" s="23" t="s">
        <v>574</v>
      </c>
      <c r="K159" s="23" t="s">
        <v>574</v>
      </c>
      <c r="L159" s="24" t="s">
        <v>574</v>
      </c>
      <c r="M159" s="23" t="s">
        <v>574</v>
      </c>
      <c r="N159" s="23" t="s">
        <v>574</v>
      </c>
      <c r="O159" s="23" t="s">
        <v>574</v>
      </c>
      <c r="P159" s="23" t="s">
        <v>574</v>
      </c>
      <c r="Q159" s="23" t="s">
        <v>574</v>
      </c>
      <c r="R159" s="23" t="s">
        <v>574</v>
      </c>
      <c r="S159" s="23" t="s">
        <v>574</v>
      </c>
      <c r="T159" s="24" t="s">
        <v>574</v>
      </c>
    </row>
    <row r="160" spans="2:20" x14ac:dyDescent="0.3">
      <c r="B160" s="33" t="s">
        <v>286</v>
      </c>
      <c r="C160" s="18" t="s">
        <v>114</v>
      </c>
      <c r="D160" s="21" t="s">
        <v>202</v>
      </c>
      <c r="E160" s="23">
        <v>0</v>
      </c>
      <c r="F160" s="23">
        <v>0</v>
      </c>
      <c r="G160" s="23">
        <v>0</v>
      </c>
      <c r="H160" s="23">
        <v>0</v>
      </c>
      <c r="I160" s="23">
        <v>0</v>
      </c>
      <c r="J160" s="23">
        <v>0</v>
      </c>
      <c r="K160" s="23">
        <v>1</v>
      </c>
      <c r="L160" s="24">
        <v>3375</v>
      </c>
      <c r="M160" s="23" t="s">
        <v>574</v>
      </c>
      <c r="N160" s="23" t="s">
        <v>574</v>
      </c>
      <c r="O160" s="23" t="s">
        <v>574</v>
      </c>
      <c r="P160" s="23" t="s">
        <v>574</v>
      </c>
      <c r="Q160" s="23" t="s">
        <v>574</v>
      </c>
      <c r="R160" s="23" t="s">
        <v>574</v>
      </c>
      <c r="S160" s="23" t="s">
        <v>574</v>
      </c>
      <c r="T160" s="24" t="s">
        <v>574</v>
      </c>
    </row>
    <row r="161" spans="2:20" x14ac:dyDescent="0.3">
      <c r="B161" s="33" t="s">
        <v>286</v>
      </c>
      <c r="C161" s="18" t="s">
        <v>115</v>
      </c>
      <c r="D161" s="21" t="s">
        <v>336</v>
      </c>
      <c r="E161" s="23">
        <v>0.67414050822122573</v>
      </c>
      <c r="F161" s="23">
        <v>1.3452914798206279E-2</v>
      </c>
      <c r="G161" s="23">
        <v>0.13452914798206278</v>
      </c>
      <c r="H161" s="23">
        <v>8.9686098654708515E-2</v>
      </c>
      <c r="I161" s="23">
        <v>7.1748878923766815E-2</v>
      </c>
      <c r="J161" s="23">
        <v>0</v>
      </c>
      <c r="K161" s="23">
        <v>1.6442451420029897E-2</v>
      </c>
      <c r="L161" s="24">
        <v>3345</v>
      </c>
      <c r="M161" s="23">
        <v>0.72727272727272729</v>
      </c>
      <c r="N161" s="23">
        <v>1.8181818181818181E-2</v>
      </c>
      <c r="O161" s="23">
        <v>0.10909090909090909</v>
      </c>
      <c r="P161" s="23">
        <v>7.2727272727272724E-2</v>
      </c>
      <c r="Q161" s="23">
        <v>5.4545454545454543E-2</v>
      </c>
      <c r="R161" s="23">
        <v>0</v>
      </c>
      <c r="S161" s="23">
        <v>1.8181818181818181E-2</v>
      </c>
      <c r="T161" s="24">
        <v>275</v>
      </c>
    </row>
    <row r="162" spans="2:20" x14ac:dyDescent="0.3">
      <c r="B162" s="33" t="s">
        <v>286</v>
      </c>
      <c r="C162" s="18" t="s">
        <v>116</v>
      </c>
      <c r="D162" s="21" t="s">
        <v>203</v>
      </c>
      <c r="E162" s="23" t="s">
        <v>574</v>
      </c>
      <c r="F162" s="23" t="s">
        <v>574</v>
      </c>
      <c r="G162" s="23" t="s">
        <v>574</v>
      </c>
      <c r="H162" s="23" t="s">
        <v>574</v>
      </c>
      <c r="I162" s="23" t="s">
        <v>574</v>
      </c>
      <c r="J162" s="23" t="s">
        <v>574</v>
      </c>
      <c r="K162" s="23" t="s">
        <v>574</v>
      </c>
      <c r="L162" s="24" t="s">
        <v>574</v>
      </c>
      <c r="M162" s="23" t="s">
        <v>574</v>
      </c>
      <c r="N162" s="23" t="s">
        <v>574</v>
      </c>
      <c r="O162" s="23" t="s">
        <v>574</v>
      </c>
      <c r="P162" s="23" t="s">
        <v>574</v>
      </c>
      <c r="Q162" s="23" t="s">
        <v>574</v>
      </c>
      <c r="R162" s="23" t="s">
        <v>574</v>
      </c>
      <c r="S162" s="23" t="s">
        <v>574</v>
      </c>
      <c r="T162" s="24" t="s">
        <v>574</v>
      </c>
    </row>
    <row r="163" spans="2:20" x14ac:dyDescent="0.3">
      <c r="B163" s="33" t="s">
        <v>286</v>
      </c>
      <c r="C163" s="18" t="s">
        <v>117</v>
      </c>
      <c r="D163" s="21" t="s">
        <v>204</v>
      </c>
      <c r="E163" s="23">
        <v>0.77896138482023969</v>
      </c>
      <c r="F163" s="23">
        <v>2.1304926764314249E-2</v>
      </c>
      <c r="G163" s="23">
        <v>2.529960053262317E-2</v>
      </c>
      <c r="H163" s="23">
        <v>1.0652463382157125E-2</v>
      </c>
      <c r="I163" s="23">
        <v>7.989347536617843E-3</v>
      </c>
      <c r="J163" s="23">
        <v>0.15712383488681758</v>
      </c>
      <c r="K163" s="23">
        <v>0</v>
      </c>
      <c r="L163" s="24">
        <v>3755</v>
      </c>
      <c r="M163" s="23">
        <v>0.82089552238805974</v>
      </c>
      <c r="N163" s="23">
        <v>1.4925373134328358E-2</v>
      </c>
      <c r="O163" s="23">
        <v>2.9850746268656716E-2</v>
      </c>
      <c r="P163" s="23">
        <v>0</v>
      </c>
      <c r="Q163" s="23">
        <v>0</v>
      </c>
      <c r="R163" s="23">
        <v>0.13432835820895522</v>
      </c>
      <c r="S163" s="23">
        <v>0</v>
      </c>
      <c r="T163" s="24">
        <v>335</v>
      </c>
    </row>
    <row r="164" spans="2:20" x14ac:dyDescent="0.3">
      <c r="B164" s="33" t="s">
        <v>286</v>
      </c>
      <c r="C164" s="18" t="s">
        <v>508</v>
      </c>
      <c r="D164" s="21" t="s">
        <v>509</v>
      </c>
      <c r="E164" s="23" t="s">
        <v>574</v>
      </c>
      <c r="F164" s="23" t="s">
        <v>574</v>
      </c>
      <c r="G164" s="23" t="s">
        <v>574</v>
      </c>
      <c r="H164" s="23" t="s">
        <v>574</v>
      </c>
      <c r="I164" s="23" t="s">
        <v>574</v>
      </c>
      <c r="J164" s="23" t="s">
        <v>574</v>
      </c>
      <c r="K164" s="23" t="s">
        <v>574</v>
      </c>
      <c r="L164" s="24" t="s">
        <v>574</v>
      </c>
      <c r="M164" s="23" t="s">
        <v>574</v>
      </c>
      <c r="N164" s="23" t="s">
        <v>574</v>
      </c>
      <c r="O164" s="23" t="s">
        <v>574</v>
      </c>
      <c r="P164" s="23" t="s">
        <v>574</v>
      </c>
      <c r="Q164" s="23" t="s">
        <v>574</v>
      </c>
      <c r="R164" s="23" t="s">
        <v>574</v>
      </c>
      <c r="S164" s="23" t="s">
        <v>574</v>
      </c>
      <c r="T164" s="24" t="s">
        <v>574</v>
      </c>
    </row>
    <row r="165" spans="2:20" x14ac:dyDescent="0.3">
      <c r="B165" s="33" t="s">
        <v>286</v>
      </c>
      <c r="C165" s="18" t="s">
        <v>120</v>
      </c>
      <c r="D165" s="21" t="s">
        <v>337</v>
      </c>
      <c r="E165" s="23" t="s">
        <v>574</v>
      </c>
      <c r="F165" s="23" t="s">
        <v>574</v>
      </c>
      <c r="G165" s="23" t="s">
        <v>574</v>
      </c>
      <c r="H165" s="23" t="s">
        <v>574</v>
      </c>
      <c r="I165" s="23" t="s">
        <v>574</v>
      </c>
      <c r="J165" s="23" t="s">
        <v>574</v>
      </c>
      <c r="K165" s="23" t="s">
        <v>574</v>
      </c>
      <c r="L165" s="24" t="s">
        <v>574</v>
      </c>
      <c r="M165" s="23" t="s">
        <v>574</v>
      </c>
      <c r="N165" s="23" t="s">
        <v>574</v>
      </c>
      <c r="O165" s="23" t="s">
        <v>574</v>
      </c>
      <c r="P165" s="23" t="s">
        <v>574</v>
      </c>
      <c r="Q165" s="23" t="s">
        <v>574</v>
      </c>
      <c r="R165" s="23" t="s">
        <v>574</v>
      </c>
      <c r="S165" s="23" t="s">
        <v>574</v>
      </c>
      <c r="T165" s="24" t="s">
        <v>574</v>
      </c>
    </row>
    <row r="166" spans="2:20" x14ac:dyDescent="0.3">
      <c r="B166" s="33" t="s">
        <v>286</v>
      </c>
      <c r="C166" s="18" t="s">
        <v>520</v>
      </c>
      <c r="D166" s="21" t="s">
        <v>521</v>
      </c>
      <c r="E166" s="23">
        <v>0.93665540540540537</v>
      </c>
      <c r="F166" s="23">
        <v>5.0675675675675678E-3</v>
      </c>
      <c r="G166" s="23">
        <v>2.9560810810810811E-2</v>
      </c>
      <c r="H166" s="23">
        <v>1.097972972972973E-2</v>
      </c>
      <c r="I166" s="23">
        <v>1.097972972972973E-2</v>
      </c>
      <c r="J166" s="23">
        <v>0</v>
      </c>
      <c r="K166" s="23">
        <v>6.7567567567567571E-3</v>
      </c>
      <c r="L166" s="24">
        <v>5920</v>
      </c>
      <c r="M166" s="23">
        <v>0.95327102803738317</v>
      </c>
      <c r="N166" s="23">
        <v>0</v>
      </c>
      <c r="O166" s="23">
        <v>2.8037383177570093E-2</v>
      </c>
      <c r="P166" s="23">
        <v>9.3457943925233638E-3</v>
      </c>
      <c r="Q166" s="23">
        <v>0</v>
      </c>
      <c r="R166" s="23">
        <v>0</v>
      </c>
      <c r="S166" s="23">
        <v>9.3457943925233638E-3</v>
      </c>
      <c r="T166" s="24">
        <v>535</v>
      </c>
    </row>
    <row r="167" spans="2:20" x14ac:dyDescent="0.3">
      <c r="B167" s="33" t="s">
        <v>286</v>
      </c>
      <c r="C167" s="18" t="s">
        <v>121</v>
      </c>
      <c r="D167" s="21" t="s">
        <v>338</v>
      </c>
      <c r="E167" s="23">
        <v>0.91055718475073311</v>
      </c>
      <c r="F167" s="23">
        <v>1.7595307917888565E-2</v>
      </c>
      <c r="G167" s="23">
        <v>3.0791788856304986E-2</v>
      </c>
      <c r="H167" s="23">
        <v>1.7595307917888565E-2</v>
      </c>
      <c r="I167" s="23">
        <v>8.7976539589442824E-3</v>
      </c>
      <c r="J167" s="23">
        <v>4.3988269794721412E-3</v>
      </c>
      <c r="K167" s="23">
        <v>1.0263929618768328E-2</v>
      </c>
      <c r="L167" s="24">
        <v>3410</v>
      </c>
      <c r="M167" s="23">
        <v>0.91566265060240959</v>
      </c>
      <c r="N167" s="23">
        <v>1.2048192771084338E-2</v>
      </c>
      <c r="O167" s="23">
        <v>2.4096385542168676E-2</v>
      </c>
      <c r="P167" s="23">
        <v>1.2048192771084338E-2</v>
      </c>
      <c r="Q167" s="23">
        <v>1.2048192771084338E-2</v>
      </c>
      <c r="R167" s="23">
        <v>1.2048192771084338E-2</v>
      </c>
      <c r="S167" s="23">
        <v>0</v>
      </c>
      <c r="T167" s="24">
        <v>415</v>
      </c>
    </row>
    <row r="168" spans="2:20" x14ac:dyDescent="0.3">
      <c r="B168" s="33" t="s">
        <v>286</v>
      </c>
      <c r="C168" s="18" t="s">
        <v>122</v>
      </c>
      <c r="D168" s="21" t="s">
        <v>207</v>
      </c>
      <c r="E168" s="23">
        <v>0.72065378900445765</v>
      </c>
      <c r="F168" s="23">
        <v>2.0802377414561663E-2</v>
      </c>
      <c r="G168" s="23">
        <v>7.1322436849925702E-2</v>
      </c>
      <c r="H168" s="23">
        <v>9.8068350668647844E-2</v>
      </c>
      <c r="I168" s="23">
        <v>2.3774145616641901E-2</v>
      </c>
      <c r="J168" s="23">
        <v>6.2407132243684993E-2</v>
      </c>
      <c r="K168" s="23">
        <v>4.4576523031203564E-3</v>
      </c>
      <c r="L168" s="24">
        <v>3365</v>
      </c>
      <c r="M168" s="23" t="s">
        <v>574</v>
      </c>
      <c r="N168" s="23" t="s">
        <v>574</v>
      </c>
      <c r="O168" s="23" t="s">
        <v>574</v>
      </c>
      <c r="P168" s="23" t="s">
        <v>574</v>
      </c>
      <c r="Q168" s="23" t="s">
        <v>574</v>
      </c>
      <c r="R168" s="23" t="s">
        <v>574</v>
      </c>
      <c r="S168" s="23" t="s">
        <v>574</v>
      </c>
      <c r="T168" s="24" t="s">
        <v>574</v>
      </c>
    </row>
    <row r="169" spans="2:20" x14ac:dyDescent="0.3">
      <c r="B169" s="33" t="s">
        <v>286</v>
      </c>
      <c r="C169" s="18" t="s">
        <v>506</v>
      </c>
      <c r="D169" s="21" t="s">
        <v>507</v>
      </c>
      <c r="E169" s="23">
        <v>0.30512249443207129</v>
      </c>
      <c r="F169" s="23">
        <v>6.6815144766146995E-3</v>
      </c>
      <c r="G169" s="23">
        <v>0</v>
      </c>
      <c r="H169" s="23">
        <v>2.2271714922048997E-3</v>
      </c>
      <c r="I169" s="23">
        <v>0</v>
      </c>
      <c r="J169" s="23">
        <v>0</v>
      </c>
      <c r="K169" s="23">
        <v>0.68374164810690419</v>
      </c>
      <c r="L169" s="24">
        <v>2245</v>
      </c>
      <c r="M169" s="23" t="s">
        <v>574</v>
      </c>
      <c r="N169" s="23" t="s">
        <v>574</v>
      </c>
      <c r="O169" s="23" t="s">
        <v>574</v>
      </c>
      <c r="P169" s="23" t="s">
        <v>574</v>
      </c>
      <c r="Q169" s="23" t="s">
        <v>574</v>
      </c>
      <c r="R169" s="23" t="s">
        <v>574</v>
      </c>
      <c r="S169" s="23" t="s">
        <v>574</v>
      </c>
      <c r="T169" s="24" t="s">
        <v>574</v>
      </c>
    </row>
    <row r="170" spans="2:20" x14ac:dyDescent="0.3">
      <c r="B170" s="33" t="s">
        <v>286</v>
      </c>
      <c r="C170" s="18" t="s">
        <v>124</v>
      </c>
      <c r="D170" s="21" t="s">
        <v>339</v>
      </c>
      <c r="E170" s="23">
        <v>0.81157469717362041</v>
      </c>
      <c r="F170" s="23">
        <v>2.6917900403768506E-3</v>
      </c>
      <c r="G170" s="23">
        <v>2.6917900403768506E-3</v>
      </c>
      <c r="H170" s="23">
        <v>2.6917900403768506E-3</v>
      </c>
      <c r="I170" s="23">
        <v>6.7294751009421266E-3</v>
      </c>
      <c r="J170" s="23">
        <v>0.1117092866756393</v>
      </c>
      <c r="K170" s="23">
        <v>6.1911170928667561E-2</v>
      </c>
      <c r="L170" s="24">
        <v>3715</v>
      </c>
      <c r="M170" s="23">
        <v>0.78181818181818186</v>
      </c>
      <c r="N170" s="23">
        <v>0</v>
      </c>
      <c r="O170" s="23">
        <v>1.8181818181818181E-2</v>
      </c>
      <c r="P170" s="23">
        <v>0</v>
      </c>
      <c r="Q170" s="23">
        <v>1.8181818181818181E-2</v>
      </c>
      <c r="R170" s="23">
        <v>0.12727272727272726</v>
      </c>
      <c r="S170" s="23">
        <v>5.4545454545454543E-2</v>
      </c>
      <c r="T170" s="24">
        <v>275</v>
      </c>
    </row>
    <row r="171" spans="2:20" x14ac:dyDescent="0.3">
      <c r="B171" s="33" t="s">
        <v>286</v>
      </c>
      <c r="C171" s="18" t="s">
        <v>512</v>
      </c>
      <c r="D171" s="21" t="s">
        <v>513</v>
      </c>
      <c r="E171" s="23">
        <v>0.30255839822024472</v>
      </c>
      <c r="F171" s="23">
        <v>0</v>
      </c>
      <c r="G171" s="23">
        <v>1.557285873192436E-2</v>
      </c>
      <c r="H171" s="23">
        <v>0</v>
      </c>
      <c r="I171" s="23">
        <v>1.1123470522803114E-3</v>
      </c>
      <c r="J171" s="23">
        <v>0.6807563959955506</v>
      </c>
      <c r="K171" s="23">
        <v>0</v>
      </c>
      <c r="L171" s="24">
        <v>4495</v>
      </c>
      <c r="M171" s="23" t="s">
        <v>574</v>
      </c>
      <c r="N171" s="23" t="s">
        <v>574</v>
      </c>
      <c r="O171" s="23" t="s">
        <v>574</v>
      </c>
      <c r="P171" s="23" t="s">
        <v>574</v>
      </c>
      <c r="Q171" s="23" t="s">
        <v>574</v>
      </c>
      <c r="R171" s="23" t="s">
        <v>574</v>
      </c>
      <c r="S171" s="23" t="s">
        <v>574</v>
      </c>
      <c r="T171" s="24" t="s">
        <v>574</v>
      </c>
    </row>
    <row r="172" spans="2:20" x14ac:dyDescent="0.3">
      <c r="B172" s="33" t="s">
        <v>286</v>
      </c>
      <c r="C172" s="18" t="s">
        <v>561</v>
      </c>
      <c r="D172" s="21" t="s">
        <v>562</v>
      </c>
      <c r="E172" s="23" t="s">
        <v>574</v>
      </c>
      <c r="F172" s="23" t="s">
        <v>574</v>
      </c>
      <c r="G172" s="23" t="s">
        <v>574</v>
      </c>
      <c r="H172" s="23" t="s">
        <v>574</v>
      </c>
      <c r="I172" s="23" t="s">
        <v>574</v>
      </c>
      <c r="J172" s="23" t="s">
        <v>574</v>
      </c>
      <c r="K172" s="23" t="s">
        <v>574</v>
      </c>
      <c r="L172" s="24" t="s">
        <v>574</v>
      </c>
      <c r="M172" s="23" t="s">
        <v>574</v>
      </c>
      <c r="N172" s="23" t="s">
        <v>574</v>
      </c>
      <c r="O172" s="23" t="s">
        <v>574</v>
      </c>
      <c r="P172" s="23" t="s">
        <v>574</v>
      </c>
      <c r="Q172" s="23" t="s">
        <v>574</v>
      </c>
      <c r="R172" s="23" t="s">
        <v>574</v>
      </c>
      <c r="S172" s="23" t="s">
        <v>574</v>
      </c>
      <c r="T172" s="24" t="s">
        <v>574</v>
      </c>
    </row>
    <row r="173" spans="2:20" x14ac:dyDescent="0.3">
      <c r="B173" s="33" t="s">
        <v>286</v>
      </c>
      <c r="C173" s="18" t="s">
        <v>516</v>
      </c>
      <c r="D173" s="21" t="s">
        <v>517</v>
      </c>
      <c r="E173" s="23">
        <v>0.28497409326424872</v>
      </c>
      <c r="F173" s="23">
        <v>6.9084628670120895E-3</v>
      </c>
      <c r="G173" s="23">
        <v>1.7271157167530224E-3</v>
      </c>
      <c r="H173" s="23">
        <v>0</v>
      </c>
      <c r="I173" s="23">
        <v>1.7271157167530224E-3</v>
      </c>
      <c r="J173" s="23">
        <v>1.7271157167530225E-2</v>
      </c>
      <c r="K173" s="23">
        <v>0.68739205526770297</v>
      </c>
      <c r="L173" s="24">
        <v>2895</v>
      </c>
      <c r="M173" s="23">
        <v>0.21875</v>
      </c>
      <c r="N173" s="23">
        <v>0</v>
      </c>
      <c r="O173" s="23">
        <v>0</v>
      </c>
      <c r="P173" s="23">
        <v>0</v>
      </c>
      <c r="Q173" s="23">
        <v>0</v>
      </c>
      <c r="R173" s="23">
        <v>3.125E-2</v>
      </c>
      <c r="S173" s="23">
        <v>0.75</v>
      </c>
      <c r="T173" s="24">
        <v>160</v>
      </c>
    </row>
    <row r="174" spans="2:20" x14ac:dyDescent="0.3">
      <c r="B174" s="33" t="s">
        <v>286</v>
      </c>
      <c r="C174" s="18" t="s">
        <v>510</v>
      </c>
      <c r="D174" s="21" t="s">
        <v>511</v>
      </c>
      <c r="E174" s="23">
        <v>0.462819089900111</v>
      </c>
      <c r="F174" s="23">
        <v>2.2197558268590455E-3</v>
      </c>
      <c r="G174" s="23">
        <v>1.1098779134295228E-3</v>
      </c>
      <c r="H174" s="23">
        <v>1.1098779134295228E-3</v>
      </c>
      <c r="I174" s="23">
        <v>0</v>
      </c>
      <c r="J174" s="23">
        <v>0.53274139844617097</v>
      </c>
      <c r="K174" s="23">
        <v>0</v>
      </c>
      <c r="L174" s="24">
        <v>4505</v>
      </c>
      <c r="M174" s="23" t="s">
        <v>574</v>
      </c>
      <c r="N174" s="23" t="s">
        <v>574</v>
      </c>
      <c r="O174" s="23" t="s">
        <v>574</v>
      </c>
      <c r="P174" s="23" t="s">
        <v>574</v>
      </c>
      <c r="Q174" s="23" t="s">
        <v>574</v>
      </c>
      <c r="R174" s="23" t="s">
        <v>574</v>
      </c>
      <c r="S174" s="23" t="s">
        <v>574</v>
      </c>
      <c r="T174" s="24" t="s">
        <v>574</v>
      </c>
    </row>
    <row r="175" spans="2:20" x14ac:dyDescent="0.3">
      <c r="B175" s="33" t="s">
        <v>286</v>
      </c>
      <c r="C175" s="18" t="s">
        <v>514</v>
      </c>
      <c r="D175" s="21" t="s">
        <v>515</v>
      </c>
      <c r="E175" s="23">
        <v>0.47744621790423319</v>
      </c>
      <c r="F175" s="23">
        <v>1.8736988202637056E-2</v>
      </c>
      <c r="G175" s="23">
        <v>4.8577376821651634E-2</v>
      </c>
      <c r="H175" s="23">
        <v>2.1512838306731435E-2</v>
      </c>
      <c r="I175" s="23">
        <v>2.5676613462873005E-2</v>
      </c>
      <c r="J175" s="23">
        <v>0.1040943789035392</v>
      </c>
      <c r="K175" s="23">
        <v>0.30395558639833448</v>
      </c>
      <c r="L175" s="24">
        <v>7205</v>
      </c>
      <c r="M175" s="23" t="s">
        <v>574</v>
      </c>
      <c r="N175" s="23" t="s">
        <v>574</v>
      </c>
      <c r="O175" s="23" t="s">
        <v>574</v>
      </c>
      <c r="P175" s="23" t="s">
        <v>574</v>
      </c>
      <c r="Q175" s="23" t="s">
        <v>574</v>
      </c>
      <c r="R175" s="23" t="s">
        <v>574</v>
      </c>
      <c r="S175" s="23" t="s">
        <v>574</v>
      </c>
      <c r="T175" s="24" t="s">
        <v>574</v>
      </c>
    </row>
    <row r="176" spans="2:20" x14ac:dyDescent="0.3">
      <c r="B176" s="33" t="s">
        <v>286</v>
      </c>
      <c r="C176" s="18" t="s">
        <v>129</v>
      </c>
      <c r="D176" s="21" t="s">
        <v>341</v>
      </c>
      <c r="E176" s="23">
        <v>0.72372020320437669</v>
      </c>
      <c r="F176" s="23">
        <v>1.6803438843298164E-2</v>
      </c>
      <c r="G176" s="23">
        <v>2.1883548261039467E-2</v>
      </c>
      <c r="H176" s="23">
        <v>1.2504884720593983E-2</v>
      </c>
      <c r="I176" s="23">
        <v>8.5971082454083629E-3</v>
      </c>
      <c r="J176" s="23">
        <v>0.14341539663931224</v>
      </c>
      <c r="K176" s="23">
        <v>7.307542008597108E-2</v>
      </c>
      <c r="L176" s="24">
        <v>12795</v>
      </c>
      <c r="M176" s="23">
        <v>0.68292682926829273</v>
      </c>
      <c r="N176" s="23">
        <v>1.8292682926829267E-2</v>
      </c>
      <c r="O176" s="23">
        <v>2.4390243902439025E-2</v>
      </c>
      <c r="P176" s="23">
        <v>6.0975609756097563E-3</v>
      </c>
      <c r="Q176" s="23">
        <v>6.0975609756097563E-3</v>
      </c>
      <c r="R176" s="23">
        <v>0.21951219512195122</v>
      </c>
      <c r="S176" s="23">
        <v>4.2682926829268296E-2</v>
      </c>
      <c r="T176" s="24">
        <v>820</v>
      </c>
    </row>
    <row r="177" spans="2:20" x14ac:dyDescent="0.3">
      <c r="B177" s="33" t="s">
        <v>286</v>
      </c>
      <c r="C177" s="18" t="s">
        <v>504</v>
      </c>
      <c r="D177" s="21" t="s">
        <v>505</v>
      </c>
      <c r="E177" s="23" t="s">
        <v>574</v>
      </c>
      <c r="F177" s="23" t="s">
        <v>574</v>
      </c>
      <c r="G177" s="23" t="s">
        <v>574</v>
      </c>
      <c r="H177" s="23" t="s">
        <v>574</v>
      </c>
      <c r="I177" s="23" t="s">
        <v>574</v>
      </c>
      <c r="J177" s="23" t="s">
        <v>574</v>
      </c>
      <c r="K177" s="23" t="s">
        <v>574</v>
      </c>
      <c r="L177" s="24" t="s">
        <v>574</v>
      </c>
      <c r="M177" s="23" t="s">
        <v>574</v>
      </c>
      <c r="N177" s="23" t="s">
        <v>574</v>
      </c>
      <c r="O177" s="23" t="s">
        <v>574</v>
      </c>
      <c r="P177" s="23" t="s">
        <v>574</v>
      </c>
      <c r="Q177" s="23" t="s">
        <v>574</v>
      </c>
      <c r="R177" s="23" t="s">
        <v>574</v>
      </c>
      <c r="S177" s="23" t="s">
        <v>574</v>
      </c>
      <c r="T177" s="24" t="s">
        <v>574</v>
      </c>
    </row>
    <row r="178" spans="2:20" x14ac:dyDescent="0.3">
      <c r="B178" s="33" t="s">
        <v>293</v>
      </c>
      <c r="C178" s="18" t="s">
        <v>522</v>
      </c>
      <c r="D178" s="21" t="s">
        <v>523</v>
      </c>
      <c r="E178" s="23">
        <v>0.73381294964028776</v>
      </c>
      <c r="F178" s="23">
        <v>1.7985611510791368E-3</v>
      </c>
      <c r="G178" s="23">
        <v>5.3956834532374104E-3</v>
      </c>
      <c r="H178" s="23">
        <v>0</v>
      </c>
      <c r="I178" s="23">
        <v>3.5971223021582736E-3</v>
      </c>
      <c r="J178" s="23">
        <v>2.3381294964028777E-2</v>
      </c>
      <c r="K178" s="23">
        <v>0.23021582733812951</v>
      </c>
      <c r="L178" s="24">
        <v>2780</v>
      </c>
      <c r="M178" s="23" t="s">
        <v>574</v>
      </c>
      <c r="N178" s="23" t="s">
        <v>574</v>
      </c>
      <c r="O178" s="23" t="s">
        <v>574</v>
      </c>
      <c r="P178" s="23" t="s">
        <v>574</v>
      </c>
      <c r="Q178" s="23" t="s">
        <v>574</v>
      </c>
      <c r="R178" s="23" t="s">
        <v>574</v>
      </c>
      <c r="S178" s="23" t="s">
        <v>574</v>
      </c>
      <c r="T178" s="24" t="s">
        <v>574</v>
      </c>
    </row>
    <row r="179" spans="2:20" x14ac:dyDescent="0.3">
      <c r="B179" s="33" t="s">
        <v>293</v>
      </c>
      <c r="C179" s="18" t="s">
        <v>132</v>
      </c>
      <c r="D179" s="21" t="s">
        <v>214</v>
      </c>
      <c r="E179" s="23">
        <v>0.79269406392694064</v>
      </c>
      <c r="F179" s="23">
        <v>2.9223744292237442E-2</v>
      </c>
      <c r="G179" s="23">
        <v>8.1278538812785392E-2</v>
      </c>
      <c r="H179" s="23">
        <v>3.1050228310502283E-2</v>
      </c>
      <c r="I179" s="23">
        <v>2.5570776255707764E-2</v>
      </c>
      <c r="J179" s="23">
        <v>2.7397260273972601E-2</v>
      </c>
      <c r="K179" s="23">
        <v>1.2785388127853882E-2</v>
      </c>
      <c r="L179" s="24">
        <v>5475</v>
      </c>
      <c r="M179" s="23">
        <v>0.83582089552238803</v>
      </c>
      <c r="N179" s="23">
        <v>1.4925373134328358E-2</v>
      </c>
      <c r="O179" s="23">
        <v>4.4776119402985072E-2</v>
      </c>
      <c r="P179" s="23">
        <v>1.4925373134328358E-2</v>
      </c>
      <c r="Q179" s="23">
        <v>4.4776119402985072E-2</v>
      </c>
      <c r="R179" s="23">
        <v>2.9850746268656716E-2</v>
      </c>
      <c r="S179" s="23">
        <v>1.4925373134328358E-2</v>
      </c>
      <c r="T179" s="24">
        <v>335</v>
      </c>
    </row>
    <row r="180" spans="2:20" x14ac:dyDescent="0.3">
      <c r="B180" s="33" t="s">
        <v>293</v>
      </c>
      <c r="C180" s="18" t="s">
        <v>559</v>
      </c>
      <c r="D180" s="21" t="s">
        <v>560</v>
      </c>
      <c r="E180" s="23" t="s">
        <v>574</v>
      </c>
      <c r="F180" s="23" t="s">
        <v>574</v>
      </c>
      <c r="G180" s="23" t="s">
        <v>574</v>
      </c>
      <c r="H180" s="23" t="s">
        <v>574</v>
      </c>
      <c r="I180" s="23" t="s">
        <v>574</v>
      </c>
      <c r="J180" s="23" t="s">
        <v>574</v>
      </c>
      <c r="K180" s="23" t="s">
        <v>574</v>
      </c>
      <c r="L180" s="24" t="s">
        <v>574</v>
      </c>
      <c r="M180" s="23" t="s">
        <v>574</v>
      </c>
      <c r="N180" s="23" t="s">
        <v>574</v>
      </c>
      <c r="O180" s="23" t="s">
        <v>574</v>
      </c>
      <c r="P180" s="23" t="s">
        <v>574</v>
      </c>
      <c r="Q180" s="23" t="s">
        <v>574</v>
      </c>
      <c r="R180" s="23" t="s">
        <v>574</v>
      </c>
      <c r="S180" s="23" t="s">
        <v>574</v>
      </c>
      <c r="T180" s="24" t="s">
        <v>574</v>
      </c>
    </row>
    <row r="181" spans="2:20" x14ac:dyDescent="0.3">
      <c r="B181" s="33" t="s">
        <v>293</v>
      </c>
      <c r="C181" s="18" t="s">
        <v>135</v>
      </c>
      <c r="D181" s="21" t="s">
        <v>216</v>
      </c>
      <c r="E181" s="23">
        <v>0.79733333333333334</v>
      </c>
      <c r="F181" s="23">
        <v>8.0000000000000002E-3</v>
      </c>
      <c r="G181" s="23">
        <v>5.3333333333333332E-3</v>
      </c>
      <c r="H181" s="23">
        <v>2.6666666666666666E-3</v>
      </c>
      <c r="I181" s="23">
        <v>2.6666666666666666E-3</v>
      </c>
      <c r="J181" s="23">
        <v>0</v>
      </c>
      <c r="K181" s="23">
        <v>0.184</v>
      </c>
      <c r="L181" s="24">
        <v>1875</v>
      </c>
      <c r="M181" s="23">
        <v>0.9285714285714286</v>
      </c>
      <c r="N181" s="23">
        <v>0</v>
      </c>
      <c r="O181" s="23">
        <v>0</v>
      </c>
      <c r="P181" s="23">
        <v>0</v>
      </c>
      <c r="Q181" s="23">
        <v>0</v>
      </c>
      <c r="R181" s="23">
        <v>0</v>
      </c>
      <c r="S181" s="23">
        <v>7.1428571428571425E-2</v>
      </c>
      <c r="T181" s="24">
        <v>140</v>
      </c>
    </row>
    <row r="182" spans="2:20" x14ac:dyDescent="0.3">
      <c r="B182" s="33" t="s">
        <v>293</v>
      </c>
      <c r="C182" s="18" t="s">
        <v>137</v>
      </c>
      <c r="D182" s="21" t="s">
        <v>217</v>
      </c>
      <c r="E182" s="23" t="s">
        <v>574</v>
      </c>
      <c r="F182" s="23" t="s">
        <v>574</v>
      </c>
      <c r="G182" s="23" t="s">
        <v>574</v>
      </c>
      <c r="H182" s="23" t="s">
        <v>574</v>
      </c>
      <c r="I182" s="23" t="s">
        <v>574</v>
      </c>
      <c r="J182" s="23" t="s">
        <v>574</v>
      </c>
      <c r="K182" s="23" t="s">
        <v>574</v>
      </c>
      <c r="L182" s="24" t="s">
        <v>574</v>
      </c>
      <c r="M182" s="23" t="s">
        <v>574</v>
      </c>
      <c r="N182" s="23" t="s">
        <v>574</v>
      </c>
      <c r="O182" s="23" t="s">
        <v>574</v>
      </c>
      <c r="P182" s="23" t="s">
        <v>574</v>
      </c>
      <c r="Q182" s="23" t="s">
        <v>574</v>
      </c>
      <c r="R182" s="23" t="s">
        <v>574</v>
      </c>
      <c r="S182" s="23" t="s">
        <v>574</v>
      </c>
      <c r="T182" s="24" t="s">
        <v>574</v>
      </c>
    </row>
    <row r="183" spans="2:20" x14ac:dyDescent="0.3">
      <c r="B183" s="33" t="s">
        <v>293</v>
      </c>
      <c r="C183" s="18" t="s">
        <v>139</v>
      </c>
      <c r="D183" s="21" t="s">
        <v>219</v>
      </c>
      <c r="E183" s="23">
        <v>0.87851585876720528</v>
      </c>
      <c r="F183" s="23">
        <v>7.7797725912627166E-3</v>
      </c>
      <c r="G183" s="23">
        <v>6.582884500299222E-3</v>
      </c>
      <c r="H183" s="23">
        <v>2.3937761819269898E-3</v>
      </c>
      <c r="I183" s="23">
        <v>6.582884500299222E-3</v>
      </c>
      <c r="J183" s="23">
        <v>6.4033512866546974E-2</v>
      </c>
      <c r="K183" s="23">
        <v>3.4111310592459608E-2</v>
      </c>
      <c r="L183" s="24">
        <v>8355</v>
      </c>
      <c r="M183" s="23">
        <v>0.83333333333333337</v>
      </c>
      <c r="N183" s="23">
        <v>1.0416666666666666E-2</v>
      </c>
      <c r="O183" s="23">
        <v>1.0416666666666666E-2</v>
      </c>
      <c r="P183" s="23">
        <v>0</v>
      </c>
      <c r="Q183" s="23">
        <v>1.0416666666666666E-2</v>
      </c>
      <c r="R183" s="23">
        <v>9.375E-2</v>
      </c>
      <c r="S183" s="23">
        <v>4.1666666666666664E-2</v>
      </c>
      <c r="T183" s="24">
        <v>480</v>
      </c>
    </row>
    <row r="184" spans="2:20" x14ac:dyDescent="0.3">
      <c r="B184" s="33" t="s">
        <v>293</v>
      </c>
      <c r="C184" s="18" t="s">
        <v>526</v>
      </c>
      <c r="D184" s="21" t="s">
        <v>527</v>
      </c>
      <c r="E184" s="23" t="s">
        <v>574</v>
      </c>
      <c r="F184" s="23" t="s">
        <v>574</v>
      </c>
      <c r="G184" s="23" t="s">
        <v>574</v>
      </c>
      <c r="H184" s="23" t="s">
        <v>574</v>
      </c>
      <c r="I184" s="23" t="s">
        <v>574</v>
      </c>
      <c r="J184" s="23" t="s">
        <v>574</v>
      </c>
      <c r="K184" s="23" t="s">
        <v>574</v>
      </c>
      <c r="L184" s="24" t="s">
        <v>574</v>
      </c>
      <c r="M184" s="23" t="s">
        <v>574</v>
      </c>
      <c r="N184" s="23" t="s">
        <v>574</v>
      </c>
      <c r="O184" s="23" t="s">
        <v>574</v>
      </c>
      <c r="P184" s="23" t="s">
        <v>574</v>
      </c>
      <c r="Q184" s="23" t="s">
        <v>574</v>
      </c>
      <c r="R184" s="23" t="s">
        <v>574</v>
      </c>
      <c r="S184" s="23" t="s">
        <v>574</v>
      </c>
      <c r="T184" s="24" t="s">
        <v>574</v>
      </c>
    </row>
    <row r="185" spans="2:20" x14ac:dyDescent="0.3">
      <c r="B185" s="33" t="s">
        <v>293</v>
      </c>
      <c r="C185" s="18" t="s">
        <v>524</v>
      </c>
      <c r="D185" s="21" t="s">
        <v>525</v>
      </c>
      <c r="E185" s="23">
        <v>0.9463276836158192</v>
      </c>
      <c r="F185" s="23">
        <v>5.6497175141242938E-3</v>
      </c>
      <c r="G185" s="23">
        <v>5.6497175141242938E-3</v>
      </c>
      <c r="H185" s="23">
        <v>2.8248587570621469E-3</v>
      </c>
      <c r="I185" s="23">
        <v>2.8248587570621469E-3</v>
      </c>
      <c r="J185" s="23">
        <v>1.6949152542372881E-2</v>
      </c>
      <c r="K185" s="23">
        <v>1.977401129943503E-2</v>
      </c>
      <c r="L185" s="24">
        <v>1770</v>
      </c>
      <c r="M185" s="23" t="s">
        <v>574</v>
      </c>
      <c r="N185" s="23" t="s">
        <v>574</v>
      </c>
      <c r="O185" s="23" t="s">
        <v>574</v>
      </c>
      <c r="P185" s="23" t="s">
        <v>574</v>
      </c>
      <c r="Q185" s="23" t="s">
        <v>574</v>
      </c>
      <c r="R185" s="23" t="s">
        <v>574</v>
      </c>
      <c r="S185" s="23" t="s">
        <v>574</v>
      </c>
      <c r="T185" s="24" t="s">
        <v>574</v>
      </c>
    </row>
    <row r="186" spans="2:20" x14ac:dyDescent="0.3">
      <c r="B186" s="33" t="s">
        <v>293</v>
      </c>
      <c r="C186" s="18" t="s">
        <v>140</v>
      </c>
      <c r="D186" s="21" t="s">
        <v>343</v>
      </c>
      <c r="E186" s="23">
        <v>0.92883211678832112</v>
      </c>
      <c r="F186" s="23">
        <v>7.2992700729927005E-3</v>
      </c>
      <c r="G186" s="23">
        <v>5.4744525547445258E-3</v>
      </c>
      <c r="H186" s="23">
        <v>1.8248175182481751E-3</v>
      </c>
      <c r="I186" s="23">
        <v>3.6496350364963502E-3</v>
      </c>
      <c r="J186" s="23">
        <v>4.9270072992700732E-2</v>
      </c>
      <c r="K186" s="23">
        <v>5.4744525547445258E-3</v>
      </c>
      <c r="L186" s="24">
        <v>2740</v>
      </c>
      <c r="M186" s="23">
        <v>0.90909090909090906</v>
      </c>
      <c r="N186" s="23">
        <v>2.2727272727272728E-2</v>
      </c>
      <c r="O186" s="23">
        <v>0</v>
      </c>
      <c r="P186" s="23">
        <v>0</v>
      </c>
      <c r="Q186" s="23">
        <v>0</v>
      </c>
      <c r="R186" s="23">
        <v>4.5454545454545456E-2</v>
      </c>
      <c r="S186" s="23">
        <v>2.2727272727272728E-2</v>
      </c>
      <c r="T186" s="24">
        <v>220</v>
      </c>
    </row>
    <row r="187" spans="2:20" x14ac:dyDescent="0.3">
      <c r="B187" s="33" t="s">
        <v>293</v>
      </c>
      <c r="C187" s="18" t="s">
        <v>344</v>
      </c>
      <c r="D187" s="21" t="s">
        <v>345</v>
      </c>
      <c r="E187" s="23" t="s">
        <v>574</v>
      </c>
      <c r="F187" s="23" t="s">
        <v>574</v>
      </c>
      <c r="G187" s="23" t="s">
        <v>574</v>
      </c>
      <c r="H187" s="23" t="s">
        <v>574</v>
      </c>
      <c r="I187" s="23" t="s">
        <v>574</v>
      </c>
      <c r="J187" s="23" t="s">
        <v>574</v>
      </c>
      <c r="K187" s="23" t="s">
        <v>574</v>
      </c>
      <c r="L187" s="24" t="s">
        <v>574</v>
      </c>
      <c r="M187" s="23" t="s">
        <v>574</v>
      </c>
      <c r="N187" s="23" t="s">
        <v>574</v>
      </c>
      <c r="O187" s="23" t="s">
        <v>574</v>
      </c>
      <c r="P187" s="23" t="s">
        <v>574</v>
      </c>
      <c r="Q187" s="23" t="s">
        <v>574</v>
      </c>
      <c r="R187" s="23" t="s">
        <v>574</v>
      </c>
      <c r="S187" s="23" t="s">
        <v>574</v>
      </c>
      <c r="T187" s="24" t="s">
        <v>574</v>
      </c>
    </row>
    <row r="188" spans="2:20" x14ac:dyDescent="0.3">
      <c r="B188" s="33" t="s">
        <v>293</v>
      </c>
      <c r="C188" s="18" t="s">
        <v>134</v>
      </c>
      <c r="D188" s="21" t="s">
        <v>346</v>
      </c>
      <c r="E188" s="23">
        <v>0.85921052631578942</v>
      </c>
      <c r="F188" s="23">
        <v>9.2105263157894728E-3</v>
      </c>
      <c r="G188" s="23">
        <v>6.5789473684210523E-3</v>
      </c>
      <c r="H188" s="23">
        <v>9.2105263157894728E-3</v>
      </c>
      <c r="I188" s="23">
        <v>1.1842105263157895E-2</v>
      </c>
      <c r="J188" s="23">
        <v>1.7105263157894738E-2</v>
      </c>
      <c r="K188" s="23">
        <v>8.6842105263157901E-2</v>
      </c>
      <c r="L188" s="24">
        <v>3800</v>
      </c>
      <c r="M188" s="23">
        <v>0.86363636363636365</v>
      </c>
      <c r="N188" s="23">
        <v>1.5151515151515152E-2</v>
      </c>
      <c r="O188" s="23">
        <v>1.5151515151515152E-2</v>
      </c>
      <c r="P188" s="23">
        <v>1.5151515151515152E-2</v>
      </c>
      <c r="Q188" s="23">
        <v>1.5151515151515152E-2</v>
      </c>
      <c r="R188" s="23">
        <v>1.5151515151515152E-2</v>
      </c>
      <c r="S188" s="23">
        <v>6.0606060606060608E-2</v>
      </c>
      <c r="T188" s="24">
        <v>330</v>
      </c>
    </row>
    <row r="189" spans="2:20" x14ac:dyDescent="0.3">
      <c r="B189"/>
      <c r="C189"/>
      <c r="D189"/>
      <c r="E189"/>
      <c r="F189"/>
      <c r="G189"/>
      <c r="H189"/>
      <c r="I189"/>
      <c r="J189"/>
      <c r="K189"/>
      <c r="L189"/>
      <c r="M189"/>
      <c r="N189"/>
      <c r="O189"/>
      <c r="P189"/>
      <c r="Q189"/>
      <c r="R189"/>
      <c r="S189"/>
      <c r="T189"/>
    </row>
    <row r="190" spans="2:20" x14ac:dyDescent="0.3">
      <c r="B190" s="35" t="s">
        <v>244</v>
      </c>
    </row>
    <row r="191" spans="2:20" x14ac:dyDescent="0.3">
      <c r="B191" s="16"/>
    </row>
    <row r="192" spans="2:20" x14ac:dyDescent="0.3">
      <c r="B192" s="16" t="s">
        <v>567</v>
      </c>
    </row>
    <row r="193" spans="2:3" x14ac:dyDescent="0.3">
      <c r="B193" s="16" t="s">
        <v>245</v>
      </c>
    </row>
    <row r="194" spans="2:3" x14ac:dyDescent="0.3">
      <c r="B194" s="16" t="s">
        <v>246</v>
      </c>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c r="C204" s="14"/>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2415EA-813A-40AF-885F-854D5D725273}">
  <ds:schemaRefs>
    <ds:schemaRef ds:uri="http://purl.org/dc/terms/"/>
    <ds:schemaRef ds:uri="http://purl.org/dc/elements/1.1/"/>
    <ds:schemaRef ds:uri="http://www.w3.org/XML/1998/namespace"/>
    <ds:schemaRef ds:uri="http://schemas.microsoft.com/office/2006/documentManagement/types"/>
    <ds:schemaRef ds:uri="http://purl.org/dc/dcmitype/"/>
    <ds:schemaRef ds:uri="http://schemas.microsoft.com/sharepoint/v3"/>
    <ds:schemaRef ds:uri="http://schemas.microsoft.com/office/2006/metadata/properties"/>
    <ds:schemaRef ds:uri="http://schemas.microsoft.com/office/infopath/2007/PartnerControls"/>
    <ds:schemaRef ds:uri="58b241f0-c181-42d5-839a-5e9ae10f42c8"/>
    <ds:schemaRef ds:uri="http://schemas.openxmlformats.org/package/2006/metadata/core-properties"/>
    <ds:schemaRef ds:uri="5fcde14c-a1ff-41f1-a210-ce352d4e962b"/>
  </ds:schemaRefs>
</ds:datastoreItem>
</file>

<file path=customXml/itemProps2.xml><?xml version="1.0" encoding="utf-8"?>
<ds:datastoreItem xmlns:ds="http://schemas.openxmlformats.org/officeDocument/2006/customXml" ds:itemID="{2E2D3FED-58C9-4451-A13E-6C49A5BA9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 - X24)</cp:lastModifiedBy>
  <cp:lastPrinted>2011-01-20T16:00:14Z</cp:lastPrinted>
  <dcterms:created xsi:type="dcterms:W3CDTF">2003-08-01T14:12:13Z</dcterms:created>
  <dcterms:modified xsi:type="dcterms:W3CDTF">2024-11-12T17:13:14Z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