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nhs.sharepoint.com/sites/X24_PAT-UECandAP/Shared Documents/UEC and AP/A&amp;E/MSitAE/Webfiles/2024-25/i) December 2024/ECDS/"/>
    </mc:Choice>
  </mc:AlternateContent>
  <xr:revisionPtr revIDLastSave="22" documentId="8_{7B33B326-AA0F-4AD0-A9FF-93729626425F}" xr6:coauthVersionLast="47" xr6:coauthVersionMax="47" xr10:uidLastSave="{1609446C-24D0-42A7-9F02-CEDC3DA3BFCB}"/>
  <bookViews>
    <workbookView xWindow="22920" yWindow="-120" windowWidth="29040" windowHeight="15720" tabRatio="859" xr2:uid="{00000000-000D-0000-FFFF-FFFF00000000}"/>
  </bookViews>
  <sheets>
    <sheet name="Overview" sheetId="29" r:id="rId1"/>
    <sheet name="System &amp; Provider Summary -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Frailty - T1" sheetId="63" r:id="rId12"/>
    <sheet name="Frailty - UTC" sheetId="64" r:id="rId13"/>
    <sheet name="Data Completeness &amp; Quality" sheetId="30" r:id="rId14"/>
  </sheets>
  <definedNames>
    <definedName name="_xlnm._FilterDatabase" localSheetId="3" hidden="1">'Age - T1'!$B$18:$C$302</definedName>
    <definedName name="_xlnm._FilterDatabase" localSheetId="4" hidden="1">'Age - UTC'!$B$61:$W$188</definedName>
    <definedName name="_xlnm._FilterDatabase" localSheetId="9" hidden="1">'Chief Complaint - T1'!$B$18:$C$303</definedName>
    <definedName name="_xlnm._FilterDatabase" localSheetId="10" hidden="1">'Chief Complaint - UTC'!$B$18:$C$306</definedName>
    <definedName name="_xlnm._FilterDatabase" localSheetId="13" hidden="1">'Data Completeness &amp; Quality'!$L$21:$S$149</definedName>
    <definedName name="_xlnm._FilterDatabase" localSheetId="7" hidden="1">'Ethnicity - T1'!$B$18:$C$302</definedName>
    <definedName name="_xlnm._FilterDatabase" localSheetId="8" hidden="1">'Ethnicity - UTC'!$B$18:$C$305</definedName>
    <definedName name="_xlnm._FilterDatabase" localSheetId="11" hidden="1">'Frailty - T1'!$B$18:$C$303</definedName>
    <definedName name="_xlnm._FilterDatabase" localSheetId="12" hidden="1">'Frailty - UTC'!$B$18:$C$306</definedName>
    <definedName name="_xlnm._FilterDatabase" localSheetId="5" hidden="1">'Gender - T1'!$B$18:$C$302</definedName>
    <definedName name="_xlnm._FilterDatabase" localSheetId="6" hidden="1">'Gender - UTC'!$B$18:$C$305</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11">'Frailty - T1'!$1:$16</definedName>
    <definedName name="_xlnm.Print_Titles" localSheetId="12">'Frailty - UTC'!$1:$16</definedName>
    <definedName name="_xlnm.Print_Titles" localSheetId="5">'Gender - T1'!$1:$16</definedName>
    <definedName name="_xlnm.Print_Titles" localSheetId="6">'Gender - UTC'!$1:$16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64" l="1"/>
  <c r="C10" i="64"/>
  <c r="C8" i="64"/>
  <c r="C5" i="64"/>
  <c r="C11" i="63"/>
  <c r="C10" i="63"/>
  <c r="C8" i="63"/>
  <c r="C5" i="63"/>
  <c r="I55" i="56" l="1"/>
  <c r="I47" i="56"/>
  <c r="I39" i="56"/>
  <c r="I31" i="56"/>
  <c r="I23" i="56"/>
  <c r="I16" i="56" l="1"/>
  <c r="I19" i="56"/>
  <c r="I27" i="56"/>
  <c r="I35" i="56"/>
  <c r="I43" i="56"/>
  <c r="I51" i="56"/>
  <c r="I59" i="56"/>
  <c r="I22" i="56"/>
  <c r="I30" i="56"/>
  <c r="I38" i="56"/>
  <c r="I46" i="56"/>
  <c r="I54" i="56"/>
  <c r="I25" i="56"/>
  <c r="I33" i="56"/>
  <c r="I41" i="56"/>
  <c r="I49" i="56"/>
  <c r="I57" i="56"/>
  <c r="I20" i="56"/>
  <c r="I28" i="56"/>
  <c r="I36" i="56"/>
  <c r="I44" i="56"/>
  <c r="I52" i="56"/>
  <c r="I21" i="56"/>
  <c r="I29" i="56"/>
  <c r="I37" i="56"/>
  <c r="I45" i="56"/>
  <c r="I53" i="56"/>
  <c r="I24" i="56"/>
  <c r="I32" i="56"/>
  <c r="I40" i="56"/>
  <c r="I48" i="56"/>
  <c r="I56" i="56"/>
  <c r="I18" i="56"/>
  <c r="I26" i="56"/>
  <c r="I34" i="56"/>
  <c r="I42" i="56"/>
  <c r="I50" i="56"/>
  <c r="I58" i="56"/>
  <c r="C5" i="57"/>
  <c r="O149" i="30"/>
  <c r="C10" i="10"/>
  <c r="C10" i="59"/>
  <c r="C10" i="16"/>
  <c r="C10" i="60"/>
  <c r="C10" i="24"/>
  <c r="C10" i="61"/>
  <c r="C10" i="58"/>
  <c r="C10" i="15"/>
  <c r="C10" i="57"/>
  <c r="C8" i="57"/>
  <c r="C11" i="61"/>
  <c r="C8" i="61"/>
  <c r="C5" i="61"/>
  <c r="C11" i="60"/>
  <c r="C8" i="60"/>
  <c r="C5" i="60"/>
  <c r="C11" i="59"/>
  <c r="C8" i="59"/>
  <c r="C5" i="59"/>
  <c r="C11" i="58"/>
  <c r="C8" i="58"/>
  <c r="C5" i="58"/>
  <c r="E146" i="30"/>
  <c r="I70" i="56" l="1"/>
  <c r="F146" i="30"/>
  <c r="P149" i="30"/>
  <c r="I155" i="56" l="1"/>
  <c r="I139" i="56"/>
  <c r="I120" i="56"/>
  <c r="I73" i="56"/>
  <c r="I118" i="56"/>
  <c r="I165" i="56"/>
  <c r="I172" i="56"/>
  <c r="I88" i="56"/>
  <c r="I137" i="56"/>
  <c r="I76" i="56"/>
  <c r="I176" i="56"/>
  <c r="I146" i="56"/>
  <c r="I92" i="56"/>
  <c r="I86" i="56"/>
  <c r="I132" i="56"/>
  <c r="I64" i="56"/>
  <c r="I78" i="56"/>
  <c r="I113" i="56"/>
  <c r="I149" i="56"/>
  <c r="I171" i="56"/>
  <c r="I138" i="56"/>
  <c r="I80" i="56"/>
  <c r="I129" i="56"/>
  <c r="I148" i="56"/>
  <c r="I157" i="56"/>
  <c r="I153" i="56"/>
  <c r="I164" i="56"/>
  <c r="I147" i="56"/>
  <c r="I117" i="56"/>
  <c r="I87" i="56"/>
  <c r="I178" i="56"/>
  <c r="I107" i="56"/>
  <c r="I160" i="56"/>
  <c r="I97" i="56"/>
  <c r="I84" i="56"/>
  <c r="I67" i="56"/>
  <c r="I168" i="56"/>
  <c r="I101" i="56"/>
  <c r="I114" i="56"/>
  <c r="I184" i="56"/>
  <c r="I154" i="56"/>
  <c r="I183" i="56"/>
  <c r="I65" i="56"/>
  <c r="I63" i="56"/>
  <c r="I93" i="56"/>
  <c r="I109" i="56"/>
  <c r="I98" i="56"/>
  <c r="I145" i="56"/>
  <c r="I151" i="56"/>
  <c r="I122" i="56"/>
  <c r="I169" i="56"/>
  <c r="I62" i="56"/>
  <c r="I123" i="56"/>
  <c r="I174" i="56"/>
  <c r="I82" i="56"/>
  <c r="I124" i="56"/>
  <c r="I116" i="56"/>
  <c r="I144" i="56"/>
  <c r="I96" i="56"/>
  <c r="I115" i="56"/>
  <c r="I61" i="56"/>
  <c r="S149" i="30"/>
  <c r="Q149" i="30"/>
  <c r="R149" i="30"/>
  <c r="C11" i="10"/>
  <c r="C11" i="16"/>
  <c r="C11" i="24"/>
  <c r="C11" i="15"/>
  <c r="C8" i="10"/>
  <c r="C8" i="16"/>
  <c r="C8" i="24"/>
  <c r="C8" i="15"/>
  <c r="C5" i="10"/>
  <c r="C5" i="16"/>
  <c r="C5" i="24"/>
  <c r="C5" i="15"/>
  <c r="I175" i="56" l="1"/>
  <c r="I121" i="56"/>
  <c r="I105" i="56"/>
  <c r="I179" i="56"/>
  <c r="I89" i="56"/>
  <c r="I133" i="56"/>
  <c r="I162" i="56"/>
  <c r="I81" i="56"/>
  <c r="I95" i="56"/>
  <c r="I127" i="56"/>
  <c r="I72" i="56"/>
  <c r="I152" i="56"/>
  <c r="I94" i="56"/>
  <c r="I141" i="56"/>
  <c r="I83" i="56"/>
  <c r="I134" i="56"/>
  <c r="I180" i="56"/>
  <c r="I77" i="56"/>
  <c r="I125" i="56"/>
  <c r="I135" i="56"/>
  <c r="I163" i="56"/>
  <c r="I85" i="56"/>
  <c r="I143" i="56"/>
  <c r="I111" i="56"/>
  <c r="I68" i="56"/>
  <c r="I182" i="56"/>
  <c r="I156" i="56"/>
  <c r="I140" i="56"/>
  <c r="I150" i="56"/>
  <c r="I130" i="56"/>
  <c r="I100" i="56"/>
  <c r="I119" i="56"/>
  <c r="I170" i="56"/>
  <c r="I167" i="56"/>
  <c r="I69" i="56"/>
  <c r="I91" i="56"/>
  <c r="I108" i="56"/>
  <c r="I104" i="56"/>
  <c r="I131" i="56"/>
  <c r="I79" i="56"/>
  <c r="I136" i="56"/>
  <c r="I74" i="56"/>
  <c r="I90" i="56"/>
  <c r="I110" i="56"/>
  <c r="I75" i="56"/>
  <c r="I128" i="56"/>
  <c r="I112" i="56"/>
  <c r="I99" i="56"/>
  <c r="I177" i="56"/>
  <c r="I102" i="56"/>
  <c r="I71" i="56"/>
  <c r="I66" i="56"/>
  <c r="I142" i="56"/>
  <c r="I181" i="56"/>
  <c r="I173" i="56"/>
  <c r="I158" i="56"/>
  <c r="I126" i="56"/>
  <c r="I159" i="56"/>
  <c r="I103" i="56"/>
  <c r="I106" i="56"/>
  <c r="I166" i="56"/>
  <c r="I161" i="56"/>
  <c r="G146" i="30"/>
  <c r="J146" i="30"/>
  <c r="H146" i="30"/>
  <c r="I146" i="30"/>
</calcChain>
</file>

<file path=xl/sharedStrings.xml><?xml version="1.0" encoding="utf-8"?>
<sst xmlns="http://schemas.openxmlformats.org/spreadsheetml/2006/main" count="15658" uniqueCount="598">
  <si>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</si>
  <si>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</si>
  <si>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</si>
  <si>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</si>
  <si>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</si>
  <si>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</si>
  <si>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</si>
  <si>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</si>
  <si>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</si>
  <si>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</si>
  <si>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</si>
  <si>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</si>
  <si>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</si>
  <si>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</si>
  <si>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</si>
  <si>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</si>
  <si>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</si>
  <si>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</si>
  <si>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</si>
  <si>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</si>
  <si>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</si>
  <si>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</si>
  <si>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</si>
  <si>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</si>
  <si>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</si>
  <si>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</si>
  <si>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</si>
  <si>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</si>
  <si>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</si>
  <si>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</si>
  <si>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</si>
  <si>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</si>
  <si>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</si>
  <si>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RAP</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</si>
  <si>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</si>
  <si>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</si>
  <si>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</si>
  <si>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</si>
  <si>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</si>
  <si>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</si>
  <si>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</si>
  <si>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</si>
  <si>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</si>
  <si>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</si>
  <si>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</si>
  <si>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</si>
  <si>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</si>
  <si>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</si>
  <si>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</si>
  <si>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</si>
  <si>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</si>
  <si>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</si>
  <si>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</si>
  <si>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</si>
  <si>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</si>
  <si>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</si>
  <si>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</si>
  <si>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</si>
  <si>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</si>
  <si>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</si>
  <si>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</si>
  <si>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</si>
  <si>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</si>
  <si>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</si>
  <si>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</si>
  <si>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</si>
  <si>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</si>
  <si>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</si>
  <si>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</si>
  <si>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</si>
  <si>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</si>
  <si>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</si>
  <si>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</si>
  <si>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</si>
  <si>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</si>
  <si>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</si>
  <si>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</si>
  <si>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</si>
  <si>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</si>
  <si>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</si>
  <si>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</si>
  <si>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</si>
  <si>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</si>
  <si>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</si>
  <si>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</si>
  <si>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</si>
  <si>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</si>
  <si>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</si>
  <si>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</si>
  <si>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</si>
  <si>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</si>
  <si>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</si>
  <si>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</si>
  <si>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</si>
  <si>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</si>
  <si>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</si>
  <si>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</si>
  <si>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</si>
  <si>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</si>
  <si>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</si>
  <si>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</si>
  <si>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</si>
  <si>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</si>
  <si>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</si>
  <si>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</si>
  <si>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</si>
  <si>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</si>
  <si>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</si>
  <si>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</si>
  <si>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</si>
  <si>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</si>
  <si>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</si>
  <si>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</si>
  <si>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</si>
  <si>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</si>
  <si>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</si>
  <si>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</si>
  <si>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</si>
  <si>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</si>
  <si>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</si>
  <si>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</si>
  <si>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</si>
  <si>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</si>
  <si>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</si>
  <si>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</si>
  <si>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</si>
  <si>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</si>
  <si>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</si>
  <si>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</si>
  <si>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</si>
  <si>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</si>
  <si>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</si>
  <si>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</si>
  <si>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</si>
  <si>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</si>
  <si>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</si>
  <si>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</si>
  <si>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</si>
  <si>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</si>
  <si>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</si>
  <si>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</si>
  <si>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</si>
  <si>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</si>
  <si>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</si>
  <si>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</si>
  <si>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</si>
  <si>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</si>
  <si>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</si>
  <si>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</si>
  <si>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</si>
  <si>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</si>
  <si>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</si>
  <si>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</si>
  <si>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</si>
  <si>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</si>
  <si>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</si>
  <si>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</si>
  <si>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</si>
  <si>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</si>
  <si>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</si>
  <si>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</si>
  <si>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</si>
  <si>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</si>
  <si>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</si>
  <si>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</si>
  <si>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</si>
  <si>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</si>
  <si>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</si>
  <si>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</si>
  <si>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</si>
  <si>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</si>
  <si>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</si>
  <si>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</si>
  <si>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</si>
  <si>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</si>
  <si>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</si>
  <si>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</si>
  <si>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</si>
  <si>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</si>
  <si>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</si>
  <si>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</si>
  <si>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</si>
  <si>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</si>
  <si>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</si>
  <si>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</si>
  <si>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</si>
  <si>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</si>
  <si>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</si>
  <si>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</si>
  <si>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</si>
  <si>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</si>
  <si>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</si>
  <si>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</si>
  <si>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</si>
  <si>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</si>
  <si>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</si>
  <si>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</si>
  <si>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</si>
  <si>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</si>
  <si>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</si>
  <si>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</si>
  <si>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</si>
  <si>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</si>
  <si>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</si>
  <si>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</si>
  <si>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</si>
  <si>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</si>
  <si>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</si>
  <si>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</si>
  <si>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</si>
  <si>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</si>
  <si>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</si>
  <si>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</si>
  <si>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</si>
  <si>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</si>
  <si>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</si>
  <si>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</si>
  <si>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</si>
  <si>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</si>
  <si>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</si>
  <si>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</si>
  <si>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</si>
  <si>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</si>
  <si>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</si>
  <si>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</si>
  <si>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</si>
  <si>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</si>
  <si>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</si>
  <si>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</si>
  <si>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</si>
  <si>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</si>
  <si>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</si>
  <si>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</si>
  <si>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</si>
  <si>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</si>
  <si>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</si>
  <si>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</si>
  <si>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For further information about these published statistics, please contact us at:</t>
  </si>
  <si>
    <t>Chief Complaint</t>
  </si>
  <si>
    <t>For more information about Data Quality and Completeness in ECDS please see here:</t>
  </si>
  <si>
    <t>ECDS Data Completeness &amp; Quality</t>
  </si>
  <si>
    <t>Region</t>
  </si>
  <si>
    <t>London</t>
  </si>
  <si>
    <t>Notes:</t>
  </si>
  <si>
    <t>2. ** indicates that provider did not meet to DQ criteria and is excluded from the analysis</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</si>
  <si>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</si>
  <si>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</si>
  <si>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</si>
  <si>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</si>
  <si>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</si>
  <si>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</si>
  <si>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</si>
  <si>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</si>
  <si>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</si>
  <si>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</si>
  <si>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</si>
  <si>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</si>
  <si>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</si>
  <si>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</si>
  <si>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</si>
  <si>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</si>
  <si>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</si>
  <si>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</si>
  <si>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</si>
  <si>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</si>
  <si>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</si>
  <si>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</si>
  <si>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</si>
  <si>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</si>
  <si>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</si>
  <si>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</si>
  <si>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</si>
  <si>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</si>
  <si>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</si>
  <si>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</si>
  <si>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</si>
  <si>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</si>
  <si>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</si>
  <si>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</si>
  <si>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</si>
  <si>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</si>
  <si>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</si>
  <si>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</si>
  <si>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</si>
  <si>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</si>
  <si>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</si>
  <si>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</si>
  <si>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</si>
  <si>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</si>
  <si>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</si>
  <si>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</si>
  <si>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</si>
  <si>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</si>
  <si>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</si>
  <si>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</si>
  <si>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</si>
  <si>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</si>
  <si>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</si>
  <si>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</si>
  <si>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</si>
  <si>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</si>
  <si>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</si>
  <si>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</si>
  <si>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</si>
  <si>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</si>
  <si>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</si>
  <si>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</si>
  <si>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</si>
  <si>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</si>
  <si>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</si>
  <si>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</si>
  <si>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</si>
  <si>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</si>
  <si>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</si>
  <si>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</si>
  <si>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</si>
  <si>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</si>
  <si>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</si>
  <si>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</si>
  <si>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</si>
  <si>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</si>
  <si>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</si>
  <si>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</si>
  <si>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</si>
  <si>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</si>
  <si>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</si>
  <si>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</si>
  <si>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</si>
  <si>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</si>
  <si>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</si>
  <si>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</si>
  <si>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</si>
  <si>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</si>
  <si>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</si>
  <si>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</si>
  <si>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</si>
  <si>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</si>
  <si>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</si>
  <si>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</si>
  <si>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</si>
  <si>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</si>
  <si>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</si>
  <si>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</si>
  <si>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</si>
  <si>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</si>
  <si>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</si>
  <si>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</si>
  <si>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</si>
  <si>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</si>
  <si>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</si>
  <si>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</si>
  <si>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</si>
  <si>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</si>
  <si>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</si>
  <si>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</si>
  <si>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</si>
  <si>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</si>
  <si>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</si>
  <si>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</si>
  <si>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</si>
  <si>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</si>
  <si>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</si>
  <si>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</si>
  <si>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</si>
  <si>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</si>
  <si>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</si>
  <si>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</si>
  <si>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</si>
  <si>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</si>
  <si>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</si>
  <si>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</si>
  <si>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</si>
  <si>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</si>
  <si>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</si>
  <si>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</si>
  <si>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</si>
  <si>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</si>
  <si>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</si>
  <si>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</si>
  <si>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</si>
  <si>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</si>
  <si>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</si>
  <si>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</si>
  <si>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</si>
  <si>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</si>
  <si>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</si>
  <si>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</si>
  <si>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</si>
  <si>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</si>
  <si>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</si>
  <si>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</si>
  <si>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</si>
  <si>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</si>
  <si>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</si>
  <si>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</si>
  <si>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</si>
  <si>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</si>
  <si>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</si>
  <si>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</si>
  <si>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</si>
  <si>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</si>
  <si>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</si>
  <si>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</si>
  <si>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</si>
  <si>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</si>
  <si>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</si>
  <si>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</si>
  <si>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</si>
  <si>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1. Those with data for each day in the month (used for Age and Gender)</t>
  </si>
  <si>
    <t>Total Number of Providers in Cohort</t>
  </si>
  <si>
    <t>System &amp; Provider Level Data</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</si>
  <si>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</si>
  <si>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</si>
  <si>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</si>
  <si>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</si>
  <si>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</si>
  <si>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</si>
  <si>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</si>
  <si>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</si>
  <si>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</si>
  <si>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</si>
  <si>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System &amp; Provider - UTC</t>
  </si>
  <si>
    <t>Type 1 &amp; 2 ECDS Attendances (Total &amp; Admitted), and 12hr from arrival performance by system and provider</t>
  </si>
  <si>
    <t>System &amp; Provider - Type 1 &amp; 2</t>
  </si>
  <si>
    <t>Mersey and West Lancashire Teaching Hospitals NHS Trust</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</si>
  <si>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</si>
  <si>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</si>
  <si>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</si>
  <si>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</si>
  <si>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</si>
  <si>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</si>
  <si>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</si>
  <si>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</si>
  <si>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</si>
  <si>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</si>
  <si>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</si>
  <si>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NPH01</t>
  </si>
  <si>
    <t>Milton Keynes Urgent Care Centre</t>
  </si>
  <si>
    <t>AD903</t>
  </si>
  <si>
    <t>The Princess Royal University Hospital Urgent Care Centre</t>
  </si>
  <si>
    <t>AD913</t>
  </si>
  <si>
    <t>Beckenham Beacon UCC (Urgent Care Centre)</t>
  </si>
  <si>
    <t>AD914</t>
  </si>
  <si>
    <t>Queen Elizabeth Hospital Urgent Care Centre</t>
  </si>
  <si>
    <t>AH602</t>
  </si>
  <si>
    <t>Erith And District Hospital Ucc (Hurley Group)</t>
  </si>
  <si>
    <t>AH603</t>
  </si>
  <si>
    <t>Queen Mary Hospital UCC</t>
  </si>
  <si>
    <t>AXA03</t>
  </si>
  <si>
    <t>Royal London Urgent Treatment Centre</t>
  </si>
  <si>
    <t>NLO21</t>
  </si>
  <si>
    <t>St Mary's Urgent Care Centre @ St Mary's Hospital</t>
  </si>
  <si>
    <t>RAT</t>
  </si>
  <si>
    <t>North East London NHS Foundation Trust</t>
  </si>
  <si>
    <t>S4K9Q</t>
  </si>
  <si>
    <t>Partnership of East London Cooperatives</t>
  </si>
  <si>
    <t>ANH02</t>
  </si>
  <si>
    <t>Malling Health Dudley Urgent Care Centre</t>
  </si>
  <si>
    <t>DX802</t>
  </si>
  <si>
    <t>Erdington Health and Wellbeing Walk In Centre</t>
  </si>
  <si>
    <t>NL7</t>
  </si>
  <si>
    <t>Assura Vertis Urgent Care Centres (Birmingham)</t>
  </si>
  <si>
    <t>NNJ07</t>
  </si>
  <si>
    <t>Loughborough Urgent Care Centre</t>
  </si>
  <si>
    <t>NNJ0H</t>
  </si>
  <si>
    <t>Llr Ea - The Merlyn Vaz Health &amp; Social Care Centre</t>
  </si>
  <si>
    <t>NNJ14</t>
  </si>
  <si>
    <t>Oadby &amp; Wigston Urgent Care Centre</t>
  </si>
  <si>
    <t>NR3</t>
  </si>
  <si>
    <t>Nottingham City care Partnership</t>
  </si>
  <si>
    <t>RY5</t>
  </si>
  <si>
    <t>Lincolnshire Community Health Services NHS Trust</t>
  </si>
  <si>
    <t>RY8</t>
  </si>
  <si>
    <t>Derbyshire Community Health Services NHS Foundation Trust</t>
  </si>
  <si>
    <t>S6U2C</t>
  </si>
  <si>
    <t>Derby Urgent Treatment Centre</t>
  </si>
  <si>
    <t>ARN02</t>
  </si>
  <si>
    <t>St George's Centre</t>
  </si>
  <si>
    <t>K3O1X</t>
  </si>
  <si>
    <t>Malton Urgent Treatment Centre</t>
  </si>
  <si>
    <t>NLO08</t>
  </si>
  <si>
    <t>Scarborough Urgent Care Centre</t>
  </si>
  <si>
    <t>NLO24</t>
  </si>
  <si>
    <t>York Hospital Urgent Care Centre</t>
  </si>
  <si>
    <t>NNF09</t>
  </si>
  <si>
    <t>Bransholme Health Centre</t>
  </si>
  <si>
    <t>NNF16</t>
  </si>
  <si>
    <t>Bridlington Hospital</t>
  </si>
  <si>
    <t>NNF94</t>
  </si>
  <si>
    <t>East Riding Community Hospital</t>
  </si>
  <si>
    <t>NNFA7</t>
  </si>
  <si>
    <t>Goole &amp; District Hospital</t>
  </si>
  <si>
    <t>RV9</t>
  </si>
  <si>
    <t>Humber Teaching NHS Foundation Trust</t>
  </si>
  <si>
    <t>NQT5G</t>
  </si>
  <si>
    <t>RW4</t>
  </si>
  <si>
    <t>Mersey Care NHS Foundation Trust</t>
  </si>
  <si>
    <t>RY2</t>
  </si>
  <si>
    <t>Bridgewater Community Healthcare NHS Foundation Trust</t>
  </si>
  <si>
    <t>V3G5N</t>
  </si>
  <si>
    <t>Morecambe Urgent Treatment Centre</t>
  </si>
  <si>
    <t>W5R9N</t>
  </si>
  <si>
    <t>Blackpool Urgent Care Centre</t>
  </si>
  <si>
    <t>ACH01</t>
  </si>
  <si>
    <t>Whitstable Medical Practice</t>
  </si>
  <si>
    <t>AQN04</t>
  </si>
  <si>
    <t>Phl Lymington UTC</t>
  </si>
  <si>
    <t>DJV01</t>
  </si>
  <si>
    <t>Herne Bay Health Care Ltd</t>
  </si>
  <si>
    <t>NTPAD</t>
  </si>
  <si>
    <t>St Mary's NHS Treatment Centre</t>
  </si>
  <si>
    <t>NTPAN</t>
  </si>
  <si>
    <t>Practice Plus Group Urgent Treatment Centre - Southampton</t>
  </si>
  <si>
    <t>RDR</t>
  </si>
  <si>
    <t>Sussex Community NHS Foundation Trust</t>
  </si>
  <si>
    <t>RW1</t>
  </si>
  <si>
    <t>Southern Health NHS Foundation Trust</t>
  </si>
  <si>
    <t>RWX</t>
  </si>
  <si>
    <t>Berkshire Healthcare NHS Foundation Trust</t>
  </si>
  <si>
    <t>RYY</t>
  </si>
  <si>
    <t>Kent Community Health NHS Foundation Trust</t>
  </si>
  <si>
    <t>RDY</t>
  </si>
  <si>
    <t>Dorset Healthcare University NHS Foundation Trust</t>
  </si>
  <si>
    <t>RYF</t>
  </si>
  <si>
    <t>South Western Ambulance Service NHS Foundation Trust</t>
  </si>
  <si>
    <t>Y06645</t>
  </si>
  <si>
    <t>South Bristol Urgrent Treatment Centre</t>
  </si>
  <si>
    <t>Below is a list of which UTC providers are included in each cohort this month:</t>
  </si>
  <si>
    <t>Y06052</t>
  </si>
  <si>
    <t>Luton Urgent Treatment Centre</t>
  </si>
  <si>
    <t>W8J8H</t>
  </si>
  <si>
    <t>Malling Health Walsall Urgent Treatment Centre</t>
  </si>
  <si>
    <t>NIT03</t>
  </si>
  <si>
    <t>Selly Oak Health Centre</t>
  </si>
  <si>
    <t>System &amp; Provider Summary - UTC</t>
  </si>
  <si>
    <t>Age - UTC</t>
  </si>
  <si>
    <t>Gender - UTC</t>
  </si>
  <si>
    <t>Ethnicity - UTC</t>
  </si>
  <si>
    <t>Chief Complaint - UTC</t>
  </si>
  <si>
    <t>System &amp; Provider - UTCs</t>
  </si>
  <si>
    <t>Urgent Treatment Centres (UTCs) Attendances (Total &amp; Admitted) split by age bands</t>
  </si>
  <si>
    <t>Urgent Treatment Centres (UTCs) ECDS Attendances (Total &amp; Admitted) split by gender</t>
  </si>
  <si>
    <t>Urgent Treatment Centres (UTCs) ECDS Attendances (Total &amp; Admitted) split by ethnic category</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</si>
  <si>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</si>
  <si>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 xml:space="preserve">Data is split into two groups: Type 1 &amp; 2 departments and Urgent Treatment Centres.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</si>
  <si>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</si>
  <si>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</si>
  <si>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For more information on data completeness and quality in ECDS please refer to the Data Completeness and Quality tab in this file.</t>
  </si>
  <si>
    <t>UTC ECDS Attendances (Total &amp; Admitted) by system and provider</t>
  </si>
  <si>
    <t xml:space="preserve">Type 1 departments are major emergency departments that are consultant-led and open 24 hours a day. They deal with the most acute cases. </t>
  </si>
  <si>
    <t>Kerry Evert - england.nhsdata@nhs.net</t>
  </si>
  <si>
    <t>A&amp;E Attendances
12hr % Denominator</t>
  </si>
  <si>
    <t>B5A1X</t>
  </si>
  <si>
    <t>Grantham Urgent Treatment Centre</t>
  </si>
  <si>
    <t>Y04538</t>
  </si>
  <si>
    <t>Bracknell Urgent Care Centre WIC</t>
  </si>
  <si>
    <t>A&amp;E Attendances &gt;12hrs From Arrival</t>
  </si>
  <si>
    <t>RTQ</t>
  </si>
  <si>
    <t>Gloucestershire Health and Care NHS Foundation Trust</t>
  </si>
  <si>
    <t>O8F6N</t>
  </si>
  <si>
    <t>Slough Urgent Care Centre</t>
  </si>
  <si>
    <t>Operational Insights (Urgent and Emergency Care)</t>
  </si>
  <si>
    <t>A6.08, Wellington Place</t>
  </si>
  <si>
    <t>LEEDS LS1 4AP</t>
  </si>
  <si>
    <t>Y</t>
  </si>
  <si>
    <t>1. All data is rounded to the nearest 5 attendances and any value less than 8 is suppressed (*). From April 2024 this has not been applied to national level figures.</t>
  </si>
  <si>
    <t>This analysis is designed to support the Monthly A&amp;E Attendances and Emergency Admissions publication, adding more context to the types of attendances seen each month. For information on A&amp;E Attendance and Performance Statistics please refer to the Monthly A&amp;E Publication available on the link below:</t>
  </si>
  <si>
    <t>https://www.england.nhs.uk/statistics/statistical-work-areas/ae-waiting-times-and-activity/</t>
  </si>
  <si>
    <t xml:space="preserve">Data presented here is based on a subset of A&amp;E providers who have reached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</si>
  <si>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No CFS Score</t>
  </si>
  <si>
    <t>Total Attendances &gt;= 65</t>
  </si>
  <si>
    <t>Clinical Frailty Score</t>
  </si>
  <si>
    <t>1
Very Well</t>
  </si>
  <si>
    <t>2
Well</t>
  </si>
  <si>
    <t xml:space="preserve">3
Managing Well
</t>
  </si>
  <si>
    <t>4
Vulnerable</t>
  </si>
  <si>
    <t>5
Mildly Frail</t>
  </si>
  <si>
    <t>6
Moderately Frail</t>
  </si>
  <si>
    <t>7
Severely Frail</t>
  </si>
  <si>
    <t>9
Terminally Ill</t>
  </si>
  <si>
    <t>8
Very Severely Frail</t>
  </si>
  <si>
    <t>A&amp;E Attendances (Total and Admitted) by Initial Clinical Frailty Score</t>
  </si>
  <si>
    <t>5. The Clinical Frailty Score above is for the first frailty assessment that is recorded in ECDS.</t>
  </si>
  <si>
    <t>6. Each patient over the age of 65 should have an frailty assessment completed within the first 30 minutes of arrival at a UTC.</t>
  </si>
  <si>
    <t>Frailty - UTC</t>
  </si>
  <si>
    <t>Frailty - T1</t>
  </si>
  <si>
    <t>1
Very Fit</t>
  </si>
  <si>
    <t>6. Each patient who is 65 or over should have a frailty assessment completed within the first 30 minutes of arrival at ED.</t>
  </si>
  <si>
    <t>england.aedata@nhs.net</t>
  </si>
  <si>
    <t>Kerry Evert - england.aedata@nhs.net</t>
  </si>
  <si>
    <t>November 2024</t>
  </si>
  <si>
    <t>Type 1 &amp; 2  Total ECDS Attendances split by Initial Clinical Frailty Score</t>
  </si>
  <si>
    <t>Urgent Treatment Centres (UTCs) ECDS Attendances (Total &amp; Admitted) split by chief complaint group</t>
  </si>
  <si>
    <t>Urgent Treatment Centres (UTCs) Total ECDS Attendances split by Initial Clinical Frailty Score</t>
  </si>
  <si>
    <t>Published (Finalised) - Official Statistics in development</t>
  </si>
  <si>
    <t>9th January 2025</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</si>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</sst>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Y&quot;;;&quot;N&quot;"/>
    <numFmt numFmtId="165" formatCode="0.0%"/>
    <numFmt numFmtId="166" formatCode="_-* #,##0_-;\-* #,##0_-;_-* &quot;-&quot;??_-;_-@_-"/>
    <numFmt numFmtId="167" formatCode="#,##0_ ;\-#,##0\ "/>
  </numFmts>
  <fonts count="16"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
      <sz val="11"/>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83">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15" fillId="0" borderId="0" xfId="0" applyFont="1"/>
    <xf numFmtId="0" fontId="3" fillId="3" borderId="4" xfId="0" applyFont="1" applyFill="1" applyBorder="1" applyAlignment="1">
      <alignment vertical="top"/>
    </xf>
    <xf numFmtId="0" fontId="4" fillId="2" borderId="4" xfId="0" applyFont="1" applyFill="1" applyBorder="1" applyAlignment="1">
      <alignment horizontal="left"/>
    </xf>
    <xf numFmtId="0" fontId="1" fillId="2" borderId="7" xfId="0" applyFont="1" applyFill="1" applyBorder="1"/>
    <xf numFmtId="0" fontId="1" fillId="2" borderId="8" xfId="0" applyFont="1" applyFill="1" applyBorder="1"/>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1" fillId="0" borderId="0" xfId="0" applyFont="1" applyAlignment="1">
      <alignment horizontal="left"/>
    </xf>
    <xf numFmtId="166" fontId="1" fillId="2" borderId="1" xfId="5" applyNumberFormat="1" applyFont="1" applyFill="1" applyBorder="1"/>
    <xf numFmtId="167" fontId="1" fillId="2" borderId="1" xfId="5" applyNumberFormat="1" applyFont="1" applyFill="1" applyBorder="1" applyAlignment="1">
      <alignment horizontal="right" wrapText="1"/>
    </xf>
    <xf numFmtId="165" fontId="1" fillId="2" borderId="1" xfId="2" applyNumberFormat="1" applyFont="1" applyFill="1" applyBorder="1" applyAlignment="1">
      <alignment horizontal="right" wrapText="1"/>
    </xf>
    <xf numFmtId="10" fontId="1" fillId="2" borderId="0" xfId="2" applyNumberFormat="1" applyFont="1" applyFill="1"/>
    <xf numFmtId="3" fontId="1" fillId="2" borderId="1" xfId="5" applyNumberFormat="1" applyFont="1" applyFill="1" applyBorder="1" applyAlignment="1">
      <alignment horizontal="right" wrapText="1"/>
    </xf>
    <xf numFmtId="165" fontId="1" fillId="2" borderId="1" xfId="2" applyNumberFormat="1" applyFont="1" applyFill="1" applyBorder="1"/>
    <xf numFmtId="165" fontId="1" fillId="2" borderId="0" xfId="0" applyNumberFormat="1" applyFont="1" applyFill="1"/>
    <xf numFmtId="165" fontId="1" fillId="2" borderId="8" xfId="0" applyNumberFormat="1" applyFont="1" applyFill="1" applyBorder="1"/>
    <xf numFmtId="0" fontId="6" fillId="0" borderId="0" xfId="0" applyFont="1" applyAlignment="1">
      <alignment horizontal="left" vertical="top" wrapText="1"/>
    </xf>
    <xf numFmtId="0" fontId="8" fillId="0" borderId="0" xfId="3"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gland.nhs.uk/statistics/statistical-work-areas/ae-waiting-times-and-activit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9"/>
  <sheetViews>
    <sheetView showGridLines="0" tabSelected="1" workbookViewId="0"/>
  </sheetViews>
  <sheetFormatPr defaultColWidth="0" defaultRowHeight="12.75" zeroHeight="1" x14ac:dyDescent="0.2"/>
  <cols>
    <col min="1" max="1" width="2.5703125" customWidth="1"/>
    <col min="2" max="16" width="9.42578125" customWidth="1"/>
    <col min="17" max="16384" width="9.42578125" hidden="1"/>
  </cols>
  <sheetData>
    <row r="1" spans="2:15" x14ac:dyDescent="0.2"/>
    <row r="2" spans="2:15" ht="24.75" x14ac:dyDescent="0.2">
      <c r="B2" s="29" t="s">
        <v>249</v>
      </c>
    </row>
    <row r="3" spans="2:15" x14ac:dyDescent="0.2"/>
    <row r="4" spans="2:15" ht="30" customHeight="1" x14ac:dyDescent="0.2">
      <c r="B4" s="78" t="s">
        <v>566</v>
      </c>
      <c r="C4" s="78"/>
      <c r="D4" s="78"/>
      <c r="E4" s="78"/>
      <c r="F4" s="78"/>
      <c r="G4" s="78"/>
      <c r="H4" s="78"/>
      <c r="I4" s="78"/>
      <c r="J4" s="78"/>
      <c r="K4" s="78"/>
      <c r="L4" s="78"/>
      <c r="M4" s="78"/>
      <c r="N4" s="78"/>
      <c r="O4" s="78"/>
    </row>
    <row r="5" spans="2:15" x14ac:dyDescent="0.2">
      <c r="B5" s="79" t="s">
        <v>567</v>
      </c>
      <c r="C5" s="79"/>
      <c r="D5" s="79"/>
      <c r="E5" s="79"/>
      <c r="F5" s="79"/>
      <c r="G5" s="79"/>
      <c r="H5" s="79"/>
      <c r="I5" s="79"/>
      <c r="J5" s="79"/>
      <c r="K5" s="79"/>
      <c r="L5" s="79"/>
      <c r="M5" s="79"/>
      <c r="N5" s="79"/>
      <c r="O5" s="79"/>
    </row>
    <row r="6" spans="2:15" x14ac:dyDescent="0.2"/>
    <row r="7" spans="2:15" ht="56.1" customHeight="1" x14ac:dyDescent="0.2">
      <c r="B7" s="78" t="s">
        <v>568</v>
      </c>
      <c r="C7" s="78"/>
      <c r="D7" s="78"/>
      <c r="E7" s="78"/>
      <c r="F7" s="78"/>
      <c r="G7" s="78"/>
      <c r="H7" s="78"/>
      <c r="I7" s="78"/>
      <c r="J7" s="78"/>
      <c r="K7" s="78"/>
      <c r="L7" s="78"/>
      <c r="M7" s="78"/>
      <c r="N7" s="78"/>
      <c r="O7" s="78"/>
    </row>
    <row r="8" spans="2:15" x14ac:dyDescent="0.2">
      <c r="B8" s="56" t="s">
        <v>547</v>
      </c>
      <c r="C8" s="52"/>
      <c r="D8" s="52"/>
      <c r="E8" s="52"/>
      <c r="F8" s="52"/>
      <c r="G8" s="52"/>
      <c r="H8" s="52"/>
      <c r="I8" s="52"/>
      <c r="J8" s="52"/>
      <c r="K8" s="52"/>
      <c r="L8" s="52"/>
      <c r="M8" s="52"/>
      <c r="N8" s="52"/>
      <c r="O8" s="52"/>
    </row>
    <row r="9" spans="2:15" ht="14.25" customHeight="1" x14ac:dyDescent="0.2">
      <c r="B9" s="52"/>
      <c r="C9" s="52"/>
      <c r="D9" s="52"/>
      <c r="E9" s="52"/>
      <c r="F9" s="52"/>
      <c r="G9" s="52"/>
      <c r="H9" s="52"/>
      <c r="I9" s="52"/>
      <c r="J9" s="52"/>
      <c r="K9" s="52"/>
      <c r="L9" s="52"/>
      <c r="M9" s="52"/>
    </row>
    <row r="10" spans="2:15" x14ac:dyDescent="0.2">
      <c r="B10" s="78" t="s">
        <v>544</v>
      </c>
      <c r="C10" s="78"/>
      <c r="D10" s="78"/>
      <c r="E10" s="78"/>
      <c r="F10" s="78"/>
      <c r="G10" s="78"/>
      <c r="H10" s="78"/>
      <c r="I10" s="78"/>
      <c r="J10" s="78"/>
      <c r="K10" s="78"/>
      <c r="L10" s="78"/>
      <c r="M10" s="78"/>
    </row>
    <row r="11" spans="2:15" x14ac:dyDescent="0.2">
      <c r="C11" s="52"/>
      <c r="D11" s="52"/>
      <c r="E11" s="52"/>
      <c r="F11" s="52"/>
      <c r="G11" s="52"/>
      <c r="H11" s="52"/>
      <c r="I11" s="52"/>
      <c r="J11" s="52"/>
      <c r="K11" s="52"/>
      <c r="L11" s="52"/>
      <c r="M11" s="52"/>
    </row>
    <row r="12" spans="2:15" x14ac:dyDescent="0.2">
      <c r="B12" s="56" t="s">
        <v>549</v>
      </c>
      <c r="C12" s="52"/>
      <c r="D12" s="52"/>
      <c r="E12" s="52"/>
      <c r="F12" s="52"/>
      <c r="G12" s="52"/>
      <c r="H12" s="52"/>
      <c r="I12" s="52"/>
      <c r="J12" s="52"/>
      <c r="K12" s="52"/>
      <c r="L12" s="52"/>
      <c r="M12" s="52"/>
    </row>
    <row r="13" spans="2:15" x14ac:dyDescent="0.2">
      <c r="B13" s="56" t="s">
        <v>545</v>
      </c>
      <c r="C13" s="52"/>
      <c r="D13" s="52"/>
      <c r="E13" s="52"/>
      <c r="F13" s="52"/>
      <c r="G13" s="52"/>
      <c r="H13" s="52"/>
      <c r="I13" s="52"/>
      <c r="J13" s="52"/>
      <c r="K13" s="52"/>
      <c r="L13" s="52"/>
      <c r="M13" s="52"/>
    </row>
    <row r="14" spans="2:15" s="55" customFormat="1" x14ac:dyDescent="0.2">
      <c r="B14" s="27" t="s">
        <v>546</v>
      </c>
    </row>
    <row r="15" spans="2:15" x14ac:dyDescent="0.2"/>
    <row r="16" spans="2:15" x14ac:dyDescent="0.2">
      <c r="B16" s="28" t="s">
        <v>416</v>
      </c>
    </row>
    <row r="17" spans="2:10" ht="14.25" x14ac:dyDescent="0.2">
      <c r="B17" s="28" t="s">
        <v>534</v>
      </c>
      <c r="J17" s="62"/>
    </row>
    <row r="18" spans="2:10" x14ac:dyDescent="0.2">
      <c r="B18" s="28" t="s">
        <v>417</v>
      </c>
    </row>
    <row r="19" spans="2:10" x14ac:dyDescent="0.2">
      <c r="B19" s="28" t="s">
        <v>535</v>
      </c>
    </row>
    <row r="20" spans="2:10" x14ac:dyDescent="0.2">
      <c r="B20" s="28" t="s">
        <v>418</v>
      </c>
    </row>
    <row r="21" spans="2:10" x14ac:dyDescent="0.2">
      <c r="B21" s="28" t="s">
        <v>536</v>
      </c>
    </row>
    <row r="22" spans="2:10" x14ac:dyDescent="0.2">
      <c r="B22" s="28" t="s">
        <v>419</v>
      </c>
    </row>
    <row r="23" spans="2:10" x14ac:dyDescent="0.2">
      <c r="B23" s="28" t="s">
        <v>537</v>
      </c>
    </row>
    <row r="24" spans="2:10" x14ac:dyDescent="0.2">
      <c r="B24" s="28" t="s">
        <v>420</v>
      </c>
    </row>
    <row r="25" spans="2:10" x14ac:dyDescent="0.2">
      <c r="B25" s="28" t="s">
        <v>538</v>
      </c>
    </row>
    <row r="26" spans="2:10" x14ac:dyDescent="0.2">
      <c r="B26" s="28" t="s">
        <v>585</v>
      </c>
    </row>
    <row r="27" spans="2:10" x14ac:dyDescent="0.2">
      <c r="B27" s="28" t="s">
        <v>584</v>
      </c>
    </row>
    <row r="28" spans="2:10" x14ac:dyDescent="0.2">
      <c r="B28" s="28" t="s">
        <v>401</v>
      </c>
    </row>
    <row r="29" spans="2:10" x14ac:dyDescent="0.2"/>
    <row r="30" spans="2:10" x14ac:dyDescent="0.2">
      <c r="B30" s="27" t="s">
        <v>237</v>
      </c>
    </row>
    <row r="31" spans="2:10" x14ac:dyDescent="0.2"/>
    <row r="32" spans="2:10" x14ac:dyDescent="0.2">
      <c r="B32" s="27" t="s">
        <v>561</v>
      </c>
    </row>
    <row r="33" spans="2:2" x14ac:dyDescent="0.2">
      <c r="B33" s="27" t="s">
        <v>415</v>
      </c>
    </row>
    <row r="34" spans="2:2" x14ac:dyDescent="0.2">
      <c r="B34" t="s">
        <v>562</v>
      </c>
    </row>
    <row r="35" spans="2:2" x14ac:dyDescent="0.2">
      <c r="B35" t="s">
        <v>563</v>
      </c>
    </row>
    <row r="36" spans="2:2" x14ac:dyDescent="0.2"/>
    <row r="37" spans="2:2" x14ac:dyDescent="0.2">
      <c r="B37" s="28" t="s">
        <v>588</v>
      </c>
    </row>
    <row r="38" spans="2:2" x14ac:dyDescent="0.2"/>
    <row r="39" spans="2:2" x14ac:dyDescent="0.2"/>
  </sheetData>
  <mergeCells count="4">
    <mergeCell ref="B10:M10"/>
    <mergeCell ref="B4:O4"/>
    <mergeCell ref="B7:O7"/>
    <mergeCell ref="B5:O5"/>
  </mergeCells>
  <hyperlinks>
    <hyperlink ref="B16" location="'System &amp; Provider Summary - T1'!A1" display="System &amp; Provider Summary - T1" xr:uid="{0F29D30B-4202-4AA0-8C9B-8A909B4A118E}"/>
    <hyperlink ref="B18" location="'Age - T1'!A1" display="Age - T1" xr:uid="{7D65F355-8C05-4542-AD2D-E5FA85BF8DD8}"/>
    <hyperlink ref="B20" location="'Gender - T1'!A1" display="Gender - T1" xr:uid="{D6BD5F64-B9A5-4026-B031-87737EA8F5C8}"/>
    <hyperlink ref="B22" location="'Ethnicity - T1'!A1" display="Ethnicity - T1" xr:uid="{EA6C729A-237B-4BC3-8C14-0A2F65010988}"/>
    <hyperlink ref="B24" location="'Chief Complaint - T1'!A1" display="Chief Complaint - T1" xr:uid="{68CF6CF2-CFD1-4FD6-8F41-FEC03339C8AB}"/>
    <hyperlink ref="B28" location="'Data Completeness &amp; Quality'!A1" display="Data Completeness and Quality" xr:uid="{A368659F-B9E8-46A2-8D9D-DE9AA7ADE4E6}"/>
    <hyperlink ref="B17" location="'System &amp; Provider Summary - UTC'!A1" display="System &amp; Provider Summary - UTC" xr:uid="{D5F25758-827B-44EA-9C1A-644D4E062E0E}"/>
    <hyperlink ref="B19" location="'Age - UTC'!A1" display="Age - UTC" xr:uid="{643D7F30-113B-459E-98ED-3A6FE08178F1}"/>
    <hyperlink ref="B21" location="'Gender - UTC'!A1" display="Gender - UTC" xr:uid="{219E27D1-0DDD-4CAB-A236-0A2A83DA3D9E}"/>
    <hyperlink ref="B23" location="'Ethnicity - UTC'!A1" display="Ethnicity - UTC" xr:uid="{24EFFE20-FBE4-431F-9369-5DF0CE7908EE}"/>
    <hyperlink ref="B25" location="'Chief Complaint - UTC'!A1" display="Chief Complaint - UTC" xr:uid="{2514405E-3877-4F09-8BE7-C2D6AD46BD21}"/>
    <hyperlink ref="B5" r:id="rId1" xr:uid="{BE364CEB-A7AE-4023-A2E8-4A1566E66E13}"/>
    <hyperlink ref="B26" location="'Frailty - T1'!Print_Titles" display="Frailty - T1" xr:uid="{8D60B207-275D-4299-A6DD-7BB3CF91FAAD}"/>
    <hyperlink ref="B27" location="'Frailty - UTC'!Print_Titles" display="Frailty - UTC" xr:uid="{88C6C7FC-588A-4D9C-8025-A992639B28E8}"/>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3"/>
  <sheetViews>
    <sheetView showGridLines="0" zoomScale="85" zoomScaleNormal="85" zoomScaleSheetLayoutView="25" workbookViewId="0"/>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5" width="14.42578125" style="2" customWidth="1"/>
    <col min="6" max="6" width="15.42578125" style="2" customWidth="1"/>
    <col min="7" max="7" width="18.42578125" style="2" customWidth="1"/>
    <col min="8" max="8" width="13.42578125" style="2" customWidth="1"/>
    <col min="9" max="9" width="18.5703125" style="2" customWidth="1"/>
    <col min="10" max="10" width="13.5703125" style="2" customWidth="1"/>
    <col min="11" max="11" width="16.5703125" style="2" customWidth="1"/>
    <col min="12" max="12" width="12.5703125" style="2" customWidth="1"/>
    <col min="13" max="13" width="16.42578125" style="2" customWidth="1"/>
    <col min="14" max="14" width="11.5703125" style="2" customWidth="1"/>
    <col min="15" max="15" width="15.5703125" style="2" customWidth="1"/>
    <col min="16" max="16" width="11.42578125" style="2" customWidth="1"/>
    <col min="17" max="17" width="19.42578125" style="2" customWidth="1"/>
    <col min="18" max="18" width="12.42578125" style="2" customWidth="1"/>
    <col min="19" max="19" width="15.42578125" style="2" customWidth="1"/>
    <col min="20" max="20" width="12.5703125" style="2" customWidth="1"/>
    <col min="21" max="21" width="13" style="2" customWidth="1"/>
    <col min="22" max="22" width="18" style="2" customWidth="1"/>
    <col min="23" max="23" width="9.42578125" style="2" customWidth="1"/>
    <col min="24" max="24" width="19.5703125" style="2" customWidth="1"/>
    <col min="25" max="25" width="12" style="2" customWidth="1"/>
    <col min="26" max="26" width="17.42578125" style="2" customWidth="1"/>
    <col min="27" max="27" width="11.5703125" style="2" customWidth="1"/>
    <col min="28" max="28" width="14.5703125" style="2" customWidth="1"/>
    <col min="29" max="29" width="9.42578125" style="2" customWidth="1"/>
    <col min="30" max="30" width="18.42578125" style="2" customWidth="1"/>
    <col min="31" max="31" width="9" style="2" customWidth="1"/>
    <col min="32" max="32" width="20" style="2" customWidth="1"/>
    <col min="33" max="33" width="12.5703125" style="2" customWidth="1"/>
    <col min="34" max="34" width="15.5703125" style="2" customWidth="1"/>
    <col min="35" max="35" width="9.42578125" style="2" customWidth="1"/>
    <col min="36" max="16384" width="9.42578125" style="2"/>
  </cols>
  <sheetData>
    <row r="1" spans="2:34" s="15" customFormat="1" ht="18" customHeight="1" x14ac:dyDescent="0.25"/>
    <row r="2" spans="2:34" ht="19.5" customHeight="1" x14ac:dyDescent="0.2">
      <c r="B2" s="3" t="s">
        <v>0</v>
      </c>
      <c r="C2" s="22" t="s">
        <v>397</v>
      </c>
    </row>
    <row r="3" spans="2:34" ht="12.75" customHeight="1" x14ac:dyDescent="0.2">
      <c r="B3" s="3" t="s">
        <v>4</v>
      </c>
      <c r="C3" s="12" t="s">
        <v>433</v>
      </c>
    </row>
    <row r="4" spans="2:34" ht="12.75" customHeight="1" x14ac:dyDescent="0.2">
      <c r="B4" s="3"/>
      <c r="C4" s="12"/>
    </row>
    <row r="5" spans="2:34" ht="15" x14ac:dyDescent="0.2">
      <c r="B5" s="3" t="s">
        <v>1</v>
      </c>
      <c r="C5" s="45" t="str">
        <f>'System &amp; Provider Summary - T1'!$C$5</f>
        <v>November 2024</v>
      </c>
    </row>
    <row r="6" spans="2:34" x14ac:dyDescent="0.2">
      <c r="B6" s="3" t="s">
        <v>2</v>
      </c>
      <c r="C6" s="2" t="s">
        <v>398</v>
      </c>
    </row>
    <row r="7" spans="2:34" ht="12.75" customHeight="1" x14ac:dyDescent="0.2">
      <c r="B7" s="3" t="s">
        <v>6</v>
      </c>
      <c r="C7" s="2" t="s">
        <v>423</v>
      </c>
    </row>
    <row r="8" spans="2:34" ht="12.75" customHeight="1" x14ac:dyDescent="0.2">
      <c r="B8" s="3" t="s">
        <v>3</v>
      </c>
      <c r="C8" s="2" t="str">
        <f>'System &amp; Provider Summary - T1'!C8</f>
        <v>9th January 2025</v>
      </c>
    </row>
    <row r="9" spans="2:34" ht="12.75" customHeight="1" x14ac:dyDescent="0.2">
      <c r="B9" s="3" t="s">
        <v>5</v>
      </c>
      <c r="C9" s="8" t="s">
        <v>402</v>
      </c>
    </row>
    <row r="10" spans="2:34" ht="12.75" customHeight="1" x14ac:dyDescent="0.2">
      <c r="B10" s="3" t="s">
        <v>8</v>
      </c>
      <c r="C10" s="2" t="str">
        <f>'System &amp; Provider Summary - T1'!C10</f>
        <v>Published (Finalised) - Official Statistics in development</v>
      </c>
    </row>
    <row r="11" spans="2:34" ht="12.75" customHeight="1" x14ac:dyDescent="0.2">
      <c r="B11" s="3" t="s">
        <v>9</v>
      </c>
      <c r="C11" s="2" t="str">
        <f>'System &amp; Provider Summary - T1'!C11</f>
        <v>Kerry Evert - england.aedata@nhs.net</v>
      </c>
    </row>
    <row r="12" spans="2:34" x14ac:dyDescent="0.2">
      <c r="B12" s="3"/>
    </row>
    <row r="13" spans="2:34" ht="15" x14ac:dyDescent="0.2">
      <c r="B13" s="5" t="s">
        <v>410</v>
      </c>
    </row>
    <row r="14" spans="2:34" ht="15" x14ac:dyDescent="0.2">
      <c r="B14" s="5"/>
      <c r="C14" s="5"/>
    </row>
    <row r="15" spans="2:34" ht="15" x14ac:dyDescent="0.2">
      <c r="B15" s="5"/>
      <c r="C15" s="9"/>
      <c r="E15" s="80" t="s">
        <v>395</v>
      </c>
      <c r="F15" s="81"/>
      <c r="G15" s="81"/>
      <c r="H15" s="81"/>
      <c r="I15" s="81"/>
      <c r="J15" s="81"/>
      <c r="K15" s="81"/>
      <c r="L15" s="81"/>
      <c r="M15" s="81"/>
      <c r="N15" s="81"/>
      <c r="O15" s="81"/>
      <c r="P15" s="81"/>
      <c r="Q15" s="81"/>
      <c r="R15" s="81"/>
      <c r="S15" s="82"/>
      <c r="T15" s="80" t="s">
        <v>394</v>
      </c>
      <c r="U15" s="81"/>
      <c r="V15" s="81"/>
      <c r="W15" s="81"/>
      <c r="X15" s="81"/>
      <c r="Y15" s="81"/>
      <c r="Z15" s="81"/>
      <c r="AA15" s="81"/>
      <c r="AB15" s="81"/>
      <c r="AC15" s="81"/>
      <c r="AD15" s="81"/>
      <c r="AE15" s="81"/>
      <c r="AF15" s="81"/>
      <c r="AG15" s="81"/>
      <c r="AH15" s="82"/>
    </row>
    <row r="16" spans="2:34" s="12" customFormat="1" ht="38.25" x14ac:dyDescent="0.2">
      <c r="B16" s="47" t="s">
        <v>241</v>
      </c>
      <c r="C16" s="11" t="s">
        <v>250</v>
      </c>
      <c r="D16" s="10" t="s">
        <v>251</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346</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346</v>
      </c>
    </row>
    <row r="17" spans="2:34" x14ac:dyDescent="0.2">
      <c r="B17" s="49" t="s">
        <v>7</v>
      </c>
      <c r="C17" s="1" t="s">
        <v>7</v>
      </c>
      <c r="D17" s="13" t="s">
        <v>10</v>
      </c>
      <c r="E17" s="26">
        <v>0.1065424746346483</v>
      </c>
      <c r="F17" s="26">
        <v>0.11713647438939213</v>
      </c>
      <c r="G17" s="26">
        <v>6.8191875623137251E-3</v>
      </c>
      <c r="H17" s="26">
        <v>3.3216214631129407E-2</v>
      </c>
      <c r="I17" s="26">
        <v>0.11767497160893373</v>
      </c>
      <c r="J17" s="26">
        <v>0.10215452204373024</v>
      </c>
      <c r="K17" s="26">
        <v>3.2848330392036641E-2</v>
      </c>
      <c r="L17" s="26">
        <v>4.5489685912166303E-2</v>
      </c>
      <c r="M17" s="26">
        <v>7.5661525173412097E-2</v>
      </c>
      <c r="N17" s="26">
        <v>1.4475445059954468E-2</v>
      </c>
      <c r="O17" s="26">
        <v>2.062284401175097E-2</v>
      </c>
      <c r="P17" s="26">
        <v>4.990962843691852E-2</v>
      </c>
      <c r="Q17" s="26">
        <v>0.21330887880613567</v>
      </c>
      <c r="R17" s="26">
        <v>6.4145148993116838E-2</v>
      </c>
      <c r="S17" s="25">
        <v>937793</v>
      </c>
      <c r="T17" s="26">
        <v>0.16298273267894248</v>
      </c>
      <c r="U17" s="26">
        <v>0.1416493515798524</v>
      </c>
      <c r="V17" s="26">
        <v>4.9258436626782257E-3</v>
      </c>
      <c r="W17" s="26">
        <v>5.2661746793723581E-3</v>
      </c>
      <c r="X17" s="26">
        <v>0.14639607365479687</v>
      </c>
      <c r="Y17" s="26">
        <v>0.12439994268109192</v>
      </c>
      <c r="Z17" s="26">
        <v>3.8636526474170665E-2</v>
      </c>
      <c r="AA17" s="26">
        <v>2.9143082324281724E-2</v>
      </c>
      <c r="AB17" s="26">
        <v>0.10134699433975783</v>
      </c>
      <c r="AC17" s="26">
        <v>1.4867091781901555E-2</v>
      </c>
      <c r="AD17" s="26">
        <v>1.5852260514437201E-2</v>
      </c>
      <c r="AE17" s="26">
        <v>2.8229562226839578E-2</v>
      </c>
      <c r="AF17" s="26">
        <v>0.10987318191588451</v>
      </c>
      <c r="AG17" s="26">
        <v>7.6431181485992691E-2</v>
      </c>
      <c r="AH17" s="25">
        <v>279139</v>
      </c>
    </row>
    <row r="18" spans="2:34" ht="6" customHeight="1" x14ac:dyDescent="0.2">
      <c r="D18" s="4"/>
    </row>
    <row r="19" spans="2:34" x14ac:dyDescent="0.2">
      <c r="B19" s="33" t="s">
        <v>252</v>
      </c>
      <c r="C19" s="18" t="s">
        <v>253</v>
      </c>
      <c r="D19" s="18" t="s">
        <v>367</v>
      </c>
      <c r="E19" s="23" t="s">
        <v>596</v>
      </c>
      <c r="F19" s="23" t="s">
        <v>596</v>
      </c>
      <c r="G19" s="23" t="s">
        <v>596</v>
      </c>
      <c r="H19" s="23" t="s">
        <v>596</v>
      </c>
      <c r="I19" s="23" t="s">
        <v>596</v>
      </c>
      <c r="J19" s="23" t="s">
        <v>596</v>
      </c>
      <c r="K19" s="23" t="s">
        <v>596</v>
      </c>
      <c r="L19" s="23" t="s">
        <v>596</v>
      </c>
      <c r="M19" s="23" t="s">
        <v>596</v>
      </c>
      <c r="N19" s="23" t="s">
        <v>596</v>
      </c>
      <c r="O19" s="23" t="s">
        <v>596</v>
      </c>
      <c r="P19" s="23" t="s">
        <v>596</v>
      </c>
      <c r="Q19" s="23" t="s">
        <v>596</v>
      </c>
      <c r="R19" s="23" t="s">
        <v>596</v>
      </c>
      <c r="S19" s="24" t="s">
        <v>596</v>
      </c>
      <c r="T19" s="23" t="s">
        <v>596</v>
      </c>
      <c r="U19" s="23" t="s">
        <v>596</v>
      </c>
      <c r="V19" s="23" t="s">
        <v>596</v>
      </c>
      <c r="W19" s="23" t="s">
        <v>596</v>
      </c>
      <c r="X19" s="23" t="s">
        <v>596</v>
      </c>
      <c r="Y19" s="23" t="s">
        <v>596</v>
      </c>
      <c r="Z19" s="23" t="s">
        <v>596</v>
      </c>
      <c r="AA19" s="23" t="s">
        <v>596</v>
      </c>
      <c r="AB19" s="23" t="s">
        <v>596</v>
      </c>
      <c r="AC19" s="23" t="s">
        <v>596</v>
      </c>
      <c r="AD19" s="23" t="s">
        <v>596</v>
      </c>
      <c r="AE19" s="23" t="s">
        <v>596</v>
      </c>
      <c r="AF19" s="23" t="s">
        <v>596</v>
      </c>
      <c r="AG19" s="23" t="s">
        <v>596</v>
      </c>
      <c r="AH19" s="24" t="s">
        <v>596</v>
      </c>
    </row>
    <row r="20" spans="2:34" x14ac:dyDescent="0.2">
      <c r="B20" s="33" t="s">
        <v>252</v>
      </c>
      <c r="C20" s="18" t="s">
        <v>254</v>
      </c>
      <c r="D20" s="18" t="s">
        <v>368</v>
      </c>
      <c r="E20" s="23">
        <v>0.10339476236663434</v>
      </c>
      <c r="F20" s="23">
        <v>9.2919495635305535E-2</v>
      </c>
      <c r="G20" s="23">
        <v>5.0436469447138702E-3</v>
      </c>
      <c r="H20" s="23">
        <v>1.5130940834141611E-2</v>
      </c>
      <c r="I20" s="23">
        <v>0.11697381183317168</v>
      </c>
      <c r="J20" s="23">
        <v>8.4578079534432596E-2</v>
      </c>
      <c r="K20" s="23">
        <v>2.8128031037827354E-2</v>
      </c>
      <c r="L20" s="23">
        <v>4.3646944713870033E-2</v>
      </c>
      <c r="M20" s="23">
        <v>7.3326867119301656E-2</v>
      </c>
      <c r="N20" s="23">
        <v>1.9980601357904946E-2</v>
      </c>
      <c r="O20" s="23">
        <v>2.3084384093113482E-2</v>
      </c>
      <c r="P20" s="23">
        <v>4.1125121241513095E-2</v>
      </c>
      <c r="Q20" s="23">
        <v>0.24752667313288071</v>
      </c>
      <c r="R20" s="23">
        <v>0.10533462657613966</v>
      </c>
      <c r="S20" s="24">
        <v>25775</v>
      </c>
      <c r="T20" s="23">
        <v>0.18188405797101448</v>
      </c>
      <c r="U20" s="23">
        <v>0.11666666666666667</v>
      </c>
      <c r="V20" s="23">
        <v>3.6231884057971015E-3</v>
      </c>
      <c r="W20" s="23">
        <v>4.3478260869565218E-3</v>
      </c>
      <c r="X20" s="23">
        <v>0.17318840579710146</v>
      </c>
      <c r="Y20" s="23">
        <v>0.11159420289855072</v>
      </c>
      <c r="Z20" s="23">
        <v>3.7681159420289857E-2</v>
      </c>
      <c r="AA20" s="23">
        <v>3.5507246376811595E-2</v>
      </c>
      <c r="AB20" s="23">
        <v>0.10579710144927536</v>
      </c>
      <c r="AC20" s="23">
        <v>2.318840579710145E-2</v>
      </c>
      <c r="AD20" s="23">
        <v>1.9565217391304349E-2</v>
      </c>
      <c r="AE20" s="23">
        <v>2.5362318840579712E-2</v>
      </c>
      <c r="AF20" s="23">
        <v>8.4057971014492749E-2</v>
      </c>
      <c r="AG20" s="23">
        <v>7.8260869565217397E-2</v>
      </c>
      <c r="AH20" s="24">
        <v>6900</v>
      </c>
    </row>
    <row r="21" spans="2:34" x14ac:dyDescent="0.2">
      <c r="B21" s="33" t="s">
        <v>252</v>
      </c>
      <c r="C21" s="18" t="s">
        <v>255</v>
      </c>
      <c r="D21" s="18" t="s">
        <v>369</v>
      </c>
      <c r="E21" s="23">
        <v>8.9851325145442792E-2</v>
      </c>
      <c r="F21" s="23">
        <v>0.11247575953458307</v>
      </c>
      <c r="G21" s="23">
        <v>9.6961861667744023E-3</v>
      </c>
      <c r="H21" s="23">
        <v>2.3917259211376857E-2</v>
      </c>
      <c r="I21" s="23">
        <v>0.11570782159017454</v>
      </c>
      <c r="J21" s="23">
        <v>7.175177763413057E-2</v>
      </c>
      <c r="K21" s="23">
        <v>3.1027795733678087E-2</v>
      </c>
      <c r="L21" s="23">
        <v>3.8138332255979318E-2</v>
      </c>
      <c r="M21" s="23">
        <v>6.9166127989657405E-2</v>
      </c>
      <c r="N21" s="23">
        <v>1.3574660633484163E-2</v>
      </c>
      <c r="O21" s="23">
        <v>2.068519715578539E-2</v>
      </c>
      <c r="P21" s="23">
        <v>6.5934065934065936E-2</v>
      </c>
      <c r="Q21" s="23">
        <v>0.2786037491919845</v>
      </c>
      <c r="R21" s="23">
        <v>6.0116354234001294E-2</v>
      </c>
      <c r="S21" s="24">
        <v>7735</v>
      </c>
      <c r="T21" s="23">
        <v>0.15659955257270694</v>
      </c>
      <c r="U21" s="23">
        <v>0.15436241610738255</v>
      </c>
      <c r="V21" s="23">
        <v>8.948545861297539E-3</v>
      </c>
      <c r="W21" s="23">
        <v>2.2371364653243847E-3</v>
      </c>
      <c r="X21" s="23">
        <v>0.15659955257270694</v>
      </c>
      <c r="Y21" s="23">
        <v>0.10738255033557047</v>
      </c>
      <c r="Z21" s="23">
        <v>2.4608501118568233E-2</v>
      </c>
      <c r="AA21" s="23">
        <v>1.7897091722595078E-2</v>
      </c>
      <c r="AB21" s="23">
        <v>0.10961968680089486</v>
      </c>
      <c r="AC21" s="23">
        <v>3.3557046979865772E-2</v>
      </c>
      <c r="AD21" s="23">
        <v>2.0134228187919462E-2</v>
      </c>
      <c r="AE21" s="23">
        <v>2.6845637583892617E-2</v>
      </c>
      <c r="AF21" s="23">
        <v>9.6196868008948541E-2</v>
      </c>
      <c r="AG21" s="23">
        <v>8.2774049217002238E-2</v>
      </c>
      <c r="AH21" s="24">
        <v>2235</v>
      </c>
    </row>
    <row r="22" spans="2:34" x14ac:dyDescent="0.2">
      <c r="B22" s="33" t="s">
        <v>252</v>
      </c>
      <c r="C22" s="18" t="s">
        <v>256</v>
      </c>
      <c r="D22" s="18" t="s">
        <v>370</v>
      </c>
      <c r="E22" s="23">
        <v>0.13420758928571427</v>
      </c>
      <c r="F22" s="23">
        <v>0.11858258928571429</v>
      </c>
      <c r="G22" s="23">
        <v>2.7901785714285715E-3</v>
      </c>
      <c r="H22" s="23">
        <v>1.0881696428571428E-2</v>
      </c>
      <c r="I22" s="23">
        <v>0.13588169642857142</v>
      </c>
      <c r="J22" s="23">
        <v>0.10797991071428571</v>
      </c>
      <c r="K22" s="23">
        <v>4.1852678571428568E-2</v>
      </c>
      <c r="L22" s="23">
        <v>4.5479910714285712E-2</v>
      </c>
      <c r="M22" s="23">
        <v>8.8448660714285712E-2</v>
      </c>
      <c r="N22" s="23">
        <v>1.4787946428571428E-2</v>
      </c>
      <c r="O22" s="23">
        <v>2.6785714285714284E-2</v>
      </c>
      <c r="P22" s="23">
        <v>4.1015625E-2</v>
      </c>
      <c r="Q22" s="23">
        <v>0.14453125</v>
      </c>
      <c r="R22" s="23">
        <v>8.6495535714285712E-2</v>
      </c>
      <c r="S22" s="24">
        <v>17920</v>
      </c>
      <c r="T22" s="23">
        <v>0.15490318550905685</v>
      </c>
      <c r="U22" s="23">
        <v>0.13741411617738913</v>
      </c>
      <c r="V22" s="23">
        <v>1.2492192379762648E-3</v>
      </c>
      <c r="W22" s="23">
        <v>5.6214865708931914E-3</v>
      </c>
      <c r="X22" s="23">
        <v>0.15802623360399751</v>
      </c>
      <c r="Y22" s="23">
        <v>0.10743285446595878</v>
      </c>
      <c r="Z22" s="23">
        <v>4.6845721424109935E-2</v>
      </c>
      <c r="AA22" s="23">
        <v>3.3104309806371017E-2</v>
      </c>
      <c r="AB22" s="23">
        <v>9.5565271705184265E-2</v>
      </c>
      <c r="AC22" s="23">
        <v>1.4990630855715179E-2</v>
      </c>
      <c r="AD22" s="23">
        <v>1.3116801998750781E-2</v>
      </c>
      <c r="AE22" s="23">
        <v>2.9981261711430358E-2</v>
      </c>
      <c r="AF22" s="23">
        <v>0.11680199875078076</v>
      </c>
      <c r="AG22" s="23">
        <v>8.5571517801374147E-2</v>
      </c>
      <c r="AH22" s="24">
        <v>8005</v>
      </c>
    </row>
    <row r="23" spans="2:34" x14ac:dyDescent="0.2">
      <c r="B23" s="33" t="s">
        <v>252</v>
      </c>
      <c r="C23" s="18" t="s">
        <v>257</v>
      </c>
      <c r="D23" s="18" t="s">
        <v>371</v>
      </c>
      <c r="E23" s="23">
        <v>9.6900605628785177E-2</v>
      </c>
      <c r="F23" s="23">
        <v>0.10794442465265408</v>
      </c>
      <c r="G23" s="23">
        <v>2.4937655860349127E-3</v>
      </c>
      <c r="H23" s="23">
        <v>1.8168863555397222E-2</v>
      </c>
      <c r="I23" s="23">
        <v>0.1239757748485928</v>
      </c>
      <c r="J23" s="23">
        <v>8.7994299964374773E-2</v>
      </c>
      <c r="K23" s="23">
        <v>4.1681510509440682E-2</v>
      </c>
      <c r="L23" s="23">
        <v>4.4531528322052011E-2</v>
      </c>
      <c r="M23" s="23">
        <v>7.7662985393658707E-2</v>
      </c>
      <c r="N23" s="23">
        <v>1.6743854649091557E-2</v>
      </c>
      <c r="O23" s="23">
        <v>1.9593872461702886E-2</v>
      </c>
      <c r="P23" s="23">
        <v>5.5931599572497326E-2</v>
      </c>
      <c r="Q23" s="23">
        <v>0.25008906305664408</v>
      </c>
      <c r="R23" s="23">
        <v>5.6644104025650163E-2</v>
      </c>
      <c r="S23" s="24">
        <v>14035</v>
      </c>
      <c r="T23" s="23">
        <v>0.16775032509752927</v>
      </c>
      <c r="U23" s="23">
        <v>0.14954486345903772</v>
      </c>
      <c r="V23" s="23">
        <v>1.3003901170351106E-3</v>
      </c>
      <c r="W23" s="23">
        <v>2.6007802340702211E-3</v>
      </c>
      <c r="X23" s="23">
        <v>0.15214564369310793</v>
      </c>
      <c r="Y23" s="23">
        <v>0.12873862158647595</v>
      </c>
      <c r="Z23" s="23">
        <v>4.5513654096228866E-2</v>
      </c>
      <c r="AA23" s="23">
        <v>1.5604681404421327E-2</v>
      </c>
      <c r="AB23" s="23">
        <v>0.11443433029908973</v>
      </c>
      <c r="AC23" s="23">
        <v>1.6905071521456438E-2</v>
      </c>
      <c r="AD23" s="23">
        <v>1.3003901170351105E-2</v>
      </c>
      <c r="AE23" s="23">
        <v>1.8205461638491547E-2</v>
      </c>
      <c r="AF23" s="23">
        <v>9.7529258777633285E-2</v>
      </c>
      <c r="AG23" s="23">
        <v>7.5422626788036407E-2</v>
      </c>
      <c r="AH23" s="24">
        <v>3845</v>
      </c>
    </row>
    <row r="24" spans="2:34" x14ac:dyDescent="0.2">
      <c r="B24" s="33" t="s">
        <v>252</v>
      </c>
      <c r="C24" s="18" t="s">
        <v>258</v>
      </c>
      <c r="D24" s="18" t="s">
        <v>372</v>
      </c>
      <c r="E24" s="23">
        <v>9.7313544993424761E-2</v>
      </c>
      <c r="F24" s="23">
        <v>0.12962615066691716</v>
      </c>
      <c r="G24" s="23">
        <v>3.7572797294758596E-3</v>
      </c>
      <c r="H24" s="23">
        <v>1.4465526958482059E-2</v>
      </c>
      <c r="I24" s="23">
        <v>0.13263197445049785</v>
      </c>
      <c r="J24" s="23">
        <v>0.11985722337027992</v>
      </c>
      <c r="K24" s="23">
        <v>4.1893668983655832E-2</v>
      </c>
      <c r="L24" s="23">
        <v>4.6590268645500657E-2</v>
      </c>
      <c r="M24" s="23">
        <v>7.4582002630095817E-2</v>
      </c>
      <c r="N24" s="23">
        <v>1.6719894796167575E-2</v>
      </c>
      <c r="O24" s="23">
        <v>1.8222806687957917E-2</v>
      </c>
      <c r="P24" s="23">
        <v>4.865677249671238E-2</v>
      </c>
      <c r="Q24" s="23">
        <v>0.20308096937817022</v>
      </c>
      <c r="R24" s="23">
        <v>5.2414052226188237E-2</v>
      </c>
      <c r="S24" s="24">
        <v>26615</v>
      </c>
      <c r="T24" s="23">
        <v>0.1327857631759069</v>
      </c>
      <c r="U24" s="23">
        <v>0.1403148528405202</v>
      </c>
      <c r="V24" s="23">
        <v>2.0533880903490761E-3</v>
      </c>
      <c r="W24" s="23">
        <v>4.1067761806981521E-3</v>
      </c>
      <c r="X24" s="23">
        <v>0.16290212183436004</v>
      </c>
      <c r="Y24" s="23">
        <v>0.16495550992470911</v>
      </c>
      <c r="Z24" s="23">
        <v>4.5174537987679675E-2</v>
      </c>
      <c r="AA24" s="23">
        <v>3.0800821355236138E-2</v>
      </c>
      <c r="AB24" s="23">
        <v>9.3086926762491445E-2</v>
      </c>
      <c r="AC24" s="23">
        <v>1.4373716632443531E-2</v>
      </c>
      <c r="AD24" s="23">
        <v>1.5058179329226557E-2</v>
      </c>
      <c r="AE24" s="23">
        <v>2.943189596167009E-2</v>
      </c>
      <c r="AF24" s="23">
        <v>8.8980150581793288E-2</v>
      </c>
      <c r="AG24" s="23">
        <v>7.665982203969883E-2</v>
      </c>
      <c r="AH24" s="24">
        <v>7305</v>
      </c>
    </row>
    <row r="25" spans="2:34" x14ac:dyDescent="0.2">
      <c r="B25" s="33" t="s">
        <v>242</v>
      </c>
      <c r="C25" s="18" t="s">
        <v>259</v>
      </c>
      <c r="D25" s="18" t="s">
        <v>349</v>
      </c>
      <c r="E25" s="23">
        <v>9.7328244274809156E-2</v>
      </c>
      <c r="F25" s="23">
        <v>0.12678912213740459</v>
      </c>
      <c r="G25" s="23">
        <v>3.936068702290076E-3</v>
      </c>
      <c r="H25" s="23">
        <v>1.3000954198473283E-2</v>
      </c>
      <c r="I25" s="23">
        <v>0.13668893129770993</v>
      </c>
      <c r="J25" s="23">
        <v>0.12571564885496184</v>
      </c>
      <c r="K25" s="23">
        <v>3.4589694656488548E-2</v>
      </c>
      <c r="L25" s="23">
        <v>4.1984732824427481E-2</v>
      </c>
      <c r="M25" s="23">
        <v>8.3253816793893126E-2</v>
      </c>
      <c r="N25" s="23">
        <v>1.6459923664122137E-2</v>
      </c>
      <c r="O25" s="23">
        <v>2.1350190839694656E-2</v>
      </c>
      <c r="P25" s="23">
        <v>3.4112595419847326E-2</v>
      </c>
      <c r="Q25" s="23">
        <v>0.14408396946564886</v>
      </c>
      <c r="R25" s="23">
        <v>0.1204675572519084</v>
      </c>
      <c r="S25" s="24">
        <v>41920</v>
      </c>
      <c r="T25" s="23">
        <v>0.14099874108266891</v>
      </c>
      <c r="U25" s="23">
        <v>0.10868652958455728</v>
      </c>
      <c r="V25" s="23">
        <v>1.6785564414603441E-3</v>
      </c>
      <c r="W25" s="23">
        <v>3.7767519932857744E-3</v>
      </c>
      <c r="X25" s="23">
        <v>0.15862358371800253</v>
      </c>
      <c r="Y25" s="23">
        <v>0.14981116240033571</v>
      </c>
      <c r="Z25" s="23">
        <v>3.1472933277381453E-2</v>
      </c>
      <c r="AA25" s="23">
        <v>3.1472933277381453E-2</v>
      </c>
      <c r="AB25" s="23">
        <v>8.8124213176668062E-2</v>
      </c>
      <c r="AC25" s="23">
        <v>1.6365925304238357E-2</v>
      </c>
      <c r="AD25" s="23">
        <v>1.3848090642047839E-2</v>
      </c>
      <c r="AE25" s="23">
        <v>2.6017624842635333E-2</v>
      </c>
      <c r="AF25" s="23">
        <v>8.8124213176668062E-2</v>
      </c>
      <c r="AG25" s="23">
        <v>0.14141838019303399</v>
      </c>
      <c r="AH25" s="24">
        <v>11915</v>
      </c>
    </row>
    <row r="26" spans="2:34" x14ac:dyDescent="0.2">
      <c r="B26" s="33" t="s">
        <v>242</v>
      </c>
      <c r="C26" s="18" t="s">
        <v>260</v>
      </c>
      <c r="D26" s="18" t="s">
        <v>350</v>
      </c>
      <c r="E26" s="23">
        <v>0.1150093808630394</v>
      </c>
      <c r="F26" s="23">
        <v>9.061913696060038E-2</v>
      </c>
      <c r="G26" s="23">
        <v>2.2514071294559099E-3</v>
      </c>
      <c r="H26" s="23">
        <v>3.5084427767354598E-2</v>
      </c>
      <c r="I26" s="23">
        <v>0.1472795497185741</v>
      </c>
      <c r="J26" s="23">
        <v>0.10431519699812383</v>
      </c>
      <c r="K26" s="23">
        <v>3.5459662288930584E-2</v>
      </c>
      <c r="L26" s="23">
        <v>4.6529080675422142E-2</v>
      </c>
      <c r="M26" s="23">
        <v>6.7917448405253281E-2</v>
      </c>
      <c r="N26" s="23">
        <v>6.9230769230769235E-2</v>
      </c>
      <c r="O26" s="23">
        <v>2.3264540337711071E-2</v>
      </c>
      <c r="P26" s="23">
        <v>4.4840525328330209E-2</v>
      </c>
      <c r="Q26" s="23">
        <v>0.14258911819887429</v>
      </c>
      <c r="R26" s="23">
        <v>7.5234521575984994E-2</v>
      </c>
      <c r="S26" s="24">
        <v>26650</v>
      </c>
      <c r="T26" s="23">
        <v>0.15737874097007223</v>
      </c>
      <c r="U26" s="23">
        <v>0.12538699690402477</v>
      </c>
      <c r="V26" s="23">
        <v>2.5799793601651187E-3</v>
      </c>
      <c r="W26" s="23">
        <v>4.1279669762641896E-3</v>
      </c>
      <c r="X26" s="23">
        <v>0.18111455108359134</v>
      </c>
      <c r="Y26" s="23">
        <v>9.4943240454076372E-2</v>
      </c>
      <c r="Z26" s="23">
        <v>5.0051599587203302E-2</v>
      </c>
      <c r="AA26" s="23">
        <v>2.1671826625386997E-2</v>
      </c>
      <c r="AB26" s="23">
        <v>0.10165118679050568</v>
      </c>
      <c r="AC26" s="23">
        <v>2.0123839009287926E-2</v>
      </c>
      <c r="AD26" s="23">
        <v>1.0835913312693499E-2</v>
      </c>
      <c r="AE26" s="23">
        <v>3.1991744066047469E-2</v>
      </c>
      <c r="AF26" s="23">
        <v>9.0815273477812181E-2</v>
      </c>
      <c r="AG26" s="23">
        <v>0.10732714138286893</v>
      </c>
      <c r="AH26" s="24">
        <v>9690</v>
      </c>
    </row>
    <row r="27" spans="2:34" x14ac:dyDescent="0.2">
      <c r="B27" s="33" t="s">
        <v>242</v>
      </c>
      <c r="C27" s="18" t="s">
        <v>261</v>
      </c>
      <c r="D27" s="18" t="s">
        <v>351</v>
      </c>
      <c r="E27" s="23">
        <v>9.3859138533178108E-2</v>
      </c>
      <c r="F27" s="23">
        <v>0.11830616996507567</v>
      </c>
      <c r="G27" s="23">
        <v>2.9103608847497091E-3</v>
      </c>
      <c r="H27" s="23">
        <v>2.0518044237485447E-2</v>
      </c>
      <c r="I27" s="23">
        <v>0.13751455180442373</v>
      </c>
      <c r="J27" s="23">
        <v>0.14464493597206055</v>
      </c>
      <c r="K27" s="23">
        <v>4.3655413271245634E-2</v>
      </c>
      <c r="L27" s="23">
        <v>4.8894062863795114E-2</v>
      </c>
      <c r="M27" s="23">
        <v>6.6356228172293363E-2</v>
      </c>
      <c r="N27" s="23">
        <v>2.7502910360884751E-2</v>
      </c>
      <c r="O27" s="23">
        <v>1.9644935972060535E-2</v>
      </c>
      <c r="P27" s="23">
        <v>5.5442374854481953E-2</v>
      </c>
      <c r="Q27" s="23">
        <v>0.1350407450523865</v>
      </c>
      <c r="R27" s="23">
        <v>8.5710128055878923E-2</v>
      </c>
      <c r="S27" s="24">
        <v>34360</v>
      </c>
      <c r="T27" s="23">
        <v>0.1226215644820296</v>
      </c>
      <c r="U27" s="23">
        <v>0.13178294573643412</v>
      </c>
      <c r="V27" s="23">
        <v>2.1141649048625794E-3</v>
      </c>
      <c r="W27" s="23">
        <v>4.2283298097251587E-3</v>
      </c>
      <c r="X27" s="23">
        <v>0.15574348132487667</v>
      </c>
      <c r="Y27" s="23">
        <v>0.13037350246652571</v>
      </c>
      <c r="Z27" s="23">
        <v>5.3558844256518676E-2</v>
      </c>
      <c r="AA27" s="23">
        <v>3.875968992248062E-2</v>
      </c>
      <c r="AB27" s="23">
        <v>7.7519379844961239E-2</v>
      </c>
      <c r="AC27" s="23">
        <v>1.6913319238900635E-2</v>
      </c>
      <c r="AD27" s="23">
        <v>1.5503875968992248E-2</v>
      </c>
      <c r="AE27" s="23">
        <v>4.2283298097251586E-2</v>
      </c>
      <c r="AF27" s="23">
        <v>9.4432699083861871E-2</v>
      </c>
      <c r="AG27" s="23">
        <v>0.11486962649753348</v>
      </c>
      <c r="AH27" s="24">
        <v>7095</v>
      </c>
    </row>
    <row r="28" spans="2:34" x14ac:dyDescent="0.2">
      <c r="B28" s="33" t="s">
        <v>242</v>
      </c>
      <c r="C28" s="18" t="s">
        <v>262</v>
      </c>
      <c r="D28" s="18" t="s">
        <v>352</v>
      </c>
      <c r="E28" s="23">
        <v>0.1061750333185251</v>
      </c>
      <c r="F28" s="23">
        <v>0.12290833703539168</v>
      </c>
      <c r="G28" s="23">
        <v>3.2578113431067672E-3</v>
      </c>
      <c r="H28" s="23">
        <v>0.10424996297941655</v>
      </c>
      <c r="I28" s="23">
        <v>0.13149711239449133</v>
      </c>
      <c r="J28" s="23">
        <v>9.8030504960758186E-2</v>
      </c>
      <c r="K28" s="23">
        <v>3.909373611728121E-2</v>
      </c>
      <c r="L28" s="23">
        <v>3.405893676884348E-2</v>
      </c>
      <c r="M28" s="23">
        <v>8.6480082926106913E-2</v>
      </c>
      <c r="N28" s="23">
        <v>2.0731526728861246E-2</v>
      </c>
      <c r="O28" s="23">
        <v>3.0060713756848809E-2</v>
      </c>
      <c r="P28" s="23">
        <v>3.7760995113282986E-2</v>
      </c>
      <c r="Q28" s="23">
        <v>0.13579150007404117</v>
      </c>
      <c r="R28" s="23">
        <v>4.9903746483044575E-2</v>
      </c>
      <c r="S28" s="24">
        <v>33765</v>
      </c>
      <c r="T28" s="23">
        <v>0.1425111021396851</v>
      </c>
      <c r="U28" s="23">
        <v>0.13807024626564393</v>
      </c>
      <c r="V28" s="23">
        <v>2.8259991925716592E-3</v>
      </c>
      <c r="W28" s="23">
        <v>9.2854259184497381E-3</v>
      </c>
      <c r="X28" s="23">
        <v>0.14816310052482842</v>
      </c>
      <c r="Y28" s="23">
        <v>0.10213968510294712</v>
      </c>
      <c r="Z28" s="23">
        <v>5.3290270488494149E-2</v>
      </c>
      <c r="AA28" s="23">
        <v>2.8663706096083971E-2</v>
      </c>
      <c r="AB28" s="23">
        <v>0.11182882519176424</v>
      </c>
      <c r="AC28" s="23">
        <v>1.8570851836899476E-2</v>
      </c>
      <c r="AD28" s="23">
        <v>2.0993136859103756E-2</v>
      </c>
      <c r="AE28" s="23">
        <v>3.1893419459023013E-2</v>
      </c>
      <c r="AF28" s="23">
        <v>0.15058538554703271</v>
      </c>
      <c r="AG28" s="23">
        <v>4.1582559547840132E-2</v>
      </c>
      <c r="AH28" s="24">
        <v>12385</v>
      </c>
    </row>
    <row r="29" spans="2:34" x14ac:dyDescent="0.2">
      <c r="B29" s="33" t="s">
        <v>242</v>
      </c>
      <c r="C29" s="18" t="s">
        <v>263</v>
      </c>
      <c r="D29" s="18" t="s">
        <v>353</v>
      </c>
      <c r="E29" s="23">
        <v>9.3241042345276873E-2</v>
      </c>
      <c r="F29" s="23">
        <v>0.10464169381107492</v>
      </c>
      <c r="G29" s="23">
        <v>3.2573289902280132E-3</v>
      </c>
      <c r="H29" s="23">
        <v>1.1400651465798045E-2</v>
      </c>
      <c r="I29" s="23">
        <v>0.13843648208469056</v>
      </c>
      <c r="J29" s="23">
        <v>9.4462540716612378E-2</v>
      </c>
      <c r="K29" s="23">
        <v>3.4201954397394138E-2</v>
      </c>
      <c r="L29" s="23">
        <v>6.8811074918566778E-2</v>
      </c>
      <c r="M29" s="23">
        <v>6.473941368078176E-2</v>
      </c>
      <c r="N29" s="23">
        <v>1.4250814332247556E-2</v>
      </c>
      <c r="O29" s="23">
        <v>2.1579804560260585E-2</v>
      </c>
      <c r="P29" s="23">
        <v>3.9902280130293157E-2</v>
      </c>
      <c r="Q29" s="23">
        <v>0.17467426710097719</v>
      </c>
      <c r="R29" s="23">
        <v>0.13558631921824105</v>
      </c>
      <c r="S29" s="24">
        <v>12280</v>
      </c>
      <c r="T29" s="23">
        <v>0.17632850241545894</v>
      </c>
      <c r="U29" s="23">
        <v>8.9371980676328497E-2</v>
      </c>
      <c r="V29" s="23">
        <v>2.4154589371980675E-3</v>
      </c>
      <c r="W29" s="23">
        <v>7.246376811594203E-3</v>
      </c>
      <c r="X29" s="23">
        <v>0.16908212560386474</v>
      </c>
      <c r="Y29" s="23">
        <v>0.10628019323671498</v>
      </c>
      <c r="Z29" s="23">
        <v>3.140096618357488E-2</v>
      </c>
      <c r="AA29" s="23">
        <v>3.140096618357488E-2</v>
      </c>
      <c r="AB29" s="23">
        <v>8.4541062801932368E-2</v>
      </c>
      <c r="AC29" s="23">
        <v>1.2077294685990338E-2</v>
      </c>
      <c r="AD29" s="23">
        <v>3.140096618357488E-2</v>
      </c>
      <c r="AE29" s="23">
        <v>7.246376811594203E-3</v>
      </c>
      <c r="AF29" s="23">
        <v>6.280193236714976E-2</v>
      </c>
      <c r="AG29" s="23">
        <v>0.18840579710144928</v>
      </c>
      <c r="AH29" s="24">
        <v>2070</v>
      </c>
    </row>
    <row r="30" spans="2:34" x14ac:dyDescent="0.2">
      <c r="B30" s="33" t="s">
        <v>264</v>
      </c>
      <c r="C30" s="18" t="s">
        <v>265</v>
      </c>
      <c r="D30" s="18" t="s">
        <v>373</v>
      </c>
      <c r="E30" s="23">
        <v>0.11488732914665682</v>
      </c>
      <c r="F30" s="23">
        <v>0.12486147026228298</v>
      </c>
      <c r="G30" s="23">
        <v>3.3247137052087182E-3</v>
      </c>
      <c r="H30" s="23">
        <v>1.4776505356483192E-2</v>
      </c>
      <c r="I30" s="23">
        <v>0.10897672700406354</v>
      </c>
      <c r="J30" s="23">
        <v>9.1244920576283708E-2</v>
      </c>
      <c r="K30" s="23">
        <v>4.0265977096416695E-2</v>
      </c>
      <c r="L30" s="23">
        <v>4.0265977096416695E-2</v>
      </c>
      <c r="M30" s="23">
        <v>7.8684891023273001E-2</v>
      </c>
      <c r="N30" s="23">
        <v>9.9741411156261551E-3</v>
      </c>
      <c r="O30" s="23">
        <v>1.625415589213151E-2</v>
      </c>
      <c r="P30" s="23">
        <v>4.4698928703361653E-2</v>
      </c>
      <c r="Q30" s="23">
        <v>0.24196527521241226</v>
      </c>
      <c r="R30" s="23">
        <v>6.9449575175470998E-2</v>
      </c>
      <c r="S30" s="24">
        <v>13535</v>
      </c>
      <c r="T30" s="23">
        <v>0.16644649933949801</v>
      </c>
      <c r="U30" s="23">
        <v>0.17569352708058125</v>
      </c>
      <c r="V30" s="23">
        <v>1.321003963011889E-3</v>
      </c>
      <c r="W30" s="23">
        <v>3.9630118890356669E-3</v>
      </c>
      <c r="X30" s="23">
        <v>0.15059445178335534</v>
      </c>
      <c r="Y30" s="23">
        <v>0.10964332892998679</v>
      </c>
      <c r="Z30" s="23">
        <v>4.7556142668428003E-2</v>
      </c>
      <c r="AA30" s="23">
        <v>2.5099075297225892E-2</v>
      </c>
      <c r="AB30" s="23">
        <v>0.10039630118890357</v>
      </c>
      <c r="AC30" s="23">
        <v>1.8494055482166448E-2</v>
      </c>
      <c r="AD30" s="23">
        <v>1.1889035667107001E-2</v>
      </c>
      <c r="AE30" s="23">
        <v>2.1136063408190225E-2</v>
      </c>
      <c r="AF30" s="23">
        <v>0.10303830911492734</v>
      </c>
      <c r="AG30" s="23">
        <v>6.6050198150594458E-2</v>
      </c>
      <c r="AH30" s="24">
        <v>3785</v>
      </c>
    </row>
    <row r="31" spans="2:34" x14ac:dyDescent="0.2">
      <c r="B31" s="33" t="s">
        <v>264</v>
      </c>
      <c r="C31" s="18" t="s">
        <v>266</v>
      </c>
      <c r="D31" s="18" t="s">
        <v>374</v>
      </c>
      <c r="E31" s="23">
        <v>0.1239013671875</v>
      </c>
      <c r="F31" s="23">
        <v>0.109130859375</v>
      </c>
      <c r="G31" s="23">
        <v>4.638671875E-3</v>
      </c>
      <c r="H31" s="23">
        <v>1.025390625E-2</v>
      </c>
      <c r="I31" s="23">
        <v>0.11279296875</v>
      </c>
      <c r="J31" s="23">
        <v>0.121826171875</v>
      </c>
      <c r="K31" s="23">
        <v>2.978515625E-2</v>
      </c>
      <c r="L31" s="23">
        <v>5.76171875E-2</v>
      </c>
      <c r="M31" s="23">
        <v>6.15234375E-2</v>
      </c>
      <c r="N31" s="23">
        <v>1.30615234375E-2</v>
      </c>
      <c r="O31" s="23">
        <v>2.11181640625E-2</v>
      </c>
      <c r="P31" s="23">
        <v>6.77490234375E-2</v>
      </c>
      <c r="Q31" s="23">
        <v>0.2347412109375</v>
      </c>
      <c r="R31" s="23">
        <v>3.1982421875E-2</v>
      </c>
      <c r="S31" s="24">
        <v>40960</v>
      </c>
      <c r="T31" s="23">
        <v>0.18383060635226178</v>
      </c>
      <c r="U31" s="23">
        <v>0.17035611164581327</v>
      </c>
      <c r="V31" s="23">
        <v>2.406159769008662E-3</v>
      </c>
      <c r="W31" s="23">
        <v>4.8123195380173241E-3</v>
      </c>
      <c r="X31" s="23">
        <v>0.12271414821944177</v>
      </c>
      <c r="Y31" s="23">
        <v>0.13137632338787295</v>
      </c>
      <c r="Z31" s="23">
        <v>3.8017324350336862E-2</v>
      </c>
      <c r="AA31" s="23">
        <v>3.1280076997112612E-2</v>
      </c>
      <c r="AB31" s="23">
        <v>8.3734359961501442E-2</v>
      </c>
      <c r="AC31" s="23">
        <v>1.7324350336862367E-2</v>
      </c>
      <c r="AD31" s="23">
        <v>1.5399422521655439E-2</v>
      </c>
      <c r="AE31" s="23">
        <v>3.3686236766121272E-2</v>
      </c>
      <c r="AF31" s="23">
        <v>0.11645813282001925</v>
      </c>
      <c r="AG31" s="23">
        <v>4.8604427333974978E-2</v>
      </c>
      <c r="AH31" s="24">
        <v>10390</v>
      </c>
    </row>
    <row r="32" spans="2:34" x14ac:dyDescent="0.2">
      <c r="B32" s="33" t="s">
        <v>264</v>
      </c>
      <c r="C32" s="18" t="s">
        <v>267</v>
      </c>
      <c r="D32" s="18" t="s">
        <v>375</v>
      </c>
      <c r="E32" s="23" t="s">
        <v>596</v>
      </c>
      <c r="F32" s="23" t="s">
        <v>596</v>
      </c>
      <c r="G32" s="23" t="s">
        <v>596</v>
      </c>
      <c r="H32" s="23" t="s">
        <v>596</v>
      </c>
      <c r="I32" s="23" t="s">
        <v>596</v>
      </c>
      <c r="J32" s="23" t="s">
        <v>596</v>
      </c>
      <c r="K32" s="23" t="s">
        <v>596</v>
      </c>
      <c r="L32" s="23" t="s">
        <v>596</v>
      </c>
      <c r="M32" s="23" t="s">
        <v>596</v>
      </c>
      <c r="N32" s="23" t="s">
        <v>596</v>
      </c>
      <c r="O32" s="23" t="s">
        <v>596</v>
      </c>
      <c r="P32" s="23" t="s">
        <v>596</v>
      </c>
      <c r="Q32" s="23" t="s">
        <v>596</v>
      </c>
      <c r="R32" s="23" t="s">
        <v>596</v>
      </c>
      <c r="S32" s="24" t="s">
        <v>596</v>
      </c>
      <c r="T32" s="23" t="s">
        <v>596</v>
      </c>
      <c r="U32" s="23" t="s">
        <v>596</v>
      </c>
      <c r="V32" s="23" t="s">
        <v>596</v>
      </c>
      <c r="W32" s="23" t="s">
        <v>596</v>
      </c>
      <c r="X32" s="23" t="s">
        <v>596</v>
      </c>
      <c r="Y32" s="23" t="s">
        <v>596</v>
      </c>
      <c r="Z32" s="23" t="s">
        <v>596</v>
      </c>
      <c r="AA32" s="23" t="s">
        <v>596</v>
      </c>
      <c r="AB32" s="23" t="s">
        <v>596</v>
      </c>
      <c r="AC32" s="23" t="s">
        <v>596</v>
      </c>
      <c r="AD32" s="23" t="s">
        <v>596</v>
      </c>
      <c r="AE32" s="23" t="s">
        <v>596</v>
      </c>
      <c r="AF32" s="23" t="s">
        <v>596</v>
      </c>
      <c r="AG32" s="23" t="s">
        <v>596</v>
      </c>
      <c r="AH32" s="24" t="s">
        <v>596</v>
      </c>
    </row>
    <row r="33" spans="2:34" x14ac:dyDescent="0.2">
      <c r="B33" s="33" t="s">
        <v>264</v>
      </c>
      <c r="C33" s="18" t="s">
        <v>268</v>
      </c>
      <c r="D33" s="18" t="s">
        <v>354</v>
      </c>
      <c r="E33" s="23">
        <v>0.137978772496539</v>
      </c>
      <c r="F33" s="23">
        <v>0.16889709275496079</v>
      </c>
      <c r="G33" s="23">
        <v>2.7688047992616522E-3</v>
      </c>
      <c r="H33" s="23">
        <v>5.5376095985233045E-3</v>
      </c>
      <c r="I33" s="23">
        <v>0.13751730502999537</v>
      </c>
      <c r="J33" s="23">
        <v>0.12782648823257961</v>
      </c>
      <c r="K33" s="23">
        <v>3.4610059990770652E-2</v>
      </c>
      <c r="L33" s="23">
        <v>2.5380710659898477E-2</v>
      </c>
      <c r="M33" s="23">
        <v>0.10152284263959391</v>
      </c>
      <c r="N33" s="23">
        <v>7.3834794646977387E-3</v>
      </c>
      <c r="O33" s="23">
        <v>2.9995385325334564E-2</v>
      </c>
      <c r="P33" s="23">
        <v>3.091832025842178E-2</v>
      </c>
      <c r="Q33" s="23">
        <v>0.15228426395939088</v>
      </c>
      <c r="R33" s="23">
        <v>3.7840332256575911E-2</v>
      </c>
      <c r="S33" s="24">
        <v>10835</v>
      </c>
      <c r="T33" s="23">
        <v>0.1588235294117647</v>
      </c>
      <c r="U33" s="23">
        <v>0.16235294117647059</v>
      </c>
      <c r="V33" s="23">
        <v>2.352941176470588E-3</v>
      </c>
      <c r="W33" s="23">
        <v>2.352941176470588E-3</v>
      </c>
      <c r="X33" s="23">
        <v>0.14117647058823529</v>
      </c>
      <c r="Y33" s="23">
        <v>0.14470588235294118</v>
      </c>
      <c r="Z33" s="23">
        <v>3.6470588235294116E-2</v>
      </c>
      <c r="AA33" s="23">
        <v>1.2941176470588235E-2</v>
      </c>
      <c r="AB33" s="23">
        <v>0.10823529411764705</v>
      </c>
      <c r="AC33" s="23">
        <v>1.2941176470588235E-2</v>
      </c>
      <c r="AD33" s="23">
        <v>2.2352941176470589E-2</v>
      </c>
      <c r="AE33" s="23">
        <v>2.4705882352941175E-2</v>
      </c>
      <c r="AF33" s="23">
        <v>0.12470588235294118</v>
      </c>
      <c r="AG33" s="23">
        <v>4.7058823529411764E-2</v>
      </c>
      <c r="AH33" s="24">
        <v>4250</v>
      </c>
    </row>
    <row r="34" spans="2:34" x14ac:dyDescent="0.2">
      <c r="B34" s="33" t="s">
        <v>264</v>
      </c>
      <c r="C34" s="18" t="s">
        <v>269</v>
      </c>
      <c r="D34" s="18" t="s">
        <v>376</v>
      </c>
      <c r="E34" s="23">
        <v>9.2050209205020925E-2</v>
      </c>
      <c r="F34" s="23">
        <v>7.9298665072723651E-2</v>
      </c>
      <c r="G34" s="23">
        <v>1.2552301255230125E-2</v>
      </c>
      <c r="H34" s="23">
        <v>8.8264594540745173E-2</v>
      </c>
      <c r="I34" s="23">
        <v>0.11117752540346683</v>
      </c>
      <c r="J34" s="23">
        <v>0.1177525403466826</v>
      </c>
      <c r="K34" s="23">
        <v>3.1878860330743178E-2</v>
      </c>
      <c r="L34" s="23">
        <v>5.8577405857740586E-2</v>
      </c>
      <c r="M34" s="23">
        <v>7.6708507670850773E-2</v>
      </c>
      <c r="N34" s="23">
        <v>8.368200836820083E-3</v>
      </c>
      <c r="O34" s="23">
        <v>1.5341701534170154E-2</v>
      </c>
      <c r="P34" s="23">
        <v>5.9972105997210597E-2</v>
      </c>
      <c r="Q34" s="23">
        <v>0.2088065351663678</v>
      </c>
      <c r="R34" s="23">
        <v>3.9250846782227539E-2</v>
      </c>
      <c r="S34" s="24">
        <v>25095</v>
      </c>
      <c r="T34" s="23">
        <v>0.16164383561643836</v>
      </c>
      <c r="U34" s="23">
        <v>9.5890410958904104E-2</v>
      </c>
      <c r="V34" s="23">
        <v>1.9178082191780823E-2</v>
      </c>
      <c r="W34" s="23">
        <v>1.5753424657534248E-2</v>
      </c>
      <c r="X34" s="23">
        <v>0.13493150684931507</v>
      </c>
      <c r="Y34" s="23">
        <v>0.1404109589041096</v>
      </c>
      <c r="Z34" s="23">
        <v>4.1095890410958902E-2</v>
      </c>
      <c r="AA34" s="23">
        <v>3.3561643835616439E-2</v>
      </c>
      <c r="AB34" s="23">
        <v>0.11849315068493151</v>
      </c>
      <c r="AC34" s="23">
        <v>1.4383561643835616E-2</v>
      </c>
      <c r="AD34" s="23">
        <v>2.2602739726027398E-2</v>
      </c>
      <c r="AE34" s="23">
        <v>3.287671232876712E-2</v>
      </c>
      <c r="AF34" s="23">
        <v>8.8356164383561642E-2</v>
      </c>
      <c r="AG34" s="23">
        <v>8.0821917808219179E-2</v>
      </c>
      <c r="AH34" s="24">
        <v>7300</v>
      </c>
    </row>
    <row r="35" spans="2:34" x14ac:dyDescent="0.2">
      <c r="B35" s="33" t="s">
        <v>264</v>
      </c>
      <c r="C35" s="18" t="s">
        <v>270</v>
      </c>
      <c r="D35" s="18" t="s">
        <v>377</v>
      </c>
      <c r="E35" s="23">
        <v>0.11421499292786422</v>
      </c>
      <c r="F35" s="23">
        <v>0.13684582743988685</v>
      </c>
      <c r="G35" s="23">
        <v>4.5968882602545969E-3</v>
      </c>
      <c r="H35" s="23">
        <v>1.3437057991513438E-2</v>
      </c>
      <c r="I35" s="23">
        <v>9.6534653465346537E-2</v>
      </c>
      <c r="J35" s="23">
        <v>7.0367751060820369E-2</v>
      </c>
      <c r="K35" s="23">
        <v>3.2178217821782179E-2</v>
      </c>
      <c r="L35" s="23">
        <v>3.3946251768033946E-2</v>
      </c>
      <c r="M35" s="23">
        <v>9.123055162659123E-2</v>
      </c>
      <c r="N35" s="23">
        <v>9.1937765205091938E-3</v>
      </c>
      <c r="O35" s="23">
        <v>2.2277227722772276E-2</v>
      </c>
      <c r="P35" s="23">
        <v>3.9603960396039604E-2</v>
      </c>
      <c r="Q35" s="23">
        <v>0.24434229137199434</v>
      </c>
      <c r="R35" s="23">
        <v>9.123055162659123E-2</v>
      </c>
      <c r="S35" s="24">
        <v>14140</v>
      </c>
      <c r="T35" s="23">
        <v>0.18642350557244175</v>
      </c>
      <c r="U35" s="23">
        <v>0.14184397163120568</v>
      </c>
      <c r="V35" s="23">
        <v>2.0263424518743669E-3</v>
      </c>
      <c r="W35" s="23">
        <v>3.0395136778115501E-3</v>
      </c>
      <c r="X35" s="23">
        <v>0.11752786220871327</v>
      </c>
      <c r="Y35" s="23">
        <v>9.2198581560283682E-2</v>
      </c>
      <c r="Z35" s="23">
        <v>3.64741641337386E-2</v>
      </c>
      <c r="AA35" s="23">
        <v>2.0263424518743668E-2</v>
      </c>
      <c r="AB35" s="23">
        <v>0.11752786220871327</v>
      </c>
      <c r="AC35" s="23">
        <v>1.0131712259371834E-2</v>
      </c>
      <c r="AD35" s="23">
        <v>2.1276595744680851E-2</v>
      </c>
      <c r="AE35" s="23">
        <v>2.0263424518743668E-2</v>
      </c>
      <c r="AF35" s="23">
        <v>0.11144883485309018</v>
      </c>
      <c r="AG35" s="23">
        <v>0.12158054711246201</v>
      </c>
      <c r="AH35" s="24">
        <v>4935</v>
      </c>
    </row>
    <row r="36" spans="2:34" x14ac:dyDescent="0.2">
      <c r="B36" s="33" t="s">
        <v>264</v>
      </c>
      <c r="C36" s="18" t="s">
        <v>271</v>
      </c>
      <c r="D36" s="18" t="s">
        <v>378</v>
      </c>
      <c r="E36" s="23" t="s">
        <v>596</v>
      </c>
      <c r="F36" s="23" t="s">
        <v>596</v>
      </c>
      <c r="G36" s="23" t="s">
        <v>596</v>
      </c>
      <c r="H36" s="23" t="s">
        <v>596</v>
      </c>
      <c r="I36" s="23" t="s">
        <v>596</v>
      </c>
      <c r="J36" s="23" t="s">
        <v>596</v>
      </c>
      <c r="K36" s="23" t="s">
        <v>596</v>
      </c>
      <c r="L36" s="23" t="s">
        <v>596</v>
      </c>
      <c r="M36" s="23" t="s">
        <v>596</v>
      </c>
      <c r="N36" s="23" t="s">
        <v>596</v>
      </c>
      <c r="O36" s="23" t="s">
        <v>596</v>
      </c>
      <c r="P36" s="23" t="s">
        <v>596</v>
      </c>
      <c r="Q36" s="23" t="s">
        <v>596</v>
      </c>
      <c r="R36" s="23" t="s">
        <v>596</v>
      </c>
      <c r="S36" s="24" t="s">
        <v>596</v>
      </c>
      <c r="T36" s="23" t="s">
        <v>596</v>
      </c>
      <c r="U36" s="23" t="s">
        <v>596</v>
      </c>
      <c r="V36" s="23" t="s">
        <v>596</v>
      </c>
      <c r="W36" s="23" t="s">
        <v>596</v>
      </c>
      <c r="X36" s="23" t="s">
        <v>596</v>
      </c>
      <c r="Y36" s="23" t="s">
        <v>596</v>
      </c>
      <c r="Z36" s="23" t="s">
        <v>596</v>
      </c>
      <c r="AA36" s="23" t="s">
        <v>596</v>
      </c>
      <c r="AB36" s="23" t="s">
        <v>596</v>
      </c>
      <c r="AC36" s="23" t="s">
        <v>596</v>
      </c>
      <c r="AD36" s="23" t="s">
        <v>596</v>
      </c>
      <c r="AE36" s="23" t="s">
        <v>596</v>
      </c>
      <c r="AF36" s="23" t="s">
        <v>596</v>
      </c>
      <c r="AG36" s="23" t="s">
        <v>596</v>
      </c>
      <c r="AH36" s="24" t="s">
        <v>596</v>
      </c>
    </row>
    <row r="37" spans="2:34" x14ac:dyDescent="0.2">
      <c r="B37" s="33" t="s">
        <v>264</v>
      </c>
      <c r="C37" s="18" t="s">
        <v>272</v>
      </c>
      <c r="D37" s="18" t="s">
        <v>355</v>
      </c>
      <c r="E37" s="23">
        <v>0.11448701012769705</v>
      </c>
      <c r="F37" s="23">
        <v>9.797446059004844E-2</v>
      </c>
      <c r="G37" s="23">
        <v>4.1831792162043153E-3</v>
      </c>
      <c r="H37" s="23">
        <v>3.6767943637164242E-2</v>
      </c>
      <c r="I37" s="23">
        <v>0.11470717745486569</v>
      </c>
      <c r="J37" s="23">
        <v>0.13232056362835756</v>
      </c>
      <c r="K37" s="23">
        <v>3.6107441655658302E-2</v>
      </c>
      <c r="L37" s="23">
        <v>4.1171290180537209E-2</v>
      </c>
      <c r="M37" s="23">
        <v>6.5830030823425797E-2</v>
      </c>
      <c r="N37" s="23">
        <v>1.2769704975781594E-2</v>
      </c>
      <c r="O37" s="23">
        <v>1.4090708938793483E-2</v>
      </c>
      <c r="P37" s="23">
        <v>5.1739321884632324E-2</v>
      </c>
      <c r="Q37" s="23">
        <v>0.20233377366798766</v>
      </c>
      <c r="R37" s="23">
        <v>7.5517393218846318E-2</v>
      </c>
      <c r="S37" s="24">
        <v>22710</v>
      </c>
      <c r="T37" s="23">
        <v>0.15680473372781065</v>
      </c>
      <c r="U37" s="23">
        <v>0.11479289940828402</v>
      </c>
      <c r="V37" s="23">
        <v>2.9585798816568047E-3</v>
      </c>
      <c r="W37" s="23">
        <v>5.9171597633136093E-3</v>
      </c>
      <c r="X37" s="23">
        <v>0.13076923076923078</v>
      </c>
      <c r="Y37" s="23">
        <v>0.14556213017751479</v>
      </c>
      <c r="Z37" s="23">
        <v>4.319526627218935E-2</v>
      </c>
      <c r="AA37" s="23">
        <v>3.7278106508875739E-2</v>
      </c>
      <c r="AB37" s="23">
        <v>7.9881656804733733E-2</v>
      </c>
      <c r="AC37" s="23">
        <v>2.6035502958579881E-2</v>
      </c>
      <c r="AD37" s="23">
        <v>1.0059171597633136E-2</v>
      </c>
      <c r="AE37" s="23">
        <v>4.0236686390532544E-2</v>
      </c>
      <c r="AF37" s="23">
        <v>9.9408284023668636E-2</v>
      </c>
      <c r="AG37" s="23">
        <v>0.1076923076923077</v>
      </c>
      <c r="AH37" s="24">
        <v>8450</v>
      </c>
    </row>
    <row r="38" spans="2:34" x14ac:dyDescent="0.2">
      <c r="B38" s="33" t="s">
        <v>264</v>
      </c>
      <c r="C38" s="18" t="s">
        <v>273</v>
      </c>
      <c r="D38" s="18" t="s">
        <v>379</v>
      </c>
      <c r="E38" s="23">
        <v>6.9949378739070409E-2</v>
      </c>
      <c r="F38" s="23">
        <v>0.10216290842153705</v>
      </c>
      <c r="G38" s="23">
        <v>3.2213529682466636E-3</v>
      </c>
      <c r="H38" s="23">
        <v>2.5770823745973309E-2</v>
      </c>
      <c r="I38" s="23">
        <v>9.0658076392084674E-2</v>
      </c>
      <c r="J38" s="23">
        <v>0.23377818683847215</v>
      </c>
      <c r="K38" s="23">
        <v>1.9788311090658078E-2</v>
      </c>
      <c r="L38" s="23">
        <v>3.0832949838932353E-2</v>
      </c>
      <c r="M38" s="23">
        <v>5.7524160147261853E-2</v>
      </c>
      <c r="N38" s="23">
        <v>2.3009664058904738E-3</v>
      </c>
      <c r="O38" s="23">
        <v>2.208927749654855E-2</v>
      </c>
      <c r="P38" s="23">
        <v>7.5931891394385637E-2</v>
      </c>
      <c r="Q38" s="23">
        <v>0.26231017027151404</v>
      </c>
      <c r="R38" s="23">
        <v>4.1417395306028535E-3</v>
      </c>
      <c r="S38" s="24">
        <v>10865</v>
      </c>
      <c r="T38" s="23">
        <v>0.12273361227336123</v>
      </c>
      <c r="U38" s="23">
        <v>0.14644351464435146</v>
      </c>
      <c r="V38" s="23">
        <v>1.3947001394700139E-3</v>
      </c>
      <c r="W38" s="23">
        <v>2.7894002789400278E-3</v>
      </c>
      <c r="X38" s="23">
        <v>0.11436541143654114</v>
      </c>
      <c r="Y38" s="23">
        <v>0.32496513249651326</v>
      </c>
      <c r="Z38" s="23">
        <v>1.813110181311018E-2</v>
      </c>
      <c r="AA38" s="23">
        <v>1.813110181311018E-2</v>
      </c>
      <c r="AB38" s="23">
        <v>8.0892608089260812E-2</v>
      </c>
      <c r="AC38" s="23">
        <v>4.1841004184100415E-3</v>
      </c>
      <c r="AD38" s="23">
        <v>1.1157601115760111E-2</v>
      </c>
      <c r="AE38" s="23">
        <v>4.0446304044630406E-2</v>
      </c>
      <c r="AF38" s="23">
        <v>0.10320781032078104</v>
      </c>
      <c r="AG38" s="23">
        <v>6.9735006973500697E-3</v>
      </c>
      <c r="AH38" s="24">
        <v>3585</v>
      </c>
    </row>
    <row r="39" spans="2:34" x14ac:dyDescent="0.2">
      <c r="B39" s="33" t="s">
        <v>264</v>
      </c>
      <c r="C39" s="18" t="s">
        <v>274</v>
      </c>
      <c r="D39" s="18" t="s">
        <v>356</v>
      </c>
      <c r="E39" s="23">
        <v>0.12473151273396747</v>
      </c>
      <c r="F39" s="23">
        <v>0.1350107394906413</v>
      </c>
      <c r="G39" s="23">
        <v>3.0684258975145749E-3</v>
      </c>
      <c r="H39" s="23">
        <v>5.2776925437250689E-2</v>
      </c>
      <c r="I39" s="23">
        <v>8.5148818656029454E-2</v>
      </c>
      <c r="J39" s="23">
        <v>0.10079779073335379</v>
      </c>
      <c r="K39" s="23">
        <v>2.7308990487879718E-2</v>
      </c>
      <c r="L39" s="23">
        <v>2.1939245167229213E-2</v>
      </c>
      <c r="M39" s="23">
        <v>7.4409328014728437E-2</v>
      </c>
      <c r="N39" s="23">
        <v>1.0586069346425284E-2</v>
      </c>
      <c r="O39" s="23">
        <v>2.0098189628720467E-2</v>
      </c>
      <c r="P39" s="23">
        <v>3.421294875728751E-2</v>
      </c>
      <c r="Q39" s="23">
        <v>0.25452592819883402</v>
      </c>
      <c r="R39" s="23">
        <v>5.523166615526235E-2</v>
      </c>
      <c r="S39" s="24">
        <v>32590</v>
      </c>
      <c r="T39" s="23">
        <v>0.16974726518294983</v>
      </c>
      <c r="U39" s="23">
        <v>0.17917766880422481</v>
      </c>
      <c r="V39" s="23">
        <v>1.5088645794039985E-3</v>
      </c>
      <c r="W39" s="23">
        <v>8.6759713315729906E-3</v>
      </c>
      <c r="X39" s="23">
        <v>0.11769143719351188</v>
      </c>
      <c r="Y39" s="23">
        <v>0.12976235382874388</v>
      </c>
      <c r="Z39" s="23">
        <v>4.0739343643907959E-2</v>
      </c>
      <c r="AA39" s="23">
        <v>1.9238023387400979E-2</v>
      </c>
      <c r="AB39" s="23">
        <v>9.8830629950961896E-2</v>
      </c>
      <c r="AC39" s="23">
        <v>1.8106374952847983E-2</v>
      </c>
      <c r="AD39" s="23">
        <v>1.3579781214635987E-2</v>
      </c>
      <c r="AE39" s="23">
        <v>1.7351942663145981E-2</v>
      </c>
      <c r="AF39" s="23">
        <v>0.13051678611844586</v>
      </c>
      <c r="AG39" s="23">
        <v>5.4696341003394947E-2</v>
      </c>
      <c r="AH39" s="24">
        <v>13255</v>
      </c>
    </row>
    <row r="40" spans="2:34" x14ac:dyDescent="0.2">
      <c r="B40" s="33" t="s">
        <v>264</v>
      </c>
      <c r="C40" s="18" t="s">
        <v>275</v>
      </c>
      <c r="D40" s="18" t="s">
        <v>380</v>
      </c>
      <c r="E40" s="23">
        <v>0.10183486238532111</v>
      </c>
      <c r="F40" s="23">
        <v>0.12110091743119267</v>
      </c>
      <c r="G40" s="23">
        <v>9.4801223241590214E-3</v>
      </c>
      <c r="H40" s="23">
        <v>1.1009174311926606E-2</v>
      </c>
      <c r="I40" s="23">
        <v>0.12782874617737003</v>
      </c>
      <c r="J40" s="23">
        <v>8.4709480122324154E-2</v>
      </c>
      <c r="K40" s="23">
        <v>3.7920489296636085E-2</v>
      </c>
      <c r="L40" s="23">
        <v>6.5443425076452594E-2</v>
      </c>
      <c r="M40" s="23">
        <v>6.9418960244648317E-2</v>
      </c>
      <c r="N40" s="23">
        <v>1.3761467889908258E-2</v>
      </c>
      <c r="O40" s="23">
        <v>1.2538226299694189E-2</v>
      </c>
      <c r="P40" s="23">
        <v>5.1070336391437307E-2</v>
      </c>
      <c r="Q40" s="23">
        <v>0.23486238532110093</v>
      </c>
      <c r="R40" s="23">
        <v>5.9021406727828747E-2</v>
      </c>
      <c r="S40" s="24">
        <v>16350</v>
      </c>
      <c r="T40" s="23">
        <v>0.15763546798029557</v>
      </c>
      <c r="U40" s="23">
        <v>0.17339901477832512</v>
      </c>
      <c r="V40" s="23">
        <v>6.8965517241379309E-3</v>
      </c>
      <c r="W40" s="23">
        <v>2.9556650246305421E-3</v>
      </c>
      <c r="X40" s="23">
        <v>0.17142857142857143</v>
      </c>
      <c r="Y40" s="23">
        <v>0.10147783251231528</v>
      </c>
      <c r="Z40" s="23">
        <v>4.6305418719211823E-2</v>
      </c>
      <c r="AA40" s="23">
        <v>3.3497536945812804E-2</v>
      </c>
      <c r="AB40" s="23">
        <v>9.8522167487684734E-2</v>
      </c>
      <c r="AC40" s="23">
        <v>1.6748768472906402E-2</v>
      </c>
      <c r="AD40" s="23">
        <v>1.1822660098522168E-2</v>
      </c>
      <c r="AE40" s="23">
        <v>1.9704433497536946E-2</v>
      </c>
      <c r="AF40" s="23">
        <v>9.8522167487684734E-2</v>
      </c>
      <c r="AG40" s="23">
        <v>6.1083743842364535E-2</v>
      </c>
      <c r="AH40" s="24">
        <v>5075</v>
      </c>
    </row>
    <row r="41" spans="2:34" x14ac:dyDescent="0.2">
      <c r="B41" s="33" t="s">
        <v>276</v>
      </c>
      <c r="C41" s="18" t="s">
        <v>277</v>
      </c>
      <c r="D41" s="18" t="s">
        <v>357</v>
      </c>
      <c r="E41" s="23">
        <v>0.10158976347421481</v>
      </c>
      <c r="F41" s="23">
        <v>0.1029468786351299</v>
      </c>
      <c r="G41" s="23">
        <v>1.1632415664986429E-2</v>
      </c>
      <c r="H41" s="23">
        <v>3.7999224505622334E-2</v>
      </c>
      <c r="I41" s="23">
        <v>0.10798759208995735</v>
      </c>
      <c r="J41" s="23">
        <v>9.2089957347809226E-2</v>
      </c>
      <c r="K41" s="23">
        <v>2.3846452113222179E-2</v>
      </c>
      <c r="L41" s="23">
        <v>6.5723148507173326E-2</v>
      </c>
      <c r="M41" s="23">
        <v>5.9713067080263665E-2</v>
      </c>
      <c r="N41" s="23">
        <v>6.785575804575417E-3</v>
      </c>
      <c r="O41" s="23">
        <v>1.8999612252811167E-2</v>
      </c>
      <c r="P41" s="23">
        <v>5.6417215975184183E-2</v>
      </c>
      <c r="Q41" s="23">
        <v>0.24757658006979449</v>
      </c>
      <c r="R41" s="23">
        <v>6.6886390073671961E-2</v>
      </c>
      <c r="S41" s="24">
        <v>25790</v>
      </c>
      <c r="T41" s="23">
        <v>0.18465377417342482</v>
      </c>
      <c r="U41" s="23">
        <v>0.1222707423580786</v>
      </c>
      <c r="V41" s="23">
        <v>8.7336244541484712E-3</v>
      </c>
      <c r="W41" s="23">
        <v>4.3668122270742356E-3</v>
      </c>
      <c r="X41" s="23">
        <v>0.14909544603867747</v>
      </c>
      <c r="Y41" s="23">
        <v>0.12164691203992514</v>
      </c>
      <c r="Z41" s="23">
        <v>3.1191515907673113E-2</v>
      </c>
      <c r="AA41" s="23">
        <v>3.8677479725514663E-2</v>
      </c>
      <c r="AB41" s="23">
        <v>9.5446038677479722E-2</v>
      </c>
      <c r="AC41" s="23">
        <v>1.1852776044915784E-2</v>
      </c>
      <c r="AD41" s="23">
        <v>1.8714909544603867E-2</v>
      </c>
      <c r="AE41" s="23">
        <v>3.1191515907673113E-2</v>
      </c>
      <c r="AF41" s="23">
        <v>0.11665626949469744</v>
      </c>
      <c r="AG41" s="23">
        <v>6.487835308796007E-2</v>
      </c>
      <c r="AH41" s="24">
        <v>8015</v>
      </c>
    </row>
    <row r="42" spans="2:34" x14ac:dyDescent="0.2">
      <c r="B42" s="33" t="s">
        <v>276</v>
      </c>
      <c r="C42" s="18" t="s">
        <v>278</v>
      </c>
      <c r="D42" s="18" t="s">
        <v>381</v>
      </c>
      <c r="E42" s="23">
        <v>0.11937244201909959</v>
      </c>
      <c r="F42" s="23">
        <v>0.11996930422919509</v>
      </c>
      <c r="G42" s="23">
        <v>1.0999317871759891E-2</v>
      </c>
      <c r="H42" s="23">
        <v>2.660300136425648E-2</v>
      </c>
      <c r="I42" s="23">
        <v>0.11954297407912688</v>
      </c>
      <c r="J42" s="23">
        <v>0.14409959072305595</v>
      </c>
      <c r="K42" s="23">
        <v>3.2315825375170533E-2</v>
      </c>
      <c r="L42" s="23">
        <v>3.2742155525238743E-2</v>
      </c>
      <c r="M42" s="23">
        <v>6.9918144611186908E-2</v>
      </c>
      <c r="N42" s="23">
        <v>1.1255115961800819E-2</v>
      </c>
      <c r="O42" s="23">
        <v>2.4897680763983628E-2</v>
      </c>
      <c r="P42" s="23">
        <v>4.5958390177353342E-2</v>
      </c>
      <c r="Q42" s="23">
        <v>0.19005798090040929</v>
      </c>
      <c r="R42" s="23">
        <v>5.2097544338335605E-2</v>
      </c>
      <c r="S42" s="24">
        <v>58640</v>
      </c>
      <c r="T42" s="23">
        <v>0.1643646408839779</v>
      </c>
      <c r="U42" s="23">
        <v>0.13093922651933701</v>
      </c>
      <c r="V42" s="23">
        <v>8.2872928176795577E-3</v>
      </c>
      <c r="W42" s="23">
        <v>3.0386740331491712E-3</v>
      </c>
      <c r="X42" s="23">
        <v>0.14447513812154697</v>
      </c>
      <c r="Y42" s="23">
        <v>0.18259668508287294</v>
      </c>
      <c r="Z42" s="23">
        <v>3.2596685082872931E-2</v>
      </c>
      <c r="AA42" s="23">
        <v>1.6574585635359115E-2</v>
      </c>
      <c r="AB42" s="23">
        <v>9.0055248618784528E-2</v>
      </c>
      <c r="AC42" s="23">
        <v>1.1602209944751382E-2</v>
      </c>
      <c r="AD42" s="23">
        <v>1.9337016574585635E-2</v>
      </c>
      <c r="AE42" s="23">
        <v>2.6519337016574586E-2</v>
      </c>
      <c r="AF42" s="23">
        <v>0.112707182320442</v>
      </c>
      <c r="AG42" s="23">
        <v>5.6629834254143648E-2</v>
      </c>
      <c r="AH42" s="24">
        <v>18100</v>
      </c>
    </row>
    <row r="43" spans="2:34" x14ac:dyDescent="0.2">
      <c r="B43" s="33" t="s">
        <v>276</v>
      </c>
      <c r="C43" s="18" t="s">
        <v>279</v>
      </c>
      <c r="D43" s="18" t="s">
        <v>382</v>
      </c>
      <c r="E43" s="23">
        <v>0.11200291864283109</v>
      </c>
      <c r="F43" s="23">
        <v>0.12203575337468077</v>
      </c>
      <c r="G43" s="23">
        <v>8.2086829624224734E-3</v>
      </c>
      <c r="H43" s="23">
        <v>1.4593214155417731E-2</v>
      </c>
      <c r="I43" s="23">
        <v>0.12531922655964975</v>
      </c>
      <c r="J43" s="23">
        <v>9.722728931047063E-2</v>
      </c>
      <c r="K43" s="23">
        <v>3.3929222911346223E-2</v>
      </c>
      <c r="L43" s="23">
        <v>4.9616928128420286E-2</v>
      </c>
      <c r="M43" s="23">
        <v>8.5917548340021896E-2</v>
      </c>
      <c r="N43" s="23">
        <v>1.4045968624589567E-2</v>
      </c>
      <c r="O43" s="23">
        <v>2.2437066763954763E-2</v>
      </c>
      <c r="P43" s="23">
        <v>3.6483035388544326E-2</v>
      </c>
      <c r="Q43" s="23">
        <v>0.20576431959138999</v>
      </c>
      <c r="R43" s="23">
        <v>7.2601240423203206E-2</v>
      </c>
      <c r="S43" s="24">
        <v>27410</v>
      </c>
      <c r="T43" s="23">
        <v>0.15566243987756886</v>
      </c>
      <c r="U43" s="23">
        <v>0.13511149978137299</v>
      </c>
      <c r="V43" s="23">
        <v>2.6235242675994755E-3</v>
      </c>
      <c r="W43" s="23">
        <v>9.619588981198076E-3</v>
      </c>
      <c r="X43" s="23">
        <v>0.1359860078705728</v>
      </c>
      <c r="Y43" s="23">
        <v>0.11762133799737648</v>
      </c>
      <c r="Z43" s="23">
        <v>3.760384783559248E-2</v>
      </c>
      <c r="AA43" s="23">
        <v>4.459991254919108E-2</v>
      </c>
      <c r="AB43" s="23">
        <v>9.5321381722780929E-2</v>
      </c>
      <c r="AC43" s="23">
        <v>1.5741145605596852E-2</v>
      </c>
      <c r="AD43" s="23">
        <v>1.2243113248797552E-2</v>
      </c>
      <c r="AE43" s="23">
        <v>2.710975076519458E-2</v>
      </c>
      <c r="AF43" s="23">
        <v>0.14473108876257104</v>
      </c>
      <c r="AG43" s="23">
        <v>6.5150852645386975E-2</v>
      </c>
      <c r="AH43" s="24">
        <v>11435</v>
      </c>
    </row>
    <row r="44" spans="2:34" x14ac:dyDescent="0.2">
      <c r="B44" s="33" t="s">
        <v>276</v>
      </c>
      <c r="C44" s="18" t="s">
        <v>280</v>
      </c>
      <c r="D44" s="18" t="s">
        <v>358</v>
      </c>
      <c r="E44" s="23">
        <v>0.10397345358631839</v>
      </c>
      <c r="F44" s="23">
        <v>0.11137581893984515</v>
      </c>
      <c r="G44" s="23">
        <v>5.5305028503360842E-3</v>
      </c>
      <c r="H44" s="23">
        <v>1.5910831277120736E-2</v>
      </c>
      <c r="I44" s="23">
        <v>0.11095039564366545</v>
      </c>
      <c r="J44" s="23">
        <v>8.5339913213647575E-2</v>
      </c>
      <c r="K44" s="23">
        <v>3.0375223347230494E-2</v>
      </c>
      <c r="L44" s="23">
        <v>4.5605377350463709E-2</v>
      </c>
      <c r="M44" s="23">
        <v>7.6320939334637961E-2</v>
      </c>
      <c r="N44" s="23">
        <v>1.1571513656087808E-2</v>
      </c>
      <c r="O44" s="23">
        <v>1.8718625031906747E-2</v>
      </c>
      <c r="P44" s="23">
        <v>6.3813494426954817E-2</v>
      </c>
      <c r="Q44" s="23">
        <v>0.25865736407725687</v>
      </c>
      <c r="R44" s="23">
        <v>6.1856547264528203E-2</v>
      </c>
      <c r="S44" s="24">
        <v>58765</v>
      </c>
      <c r="T44" s="23">
        <v>0.17534166908985171</v>
      </c>
      <c r="U44" s="23">
        <v>0.15120674614713581</v>
      </c>
      <c r="V44" s="23">
        <v>2.907822041291073E-3</v>
      </c>
      <c r="W44" s="23">
        <v>3.4893864495492877E-3</v>
      </c>
      <c r="X44" s="23">
        <v>0.13317824949113113</v>
      </c>
      <c r="Y44" s="23">
        <v>0.1154405350392556</v>
      </c>
      <c r="Z44" s="23">
        <v>3.9255597557429488E-2</v>
      </c>
      <c r="AA44" s="23">
        <v>2.9659784821168943E-2</v>
      </c>
      <c r="AB44" s="23">
        <v>9.7993602791509163E-2</v>
      </c>
      <c r="AC44" s="23">
        <v>9.0142483280023257E-3</v>
      </c>
      <c r="AD44" s="23">
        <v>1.3666763594068043E-2</v>
      </c>
      <c r="AE44" s="23">
        <v>3.8964815353300375E-2</v>
      </c>
      <c r="AF44" s="23">
        <v>0.1157313172433847</v>
      </c>
      <c r="AG44" s="23">
        <v>7.4440244257051466E-2</v>
      </c>
      <c r="AH44" s="24">
        <v>17195</v>
      </c>
    </row>
    <row r="45" spans="2:34" x14ac:dyDescent="0.2">
      <c r="B45" s="33" t="s">
        <v>281</v>
      </c>
      <c r="C45" s="18" t="s">
        <v>282</v>
      </c>
      <c r="D45" s="18" t="s">
        <v>383</v>
      </c>
      <c r="E45" s="23">
        <v>9.5449697831496622E-2</v>
      </c>
      <c r="F45" s="23">
        <v>0.11944543192321365</v>
      </c>
      <c r="G45" s="23">
        <v>1.2086740135087096E-2</v>
      </c>
      <c r="H45" s="23">
        <v>1.7774617845716316E-2</v>
      </c>
      <c r="I45" s="23">
        <v>0.10220405261286883</v>
      </c>
      <c r="J45" s="23">
        <v>7.9452541770351937E-2</v>
      </c>
      <c r="K45" s="23">
        <v>2.7195165303945966E-2</v>
      </c>
      <c r="L45" s="23">
        <v>4.2836829008176328E-2</v>
      </c>
      <c r="M45" s="23">
        <v>8.2118734447209379E-2</v>
      </c>
      <c r="N45" s="23">
        <v>1.0309278350515464E-2</v>
      </c>
      <c r="O45" s="23">
        <v>2.6484180590117312E-2</v>
      </c>
      <c r="P45" s="23">
        <v>4.7991468183434055E-2</v>
      </c>
      <c r="Q45" s="23">
        <v>0.25648773551368648</v>
      </c>
      <c r="R45" s="23">
        <v>8.0163526484180583E-2</v>
      </c>
      <c r="S45" s="24">
        <v>28130</v>
      </c>
      <c r="T45" s="23">
        <v>0.16031390134529147</v>
      </c>
      <c r="U45" s="23">
        <v>0.16928251121076232</v>
      </c>
      <c r="V45" s="23">
        <v>8.9686098654708519E-3</v>
      </c>
      <c r="W45" s="23">
        <v>3.9237668161434978E-3</v>
      </c>
      <c r="X45" s="23">
        <v>0.13845291479820629</v>
      </c>
      <c r="Y45" s="23">
        <v>0.10650224215246637</v>
      </c>
      <c r="Z45" s="23">
        <v>2.8026905829596414E-2</v>
      </c>
      <c r="AA45" s="23">
        <v>2.0739910313901346E-2</v>
      </c>
      <c r="AB45" s="23">
        <v>0.11603139013452915</v>
      </c>
      <c r="AC45" s="23">
        <v>1.6255605381165918E-2</v>
      </c>
      <c r="AD45" s="23">
        <v>1.961883408071749E-2</v>
      </c>
      <c r="AE45" s="23">
        <v>1.905829596412556E-2</v>
      </c>
      <c r="AF45" s="23">
        <v>9.52914798206278E-2</v>
      </c>
      <c r="AG45" s="23">
        <v>9.753363228699552E-2</v>
      </c>
      <c r="AH45" s="24">
        <v>8920</v>
      </c>
    </row>
    <row r="46" spans="2:34" x14ac:dyDescent="0.2">
      <c r="B46" s="33" t="s">
        <v>281</v>
      </c>
      <c r="C46" s="18" t="s">
        <v>283</v>
      </c>
      <c r="D46" s="18" t="s">
        <v>359</v>
      </c>
      <c r="E46" s="23">
        <v>0.10458820176688516</v>
      </c>
      <c r="F46" s="23">
        <v>0.11442006269592477</v>
      </c>
      <c r="G46" s="23">
        <v>5.9846110002849812E-3</v>
      </c>
      <c r="H46" s="23">
        <v>1.1256768310059846E-2</v>
      </c>
      <c r="I46" s="23">
        <v>0.11043032202906811</v>
      </c>
      <c r="J46" s="23">
        <v>0.10715303505272157</v>
      </c>
      <c r="K46" s="23">
        <v>2.2513536620119692E-2</v>
      </c>
      <c r="L46" s="23">
        <v>3.9327443716158449E-2</v>
      </c>
      <c r="M46" s="23">
        <v>9.1479053861499002E-2</v>
      </c>
      <c r="N46" s="23">
        <v>1.3394129381590196E-2</v>
      </c>
      <c r="O46" s="23">
        <v>1.7953833000854943E-2</v>
      </c>
      <c r="P46" s="23">
        <v>6.1983471074380167E-2</v>
      </c>
      <c r="Q46" s="23">
        <v>0.23852949558278713</v>
      </c>
      <c r="R46" s="23">
        <v>6.084354516956398E-2</v>
      </c>
      <c r="S46" s="24">
        <v>35090</v>
      </c>
      <c r="T46" s="23">
        <v>0.16871865025079799</v>
      </c>
      <c r="U46" s="23">
        <v>0.17647058823529413</v>
      </c>
      <c r="V46" s="23">
        <v>3.6479708162334701E-3</v>
      </c>
      <c r="W46" s="23">
        <v>3.6479708162334701E-3</v>
      </c>
      <c r="X46" s="23">
        <v>0.1409028727770178</v>
      </c>
      <c r="Y46" s="23">
        <v>0.11810305517555859</v>
      </c>
      <c r="Z46" s="23">
        <v>2.6903784769721842E-2</v>
      </c>
      <c r="AA46" s="23">
        <v>2.7359781121751026E-2</v>
      </c>
      <c r="AB46" s="23">
        <v>0.12448700410396717</v>
      </c>
      <c r="AC46" s="23">
        <v>1.7783857729138167E-2</v>
      </c>
      <c r="AD46" s="23">
        <v>9.1199270405836752E-3</v>
      </c>
      <c r="AE46" s="23">
        <v>3.3287733698130414E-2</v>
      </c>
      <c r="AF46" s="23">
        <v>9.3479252165982671E-2</v>
      </c>
      <c r="AG46" s="23">
        <v>5.5631554947560419E-2</v>
      </c>
      <c r="AH46" s="24">
        <v>10965</v>
      </c>
    </row>
    <row r="47" spans="2:34" x14ac:dyDescent="0.2">
      <c r="B47" s="33" t="s">
        <v>281</v>
      </c>
      <c r="C47" s="18" t="s">
        <v>284</v>
      </c>
      <c r="D47" s="18" t="s">
        <v>384</v>
      </c>
      <c r="E47" s="23">
        <v>0.12824547600314712</v>
      </c>
      <c r="F47" s="23">
        <v>0.11657487542617362</v>
      </c>
      <c r="G47" s="23">
        <v>1.035929714135851E-2</v>
      </c>
      <c r="H47" s="23">
        <v>5.5205874639391556E-2</v>
      </c>
      <c r="I47" s="23">
        <v>0.11132966168371361</v>
      </c>
      <c r="J47" s="23">
        <v>9.9659061106740096E-2</v>
      </c>
      <c r="K47" s="23">
        <v>3.0553370049829529E-2</v>
      </c>
      <c r="L47" s="23">
        <v>5.2189876737477055E-2</v>
      </c>
      <c r="M47" s="23">
        <v>7.2777340676632579E-2</v>
      </c>
      <c r="N47" s="23">
        <v>8.9168633621820089E-3</v>
      </c>
      <c r="O47" s="23">
        <v>1.7309205350118019E-2</v>
      </c>
      <c r="P47" s="23">
        <v>3.2913716233936532E-2</v>
      </c>
      <c r="Q47" s="23">
        <v>0.18922108575924468</v>
      </c>
      <c r="R47" s="23">
        <v>7.4482035142932071E-2</v>
      </c>
      <c r="S47" s="24">
        <v>38130</v>
      </c>
      <c r="T47" s="23">
        <v>0.19569630531871701</v>
      </c>
      <c r="U47" s="23">
        <v>0.12626877791311408</v>
      </c>
      <c r="V47" s="23">
        <v>7.3081607795371494E-3</v>
      </c>
      <c r="W47" s="23">
        <v>6.9021518473406417E-3</v>
      </c>
      <c r="X47" s="23">
        <v>0.13479496548924078</v>
      </c>
      <c r="Y47" s="23">
        <v>0.12545676004872108</v>
      </c>
      <c r="Z47" s="23">
        <v>3.3698741372310194E-2</v>
      </c>
      <c r="AA47" s="23">
        <v>3.7758830694275276E-2</v>
      </c>
      <c r="AB47" s="23">
        <v>8.9321965083231827E-2</v>
      </c>
      <c r="AC47" s="23">
        <v>9.3382054405196906E-3</v>
      </c>
      <c r="AD47" s="23">
        <v>1.3398294762484775E-2</v>
      </c>
      <c r="AE47" s="23">
        <v>1.7864393016646368E-2</v>
      </c>
      <c r="AF47" s="23">
        <v>0.10393828664230613</v>
      </c>
      <c r="AG47" s="23">
        <v>9.825416159155502E-2</v>
      </c>
      <c r="AH47" s="24">
        <v>12315</v>
      </c>
    </row>
    <row r="48" spans="2:34" x14ac:dyDescent="0.2">
      <c r="B48" s="33" t="s">
        <v>285</v>
      </c>
      <c r="C48" s="18" t="s">
        <v>286</v>
      </c>
      <c r="D48" s="18" t="s">
        <v>385</v>
      </c>
      <c r="E48" s="23" t="s">
        <v>596</v>
      </c>
      <c r="F48" s="23" t="s">
        <v>596</v>
      </c>
      <c r="G48" s="23" t="s">
        <v>596</v>
      </c>
      <c r="H48" s="23" t="s">
        <v>596</v>
      </c>
      <c r="I48" s="23" t="s">
        <v>596</v>
      </c>
      <c r="J48" s="23" t="s">
        <v>596</v>
      </c>
      <c r="K48" s="23" t="s">
        <v>596</v>
      </c>
      <c r="L48" s="23" t="s">
        <v>596</v>
      </c>
      <c r="M48" s="23" t="s">
        <v>596</v>
      </c>
      <c r="N48" s="23" t="s">
        <v>596</v>
      </c>
      <c r="O48" s="23" t="s">
        <v>596</v>
      </c>
      <c r="P48" s="23" t="s">
        <v>596</v>
      </c>
      <c r="Q48" s="23" t="s">
        <v>596</v>
      </c>
      <c r="R48" s="23" t="s">
        <v>596</v>
      </c>
      <c r="S48" s="24" t="s">
        <v>596</v>
      </c>
      <c r="T48" s="23" t="s">
        <v>596</v>
      </c>
      <c r="U48" s="23" t="s">
        <v>596</v>
      </c>
      <c r="V48" s="23" t="s">
        <v>596</v>
      </c>
      <c r="W48" s="23" t="s">
        <v>596</v>
      </c>
      <c r="X48" s="23" t="s">
        <v>596</v>
      </c>
      <c r="Y48" s="23" t="s">
        <v>596</v>
      </c>
      <c r="Z48" s="23" t="s">
        <v>596</v>
      </c>
      <c r="AA48" s="23" t="s">
        <v>596</v>
      </c>
      <c r="AB48" s="23" t="s">
        <v>596</v>
      </c>
      <c r="AC48" s="23" t="s">
        <v>596</v>
      </c>
      <c r="AD48" s="23" t="s">
        <v>596</v>
      </c>
      <c r="AE48" s="23" t="s">
        <v>596</v>
      </c>
      <c r="AF48" s="23" t="s">
        <v>596</v>
      </c>
      <c r="AG48" s="23" t="s">
        <v>596</v>
      </c>
      <c r="AH48" s="24" t="s">
        <v>596</v>
      </c>
    </row>
    <row r="49" spans="2:34" x14ac:dyDescent="0.2">
      <c r="B49" s="33" t="s">
        <v>285</v>
      </c>
      <c r="C49" s="18" t="s">
        <v>287</v>
      </c>
      <c r="D49" s="18" t="s">
        <v>360</v>
      </c>
      <c r="E49" s="23">
        <v>9.0929252605899319E-2</v>
      </c>
      <c r="F49" s="23">
        <v>0.12951874029718341</v>
      </c>
      <c r="G49" s="23">
        <v>3.3266799733865601E-3</v>
      </c>
      <c r="H49" s="23">
        <v>1.8185850521179863E-2</v>
      </c>
      <c r="I49" s="23">
        <v>0.12974051896207583</v>
      </c>
      <c r="J49" s="23">
        <v>9.8026169882457312E-2</v>
      </c>
      <c r="K49" s="23">
        <v>3.3045021068973161E-2</v>
      </c>
      <c r="L49" s="23">
        <v>5.9658460856065645E-2</v>
      </c>
      <c r="M49" s="23">
        <v>6.9860279441117765E-2</v>
      </c>
      <c r="N49" s="23">
        <v>1.4637391882900865E-2</v>
      </c>
      <c r="O49" s="23">
        <v>9.9800399201596807E-3</v>
      </c>
      <c r="P49" s="23">
        <v>5.6775338212463958E-2</v>
      </c>
      <c r="Q49" s="23">
        <v>0.21734309159458859</v>
      </c>
      <c r="R49" s="23">
        <v>6.9194943446440449E-2</v>
      </c>
      <c r="S49" s="24">
        <v>22545</v>
      </c>
      <c r="T49" s="23">
        <v>0.16817063166529941</v>
      </c>
      <c r="U49" s="23">
        <v>0.16324856439704677</v>
      </c>
      <c r="V49" s="23">
        <v>8.2034454470877774E-4</v>
      </c>
      <c r="W49" s="23">
        <v>3.2813781788351109E-3</v>
      </c>
      <c r="X49" s="23">
        <v>0.1542247744052502</v>
      </c>
      <c r="Y49" s="23">
        <v>0.12633305988515175</v>
      </c>
      <c r="Z49" s="23">
        <v>3.1173092698933553E-2</v>
      </c>
      <c r="AA49" s="23">
        <v>4.6759639048400331E-2</v>
      </c>
      <c r="AB49" s="23">
        <v>8.6956521739130432E-2</v>
      </c>
      <c r="AC49" s="23">
        <v>5.742411812961444E-3</v>
      </c>
      <c r="AD49" s="23">
        <v>8.2034454470877767E-3</v>
      </c>
      <c r="AE49" s="23">
        <v>2.9532403609515995E-2</v>
      </c>
      <c r="AF49" s="23">
        <v>8.4495488105004096E-2</v>
      </c>
      <c r="AG49" s="23">
        <v>9.1058244462674326E-2</v>
      </c>
      <c r="AH49" s="24">
        <v>6095</v>
      </c>
    </row>
    <row r="50" spans="2:34" x14ac:dyDescent="0.2">
      <c r="B50" s="33" t="s">
        <v>285</v>
      </c>
      <c r="C50" s="18" t="s">
        <v>288</v>
      </c>
      <c r="D50" s="18" t="s">
        <v>361</v>
      </c>
      <c r="E50" s="23">
        <v>0.11207989854153456</v>
      </c>
      <c r="F50" s="23">
        <v>0.10748256182625238</v>
      </c>
      <c r="G50" s="23">
        <v>8.0849714648065941E-3</v>
      </c>
      <c r="H50" s="23">
        <v>6.0082435003170578E-2</v>
      </c>
      <c r="I50" s="23">
        <v>0.11984781230183894</v>
      </c>
      <c r="J50" s="23">
        <v>8.2117945466074829E-2</v>
      </c>
      <c r="K50" s="23">
        <v>4.09004438807863E-2</v>
      </c>
      <c r="L50" s="23">
        <v>6.0875079264426125E-2</v>
      </c>
      <c r="M50" s="23">
        <v>8.1008243500317059E-2</v>
      </c>
      <c r="N50" s="23">
        <v>7.7679137603043754E-3</v>
      </c>
      <c r="O50" s="23">
        <v>2.0767279644895369E-2</v>
      </c>
      <c r="P50" s="23">
        <v>5.3107165504121749E-2</v>
      </c>
      <c r="Q50" s="23">
        <v>0.18611287254280279</v>
      </c>
      <c r="R50" s="23">
        <v>5.9765377298668355E-2</v>
      </c>
      <c r="S50" s="24">
        <v>31540</v>
      </c>
      <c r="T50" s="23">
        <v>0.1910979228486647</v>
      </c>
      <c r="U50" s="23">
        <v>0.10919881305637982</v>
      </c>
      <c r="V50" s="23">
        <v>6.5281899109792289E-3</v>
      </c>
      <c r="W50" s="23">
        <v>6.5281899109792289E-3</v>
      </c>
      <c r="X50" s="23">
        <v>0.14896142433234422</v>
      </c>
      <c r="Y50" s="23">
        <v>0.10504451038575667</v>
      </c>
      <c r="Z50" s="23">
        <v>3.9169139465875372E-2</v>
      </c>
      <c r="AA50" s="23">
        <v>3.5014836795252226E-2</v>
      </c>
      <c r="AB50" s="23">
        <v>0.11097922848664689</v>
      </c>
      <c r="AC50" s="23">
        <v>8.9020771513353119E-3</v>
      </c>
      <c r="AD50" s="23">
        <v>1.543026706231454E-2</v>
      </c>
      <c r="AE50" s="23">
        <v>2.6706231454005934E-2</v>
      </c>
      <c r="AF50" s="23">
        <v>9.9109792284866466E-2</v>
      </c>
      <c r="AG50" s="23">
        <v>9.6142433234421371E-2</v>
      </c>
      <c r="AH50" s="24">
        <v>8425</v>
      </c>
    </row>
    <row r="51" spans="2:34" x14ac:dyDescent="0.2">
      <c r="B51" s="33" t="s">
        <v>285</v>
      </c>
      <c r="C51" s="18" t="s">
        <v>289</v>
      </c>
      <c r="D51" s="18" t="s">
        <v>386</v>
      </c>
      <c r="E51" s="23">
        <v>0.10458847490116209</v>
      </c>
      <c r="F51" s="23">
        <v>0.12830957230142567</v>
      </c>
      <c r="G51" s="23">
        <v>1.1860548700131784E-2</v>
      </c>
      <c r="H51" s="23">
        <v>4.1452018689349467E-2</v>
      </c>
      <c r="I51" s="23">
        <v>0.11920450461243561</v>
      </c>
      <c r="J51" s="23">
        <v>8.8175392356535279E-2</v>
      </c>
      <c r="K51" s="23">
        <v>3.294596861147718E-2</v>
      </c>
      <c r="L51" s="23">
        <v>4.3129268000479212E-2</v>
      </c>
      <c r="M51" s="23">
        <v>7.7992092967533247E-2</v>
      </c>
      <c r="N51" s="23">
        <v>9.7040853001078235E-3</v>
      </c>
      <c r="O51" s="23">
        <v>1.9168563555768538E-2</v>
      </c>
      <c r="P51" s="23">
        <v>5.367197795615191E-2</v>
      </c>
      <c r="Q51" s="23">
        <v>0.21888103510243201</v>
      </c>
      <c r="R51" s="23">
        <v>5.0796693422786629E-2</v>
      </c>
      <c r="S51" s="24">
        <v>41735</v>
      </c>
      <c r="T51" s="23">
        <v>0.16899163013152652</v>
      </c>
      <c r="U51" s="23">
        <v>0.13391789557592668</v>
      </c>
      <c r="V51" s="23">
        <v>7.5727381426863296E-3</v>
      </c>
      <c r="W51" s="23">
        <v>5.1813471502590676E-3</v>
      </c>
      <c r="X51" s="23">
        <v>0.15862893583100837</v>
      </c>
      <c r="Y51" s="23">
        <v>0.11080111598246313</v>
      </c>
      <c r="Z51" s="23">
        <v>3.5472299721004387E-2</v>
      </c>
      <c r="AA51" s="23">
        <v>2.8696691909127141E-2</v>
      </c>
      <c r="AB51" s="23">
        <v>0.11080111598246313</v>
      </c>
      <c r="AC51" s="23">
        <v>1.5544041450777202E-2</v>
      </c>
      <c r="AD51" s="23">
        <v>1.7138302112395375E-2</v>
      </c>
      <c r="AE51" s="23">
        <v>2.7102431247508968E-2</v>
      </c>
      <c r="AF51" s="23">
        <v>0.11438820247110403</v>
      </c>
      <c r="AG51" s="23">
        <v>6.5763252291749702E-2</v>
      </c>
      <c r="AH51" s="24">
        <v>12545</v>
      </c>
    </row>
    <row r="52" spans="2:34" x14ac:dyDescent="0.2">
      <c r="B52" s="33" t="s">
        <v>285</v>
      </c>
      <c r="C52" s="18" t="s">
        <v>290</v>
      </c>
      <c r="D52" s="18" t="s">
        <v>387</v>
      </c>
      <c r="E52" s="23">
        <v>9.7664184157075146E-2</v>
      </c>
      <c r="F52" s="23">
        <v>0.10341909275558564</v>
      </c>
      <c r="G52" s="23">
        <v>4.2315504400812455E-3</v>
      </c>
      <c r="H52" s="23">
        <v>9.2417061611374404E-2</v>
      </c>
      <c r="I52" s="23">
        <v>0.10714285714285714</v>
      </c>
      <c r="J52" s="23">
        <v>6.651997291807718E-2</v>
      </c>
      <c r="K52" s="23">
        <v>3.2159783344617471E-2</v>
      </c>
      <c r="L52" s="23">
        <v>4.1130670277589709E-2</v>
      </c>
      <c r="M52" s="23">
        <v>6.4658090724441439E-2</v>
      </c>
      <c r="N52" s="23">
        <v>1.3710223425863236E-2</v>
      </c>
      <c r="O52" s="23">
        <v>2.1496276235612729E-2</v>
      </c>
      <c r="P52" s="23">
        <v>6.4319566689234942E-2</v>
      </c>
      <c r="Q52" s="23">
        <v>0.24102911306702776</v>
      </c>
      <c r="R52" s="23">
        <v>5.0440081245768452E-2</v>
      </c>
      <c r="S52" s="24">
        <v>29540</v>
      </c>
      <c r="T52" s="23">
        <v>0.17634092578986041</v>
      </c>
      <c r="U52" s="23">
        <v>0.14401175606171931</v>
      </c>
      <c r="V52" s="23">
        <v>2.204261572373255E-3</v>
      </c>
      <c r="W52" s="23">
        <v>5.1432770022042619E-3</v>
      </c>
      <c r="X52" s="23">
        <v>0.14327700220426157</v>
      </c>
      <c r="Y52" s="23">
        <v>7.6414401175606175E-2</v>
      </c>
      <c r="Z52" s="23">
        <v>4.1146216017634095E-2</v>
      </c>
      <c r="AA52" s="23">
        <v>3.3063923585598821E-2</v>
      </c>
      <c r="AB52" s="23">
        <v>0.11021307861866275</v>
      </c>
      <c r="AC52" s="23">
        <v>1.1021307861866276E-2</v>
      </c>
      <c r="AD52" s="23">
        <v>1.8368846436443792E-2</v>
      </c>
      <c r="AE52" s="23">
        <v>3.3063923585598821E-2</v>
      </c>
      <c r="AF52" s="23">
        <v>0.13152094048493754</v>
      </c>
      <c r="AG52" s="23">
        <v>7.3475385745775168E-2</v>
      </c>
      <c r="AH52" s="24">
        <v>6805</v>
      </c>
    </row>
    <row r="53" spans="2:34" x14ac:dyDescent="0.2">
      <c r="B53" s="33" t="s">
        <v>285</v>
      </c>
      <c r="C53" s="18" t="s">
        <v>291</v>
      </c>
      <c r="D53" s="18" t="s">
        <v>362</v>
      </c>
      <c r="E53" s="23" t="s">
        <v>596</v>
      </c>
      <c r="F53" s="23" t="s">
        <v>596</v>
      </c>
      <c r="G53" s="23" t="s">
        <v>596</v>
      </c>
      <c r="H53" s="23" t="s">
        <v>596</v>
      </c>
      <c r="I53" s="23" t="s">
        <v>596</v>
      </c>
      <c r="J53" s="23" t="s">
        <v>596</v>
      </c>
      <c r="K53" s="23" t="s">
        <v>596</v>
      </c>
      <c r="L53" s="23" t="s">
        <v>596</v>
      </c>
      <c r="M53" s="23" t="s">
        <v>596</v>
      </c>
      <c r="N53" s="23" t="s">
        <v>596</v>
      </c>
      <c r="O53" s="23" t="s">
        <v>596</v>
      </c>
      <c r="P53" s="23" t="s">
        <v>596</v>
      </c>
      <c r="Q53" s="23" t="s">
        <v>596</v>
      </c>
      <c r="R53" s="23" t="s">
        <v>596</v>
      </c>
      <c r="S53" s="24" t="s">
        <v>596</v>
      </c>
      <c r="T53" s="23" t="s">
        <v>596</v>
      </c>
      <c r="U53" s="23" t="s">
        <v>596</v>
      </c>
      <c r="V53" s="23" t="s">
        <v>596</v>
      </c>
      <c r="W53" s="23" t="s">
        <v>596</v>
      </c>
      <c r="X53" s="23" t="s">
        <v>596</v>
      </c>
      <c r="Y53" s="23" t="s">
        <v>596</v>
      </c>
      <c r="Z53" s="23" t="s">
        <v>596</v>
      </c>
      <c r="AA53" s="23" t="s">
        <v>596</v>
      </c>
      <c r="AB53" s="23" t="s">
        <v>596</v>
      </c>
      <c r="AC53" s="23" t="s">
        <v>596</v>
      </c>
      <c r="AD53" s="23" t="s">
        <v>596</v>
      </c>
      <c r="AE53" s="23" t="s">
        <v>596</v>
      </c>
      <c r="AF53" s="23" t="s">
        <v>596</v>
      </c>
      <c r="AG53" s="23" t="s">
        <v>596</v>
      </c>
      <c r="AH53" s="24" t="s">
        <v>596</v>
      </c>
    </row>
    <row r="54" spans="2:34" x14ac:dyDescent="0.2">
      <c r="B54" s="33" t="s">
        <v>292</v>
      </c>
      <c r="C54" s="18" t="s">
        <v>293</v>
      </c>
      <c r="D54" s="18" t="s">
        <v>363</v>
      </c>
      <c r="E54" s="23">
        <v>0.1078622482131254</v>
      </c>
      <c r="F54" s="23">
        <v>0.13482781026640675</v>
      </c>
      <c r="G54" s="23">
        <v>6.4977257959714096E-3</v>
      </c>
      <c r="H54" s="23">
        <v>2.014294996751137E-2</v>
      </c>
      <c r="I54" s="23">
        <v>0.1078622482131254</v>
      </c>
      <c r="J54" s="23">
        <v>7.3749187784275499E-2</v>
      </c>
      <c r="K54" s="23">
        <v>3.4762833008447042E-2</v>
      </c>
      <c r="L54" s="23">
        <v>4.3859649122807015E-2</v>
      </c>
      <c r="M54" s="23">
        <v>9.3242365172189728E-2</v>
      </c>
      <c r="N54" s="23">
        <v>8.1221572449642621E-3</v>
      </c>
      <c r="O54" s="23">
        <v>2.7940220922677061E-2</v>
      </c>
      <c r="P54" s="23">
        <v>5.1332033788174136E-2</v>
      </c>
      <c r="Q54" s="23">
        <v>0.23619233268356074</v>
      </c>
      <c r="R54" s="23">
        <v>5.360623781676413E-2</v>
      </c>
      <c r="S54" s="24">
        <v>15390</v>
      </c>
      <c r="T54" s="23">
        <v>0.1643059490084986</v>
      </c>
      <c r="U54" s="23">
        <v>0.14258734655335223</v>
      </c>
      <c r="V54" s="23">
        <v>3.7771482530689331E-3</v>
      </c>
      <c r="W54" s="23">
        <v>6.6100094428706326E-3</v>
      </c>
      <c r="X54" s="23">
        <v>0.15864022662889518</v>
      </c>
      <c r="Y54" s="23">
        <v>9.3484419263456089E-2</v>
      </c>
      <c r="Z54" s="23">
        <v>5.3824362606232294E-2</v>
      </c>
      <c r="AA54" s="23">
        <v>1.6052880075542966E-2</v>
      </c>
      <c r="AB54" s="23">
        <v>0.11048158640226628</v>
      </c>
      <c r="AC54" s="23">
        <v>1.4164305949008499E-2</v>
      </c>
      <c r="AD54" s="23">
        <v>1.8885741265344664E-2</v>
      </c>
      <c r="AE54" s="23">
        <v>3.0217186024551465E-2</v>
      </c>
      <c r="AF54" s="23">
        <v>0.11331444759206799</v>
      </c>
      <c r="AG54" s="23">
        <v>7.3654390934844188E-2</v>
      </c>
      <c r="AH54" s="24">
        <v>5295</v>
      </c>
    </row>
    <row r="55" spans="2:34" x14ac:dyDescent="0.2">
      <c r="B55" s="33" t="s">
        <v>292</v>
      </c>
      <c r="C55" s="18" t="s">
        <v>294</v>
      </c>
      <c r="D55" s="18" t="s">
        <v>388</v>
      </c>
      <c r="E55" s="23">
        <v>0.10248862724110248</v>
      </c>
      <c r="F55" s="23">
        <v>0.15119079475515118</v>
      </c>
      <c r="G55" s="23">
        <v>1.3914905004013914E-2</v>
      </c>
      <c r="H55" s="23">
        <v>1.7393631255017392E-2</v>
      </c>
      <c r="I55" s="23">
        <v>0.11453037195611453</v>
      </c>
      <c r="J55" s="23">
        <v>5.6997591651057E-2</v>
      </c>
      <c r="K55" s="23">
        <v>2.8364998662028365E-2</v>
      </c>
      <c r="L55" s="23">
        <v>4.4420658282044417E-2</v>
      </c>
      <c r="M55" s="23">
        <v>9.2052448488092048E-2</v>
      </c>
      <c r="N55" s="23">
        <v>1.3112122023013113E-2</v>
      </c>
      <c r="O55" s="23">
        <v>2.0604763179020606E-2</v>
      </c>
      <c r="P55" s="23">
        <v>4.2815092320042818E-2</v>
      </c>
      <c r="Q55" s="23">
        <v>0.22691998929622692</v>
      </c>
      <c r="R55" s="23">
        <v>7.5194005887075199E-2</v>
      </c>
      <c r="S55" s="24">
        <v>18685</v>
      </c>
      <c r="T55" s="23">
        <v>0.16666666666666666</v>
      </c>
      <c r="U55" s="23">
        <v>0.14414414414414414</v>
      </c>
      <c r="V55" s="23">
        <v>1.9819819819819819E-2</v>
      </c>
      <c r="W55" s="23">
        <v>1.8018018018018018E-3</v>
      </c>
      <c r="X55" s="23">
        <v>0.16306306306306306</v>
      </c>
      <c r="Y55" s="23">
        <v>6.3963963963963963E-2</v>
      </c>
      <c r="Z55" s="23">
        <v>2.9729729729729731E-2</v>
      </c>
      <c r="AA55" s="23">
        <v>2.2522522522522521E-2</v>
      </c>
      <c r="AB55" s="23">
        <v>0.13063063063063063</v>
      </c>
      <c r="AC55" s="23">
        <v>9.0090090090090089E-3</v>
      </c>
      <c r="AD55" s="23">
        <v>2.3423423423423424E-2</v>
      </c>
      <c r="AE55" s="23">
        <v>1.5315315315315315E-2</v>
      </c>
      <c r="AF55" s="23">
        <v>9.8198198198198194E-2</v>
      </c>
      <c r="AG55" s="23">
        <v>0.11261261261261261</v>
      </c>
      <c r="AH55" s="24">
        <v>5550</v>
      </c>
    </row>
    <row r="56" spans="2:34" x14ac:dyDescent="0.2">
      <c r="B56" s="33" t="s">
        <v>292</v>
      </c>
      <c r="C56" s="18" t="s">
        <v>295</v>
      </c>
      <c r="D56" s="18" t="s">
        <v>364</v>
      </c>
      <c r="E56" s="23">
        <v>6.0549078600977808E-2</v>
      </c>
      <c r="F56" s="23">
        <v>0.12749153817224521</v>
      </c>
      <c r="G56" s="23">
        <v>9.7781120722075961E-3</v>
      </c>
      <c r="H56" s="23">
        <v>1.9180142910868749E-2</v>
      </c>
      <c r="I56" s="23">
        <v>0.11996991350131628</v>
      </c>
      <c r="J56" s="23">
        <v>8.7626927416321929E-2</v>
      </c>
      <c r="K56" s="23">
        <v>3.3095148552087249E-2</v>
      </c>
      <c r="L56" s="23">
        <v>6.9951109439638962E-2</v>
      </c>
      <c r="M56" s="23">
        <v>6.694245957126739E-2</v>
      </c>
      <c r="N56" s="23">
        <v>8.6498683715682586E-3</v>
      </c>
      <c r="O56" s="23">
        <v>1.6171493042497178E-2</v>
      </c>
      <c r="P56" s="23">
        <v>5.6788266265513351E-2</v>
      </c>
      <c r="Q56" s="23">
        <v>0.26852200075216248</v>
      </c>
      <c r="R56" s="23">
        <v>5.5283941331327566E-2</v>
      </c>
      <c r="S56" s="24">
        <v>13295</v>
      </c>
      <c r="T56" s="23">
        <v>0.12239221140472879</v>
      </c>
      <c r="U56" s="23">
        <v>0.20445062586926285</v>
      </c>
      <c r="V56" s="23">
        <v>8.3449235048678721E-3</v>
      </c>
      <c r="W56" s="23">
        <v>6.954102920723227E-3</v>
      </c>
      <c r="X56" s="23">
        <v>0.18776077885952713</v>
      </c>
      <c r="Y56" s="23">
        <v>9.3184979137691235E-2</v>
      </c>
      <c r="Z56" s="23">
        <v>3.4770514603616132E-2</v>
      </c>
      <c r="AA56" s="23">
        <v>5.5632823365785816E-2</v>
      </c>
      <c r="AB56" s="23">
        <v>6.6759388038942977E-2</v>
      </c>
      <c r="AC56" s="23">
        <v>1.1126564673157162E-2</v>
      </c>
      <c r="AD56" s="23">
        <v>1.1126564673157162E-2</v>
      </c>
      <c r="AE56" s="23">
        <v>3.1988873435326845E-2</v>
      </c>
      <c r="AF56" s="23">
        <v>0.10431154381084839</v>
      </c>
      <c r="AG56" s="23">
        <v>5.9805285118219746E-2</v>
      </c>
      <c r="AH56" s="24">
        <v>3595</v>
      </c>
    </row>
    <row r="57" spans="2:34" x14ac:dyDescent="0.2">
      <c r="B57" s="33" t="s">
        <v>292</v>
      </c>
      <c r="C57" s="18" t="s">
        <v>296</v>
      </c>
      <c r="D57" s="18" t="s">
        <v>365</v>
      </c>
      <c r="E57" s="23">
        <v>9.232663110381617E-2</v>
      </c>
      <c r="F57" s="23">
        <v>0.13787443578169881</v>
      </c>
      <c r="G57" s="23">
        <v>1.4361920393926959E-2</v>
      </c>
      <c r="H57" s="23">
        <v>2.0106688551497744E-2</v>
      </c>
      <c r="I57" s="23">
        <v>0.11366434140336479</v>
      </c>
      <c r="J57" s="23">
        <v>6.1140746819860481E-2</v>
      </c>
      <c r="K57" s="23">
        <v>3.3237587197373818E-2</v>
      </c>
      <c r="L57" s="23">
        <v>5.9089043906442346E-2</v>
      </c>
      <c r="M57" s="23">
        <v>6.6475174394747635E-2</v>
      </c>
      <c r="N57" s="23">
        <v>1.1489536315141567E-2</v>
      </c>
      <c r="O57" s="23">
        <v>1.7234304472712351E-2</v>
      </c>
      <c r="P57" s="23">
        <v>4.8420188756668037E-2</v>
      </c>
      <c r="Q57" s="23">
        <v>0.25687320475995074</v>
      </c>
      <c r="R57" s="23">
        <v>6.7706196142798519E-2</v>
      </c>
      <c r="S57" s="24">
        <v>12185</v>
      </c>
      <c r="T57" s="23" t="s">
        <v>596</v>
      </c>
      <c r="U57" s="23" t="s">
        <v>596</v>
      </c>
      <c r="V57" s="23" t="s">
        <v>596</v>
      </c>
      <c r="W57" s="23" t="s">
        <v>596</v>
      </c>
      <c r="X57" s="23" t="s">
        <v>596</v>
      </c>
      <c r="Y57" s="23" t="s">
        <v>596</v>
      </c>
      <c r="Z57" s="23" t="s">
        <v>596</v>
      </c>
      <c r="AA57" s="23" t="s">
        <v>596</v>
      </c>
      <c r="AB57" s="23" t="s">
        <v>596</v>
      </c>
      <c r="AC57" s="23" t="s">
        <v>596</v>
      </c>
      <c r="AD57" s="23" t="s">
        <v>596</v>
      </c>
      <c r="AE57" s="23" t="s">
        <v>596</v>
      </c>
      <c r="AF57" s="23" t="s">
        <v>596</v>
      </c>
      <c r="AG57" s="23" t="s">
        <v>596</v>
      </c>
      <c r="AH57" s="24" t="s">
        <v>596</v>
      </c>
    </row>
    <row r="58" spans="2:34" x14ac:dyDescent="0.2">
      <c r="B58" s="33" t="s">
        <v>292</v>
      </c>
      <c r="C58" s="18" t="s">
        <v>297</v>
      </c>
      <c r="D58" s="18" t="s">
        <v>389</v>
      </c>
      <c r="E58" s="23">
        <v>8.6730268863833476E-2</v>
      </c>
      <c r="F58" s="23">
        <v>0.13616652211621855</v>
      </c>
      <c r="G58" s="23">
        <v>2.0815264527320035E-2</v>
      </c>
      <c r="H58" s="23">
        <v>2.0815264527320035E-2</v>
      </c>
      <c r="I58" s="23">
        <v>8.065915004336513E-2</v>
      </c>
      <c r="J58" s="23">
        <v>0.19254119687771032</v>
      </c>
      <c r="K58" s="23">
        <v>2.6019080659150044E-2</v>
      </c>
      <c r="L58" s="23">
        <v>3.3824804856895055E-2</v>
      </c>
      <c r="M58" s="23">
        <v>0.10667823070251518</v>
      </c>
      <c r="N58" s="23">
        <v>6.938421509106678E-3</v>
      </c>
      <c r="O58" s="23">
        <v>2.5151777970511709E-2</v>
      </c>
      <c r="P58" s="23">
        <v>3.8161318300086733E-2</v>
      </c>
      <c r="Q58" s="23">
        <v>0.20728534258456202</v>
      </c>
      <c r="R58" s="23">
        <v>1.9080659150043366E-2</v>
      </c>
      <c r="S58" s="24">
        <v>5765</v>
      </c>
      <c r="T58" s="23">
        <v>0.1079429735234216</v>
      </c>
      <c r="U58" s="23">
        <v>0.11201629327902241</v>
      </c>
      <c r="V58" s="23">
        <v>1.6293279022403257E-2</v>
      </c>
      <c r="W58" s="23">
        <v>8.1466395112016286E-3</v>
      </c>
      <c r="X58" s="23">
        <v>0.10997963340122199</v>
      </c>
      <c r="Y58" s="23">
        <v>0.28920570264765783</v>
      </c>
      <c r="Z58" s="23">
        <v>2.6476578411405296E-2</v>
      </c>
      <c r="AA58" s="23">
        <v>1.8329938900203666E-2</v>
      </c>
      <c r="AB58" s="23">
        <v>0.11201629327902241</v>
      </c>
      <c r="AC58" s="23">
        <v>8.1466395112016286E-3</v>
      </c>
      <c r="AD58" s="23">
        <v>2.6476578411405296E-2</v>
      </c>
      <c r="AE58" s="23">
        <v>1.8329938900203666E-2</v>
      </c>
      <c r="AF58" s="23">
        <v>0.12016293279022404</v>
      </c>
      <c r="AG58" s="23">
        <v>2.6476578411405296E-2</v>
      </c>
      <c r="AH58" s="24">
        <v>2455</v>
      </c>
    </row>
    <row r="59" spans="2:34" x14ac:dyDescent="0.2">
      <c r="B59" s="33" t="s">
        <v>292</v>
      </c>
      <c r="C59" s="18" t="s">
        <v>298</v>
      </c>
      <c r="D59" s="18" t="s">
        <v>390</v>
      </c>
      <c r="E59" s="23">
        <v>0.11737173717371738</v>
      </c>
      <c r="F59" s="23">
        <v>0.1035103510351035</v>
      </c>
      <c r="G59" s="23">
        <v>3.9603960396039604E-3</v>
      </c>
      <c r="H59" s="23">
        <v>9.3429342934293433E-2</v>
      </c>
      <c r="I59" s="23">
        <v>0.10693069306930693</v>
      </c>
      <c r="J59" s="23">
        <v>8.3708370837083712E-2</v>
      </c>
      <c r="K59" s="23">
        <v>2.9882988298829884E-2</v>
      </c>
      <c r="L59" s="23">
        <v>3.4563456345634562E-2</v>
      </c>
      <c r="M59" s="23">
        <v>6.6966696669666967E-2</v>
      </c>
      <c r="N59" s="23">
        <v>1.2781278127812781E-2</v>
      </c>
      <c r="O59" s="23">
        <v>2.1062106210621063E-2</v>
      </c>
      <c r="P59" s="23">
        <v>4.4824482448244822E-2</v>
      </c>
      <c r="Q59" s="23">
        <v>0.23078307830783079</v>
      </c>
      <c r="R59" s="23">
        <v>5.0405040504050404E-2</v>
      </c>
      <c r="S59" s="24">
        <v>27775</v>
      </c>
      <c r="T59" s="23">
        <v>0.10920436817472699</v>
      </c>
      <c r="U59" s="23">
        <v>0.1606864274570983</v>
      </c>
      <c r="V59" s="23">
        <v>0</v>
      </c>
      <c r="W59" s="23">
        <v>3.1201248049921998E-3</v>
      </c>
      <c r="X59" s="23">
        <v>0.17004680187207488</v>
      </c>
      <c r="Y59" s="23">
        <v>4.8361934477379097E-2</v>
      </c>
      <c r="Z59" s="23">
        <v>6.2402496099843996E-2</v>
      </c>
      <c r="AA59" s="23">
        <v>9.3603744149765994E-3</v>
      </c>
      <c r="AB59" s="23">
        <v>0.15912636505460218</v>
      </c>
      <c r="AC59" s="23">
        <v>3.5881435257410298E-2</v>
      </c>
      <c r="AD59" s="23">
        <v>2.4960998439937598E-2</v>
      </c>
      <c r="AE59" s="23">
        <v>3.1201248049921998E-2</v>
      </c>
      <c r="AF59" s="23">
        <v>0.14352574102964119</v>
      </c>
      <c r="AG59" s="23">
        <v>3.7441497659906398E-2</v>
      </c>
      <c r="AH59" s="24">
        <v>3205</v>
      </c>
    </row>
    <row r="60" spans="2:34" x14ac:dyDescent="0.2">
      <c r="B60" s="33" t="s">
        <v>292</v>
      </c>
      <c r="C60" s="18" t="s">
        <v>299</v>
      </c>
      <c r="D60" s="18" t="s">
        <v>366</v>
      </c>
      <c r="E60" s="23">
        <v>9.4025974025974027E-2</v>
      </c>
      <c r="F60" s="23">
        <v>0.13428571428571429</v>
      </c>
      <c r="G60" s="23">
        <v>1.090909090909091E-2</v>
      </c>
      <c r="H60" s="23">
        <v>1.6103896103896103E-2</v>
      </c>
      <c r="I60" s="23">
        <v>0.11558441558441558</v>
      </c>
      <c r="J60" s="23">
        <v>5.9740259740259739E-2</v>
      </c>
      <c r="K60" s="23">
        <v>3.272727272727273E-2</v>
      </c>
      <c r="L60" s="23">
        <v>4.5714285714285714E-2</v>
      </c>
      <c r="M60" s="23">
        <v>8.2857142857142851E-2</v>
      </c>
      <c r="N60" s="23">
        <v>1.3506493506493506E-2</v>
      </c>
      <c r="O60" s="23">
        <v>1.8181818181818181E-2</v>
      </c>
      <c r="P60" s="23">
        <v>6.2597402597402596E-2</v>
      </c>
      <c r="Q60" s="23">
        <v>0.29168831168831166</v>
      </c>
      <c r="R60" s="23">
        <v>2.2337662337662337E-2</v>
      </c>
      <c r="S60" s="24">
        <v>19250</v>
      </c>
      <c r="T60" s="23">
        <v>0.1657986111111111</v>
      </c>
      <c r="U60" s="23">
        <v>0.16059027777777779</v>
      </c>
      <c r="V60" s="23">
        <v>6.9444444444444441E-3</v>
      </c>
      <c r="W60" s="23">
        <v>5.208333333333333E-3</v>
      </c>
      <c r="X60" s="23">
        <v>0.1545138888888889</v>
      </c>
      <c r="Y60" s="23">
        <v>8.9409722222222224E-2</v>
      </c>
      <c r="Z60" s="23">
        <v>3.8194444444444448E-2</v>
      </c>
      <c r="AA60" s="23">
        <v>2.7777777777777776E-2</v>
      </c>
      <c r="AB60" s="23">
        <v>0.1310763888888889</v>
      </c>
      <c r="AC60" s="23">
        <v>1.1284722222222222E-2</v>
      </c>
      <c r="AD60" s="23">
        <v>1.6493055555555556E-2</v>
      </c>
      <c r="AE60" s="23">
        <v>2.6041666666666668E-2</v>
      </c>
      <c r="AF60" s="23">
        <v>0.1423611111111111</v>
      </c>
      <c r="AG60" s="23">
        <v>2.5173611111111112E-2</v>
      </c>
      <c r="AH60" s="24">
        <v>5760</v>
      </c>
    </row>
    <row r="61" spans="2:34" ht="6.75" customHeight="1" x14ac:dyDescent="0.2"/>
    <row r="62" spans="2:34" x14ac:dyDescent="0.2">
      <c r="B62" s="33" t="s">
        <v>252</v>
      </c>
      <c r="C62" s="21" t="s">
        <v>39</v>
      </c>
      <c r="D62" s="18" t="s">
        <v>154</v>
      </c>
      <c r="E62" s="23">
        <v>0.10501334915455354</v>
      </c>
      <c r="F62" s="23">
        <v>9.6410560664491246E-2</v>
      </c>
      <c r="G62" s="23">
        <v>4.4497181845149806E-3</v>
      </c>
      <c r="H62" s="23">
        <v>1.4832393948383269E-2</v>
      </c>
      <c r="I62" s="23">
        <v>0.11717591219222782</v>
      </c>
      <c r="J62" s="23">
        <v>8.9291011569267276E-2</v>
      </c>
      <c r="K62" s="23">
        <v>2.7291604865025215E-2</v>
      </c>
      <c r="L62" s="23">
        <v>4.746366063482646E-2</v>
      </c>
      <c r="M62" s="23">
        <v>7.861168792643132E-2</v>
      </c>
      <c r="N62" s="23">
        <v>1.6908929101156926E-2</v>
      </c>
      <c r="O62" s="23">
        <v>2.373183031741323E-2</v>
      </c>
      <c r="P62" s="23">
        <v>4.2420646692376149E-2</v>
      </c>
      <c r="Q62" s="23">
        <v>0.22189261346781369</v>
      </c>
      <c r="R62" s="23">
        <v>0.11480272916048651</v>
      </c>
      <c r="S62" s="24">
        <v>16855</v>
      </c>
      <c r="T62" s="23">
        <v>0.18125643666323377</v>
      </c>
      <c r="U62" s="23">
        <v>0.11946446961894953</v>
      </c>
      <c r="V62" s="23">
        <v>3.089598352214212E-3</v>
      </c>
      <c r="W62" s="23">
        <v>3.089598352214212E-3</v>
      </c>
      <c r="X62" s="23">
        <v>0.17816683831101957</v>
      </c>
      <c r="Y62" s="23">
        <v>0.11637487126673532</v>
      </c>
      <c r="Z62" s="23">
        <v>3.9134912461380018E-2</v>
      </c>
      <c r="AA62" s="23">
        <v>3.9134912461380018E-2</v>
      </c>
      <c r="AB62" s="23">
        <v>0.10710607621009269</v>
      </c>
      <c r="AC62" s="23">
        <v>2.2657054582904221E-2</v>
      </c>
      <c r="AD62" s="23">
        <v>2.0597322348094749E-2</v>
      </c>
      <c r="AE62" s="23">
        <v>2.9866117404737384E-2</v>
      </c>
      <c r="AF62" s="23">
        <v>7.312049433573635E-2</v>
      </c>
      <c r="AG62" s="23">
        <v>6.6941297631307933E-2</v>
      </c>
      <c r="AH62" s="24">
        <v>4855</v>
      </c>
    </row>
    <row r="63" spans="2:34" x14ac:dyDescent="0.2">
      <c r="B63" s="33" t="s">
        <v>252</v>
      </c>
      <c r="C63" s="21" t="s">
        <v>41</v>
      </c>
      <c r="D63" s="18" t="s">
        <v>155</v>
      </c>
      <c r="E63" s="23">
        <v>7.4477747502270666E-2</v>
      </c>
      <c r="F63" s="23">
        <v>0.10853769300635786</v>
      </c>
      <c r="G63" s="23">
        <v>4.0871934604904629E-3</v>
      </c>
      <c r="H63" s="23">
        <v>1.8165304268846504E-2</v>
      </c>
      <c r="I63" s="23">
        <v>0.12079927338782924</v>
      </c>
      <c r="J63" s="23">
        <v>0.13805631244323344</v>
      </c>
      <c r="K63" s="23">
        <v>3.224341507720254E-2</v>
      </c>
      <c r="L63" s="23">
        <v>4.5867393278837418E-2</v>
      </c>
      <c r="M63" s="23">
        <v>5.9491371480472295E-2</v>
      </c>
      <c r="N63" s="23">
        <v>1.2715712988192553E-2</v>
      </c>
      <c r="O63" s="23">
        <v>2.4069028156221618E-2</v>
      </c>
      <c r="P63" s="23">
        <v>4.8138056312443236E-2</v>
      </c>
      <c r="Q63" s="23">
        <v>0.25885558583106266</v>
      </c>
      <c r="R63" s="23">
        <v>5.4041780199818347E-2</v>
      </c>
      <c r="S63" s="24">
        <v>11010</v>
      </c>
      <c r="T63" s="23">
        <v>0.10165184243964422</v>
      </c>
      <c r="U63" s="23">
        <v>0.16899618805590852</v>
      </c>
      <c r="V63" s="23">
        <v>1.2706480304955528E-3</v>
      </c>
      <c r="W63" s="23">
        <v>5.0825921219822112E-3</v>
      </c>
      <c r="X63" s="23">
        <v>0.14866581956797967</v>
      </c>
      <c r="Y63" s="23">
        <v>0.18932655654383734</v>
      </c>
      <c r="Z63" s="23">
        <v>3.8119440914866583E-2</v>
      </c>
      <c r="AA63" s="23">
        <v>3.303684879288437E-2</v>
      </c>
      <c r="AB63" s="23">
        <v>7.8780177890724265E-2</v>
      </c>
      <c r="AC63" s="23">
        <v>1.1435832274459974E-2</v>
      </c>
      <c r="AD63" s="23">
        <v>1.7789072426937738E-2</v>
      </c>
      <c r="AE63" s="23">
        <v>2.795425667090216E-2</v>
      </c>
      <c r="AF63" s="23">
        <v>8.8945362134688691E-2</v>
      </c>
      <c r="AG63" s="23">
        <v>9.148665819567979E-2</v>
      </c>
      <c r="AH63" s="24">
        <v>3935</v>
      </c>
    </row>
    <row r="64" spans="2:34" x14ac:dyDescent="0.2">
      <c r="B64" s="33" t="s">
        <v>252</v>
      </c>
      <c r="C64" s="21" t="s">
        <v>43</v>
      </c>
      <c r="D64" s="18" t="s">
        <v>302</v>
      </c>
      <c r="E64" s="23">
        <v>0.13942307692307693</v>
      </c>
      <c r="F64" s="23">
        <v>0.10844017094017094</v>
      </c>
      <c r="G64" s="23">
        <v>1.6025641025641025E-3</v>
      </c>
      <c r="H64" s="23">
        <v>1.1217948717948718E-2</v>
      </c>
      <c r="I64" s="23">
        <v>0.12873931623931623</v>
      </c>
      <c r="J64" s="23">
        <v>9.2948717948717952E-2</v>
      </c>
      <c r="K64" s="23">
        <v>4.1666666666666664E-2</v>
      </c>
      <c r="L64" s="23">
        <v>4.3269230769230768E-2</v>
      </c>
      <c r="M64" s="23">
        <v>8.6004273504273504E-2</v>
      </c>
      <c r="N64" s="23">
        <v>1.6025641025641024E-2</v>
      </c>
      <c r="O64" s="23">
        <v>2.1367521367521368E-2</v>
      </c>
      <c r="P64" s="23">
        <v>5.0213675213675216E-2</v>
      </c>
      <c r="Q64" s="23">
        <v>0.17040598290598291</v>
      </c>
      <c r="R64" s="23">
        <v>8.9743589743589744E-2</v>
      </c>
      <c r="S64" s="24">
        <v>9360</v>
      </c>
      <c r="T64" s="23">
        <v>0.1609353507565337</v>
      </c>
      <c r="U64" s="23">
        <v>0.12792297111416781</v>
      </c>
      <c r="V64" s="23">
        <v>0</v>
      </c>
      <c r="W64" s="23">
        <v>4.1265474552957355E-3</v>
      </c>
      <c r="X64" s="23">
        <v>0.15543328748280605</v>
      </c>
      <c r="Y64" s="23">
        <v>8.528198074277854E-2</v>
      </c>
      <c r="Z64" s="23">
        <v>4.951856946354883E-2</v>
      </c>
      <c r="AA64" s="23">
        <v>3.9889958734525444E-2</v>
      </c>
      <c r="AB64" s="23">
        <v>9.6286107290233833E-2</v>
      </c>
      <c r="AC64" s="23">
        <v>1.9257221458046769E-2</v>
      </c>
      <c r="AD64" s="23">
        <v>8.253094910591471E-3</v>
      </c>
      <c r="AE64" s="23">
        <v>3.9889958734525444E-2</v>
      </c>
      <c r="AF64" s="23">
        <v>0.14442916093535077</v>
      </c>
      <c r="AG64" s="23">
        <v>6.7400275103163682E-2</v>
      </c>
      <c r="AH64" s="24">
        <v>3635</v>
      </c>
    </row>
    <row r="65" spans="2:34" x14ac:dyDescent="0.2">
      <c r="B65" s="33" t="s">
        <v>252</v>
      </c>
      <c r="C65" s="21" t="s">
        <v>44</v>
      </c>
      <c r="D65" s="18" t="s">
        <v>303</v>
      </c>
      <c r="E65" s="23" t="s">
        <v>596</v>
      </c>
      <c r="F65" s="23" t="s">
        <v>596</v>
      </c>
      <c r="G65" s="23" t="s">
        <v>596</v>
      </c>
      <c r="H65" s="23" t="s">
        <v>596</v>
      </c>
      <c r="I65" s="23" t="s">
        <v>596</v>
      </c>
      <c r="J65" s="23" t="s">
        <v>596</v>
      </c>
      <c r="K65" s="23" t="s">
        <v>596</v>
      </c>
      <c r="L65" s="23" t="s">
        <v>596</v>
      </c>
      <c r="M65" s="23" t="s">
        <v>596</v>
      </c>
      <c r="N65" s="23" t="s">
        <v>596</v>
      </c>
      <c r="O65" s="23" t="s">
        <v>596</v>
      </c>
      <c r="P65" s="23" t="s">
        <v>596</v>
      </c>
      <c r="Q65" s="23" t="s">
        <v>596</v>
      </c>
      <c r="R65" s="23" t="s">
        <v>596</v>
      </c>
      <c r="S65" s="24" t="s">
        <v>596</v>
      </c>
      <c r="T65" s="23" t="s">
        <v>596</v>
      </c>
      <c r="U65" s="23" t="s">
        <v>596</v>
      </c>
      <c r="V65" s="23" t="s">
        <v>596</v>
      </c>
      <c r="W65" s="23" t="s">
        <v>596</v>
      </c>
      <c r="X65" s="23" t="s">
        <v>596</v>
      </c>
      <c r="Y65" s="23" t="s">
        <v>596</v>
      </c>
      <c r="Z65" s="23" t="s">
        <v>596</v>
      </c>
      <c r="AA65" s="23" t="s">
        <v>596</v>
      </c>
      <c r="AB65" s="23" t="s">
        <v>596</v>
      </c>
      <c r="AC65" s="23" t="s">
        <v>596</v>
      </c>
      <c r="AD65" s="23" t="s">
        <v>596</v>
      </c>
      <c r="AE65" s="23" t="s">
        <v>596</v>
      </c>
      <c r="AF65" s="23" t="s">
        <v>596</v>
      </c>
      <c r="AG65" s="23" t="s">
        <v>596</v>
      </c>
      <c r="AH65" s="24" t="s">
        <v>596</v>
      </c>
    </row>
    <row r="66" spans="2:34" x14ac:dyDescent="0.2">
      <c r="B66" s="33" t="s">
        <v>252</v>
      </c>
      <c r="C66" s="21" t="s">
        <v>46</v>
      </c>
      <c r="D66" s="18" t="s">
        <v>158</v>
      </c>
      <c r="E66" s="23">
        <v>8.9655172413793102E-2</v>
      </c>
      <c r="F66" s="23">
        <v>9.9310344827586203E-2</v>
      </c>
      <c r="G66" s="23">
        <v>2.7586206896551722E-3</v>
      </c>
      <c r="H66" s="23">
        <v>0.02</v>
      </c>
      <c r="I66" s="23">
        <v>0.12413793103448276</v>
      </c>
      <c r="J66" s="23">
        <v>7.7931034482758621E-2</v>
      </c>
      <c r="K66" s="23">
        <v>0.04</v>
      </c>
      <c r="L66" s="23">
        <v>4.1379310344827586E-2</v>
      </c>
      <c r="M66" s="23">
        <v>7.0344827586206901E-2</v>
      </c>
      <c r="N66" s="23">
        <v>0.02</v>
      </c>
      <c r="O66" s="23">
        <v>1.8620689655172412E-2</v>
      </c>
      <c r="P66" s="23">
        <v>7.103448275862069E-2</v>
      </c>
      <c r="Q66" s="23">
        <v>0.26275862068965516</v>
      </c>
      <c r="R66" s="23">
        <v>6.0689655172413794E-2</v>
      </c>
      <c r="S66" s="24">
        <v>7250</v>
      </c>
      <c r="T66" s="23">
        <v>0.17204301075268819</v>
      </c>
      <c r="U66" s="23">
        <v>0.10752688172043011</v>
      </c>
      <c r="V66" s="23">
        <v>0</v>
      </c>
      <c r="W66" s="23">
        <v>3.5842293906810036E-3</v>
      </c>
      <c r="X66" s="23">
        <v>0.15412186379928317</v>
      </c>
      <c r="Y66" s="23">
        <v>0.12544802867383512</v>
      </c>
      <c r="Z66" s="23">
        <v>4.3010752688172046E-2</v>
      </c>
      <c r="AA66" s="23">
        <v>1.4336917562724014E-2</v>
      </c>
      <c r="AB66" s="23">
        <v>0.11469534050179211</v>
      </c>
      <c r="AC66" s="23">
        <v>1.7921146953405017E-2</v>
      </c>
      <c r="AD66" s="23">
        <v>1.4336917562724014E-2</v>
      </c>
      <c r="AE66" s="23">
        <v>2.8673835125448029E-2</v>
      </c>
      <c r="AF66" s="23">
        <v>0.11827956989247312</v>
      </c>
      <c r="AG66" s="23">
        <v>8.6021505376344093E-2</v>
      </c>
      <c r="AH66" s="24">
        <v>1395</v>
      </c>
    </row>
    <row r="67" spans="2:34" x14ac:dyDescent="0.2">
      <c r="B67" s="33" t="s">
        <v>252</v>
      </c>
      <c r="C67" s="21" t="s">
        <v>48</v>
      </c>
      <c r="D67" s="18" t="s">
        <v>160</v>
      </c>
      <c r="E67" s="23" t="s">
        <v>596</v>
      </c>
      <c r="F67" s="23" t="s">
        <v>596</v>
      </c>
      <c r="G67" s="23" t="s">
        <v>596</v>
      </c>
      <c r="H67" s="23" t="s">
        <v>596</v>
      </c>
      <c r="I67" s="23" t="s">
        <v>596</v>
      </c>
      <c r="J67" s="23" t="s">
        <v>596</v>
      </c>
      <c r="K67" s="23" t="s">
        <v>596</v>
      </c>
      <c r="L67" s="23" t="s">
        <v>596</v>
      </c>
      <c r="M67" s="23" t="s">
        <v>596</v>
      </c>
      <c r="N67" s="23" t="s">
        <v>596</v>
      </c>
      <c r="O67" s="23" t="s">
        <v>596</v>
      </c>
      <c r="P67" s="23" t="s">
        <v>596</v>
      </c>
      <c r="Q67" s="23" t="s">
        <v>596</v>
      </c>
      <c r="R67" s="23" t="s">
        <v>596</v>
      </c>
      <c r="S67" s="24" t="s">
        <v>596</v>
      </c>
      <c r="T67" s="23" t="s">
        <v>596</v>
      </c>
      <c r="U67" s="23" t="s">
        <v>596</v>
      </c>
      <c r="V67" s="23" t="s">
        <v>596</v>
      </c>
      <c r="W67" s="23" t="s">
        <v>596</v>
      </c>
      <c r="X67" s="23" t="s">
        <v>596</v>
      </c>
      <c r="Y67" s="23" t="s">
        <v>596</v>
      </c>
      <c r="Z67" s="23" t="s">
        <v>596</v>
      </c>
      <c r="AA67" s="23" t="s">
        <v>596</v>
      </c>
      <c r="AB67" s="23" t="s">
        <v>596</v>
      </c>
      <c r="AC67" s="23" t="s">
        <v>596</v>
      </c>
      <c r="AD67" s="23" t="s">
        <v>596</v>
      </c>
      <c r="AE67" s="23" t="s">
        <v>596</v>
      </c>
      <c r="AF67" s="23" t="s">
        <v>596</v>
      </c>
      <c r="AG67" s="23" t="s">
        <v>596</v>
      </c>
      <c r="AH67" s="24" t="s">
        <v>596</v>
      </c>
    </row>
    <row r="68" spans="2:34" x14ac:dyDescent="0.2">
      <c r="B68" s="33" t="s">
        <v>252</v>
      </c>
      <c r="C68" s="21" t="s">
        <v>49</v>
      </c>
      <c r="D68" s="18" t="s">
        <v>161</v>
      </c>
      <c r="E68" s="23">
        <v>0.10033632286995516</v>
      </c>
      <c r="F68" s="23">
        <v>8.632286995515695E-2</v>
      </c>
      <c r="G68" s="23">
        <v>6.1659192825112103E-3</v>
      </c>
      <c r="H68" s="23">
        <v>1.6255605381165918E-2</v>
      </c>
      <c r="I68" s="23">
        <v>0.11659192825112108</v>
      </c>
      <c r="J68" s="23">
        <v>7.511210762331838E-2</v>
      </c>
      <c r="K68" s="23">
        <v>2.9708520179372196E-2</v>
      </c>
      <c r="L68" s="23">
        <v>3.5874439461883408E-2</v>
      </c>
      <c r="M68" s="23">
        <v>6.3340807174887895E-2</v>
      </c>
      <c r="N68" s="23">
        <v>2.5784753363228701E-2</v>
      </c>
      <c r="O68" s="23">
        <v>2.2421524663677129E-2</v>
      </c>
      <c r="P68" s="23">
        <v>3.811659192825112E-2</v>
      </c>
      <c r="Q68" s="23">
        <v>0.29596412556053814</v>
      </c>
      <c r="R68" s="23">
        <v>8.744394618834081E-2</v>
      </c>
      <c r="S68" s="24">
        <v>8920</v>
      </c>
      <c r="T68" s="23">
        <v>0.18092909535452323</v>
      </c>
      <c r="U68" s="23">
        <v>0.10757946210268948</v>
      </c>
      <c r="V68" s="23">
        <v>4.8899755501222494E-3</v>
      </c>
      <c r="W68" s="23">
        <v>4.8899755501222494E-3</v>
      </c>
      <c r="X68" s="23">
        <v>0.16136919315403422</v>
      </c>
      <c r="Y68" s="23">
        <v>0.10024449877750612</v>
      </c>
      <c r="Z68" s="23">
        <v>3.4229828850855744E-2</v>
      </c>
      <c r="AA68" s="23">
        <v>2.6894865525672371E-2</v>
      </c>
      <c r="AB68" s="23">
        <v>0.10024449877750612</v>
      </c>
      <c r="AC68" s="23">
        <v>2.4449877750611249E-2</v>
      </c>
      <c r="AD68" s="23">
        <v>1.7114914425427872E-2</v>
      </c>
      <c r="AE68" s="23">
        <v>1.4669926650366748E-2</v>
      </c>
      <c r="AF68" s="23">
        <v>0.11246943765281174</v>
      </c>
      <c r="AG68" s="23">
        <v>0.10513447432762836</v>
      </c>
      <c r="AH68" s="24">
        <v>2045</v>
      </c>
    </row>
    <row r="69" spans="2:34" x14ac:dyDescent="0.2">
      <c r="B69" s="33" t="s">
        <v>252</v>
      </c>
      <c r="C69" s="21" t="s">
        <v>50</v>
      </c>
      <c r="D69" s="18" t="s">
        <v>304</v>
      </c>
      <c r="E69" s="23" t="s">
        <v>596</v>
      </c>
      <c r="F69" s="23" t="s">
        <v>596</v>
      </c>
      <c r="G69" s="23" t="s">
        <v>596</v>
      </c>
      <c r="H69" s="23" t="s">
        <v>596</v>
      </c>
      <c r="I69" s="23" t="s">
        <v>596</v>
      </c>
      <c r="J69" s="23" t="s">
        <v>596</v>
      </c>
      <c r="K69" s="23" t="s">
        <v>596</v>
      </c>
      <c r="L69" s="23" t="s">
        <v>596</v>
      </c>
      <c r="M69" s="23" t="s">
        <v>596</v>
      </c>
      <c r="N69" s="23" t="s">
        <v>596</v>
      </c>
      <c r="O69" s="23" t="s">
        <v>596</v>
      </c>
      <c r="P69" s="23" t="s">
        <v>596</v>
      </c>
      <c r="Q69" s="23" t="s">
        <v>596</v>
      </c>
      <c r="R69" s="23" t="s">
        <v>596</v>
      </c>
      <c r="S69" s="24" t="s">
        <v>596</v>
      </c>
      <c r="T69" s="23" t="s">
        <v>596</v>
      </c>
      <c r="U69" s="23" t="s">
        <v>596</v>
      </c>
      <c r="V69" s="23" t="s">
        <v>596</v>
      </c>
      <c r="W69" s="23" t="s">
        <v>596</v>
      </c>
      <c r="X69" s="23" t="s">
        <v>596</v>
      </c>
      <c r="Y69" s="23" t="s">
        <v>596</v>
      </c>
      <c r="Z69" s="23" t="s">
        <v>596</v>
      </c>
      <c r="AA69" s="23" t="s">
        <v>596</v>
      </c>
      <c r="AB69" s="23" t="s">
        <v>596</v>
      </c>
      <c r="AC69" s="23" t="s">
        <v>596</v>
      </c>
      <c r="AD69" s="23" t="s">
        <v>596</v>
      </c>
      <c r="AE69" s="23" t="s">
        <v>596</v>
      </c>
      <c r="AF69" s="23" t="s">
        <v>596</v>
      </c>
      <c r="AG69" s="23" t="s">
        <v>596</v>
      </c>
      <c r="AH69" s="24" t="s">
        <v>596</v>
      </c>
    </row>
    <row r="70" spans="2:34" x14ac:dyDescent="0.2">
      <c r="B70" s="33" t="s">
        <v>252</v>
      </c>
      <c r="C70" s="21" t="s">
        <v>51</v>
      </c>
      <c r="D70" s="18" t="s">
        <v>162</v>
      </c>
      <c r="E70" s="23">
        <v>0.1137455943607818</v>
      </c>
      <c r="F70" s="23">
        <v>0.14450496635693688</v>
      </c>
      <c r="G70" s="23">
        <v>3.5245113745594361E-3</v>
      </c>
      <c r="H70" s="23">
        <v>1.1855174623518103E-2</v>
      </c>
      <c r="I70" s="23">
        <v>0.14066004485741748</v>
      </c>
      <c r="J70" s="23">
        <v>0.10733739186158282</v>
      </c>
      <c r="K70" s="23">
        <v>4.8702338993912207E-2</v>
      </c>
      <c r="L70" s="23">
        <v>4.7100288369112467E-2</v>
      </c>
      <c r="M70" s="23">
        <v>8.5549503364306306E-2</v>
      </c>
      <c r="N70" s="23">
        <v>1.9545017622556872E-2</v>
      </c>
      <c r="O70" s="23">
        <v>1.4098045498237744E-2</v>
      </c>
      <c r="P70" s="23">
        <v>4.902274911887216E-2</v>
      </c>
      <c r="Q70" s="23">
        <v>0.16372957385453379</v>
      </c>
      <c r="R70" s="23">
        <v>5.1265619993591797E-2</v>
      </c>
      <c r="S70" s="24">
        <v>15605</v>
      </c>
      <c r="T70" s="23">
        <v>0.16888888888888889</v>
      </c>
      <c r="U70" s="23">
        <v>0.10666666666666667</v>
      </c>
      <c r="V70" s="23">
        <v>2.9629629629629628E-3</v>
      </c>
      <c r="W70" s="23">
        <v>2.9629629629629628E-3</v>
      </c>
      <c r="X70" s="23">
        <v>0.17925925925925926</v>
      </c>
      <c r="Y70" s="23">
        <v>0.1362962962962963</v>
      </c>
      <c r="Z70" s="23">
        <v>5.3333333333333337E-2</v>
      </c>
      <c r="AA70" s="23">
        <v>2.8148148148148148E-2</v>
      </c>
      <c r="AB70" s="23">
        <v>0.10962962962962963</v>
      </c>
      <c r="AC70" s="23">
        <v>1.7777777777777778E-2</v>
      </c>
      <c r="AD70" s="23">
        <v>1.1851851851851851E-2</v>
      </c>
      <c r="AE70" s="23">
        <v>3.111111111111111E-2</v>
      </c>
      <c r="AF70" s="23">
        <v>8.8888888888888892E-2</v>
      </c>
      <c r="AG70" s="23">
        <v>6.0740740740740741E-2</v>
      </c>
      <c r="AH70" s="24">
        <v>3375</v>
      </c>
    </row>
    <row r="71" spans="2:34" x14ac:dyDescent="0.2">
      <c r="B71" s="33" t="s">
        <v>252</v>
      </c>
      <c r="C71" s="21" t="s">
        <v>59</v>
      </c>
      <c r="D71" s="18" t="s">
        <v>168</v>
      </c>
      <c r="E71" s="23" t="s">
        <v>596</v>
      </c>
      <c r="F71" s="23" t="s">
        <v>596</v>
      </c>
      <c r="G71" s="23" t="s">
        <v>596</v>
      </c>
      <c r="H71" s="23" t="s">
        <v>596</v>
      </c>
      <c r="I71" s="23" t="s">
        <v>596</v>
      </c>
      <c r="J71" s="23" t="s">
        <v>596</v>
      </c>
      <c r="K71" s="23" t="s">
        <v>596</v>
      </c>
      <c r="L71" s="23" t="s">
        <v>596</v>
      </c>
      <c r="M71" s="23" t="s">
        <v>596</v>
      </c>
      <c r="N71" s="23" t="s">
        <v>596</v>
      </c>
      <c r="O71" s="23" t="s">
        <v>596</v>
      </c>
      <c r="P71" s="23" t="s">
        <v>596</v>
      </c>
      <c r="Q71" s="23" t="s">
        <v>596</v>
      </c>
      <c r="R71" s="23" t="s">
        <v>596</v>
      </c>
      <c r="S71" s="24" t="s">
        <v>596</v>
      </c>
      <c r="T71" s="23" t="s">
        <v>596</v>
      </c>
      <c r="U71" s="23" t="s">
        <v>596</v>
      </c>
      <c r="V71" s="23" t="s">
        <v>596</v>
      </c>
      <c r="W71" s="23" t="s">
        <v>596</v>
      </c>
      <c r="X71" s="23" t="s">
        <v>596</v>
      </c>
      <c r="Y71" s="23" t="s">
        <v>596</v>
      </c>
      <c r="Z71" s="23" t="s">
        <v>596</v>
      </c>
      <c r="AA71" s="23" t="s">
        <v>596</v>
      </c>
      <c r="AB71" s="23" t="s">
        <v>596</v>
      </c>
      <c r="AC71" s="23" t="s">
        <v>596</v>
      </c>
      <c r="AD71" s="23" t="s">
        <v>596</v>
      </c>
      <c r="AE71" s="23" t="s">
        <v>596</v>
      </c>
      <c r="AF71" s="23" t="s">
        <v>596</v>
      </c>
      <c r="AG71" s="23" t="s">
        <v>596</v>
      </c>
      <c r="AH71" s="24" t="s">
        <v>596</v>
      </c>
    </row>
    <row r="72" spans="2:34" x14ac:dyDescent="0.2">
      <c r="B72" s="33" t="s">
        <v>252</v>
      </c>
      <c r="C72" s="21" t="s">
        <v>60</v>
      </c>
      <c r="D72" s="18" t="s">
        <v>169</v>
      </c>
      <c r="E72" s="23">
        <v>0.10456553755522828</v>
      </c>
      <c r="F72" s="23">
        <v>0.1170839469808542</v>
      </c>
      <c r="G72" s="23">
        <v>2.2091310751104565E-3</v>
      </c>
      <c r="H72" s="23">
        <v>1.6200294550810016E-2</v>
      </c>
      <c r="I72" s="23">
        <v>0.12371134020618557</v>
      </c>
      <c r="J72" s="23">
        <v>9.7938144329896906E-2</v>
      </c>
      <c r="K72" s="23">
        <v>4.2709867452135494E-2</v>
      </c>
      <c r="L72" s="23">
        <v>4.8600883652430045E-2</v>
      </c>
      <c r="M72" s="23">
        <v>8.5419734904270989E-2</v>
      </c>
      <c r="N72" s="23">
        <v>1.3254786450662739E-2</v>
      </c>
      <c r="O72" s="23">
        <v>2.0618556701030927E-2</v>
      </c>
      <c r="P72" s="23">
        <v>3.9764359351988215E-2</v>
      </c>
      <c r="Q72" s="23">
        <v>0.23564064801178203</v>
      </c>
      <c r="R72" s="23">
        <v>5.228276877761414E-2</v>
      </c>
      <c r="S72" s="24">
        <v>6790</v>
      </c>
      <c r="T72" s="23">
        <v>0.16564417177914109</v>
      </c>
      <c r="U72" s="23">
        <v>0.17382413087934559</v>
      </c>
      <c r="V72" s="23">
        <v>2.0449897750511249E-3</v>
      </c>
      <c r="W72" s="23">
        <v>2.0449897750511249E-3</v>
      </c>
      <c r="X72" s="23">
        <v>0.15132924335378323</v>
      </c>
      <c r="Y72" s="23">
        <v>0.1329243353783231</v>
      </c>
      <c r="Z72" s="23">
        <v>4.7034764826175871E-2</v>
      </c>
      <c r="AA72" s="23">
        <v>1.6359918200408999E-2</v>
      </c>
      <c r="AB72" s="23">
        <v>0.11451942740286299</v>
      </c>
      <c r="AC72" s="23">
        <v>1.6359918200408999E-2</v>
      </c>
      <c r="AD72" s="23">
        <v>1.2269938650306749E-2</v>
      </c>
      <c r="AE72" s="23">
        <v>1.2269938650306749E-2</v>
      </c>
      <c r="AF72" s="23">
        <v>8.7934560327198361E-2</v>
      </c>
      <c r="AG72" s="23">
        <v>6.9529652351738247E-2</v>
      </c>
      <c r="AH72" s="24">
        <v>2445</v>
      </c>
    </row>
    <row r="73" spans="2:34" x14ac:dyDescent="0.2">
      <c r="B73" s="33" t="s">
        <v>252</v>
      </c>
      <c r="C73" s="21" t="s">
        <v>69</v>
      </c>
      <c r="D73" s="18" t="s">
        <v>305</v>
      </c>
      <c r="E73" s="23">
        <v>0.12792056074766356</v>
      </c>
      <c r="F73" s="23">
        <v>0.12967289719626168</v>
      </c>
      <c r="G73" s="23">
        <v>4.0887850467289715E-3</v>
      </c>
      <c r="H73" s="23">
        <v>1.0514018691588784E-2</v>
      </c>
      <c r="I73" s="23">
        <v>0.14369158878504673</v>
      </c>
      <c r="J73" s="23">
        <v>0.1244158878504673</v>
      </c>
      <c r="K73" s="23">
        <v>4.2640186915887848E-2</v>
      </c>
      <c r="L73" s="23">
        <v>4.7897196261682241E-2</v>
      </c>
      <c r="M73" s="23">
        <v>9.1705607476635517E-2</v>
      </c>
      <c r="N73" s="23">
        <v>1.3434579439252336E-2</v>
      </c>
      <c r="O73" s="23">
        <v>3.2710280373831772E-2</v>
      </c>
      <c r="P73" s="23">
        <v>3.1542056074766352E-2</v>
      </c>
      <c r="Q73" s="23">
        <v>0.11682242990654206</v>
      </c>
      <c r="R73" s="23">
        <v>8.2943925233644855E-2</v>
      </c>
      <c r="S73" s="24">
        <v>8560</v>
      </c>
      <c r="T73" s="23">
        <v>0.14988558352402745</v>
      </c>
      <c r="U73" s="23">
        <v>0.14530892448512586</v>
      </c>
      <c r="V73" s="23">
        <v>1.1441647597254005E-3</v>
      </c>
      <c r="W73" s="23">
        <v>5.7208237986270021E-3</v>
      </c>
      <c r="X73" s="23">
        <v>0.15903890160183065</v>
      </c>
      <c r="Y73" s="23">
        <v>0.12585812356979406</v>
      </c>
      <c r="Z73" s="23">
        <v>4.462242562929062E-2</v>
      </c>
      <c r="AA73" s="23">
        <v>2.8604118993135013E-2</v>
      </c>
      <c r="AB73" s="23">
        <v>9.4965675057208238E-2</v>
      </c>
      <c r="AC73" s="23">
        <v>1.1441647597254004E-2</v>
      </c>
      <c r="AD73" s="23">
        <v>1.7162471395881007E-2</v>
      </c>
      <c r="AE73" s="23">
        <v>2.1739130434782608E-2</v>
      </c>
      <c r="AF73" s="23">
        <v>9.3821510297482841E-2</v>
      </c>
      <c r="AG73" s="23">
        <v>0.10068649885583524</v>
      </c>
      <c r="AH73" s="24">
        <v>4370</v>
      </c>
    </row>
    <row r="74" spans="2:34" x14ac:dyDescent="0.2">
      <c r="B74" s="33" t="s">
        <v>252</v>
      </c>
      <c r="C74" s="21" t="s">
        <v>70</v>
      </c>
      <c r="D74" s="18" t="s">
        <v>174</v>
      </c>
      <c r="E74" s="23">
        <v>8.9851325145442792E-2</v>
      </c>
      <c r="F74" s="23">
        <v>0.11247575953458307</v>
      </c>
      <c r="G74" s="23">
        <v>9.6961861667744023E-3</v>
      </c>
      <c r="H74" s="23">
        <v>2.3917259211376857E-2</v>
      </c>
      <c r="I74" s="23">
        <v>0.11570782159017454</v>
      </c>
      <c r="J74" s="23">
        <v>7.175177763413057E-2</v>
      </c>
      <c r="K74" s="23">
        <v>3.1027795733678087E-2</v>
      </c>
      <c r="L74" s="23">
        <v>3.8138332255979318E-2</v>
      </c>
      <c r="M74" s="23">
        <v>6.9166127989657405E-2</v>
      </c>
      <c r="N74" s="23">
        <v>1.3574660633484163E-2</v>
      </c>
      <c r="O74" s="23">
        <v>2.068519715578539E-2</v>
      </c>
      <c r="P74" s="23">
        <v>6.5934065934065936E-2</v>
      </c>
      <c r="Q74" s="23">
        <v>0.2786037491919845</v>
      </c>
      <c r="R74" s="23">
        <v>6.0116354234001294E-2</v>
      </c>
      <c r="S74" s="24">
        <v>7735</v>
      </c>
      <c r="T74" s="23">
        <v>0.15659955257270694</v>
      </c>
      <c r="U74" s="23">
        <v>0.15436241610738255</v>
      </c>
      <c r="V74" s="23">
        <v>8.948545861297539E-3</v>
      </c>
      <c r="W74" s="23">
        <v>2.2371364653243847E-3</v>
      </c>
      <c r="X74" s="23">
        <v>0.15659955257270694</v>
      </c>
      <c r="Y74" s="23">
        <v>0.10738255033557047</v>
      </c>
      <c r="Z74" s="23">
        <v>2.4608501118568233E-2</v>
      </c>
      <c r="AA74" s="23">
        <v>1.7897091722595078E-2</v>
      </c>
      <c r="AB74" s="23">
        <v>0.10961968680089486</v>
      </c>
      <c r="AC74" s="23">
        <v>3.3557046979865772E-2</v>
      </c>
      <c r="AD74" s="23">
        <v>2.0134228187919462E-2</v>
      </c>
      <c r="AE74" s="23">
        <v>2.6845637583892617E-2</v>
      </c>
      <c r="AF74" s="23">
        <v>9.6196868008948541E-2</v>
      </c>
      <c r="AG74" s="23">
        <v>8.2774049217002238E-2</v>
      </c>
      <c r="AH74" s="24">
        <v>2235</v>
      </c>
    </row>
    <row r="75" spans="2:34" x14ac:dyDescent="0.2">
      <c r="B75" s="33" t="s">
        <v>242</v>
      </c>
      <c r="C75" s="21" t="s">
        <v>21</v>
      </c>
      <c r="D75" s="18" t="s">
        <v>306</v>
      </c>
      <c r="E75" s="23">
        <v>0.14416983523447402</v>
      </c>
      <c r="F75" s="23">
        <v>9.3155893536121678E-2</v>
      </c>
      <c r="G75" s="23">
        <v>1.9011406844106464E-3</v>
      </c>
      <c r="H75" s="23">
        <v>5.1330798479087454E-2</v>
      </c>
      <c r="I75" s="23">
        <v>0.12927756653992395</v>
      </c>
      <c r="J75" s="23">
        <v>0.114702154626109</v>
      </c>
      <c r="K75" s="23">
        <v>3.8973384030418251E-2</v>
      </c>
      <c r="L75" s="23">
        <v>2.0912547528517109E-2</v>
      </c>
      <c r="M75" s="23">
        <v>7.7629911280101396E-2</v>
      </c>
      <c r="N75" s="23">
        <v>9.8542458808618505E-2</v>
      </c>
      <c r="O75" s="23">
        <v>2.5665399239543727E-2</v>
      </c>
      <c r="P75" s="23">
        <v>3.4220532319391636E-2</v>
      </c>
      <c r="Q75" s="23">
        <v>8.5234474017743977E-2</v>
      </c>
      <c r="R75" s="23">
        <v>8.3967046894803554E-2</v>
      </c>
      <c r="S75" s="24">
        <v>15780</v>
      </c>
      <c r="T75" s="23">
        <v>0.15538362346872986</v>
      </c>
      <c r="U75" s="23">
        <v>0.13023855577047067</v>
      </c>
      <c r="V75" s="23">
        <v>1.2894906511927789E-3</v>
      </c>
      <c r="W75" s="23">
        <v>3.8684719535783366E-3</v>
      </c>
      <c r="X75" s="23">
        <v>0.1592520954223082</v>
      </c>
      <c r="Y75" s="23">
        <v>0.10058027079303675</v>
      </c>
      <c r="Z75" s="23">
        <v>5.6092843326885883E-2</v>
      </c>
      <c r="AA75" s="23">
        <v>1.9342359767891684E-2</v>
      </c>
      <c r="AB75" s="23">
        <v>0.10251450676982592</v>
      </c>
      <c r="AC75" s="23">
        <v>1.9987105093488073E-2</v>
      </c>
      <c r="AD75" s="23">
        <v>9.6711798839458421E-3</v>
      </c>
      <c r="AE75" s="23">
        <v>3.6105738233397806E-2</v>
      </c>
      <c r="AF75" s="23">
        <v>9.4777562862669251E-2</v>
      </c>
      <c r="AG75" s="23">
        <v>0.1102514506769826</v>
      </c>
      <c r="AH75" s="24">
        <v>7755</v>
      </c>
    </row>
    <row r="76" spans="2:34" x14ac:dyDescent="0.2">
      <c r="B76" s="33" t="s">
        <v>242</v>
      </c>
      <c r="C76" s="21" t="s">
        <v>22</v>
      </c>
      <c r="D76" s="18" t="s">
        <v>142</v>
      </c>
      <c r="E76" s="23" t="s">
        <v>596</v>
      </c>
      <c r="F76" s="23" t="s">
        <v>596</v>
      </c>
      <c r="G76" s="23" t="s">
        <v>596</v>
      </c>
      <c r="H76" s="23" t="s">
        <v>596</v>
      </c>
      <c r="I76" s="23" t="s">
        <v>596</v>
      </c>
      <c r="J76" s="23" t="s">
        <v>596</v>
      </c>
      <c r="K76" s="23" t="s">
        <v>596</v>
      </c>
      <c r="L76" s="23" t="s">
        <v>596</v>
      </c>
      <c r="M76" s="23" t="s">
        <v>596</v>
      </c>
      <c r="N76" s="23" t="s">
        <v>596</v>
      </c>
      <c r="O76" s="23" t="s">
        <v>596</v>
      </c>
      <c r="P76" s="23" t="s">
        <v>596</v>
      </c>
      <c r="Q76" s="23" t="s">
        <v>596</v>
      </c>
      <c r="R76" s="23" t="s">
        <v>596</v>
      </c>
      <c r="S76" s="24" t="s">
        <v>596</v>
      </c>
      <c r="T76" s="23" t="s">
        <v>596</v>
      </c>
      <c r="U76" s="23" t="s">
        <v>596</v>
      </c>
      <c r="V76" s="23" t="s">
        <v>596</v>
      </c>
      <c r="W76" s="23" t="s">
        <v>596</v>
      </c>
      <c r="X76" s="23" t="s">
        <v>596</v>
      </c>
      <c r="Y76" s="23" t="s">
        <v>596</v>
      </c>
      <c r="Z76" s="23" t="s">
        <v>596</v>
      </c>
      <c r="AA76" s="23" t="s">
        <v>596</v>
      </c>
      <c r="AB76" s="23" t="s">
        <v>596</v>
      </c>
      <c r="AC76" s="23" t="s">
        <v>596</v>
      </c>
      <c r="AD76" s="23" t="s">
        <v>596</v>
      </c>
      <c r="AE76" s="23" t="s">
        <v>596</v>
      </c>
      <c r="AF76" s="23" t="s">
        <v>596</v>
      </c>
      <c r="AG76" s="23" t="s">
        <v>596</v>
      </c>
      <c r="AH76" s="24" t="s">
        <v>596</v>
      </c>
    </row>
    <row r="77" spans="2:34" x14ac:dyDescent="0.2">
      <c r="B77" s="33" t="s">
        <v>242</v>
      </c>
      <c r="C77" s="21" t="s">
        <v>23</v>
      </c>
      <c r="D77" s="18" t="s">
        <v>307</v>
      </c>
      <c r="E77" s="23">
        <v>0.12441613588110403</v>
      </c>
      <c r="F77" s="23">
        <v>0.1524416135881104</v>
      </c>
      <c r="G77" s="23">
        <v>3.397027600849257E-3</v>
      </c>
      <c r="H77" s="23">
        <v>4.246284501061571E-3</v>
      </c>
      <c r="I77" s="23">
        <v>0.15881104033970275</v>
      </c>
      <c r="J77" s="23">
        <v>0.11210191082802548</v>
      </c>
      <c r="K77" s="23">
        <v>4.5010615711252651E-2</v>
      </c>
      <c r="L77" s="23">
        <v>2.8450106157112527E-2</v>
      </c>
      <c r="M77" s="23">
        <v>8.7898089171974517E-2</v>
      </c>
      <c r="N77" s="23">
        <v>2.37791932059448E-2</v>
      </c>
      <c r="O77" s="23">
        <v>3.0997876857749469E-2</v>
      </c>
      <c r="P77" s="23">
        <v>3.8216560509554139E-2</v>
      </c>
      <c r="Q77" s="23">
        <v>0.14989384288747346</v>
      </c>
      <c r="R77" s="23">
        <v>4.0339702760084924E-2</v>
      </c>
      <c r="S77" s="24">
        <v>11775</v>
      </c>
      <c r="T77" s="23">
        <v>0.1598639455782313</v>
      </c>
      <c r="U77" s="23">
        <v>0.13718820861678005</v>
      </c>
      <c r="V77" s="23">
        <v>2.2675736961451248E-3</v>
      </c>
      <c r="W77" s="23">
        <v>1.1337868480725624E-3</v>
      </c>
      <c r="X77" s="23">
        <v>0.16439909297052155</v>
      </c>
      <c r="Y77" s="23">
        <v>0.10884353741496598</v>
      </c>
      <c r="Z77" s="23">
        <v>5.4421768707482991E-2</v>
      </c>
      <c r="AA77" s="23">
        <v>2.1541950113378686E-2</v>
      </c>
      <c r="AB77" s="23">
        <v>9.1836734693877556E-2</v>
      </c>
      <c r="AC77" s="23">
        <v>1.927437641723356E-2</v>
      </c>
      <c r="AD77" s="23">
        <v>2.2675736961451247E-2</v>
      </c>
      <c r="AE77" s="23">
        <v>2.834467120181406E-2</v>
      </c>
      <c r="AF77" s="23">
        <v>0.14965986394557823</v>
      </c>
      <c r="AG77" s="23">
        <v>3.7414965986394558E-2</v>
      </c>
      <c r="AH77" s="24">
        <v>4410</v>
      </c>
    </row>
    <row r="78" spans="2:34" x14ac:dyDescent="0.2">
      <c r="B78" s="33" t="s">
        <v>242</v>
      </c>
      <c r="C78" s="21" t="s">
        <v>24</v>
      </c>
      <c r="D78" s="18" t="s">
        <v>143</v>
      </c>
      <c r="E78" s="23" t="s">
        <v>596</v>
      </c>
      <c r="F78" s="23" t="s">
        <v>596</v>
      </c>
      <c r="G78" s="23" t="s">
        <v>596</v>
      </c>
      <c r="H78" s="23" t="s">
        <v>596</v>
      </c>
      <c r="I78" s="23" t="s">
        <v>596</v>
      </c>
      <c r="J78" s="23" t="s">
        <v>596</v>
      </c>
      <c r="K78" s="23" t="s">
        <v>596</v>
      </c>
      <c r="L78" s="23" t="s">
        <v>596</v>
      </c>
      <c r="M78" s="23" t="s">
        <v>596</v>
      </c>
      <c r="N78" s="23" t="s">
        <v>596</v>
      </c>
      <c r="O78" s="23" t="s">
        <v>596</v>
      </c>
      <c r="P78" s="23" t="s">
        <v>596</v>
      </c>
      <c r="Q78" s="23" t="s">
        <v>596</v>
      </c>
      <c r="R78" s="23" t="s">
        <v>596</v>
      </c>
      <c r="S78" s="24" t="s">
        <v>596</v>
      </c>
      <c r="T78" s="23" t="s">
        <v>596</v>
      </c>
      <c r="U78" s="23" t="s">
        <v>596</v>
      </c>
      <c r="V78" s="23" t="s">
        <v>596</v>
      </c>
      <c r="W78" s="23" t="s">
        <v>596</v>
      </c>
      <c r="X78" s="23" t="s">
        <v>596</v>
      </c>
      <c r="Y78" s="23" t="s">
        <v>596</v>
      </c>
      <c r="Z78" s="23" t="s">
        <v>596</v>
      </c>
      <c r="AA78" s="23" t="s">
        <v>596</v>
      </c>
      <c r="AB78" s="23" t="s">
        <v>596</v>
      </c>
      <c r="AC78" s="23" t="s">
        <v>596</v>
      </c>
      <c r="AD78" s="23" t="s">
        <v>596</v>
      </c>
      <c r="AE78" s="23" t="s">
        <v>596</v>
      </c>
      <c r="AF78" s="23" t="s">
        <v>596</v>
      </c>
      <c r="AG78" s="23" t="s">
        <v>596</v>
      </c>
      <c r="AH78" s="24" t="s">
        <v>596</v>
      </c>
    </row>
    <row r="79" spans="2:34" x14ac:dyDescent="0.2">
      <c r="B79" s="33" t="s">
        <v>242</v>
      </c>
      <c r="C79" s="21" t="s">
        <v>25</v>
      </c>
      <c r="D79" s="18" t="s">
        <v>308</v>
      </c>
      <c r="E79" s="23">
        <v>9.3241042345276873E-2</v>
      </c>
      <c r="F79" s="23">
        <v>0.10464169381107492</v>
      </c>
      <c r="G79" s="23">
        <v>3.2573289902280132E-3</v>
      </c>
      <c r="H79" s="23">
        <v>1.1400651465798045E-2</v>
      </c>
      <c r="I79" s="23">
        <v>0.13843648208469056</v>
      </c>
      <c r="J79" s="23">
        <v>9.4462540716612378E-2</v>
      </c>
      <c r="K79" s="23">
        <v>3.4201954397394138E-2</v>
      </c>
      <c r="L79" s="23">
        <v>6.8811074918566778E-2</v>
      </c>
      <c r="M79" s="23">
        <v>6.473941368078176E-2</v>
      </c>
      <c r="N79" s="23">
        <v>1.4250814332247556E-2</v>
      </c>
      <c r="O79" s="23">
        <v>2.1579804560260585E-2</v>
      </c>
      <c r="P79" s="23">
        <v>3.9902280130293157E-2</v>
      </c>
      <c r="Q79" s="23">
        <v>0.17467426710097719</v>
      </c>
      <c r="R79" s="23">
        <v>0.13558631921824105</v>
      </c>
      <c r="S79" s="24">
        <v>12280</v>
      </c>
      <c r="T79" s="23">
        <v>0.17632850241545894</v>
      </c>
      <c r="U79" s="23">
        <v>8.9371980676328497E-2</v>
      </c>
      <c r="V79" s="23">
        <v>2.4154589371980675E-3</v>
      </c>
      <c r="W79" s="23">
        <v>7.246376811594203E-3</v>
      </c>
      <c r="X79" s="23">
        <v>0.16908212560386474</v>
      </c>
      <c r="Y79" s="23">
        <v>0.10628019323671498</v>
      </c>
      <c r="Z79" s="23">
        <v>3.140096618357488E-2</v>
      </c>
      <c r="AA79" s="23">
        <v>3.140096618357488E-2</v>
      </c>
      <c r="AB79" s="23">
        <v>8.4541062801932368E-2</v>
      </c>
      <c r="AC79" s="23">
        <v>1.2077294685990338E-2</v>
      </c>
      <c r="AD79" s="23">
        <v>3.140096618357488E-2</v>
      </c>
      <c r="AE79" s="23">
        <v>7.246376811594203E-3</v>
      </c>
      <c r="AF79" s="23">
        <v>6.280193236714976E-2</v>
      </c>
      <c r="AG79" s="23">
        <v>0.18840579710144928</v>
      </c>
      <c r="AH79" s="24">
        <v>2070</v>
      </c>
    </row>
    <row r="80" spans="2:34" x14ac:dyDescent="0.2">
      <c r="B80" s="33" t="s">
        <v>242</v>
      </c>
      <c r="C80" s="21" t="s">
        <v>26</v>
      </c>
      <c r="D80" s="18" t="s">
        <v>309</v>
      </c>
      <c r="E80" s="23">
        <v>7.3094170403587441E-2</v>
      </c>
      <c r="F80" s="23">
        <v>0.12690582959641256</v>
      </c>
      <c r="G80" s="23">
        <v>1.3452914798206279E-3</v>
      </c>
      <c r="H80" s="23">
        <v>3.0044843049327353E-2</v>
      </c>
      <c r="I80" s="23">
        <v>0.14035874439461885</v>
      </c>
      <c r="J80" s="23">
        <v>0.11793721973094171</v>
      </c>
      <c r="K80" s="23">
        <v>3.4080717488789235E-2</v>
      </c>
      <c r="L80" s="23">
        <v>5.874439461883408E-2</v>
      </c>
      <c r="M80" s="23">
        <v>7.9820627802690586E-2</v>
      </c>
      <c r="N80" s="23">
        <v>1.4798206278026907E-2</v>
      </c>
      <c r="O80" s="23">
        <v>2.2421524663677129E-2</v>
      </c>
      <c r="P80" s="23">
        <v>3.7219730941704034E-2</v>
      </c>
      <c r="Q80" s="23">
        <v>0.14349775784753363</v>
      </c>
      <c r="R80" s="23">
        <v>0.11883408071748879</v>
      </c>
      <c r="S80" s="24">
        <v>11150</v>
      </c>
      <c r="T80" s="23">
        <v>0.12413793103448276</v>
      </c>
      <c r="U80" s="23">
        <v>0.10517241379310345</v>
      </c>
      <c r="V80" s="23">
        <v>0</v>
      </c>
      <c r="W80" s="23">
        <v>5.1724137931034482E-3</v>
      </c>
      <c r="X80" s="23">
        <v>0.18793103448275861</v>
      </c>
      <c r="Y80" s="23">
        <v>0.14137931034482759</v>
      </c>
      <c r="Z80" s="23">
        <v>3.4482758620689655E-2</v>
      </c>
      <c r="AA80" s="23">
        <v>3.9655172413793106E-2</v>
      </c>
      <c r="AB80" s="23">
        <v>8.2758620689655171E-2</v>
      </c>
      <c r="AC80" s="23">
        <v>1.896551724137931E-2</v>
      </c>
      <c r="AD80" s="23">
        <v>1.3793103448275862E-2</v>
      </c>
      <c r="AE80" s="23">
        <v>3.4482758620689655E-2</v>
      </c>
      <c r="AF80" s="23">
        <v>0.11551724137931034</v>
      </c>
      <c r="AG80" s="23">
        <v>9.8275862068965519E-2</v>
      </c>
      <c r="AH80" s="24">
        <v>2900</v>
      </c>
    </row>
    <row r="81" spans="2:34" x14ac:dyDescent="0.2">
      <c r="B81" s="33" t="s">
        <v>242</v>
      </c>
      <c r="C81" s="21" t="s">
        <v>27</v>
      </c>
      <c r="D81" s="18" t="s">
        <v>144</v>
      </c>
      <c r="E81" s="23">
        <v>7.3103448275862071E-2</v>
      </c>
      <c r="F81" s="23">
        <v>8.6896551724137933E-2</v>
      </c>
      <c r="G81" s="23">
        <v>2.7586206896551722E-3</v>
      </c>
      <c r="H81" s="23">
        <v>1.1494252873563218E-2</v>
      </c>
      <c r="I81" s="23">
        <v>0.17333333333333334</v>
      </c>
      <c r="J81" s="23">
        <v>8.873563218390805E-2</v>
      </c>
      <c r="K81" s="23">
        <v>2.9885057471264367E-2</v>
      </c>
      <c r="L81" s="23">
        <v>8.3678160919540223E-2</v>
      </c>
      <c r="M81" s="23">
        <v>5.3793103448275863E-2</v>
      </c>
      <c r="N81" s="23">
        <v>2.6666666666666668E-2</v>
      </c>
      <c r="O81" s="23">
        <v>1.9770114942528734E-2</v>
      </c>
      <c r="P81" s="23">
        <v>6.0689655172413794E-2</v>
      </c>
      <c r="Q81" s="23">
        <v>0.22620689655172413</v>
      </c>
      <c r="R81" s="23">
        <v>6.2528735632183904E-2</v>
      </c>
      <c r="S81" s="24">
        <v>10875</v>
      </c>
      <c r="T81" s="23">
        <v>0.16494845360824742</v>
      </c>
      <c r="U81" s="23">
        <v>0.1056701030927835</v>
      </c>
      <c r="V81" s="23">
        <v>5.1546391752577319E-3</v>
      </c>
      <c r="W81" s="23">
        <v>2.5773195876288659E-3</v>
      </c>
      <c r="X81" s="23">
        <v>0.26804123711340205</v>
      </c>
      <c r="Y81" s="23">
        <v>7.2164948453608241E-2</v>
      </c>
      <c r="Z81" s="23">
        <v>2.5773195876288658E-2</v>
      </c>
      <c r="AA81" s="23">
        <v>3.0927835051546393E-2</v>
      </c>
      <c r="AB81" s="23">
        <v>9.7938144329896906E-2</v>
      </c>
      <c r="AC81" s="23">
        <v>2.0618556701030927E-2</v>
      </c>
      <c r="AD81" s="23">
        <v>1.804123711340206E-2</v>
      </c>
      <c r="AE81" s="23">
        <v>1.5463917525773196E-2</v>
      </c>
      <c r="AF81" s="23">
        <v>7.4742268041237112E-2</v>
      </c>
      <c r="AG81" s="23">
        <v>9.5360824742268036E-2</v>
      </c>
      <c r="AH81" s="24">
        <v>1940</v>
      </c>
    </row>
    <row r="82" spans="2:34" x14ac:dyDescent="0.2">
      <c r="B82" s="33" t="s">
        <v>242</v>
      </c>
      <c r="C82" s="21" t="s">
        <v>28</v>
      </c>
      <c r="D82" s="18" t="s">
        <v>145</v>
      </c>
      <c r="E82" s="23">
        <v>7.7682266794014646E-2</v>
      </c>
      <c r="F82" s="23">
        <v>9.5829353709009871E-2</v>
      </c>
      <c r="G82" s="23">
        <v>2.8653295128939827E-3</v>
      </c>
      <c r="H82" s="23">
        <v>0.21872015281757401</v>
      </c>
      <c r="I82" s="23">
        <v>0.1069723018147087</v>
      </c>
      <c r="J82" s="23">
        <v>8.4686405603311046E-2</v>
      </c>
      <c r="K82" s="23">
        <v>3.8204393505253106E-2</v>
      </c>
      <c r="L82" s="23">
        <v>3.4065584208850683E-2</v>
      </c>
      <c r="M82" s="23">
        <v>8.4049665711556823E-2</v>
      </c>
      <c r="N82" s="23">
        <v>2.1012416427889206E-2</v>
      </c>
      <c r="O82" s="23">
        <v>2.6743075453677174E-2</v>
      </c>
      <c r="P82" s="23">
        <v>3.7249283667621778E-2</v>
      </c>
      <c r="Q82" s="23">
        <v>0.11779687997453041</v>
      </c>
      <c r="R82" s="23">
        <v>5.4122890799108564E-2</v>
      </c>
      <c r="S82" s="24">
        <v>15705</v>
      </c>
      <c r="T82" s="23">
        <v>0.11802973977695168</v>
      </c>
      <c r="U82" s="23">
        <v>0.129182156133829</v>
      </c>
      <c r="V82" s="23">
        <v>2.7881040892193307E-3</v>
      </c>
      <c r="W82" s="23">
        <v>1.7657992565055763E-2</v>
      </c>
      <c r="X82" s="23">
        <v>0.13568773234200743</v>
      </c>
      <c r="Y82" s="23">
        <v>0.10130111524163568</v>
      </c>
      <c r="Z82" s="23">
        <v>5.9479553903345722E-2</v>
      </c>
      <c r="AA82" s="23">
        <v>3.1598513011152414E-2</v>
      </c>
      <c r="AB82" s="23">
        <v>0.13661710037174721</v>
      </c>
      <c r="AC82" s="23">
        <v>1.858736059479554E-2</v>
      </c>
      <c r="AD82" s="23">
        <v>1.4869888475836431E-2</v>
      </c>
      <c r="AE82" s="23">
        <v>3.8104089219330853E-2</v>
      </c>
      <c r="AF82" s="23">
        <v>0.15427509293680297</v>
      </c>
      <c r="AG82" s="23">
        <v>4.0892193308550186E-2</v>
      </c>
      <c r="AH82" s="24">
        <v>5380</v>
      </c>
    </row>
    <row r="83" spans="2:34" x14ac:dyDescent="0.2">
      <c r="B83" s="33" t="s">
        <v>242</v>
      </c>
      <c r="C83" s="21" t="s">
        <v>29</v>
      </c>
      <c r="D83" s="18" t="s">
        <v>146</v>
      </c>
      <c r="E83" s="23">
        <v>9.4181935069109615E-2</v>
      </c>
      <c r="F83" s="23">
        <v>0.12054001928640308</v>
      </c>
      <c r="G83" s="23">
        <v>3.8572806171648989E-3</v>
      </c>
      <c r="H83" s="23">
        <v>8.3574413371906141E-3</v>
      </c>
      <c r="I83" s="23">
        <v>0.13789778206364514</v>
      </c>
      <c r="J83" s="23">
        <v>0.13179042108646738</v>
      </c>
      <c r="K83" s="23">
        <v>3.6644165863066541E-2</v>
      </c>
      <c r="L83" s="23">
        <v>4.3072966891674704E-2</v>
      </c>
      <c r="M83" s="23">
        <v>9.2253294760527169E-2</v>
      </c>
      <c r="N83" s="23">
        <v>1.3821922211507553E-2</v>
      </c>
      <c r="O83" s="23">
        <v>1.5429122468659595E-2</v>
      </c>
      <c r="P83" s="23">
        <v>2.6358084217293475E-2</v>
      </c>
      <c r="Q83" s="23">
        <v>0.1288974606235937</v>
      </c>
      <c r="R83" s="23">
        <v>0.14657666345226616</v>
      </c>
      <c r="S83" s="24">
        <v>15555</v>
      </c>
      <c r="T83" s="23">
        <v>0.11986681465038845</v>
      </c>
      <c r="U83" s="23">
        <v>0.10654827968923418</v>
      </c>
      <c r="V83" s="23">
        <v>0</v>
      </c>
      <c r="W83" s="23">
        <v>3.3296337402885681E-3</v>
      </c>
      <c r="X83" s="23">
        <v>0.14317425083240842</v>
      </c>
      <c r="Y83" s="23">
        <v>0.14428412874583796</v>
      </c>
      <c r="Z83" s="23">
        <v>2.8856825749167592E-2</v>
      </c>
      <c r="AA83" s="23">
        <v>2.9966703662597113E-2</v>
      </c>
      <c r="AB83" s="23">
        <v>9.9889012208657049E-2</v>
      </c>
      <c r="AC83" s="23">
        <v>1.3318534961154272E-2</v>
      </c>
      <c r="AD83" s="23">
        <v>7.7691453940066596E-3</v>
      </c>
      <c r="AE83" s="23">
        <v>1.3318534961154272E-2</v>
      </c>
      <c r="AF83" s="23">
        <v>7.5471698113207544E-2</v>
      </c>
      <c r="AG83" s="23">
        <v>0.21420643729189789</v>
      </c>
      <c r="AH83" s="24">
        <v>4505</v>
      </c>
    </row>
    <row r="84" spans="2:34" x14ac:dyDescent="0.2">
      <c r="B84" s="33" t="s">
        <v>242</v>
      </c>
      <c r="C84" s="21" t="s">
        <v>30</v>
      </c>
      <c r="D84" s="18" t="s">
        <v>147</v>
      </c>
      <c r="E84" s="23" t="s">
        <v>596</v>
      </c>
      <c r="F84" s="23" t="s">
        <v>596</v>
      </c>
      <c r="G84" s="23" t="s">
        <v>596</v>
      </c>
      <c r="H84" s="23" t="s">
        <v>596</v>
      </c>
      <c r="I84" s="23" t="s">
        <v>596</v>
      </c>
      <c r="J84" s="23" t="s">
        <v>596</v>
      </c>
      <c r="K84" s="23" t="s">
        <v>596</v>
      </c>
      <c r="L84" s="23" t="s">
        <v>596</v>
      </c>
      <c r="M84" s="23" t="s">
        <v>596</v>
      </c>
      <c r="N84" s="23" t="s">
        <v>596</v>
      </c>
      <c r="O84" s="23" t="s">
        <v>596</v>
      </c>
      <c r="P84" s="23" t="s">
        <v>596</v>
      </c>
      <c r="Q84" s="23" t="s">
        <v>596</v>
      </c>
      <c r="R84" s="23" t="s">
        <v>596</v>
      </c>
      <c r="S84" s="24" t="s">
        <v>596</v>
      </c>
      <c r="T84" s="23" t="s">
        <v>596</v>
      </c>
      <c r="U84" s="23" t="s">
        <v>596</v>
      </c>
      <c r="V84" s="23" t="s">
        <v>596</v>
      </c>
      <c r="W84" s="23" t="s">
        <v>596</v>
      </c>
      <c r="X84" s="23" t="s">
        <v>596</v>
      </c>
      <c r="Y84" s="23" t="s">
        <v>596</v>
      </c>
      <c r="Z84" s="23" t="s">
        <v>596</v>
      </c>
      <c r="AA84" s="23" t="s">
        <v>596</v>
      </c>
      <c r="AB84" s="23" t="s">
        <v>596</v>
      </c>
      <c r="AC84" s="23" t="s">
        <v>596</v>
      </c>
      <c r="AD84" s="23" t="s">
        <v>596</v>
      </c>
      <c r="AE84" s="23" t="s">
        <v>596</v>
      </c>
      <c r="AF84" s="23" t="s">
        <v>596</v>
      </c>
      <c r="AG84" s="23" t="s">
        <v>596</v>
      </c>
      <c r="AH84" s="24" t="s">
        <v>596</v>
      </c>
    </row>
    <row r="85" spans="2:34" x14ac:dyDescent="0.2">
      <c r="B85" s="33" t="s">
        <v>242</v>
      </c>
      <c r="C85" s="21" t="s">
        <v>31</v>
      </c>
      <c r="D85" s="18" t="s">
        <v>310</v>
      </c>
      <c r="E85" s="23">
        <v>0.11826544021024968</v>
      </c>
      <c r="F85" s="23">
        <v>0.13304862023653088</v>
      </c>
      <c r="G85" s="23">
        <v>5.9132720105124839E-3</v>
      </c>
      <c r="H85" s="23">
        <v>4.9277266754270696E-3</v>
      </c>
      <c r="I85" s="23">
        <v>0.13304862023653088</v>
      </c>
      <c r="J85" s="23">
        <v>0.12516425755584756</v>
      </c>
      <c r="K85" s="23">
        <v>3.2522996057818658E-2</v>
      </c>
      <c r="L85" s="23">
        <v>2.8580814717477004E-2</v>
      </c>
      <c r="M85" s="23">
        <v>7.6215505913272016E-2</v>
      </c>
      <c r="N85" s="23">
        <v>2.0367936925098553E-2</v>
      </c>
      <c r="O85" s="23">
        <v>2.6609724047306178E-2</v>
      </c>
      <c r="P85" s="23">
        <v>3.9750328515111698E-2</v>
      </c>
      <c r="Q85" s="23">
        <v>0.1599868593955322</v>
      </c>
      <c r="R85" s="23">
        <v>9.526938239159001E-2</v>
      </c>
      <c r="S85" s="24">
        <v>15220</v>
      </c>
      <c r="T85" s="23">
        <v>0.17184035476718404</v>
      </c>
      <c r="U85" s="23">
        <v>0.1130820399113082</v>
      </c>
      <c r="V85" s="23">
        <v>3.3259423503325942E-3</v>
      </c>
      <c r="W85" s="23">
        <v>3.3259423503325942E-3</v>
      </c>
      <c r="X85" s="23">
        <v>0.15521064301552107</v>
      </c>
      <c r="Y85" s="23">
        <v>0.16186252771618626</v>
      </c>
      <c r="Z85" s="23">
        <v>3.1042128603104215E-2</v>
      </c>
      <c r="AA85" s="23">
        <v>2.8824833702882482E-2</v>
      </c>
      <c r="AB85" s="23">
        <v>7.9822616407982258E-2</v>
      </c>
      <c r="AC85" s="23">
        <v>1.7738359201773836E-2</v>
      </c>
      <c r="AD85" s="23">
        <v>1.9955654101995565E-2</v>
      </c>
      <c r="AE85" s="23">
        <v>3.325942350332594E-2</v>
      </c>
      <c r="AF85" s="23">
        <v>8.3148558758314853E-2</v>
      </c>
      <c r="AG85" s="23">
        <v>9.7560975609756101E-2</v>
      </c>
      <c r="AH85" s="24">
        <v>4510</v>
      </c>
    </row>
    <row r="86" spans="2:34" x14ac:dyDescent="0.2">
      <c r="B86" s="33" t="s">
        <v>242</v>
      </c>
      <c r="C86" s="21" t="s">
        <v>32</v>
      </c>
      <c r="D86" s="18" t="s">
        <v>311</v>
      </c>
      <c r="E86" s="23" t="s">
        <v>596</v>
      </c>
      <c r="F86" s="23" t="s">
        <v>596</v>
      </c>
      <c r="G86" s="23" t="s">
        <v>596</v>
      </c>
      <c r="H86" s="23" t="s">
        <v>596</v>
      </c>
      <c r="I86" s="23" t="s">
        <v>596</v>
      </c>
      <c r="J86" s="23" t="s">
        <v>596</v>
      </c>
      <c r="K86" s="23" t="s">
        <v>596</v>
      </c>
      <c r="L86" s="23" t="s">
        <v>596</v>
      </c>
      <c r="M86" s="23" t="s">
        <v>596</v>
      </c>
      <c r="N86" s="23" t="s">
        <v>596</v>
      </c>
      <c r="O86" s="23" t="s">
        <v>596</v>
      </c>
      <c r="P86" s="23" t="s">
        <v>596</v>
      </c>
      <c r="Q86" s="23" t="s">
        <v>596</v>
      </c>
      <c r="R86" s="23" t="s">
        <v>596</v>
      </c>
      <c r="S86" s="24" t="s">
        <v>596</v>
      </c>
      <c r="T86" s="23" t="s">
        <v>596</v>
      </c>
      <c r="U86" s="23" t="s">
        <v>596</v>
      </c>
      <c r="V86" s="23" t="s">
        <v>596</v>
      </c>
      <c r="W86" s="23" t="s">
        <v>596</v>
      </c>
      <c r="X86" s="23" t="s">
        <v>596</v>
      </c>
      <c r="Y86" s="23" t="s">
        <v>596</v>
      </c>
      <c r="Z86" s="23" t="s">
        <v>596</v>
      </c>
      <c r="AA86" s="23" t="s">
        <v>596</v>
      </c>
      <c r="AB86" s="23" t="s">
        <v>596</v>
      </c>
      <c r="AC86" s="23" t="s">
        <v>596</v>
      </c>
      <c r="AD86" s="23" t="s">
        <v>596</v>
      </c>
      <c r="AE86" s="23" t="s">
        <v>596</v>
      </c>
      <c r="AF86" s="23" t="s">
        <v>596</v>
      </c>
      <c r="AG86" s="23" t="s">
        <v>596</v>
      </c>
      <c r="AH86" s="24" t="s">
        <v>596</v>
      </c>
    </row>
    <row r="87" spans="2:34" x14ac:dyDescent="0.2">
      <c r="B87" s="33" t="s">
        <v>242</v>
      </c>
      <c r="C87" s="21" t="s">
        <v>427</v>
      </c>
      <c r="D87" s="18" t="s">
        <v>428</v>
      </c>
      <c r="E87" s="23" t="s">
        <v>596</v>
      </c>
      <c r="F87" s="23" t="s">
        <v>596</v>
      </c>
      <c r="G87" s="23" t="s">
        <v>596</v>
      </c>
      <c r="H87" s="23" t="s">
        <v>596</v>
      </c>
      <c r="I87" s="23" t="s">
        <v>596</v>
      </c>
      <c r="J87" s="23" t="s">
        <v>596</v>
      </c>
      <c r="K87" s="23" t="s">
        <v>596</v>
      </c>
      <c r="L87" s="23" t="s">
        <v>596</v>
      </c>
      <c r="M87" s="23" t="s">
        <v>596</v>
      </c>
      <c r="N87" s="23" t="s">
        <v>596</v>
      </c>
      <c r="O87" s="23" t="s">
        <v>596</v>
      </c>
      <c r="P87" s="23" t="s">
        <v>596</v>
      </c>
      <c r="Q87" s="23" t="s">
        <v>596</v>
      </c>
      <c r="R87" s="23" t="s">
        <v>596</v>
      </c>
      <c r="S87" s="24" t="s">
        <v>596</v>
      </c>
      <c r="T87" s="23" t="s">
        <v>596</v>
      </c>
      <c r="U87" s="23" t="s">
        <v>596</v>
      </c>
      <c r="V87" s="23" t="s">
        <v>596</v>
      </c>
      <c r="W87" s="23" t="s">
        <v>596</v>
      </c>
      <c r="X87" s="23" t="s">
        <v>596</v>
      </c>
      <c r="Y87" s="23" t="s">
        <v>596</v>
      </c>
      <c r="Z87" s="23" t="s">
        <v>596</v>
      </c>
      <c r="AA87" s="23" t="s">
        <v>596</v>
      </c>
      <c r="AB87" s="23" t="s">
        <v>596</v>
      </c>
      <c r="AC87" s="23" t="s">
        <v>596</v>
      </c>
      <c r="AD87" s="23" t="s">
        <v>596</v>
      </c>
      <c r="AE87" s="23" t="s">
        <v>596</v>
      </c>
      <c r="AF87" s="23" t="s">
        <v>596</v>
      </c>
      <c r="AG87" s="23" t="s">
        <v>596</v>
      </c>
      <c r="AH87" s="24" t="s">
        <v>596</v>
      </c>
    </row>
    <row r="88" spans="2:34" x14ac:dyDescent="0.2">
      <c r="B88" s="33" t="s">
        <v>242</v>
      </c>
      <c r="C88" s="21" t="s">
        <v>33</v>
      </c>
      <c r="D88" s="18" t="s">
        <v>148</v>
      </c>
      <c r="E88" s="23">
        <v>0.10431654676258993</v>
      </c>
      <c r="F88" s="23">
        <v>0.13001027749229188</v>
      </c>
      <c r="G88" s="23">
        <v>1.5416238437821171E-3</v>
      </c>
      <c r="H88" s="23">
        <v>4.8304213771839674E-2</v>
      </c>
      <c r="I88" s="23">
        <v>0.13977389516957861</v>
      </c>
      <c r="J88" s="23">
        <v>0.17677286742034942</v>
      </c>
      <c r="K88" s="23">
        <v>3.8540596094552931E-2</v>
      </c>
      <c r="L88" s="23">
        <v>2.9804727646454265E-2</v>
      </c>
      <c r="M88" s="23">
        <v>7.0914696813977385E-2</v>
      </c>
      <c r="N88" s="23">
        <v>3.6485097636176772E-2</v>
      </c>
      <c r="O88" s="23">
        <v>2.7235354573484069E-2</v>
      </c>
      <c r="P88" s="23">
        <v>1.9013360739979446E-2</v>
      </c>
      <c r="Q88" s="23">
        <v>8.3761562178828367E-2</v>
      </c>
      <c r="R88" s="23">
        <v>9.3525179856115109E-2</v>
      </c>
      <c r="S88" s="24">
        <v>9730</v>
      </c>
      <c r="T88" s="23" t="s">
        <v>596</v>
      </c>
      <c r="U88" s="23" t="s">
        <v>596</v>
      </c>
      <c r="V88" s="23" t="s">
        <v>596</v>
      </c>
      <c r="W88" s="23" t="s">
        <v>596</v>
      </c>
      <c r="X88" s="23" t="s">
        <v>596</v>
      </c>
      <c r="Y88" s="23" t="s">
        <v>596</v>
      </c>
      <c r="Z88" s="23" t="s">
        <v>596</v>
      </c>
      <c r="AA88" s="23" t="s">
        <v>596</v>
      </c>
      <c r="AB88" s="23" t="s">
        <v>596</v>
      </c>
      <c r="AC88" s="23" t="s">
        <v>596</v>
      </c>
      <c r="AD88" s="23" t="s">
        <v>596</v>
      </c>
      <c r="AE88" s="23" t="s">
        <v>596</v>
      </c>
      <c r="AF88" s="23" t="s">
        <v>596</v>
      </c>
      <c r="AG88" s="23" t="s">
        <v>596</v>
      </c>
      <c r="AH88" s="24" t="s">
        <v>596</v>
      </c>
    </row>
    <row r="89" spans="2:34" x14ac:dyDescent="0.2">
      <c r="B89" s="33" t="s">
        <v>242</v>
      </c>
      <c r="C89" s="21" t="s">
        <v>34</v>
      </c>
      <c r="D89" s="18" t="s">
        <v>149</v>
      </c>
      <c r="E89" s="23">
        <v>8.2102272727272732E-2</v>
      </c>
      <c r="F89" s="23">
        <v>0.11477272727272728</v>
      </c>
      <c r="G89" s="23">
        <v>2.5568181818181818E-3</v>
      </c>
      <c r="H89" s="23">
        <v>1.0511363636363636E-2</v>
      </c>
      <c r="I89" s="23">
        <v>0.13522727272727272</v>
      </c>
      <c r="J89" s="23">
        <v>0.13039772727272728</v>
      </c>
      <c r="K89" s="23">
        <v>4.9715909090909088E-2</v>
      </c>
      <c r="L89" s="23">
        <v>6.0795454545454548E-2</v>
      </c>
      <c r="M89" s="23">
        <v>6.5909090909090903E-2</v>
      </c>
      <c r="N89" s="23">
        <v>2.6420454545454546E-2</v>
      </c>
      <c r="O89" s="23">
        <v>1.5056818181818182E-2</v>
      </c>
      <c r="P89" s="23">
        <v>6.9886363636363635E-2</v>
      </c>
      <c r="Q89" s="23">
        <v>0.13181818181818181</v>
      </c>
      <c r="R89" s="23">
        <v>0.10511363636363637</v>
      </c>
      <c r="S89" s="24">
        <v>17600</v>
      </c>
      <c r="T89" s="23">
        <v>0.10805860805860806</v>
      </c>
      <c r="U89" s="23">
        <v>0.13736263736263737</v>
      </c>
      <c r="V89" s="23">
        <v>1.8315018315018315E-3</v>
      </c>
      <c r="W89" s="23">
        <v>4.578754578754579E-3</v>
      </c>
      <c r="X89" s="23">
        <v>0.15384615384615385</v>
      </c>
      <c r="Y89" s="23">
        <v>0.12454212454212454</v>
      </c>
      <c r="Z89" s="23">
        <v>5.8608058608058608E-2</v>
      </c>
      <c r="AA89" s="23">
        <v>4.4871794871794872E-2</v>
      </c>
      <c r="AB89" s="23">
        <v>7.783882783882784E-2</v>
      </c>
      <c r="AC89" s="23">
        <v>1.6483516483516484E-2</v>
      </c>
      <c r="AD89" s="23">
        <v>1.098901098901099E-2</v>
      </c>
      <c r="AE89" s="23">
        <v>4.4871794871794872E-2</v>
      </c>
      <c r="AF89" s="23">
        <v>7.783882783882784E-2</v>
      </c>
      <c r="AG89" s="23">
        <v>0.1391941391941392</v>
      </c>
      <c r="AH89" s="24">
        <v>5460</v>
      </c>
    </row>
    <row r="90" spans="2:34" x14ac:dyDescent="0.2">
      <c r="B90" s="33" t="s">
        <v>242</v>
      </c>
      <c r="C90" s="21" t="s">
        <v>35</v>
      </c>
      <c r="D90" s="18" t="s">
        <v>150</v>
      </c>
      <c r="E90" s="23" t="s">
        <v>596</v>
      </c>
      <c r="F90" s="23" t="s">
        <v>596</v>
      </c>
      <c r="G90" s="23" t="s">
        <v>596</v>
      </c>
      <c r="H90" s="23" t="s">
        <v>596</v>
      </c>
      <c r="I90" s="23" t="s">
        <v>596</v>
      </c>
      <c r="J90" s="23" t="s">
        <v>596</v>
      </c>
      <c r="K90" s="23" t="s">
        <v>596</v>
      </c>
      <c r="L90" s="23" t="s">
        <v>596</v>
      </c>
      <c r="M90" s="23" t="s">
        <v>596</v>
      </c>
      <c r="N90" s="23" t="s">
        <v>596</v>
      </c>
      <c r="O90" s="23" t="s">
        <v>596</v>
      </c>
      <c r="P90" s="23" t="s">
        <v>596</v>
      </c>
      <c r="Q90" s="23" t="s">
        <v>596</v>
      </c>
      <c r="R90" s="23" t="s">
        <v>596</v>
      </c>
      <c r="S90" s="24" t="s">
        <v>596</v>
      </c>
      <c r="T90" s="23" t="s">
        <v>596</v>
      </c>
      <c r="U90" s="23" t="s">
        <v>596</v>
      </c>
      <c r="V90" s="23" t="s">
        <v>596</v>
      </c>
      <c r="W90" s="23" t="s">
        <v>596</v>
      </c>
      <c r="X90" s="23" t="s">
        <v>596</v>
      </c>
      <c r="Y90" s="23" t="s">
        <v>596</v>
      </c>
      <c r="Z90" s="23" t="s">
        <v>596</v>
      </c>
      <c r="AA90" s="23" t="s">
        <v>596</v>
      </c>
      <c r="AB90" s="23" t="s">
        <v>596</v>
      </c>
      <c r="AC90" s="23" t="s">
        <v>596</v>
      </c>
      <c r="AD90" s="23" t="s">
        <v>596</v>
      </c>
      <c r="AE90" s="23" t="s">
        <v>596</v>
      </c>
      <c r="AF90" s="23" t="s">
        <v>596</v>
      </c>
      <c r="AG90" s="23" t="s">
        <v>596</v>
      </c>
      <c r="AH90" s="24" t="s">
        <v>596</v>
      </c>
    </row>
    <row r="91" spans="2:34" x14ac:dyDescent="0.2">
      <c r="B91" s="33" t="s">
        <v>242</v>
      </c>
      <c r="C91" s="21" t="s">
        <v>36</v>
      </c>
      <c r="D91" s="18" t="s">
        <v>151</v>
      </c>
      <c r="E91" s="23">
        <v>0.14319809069212411</v>
      </c>
      <c r="F91" s="23">
        <v>0.13524264120922833</v>
      </c>
      <c r="G91" s="23">
        <v>3.977724741447892E-3</v>
      </c>
      <c r="H91" s="23">
        <v>5.5688146380270488E-3</v>
      </c>
      <c r="I91" s="23">
        <v>0.14240254574383451</v>
      </c>
      <c r="J91" s="23">
        <v>0.10501193317422435</v>
      </c>
      <c r="K91" s="23">
        <v>3.0230708035003977E-2</v>
      </c>
      <c r="L91" s="23">
        <v>4.455051710421639E-2</v>
      </c>
      <c r="M91" s="23">
        <v>8.9896579156722362E-2</v>
      </c>
      <c r="N91" s="23">
        <v>1.4319809069212411E-2</v>
      </c>
      <c r="O91" s="23">
        <v>3.6595067621320608E-2</v>
      </c>
      <c r="P91" s="23">
        <v>3.8186157517899763E-2</v>
      </c>
      <c r="Q91" s="23">
        <v>0.15354017501988862</v>
      </c>
      <c r="R91" s="23">
        <v>5.7279236276849645E-2</v>
      </c>
      <c r="S91" s="24">
        <v>6285</v>
      </c>
      <c r="T91" s="23">
        <v>0.16346153846153846</v>
      </c>
      <c r="U91" s="23">
        <v>0.15769230769230769</v>
      </c>
      <c r="V91" s="23">
        <v>3.8461538461538464E-3</v>
      </c>
      <c r="W91" s="23">
        <v>3.8461538461538464E-3</v>
      </c>
      <c r="X91" s="23">
        <v>0.14615384615384616</v>
      </c>
      <c r="Y91" s="23">
        <v>9.4230769230769229E-2</v>
      </c>
      <c r="Z91" s="23">
        <v>3.653846153846154E-2</v>
      </c>
      <c r="AA91" s="23">
        <v>3.653846153846154E-2</v>
      </c>
      <c r="AB91" s="23">
        <v>9.2307692307692313E-2</v>
      </c>
      <c r="AC91" s="23">
        <v>1.5384615384615385E-2</v>
      </c>
      <c r="AD91" s="23">
        <v>3.0769230769230771E-2</v>
      </c>
      <c r="AE91" s="23">
        <v>2.5000000000000001E-2</v>
      </c>
      <c r="AF91" s="23">
        <v>0.14423076923076922</v>
      </c>
      <c r="AG91" s="23">
        <v>0.05</v>
      </c>
      <c r="AH91" s="24">
        <v>2600</v>
      </c>
    </row>
    <row r="92" spans="2:34" x14ac:dyDescent="0.2">
      <c r="B92" s="33" t="s">
        <v>242</v>
      </c>
      <c r="C92" s="21" t="s">
        <v>37</v>
      </c>
      <c r="D92" s="18" t="s">
        <v>152</v>
      </c>
      <c r="E92" s="23" t="s">
        <v>596</v>
      </c>
      <c r="F92" s="23" t="s">
        <v>596</v>
      </c>
      <c r="G92" s="23" t="s">
        <v>596</v>
      </c>
      <c r="H92" s="23" t="s">
        <v>596</v>
      </c>
      <c r="I92" s="23" t="s">
        <v>596</v>
      </c>
      <c r="J92" s="23" t="s">
        <v>596</v>
      </c>
      <c r="K92" s="23" t="s">
        <v>596</v>
      </c>
      <c r="L92" s="23" t="s">
        <v>596</v>
      </c>
      <c r="M92" s="23" t="s">
        <v>596</v>
      </c>
      <c r="N92" s="23" t="s">
        <v>596</v>
      </c>
      <c r="O92" s="23" t="s">
        <v>596</v>
      </c>
      <c r="P92" s="23" t="s">
        <v>596</v>
      </c>
      <c r="Q92" s="23" t="s">
        <v>596</v>
      </c>
      <c r="R92" s="23" t="s">
        <v>596</v>
      </c>
      <c r="S92" s="24" t="s">
        <v>596</v>
      </c>
      <c r="T92" s="23" t="s">
        <v>596</v>
      </c>
      <c r="U92" s="23" t="s">
        <v>596</v>
      </c>
      <c r="V92" s="23" t="s">
        <v>596</v>
      </c>
      <c r="W92" s="23" t="s">
        <v>596</v>
      </c>
      <c r="X92" s="23" t="s">
        <v>596</v>
      </c>
      <c r="Y92" s="23" t="s">
        <v>596</v>
      </c>
      <c r="Z92" s="23" t="s">
        <v>596</v>
      </c>
      <c r="AA92" s="23" t="s">
        <v>596</v>
      </c>
      <c r="AB92" s="23" t="s">
        <v>596</v>
      </c>
      <c r="AC92" s="23" t="s">
        <v>596</v>
      </c>
      <c r="AD92" s="23" t="s">
        <v>596</v>
      </c>
      <c r="AE92" s="23" t="s">
        <v>596</v>
      </c>
      <c r="AF92" s="23" t="s">
        <v>596</v>
      </c>
      <c r="AG92" s="23" t="s">
        <v>596</v>
      </c>
      <c r="AH92" s="24" t="s">
        <v>596</v>
      </c>
    </row>
    <row r="93" spans="2:34" x14ac:dyDescent="0.2">
      <c r="B93" s="33" t="s">
        <v>242</v>
      </c>
      <c r="C93" s="21" t="s">
        <v>38</v>
      </c>
      <c r="D93" s="18" t="s">
        <v>153</v>
      </c>
      <c r="E93" s="23">
        <v>0.10889679715302492</v>
      </c>
      <c r="F93" s="23">
        <v>0.1110320284697509</v>
      </c>
      <c r="G93" s="23">
        <v>5.6939501779359435E-3</v>
      </c>
      <c r="H93" s="23">
        <v>7.8291814946619218E-3</v>
      </c>
      <c r="I93" s="23">
        <v>0.1409252669039146</v>
      </c>
      <c r="J93" s="23">
        <v>0.13523131672597866</v>
      </c>
      <c r="K93" s="23">
        <v>3.5587188612099648E-2</v>
      </c>
      <c r="L93" s="23">
        <v>4.5551601423487548E-2</v>
      </c>
      <c r="M93" s="23">
        <v>6.1209964412811388E-2</v>
      </c>
      <c r="N93" s="23">
        <v>1.7793594306049824E-2</v>
      </c>
      <c r="O93" s="23">
        <v>2.1352313167259787E-2</v>
      </c>
      <c r="P93" s="23">
        <v>6.9750889679715308E-2</v>
      </c>
      <c r="Q93" s="23">
        <v>0.21423487544483985</v>
      </c>
      <c r="R93" s="23">
        <v>2.6334519572953737E-2</v>
      </c>
      <c r="S93" s="24">
        <v>7025</v>
      </c>
      <c r="T93" s="23">
        <v>0.17125382262996941</v>
      </c>
      <c r="U93" s="23">
        <v>0.11009174311926606</v>
      </c>
      <c r="V93" s="23">
        <v>3.0581039755351682E-3</v>
      </c>
      <c r="W93" s="23">
        <v>3.0581039755351682E-3</v>
      </c>
      <c r="X93" s="23">
        <v>0.16513761467889909</v>
      </c>
      <c r="Y93" s="23">
        <v>0.14984709480122324</v>
      </c>
      <c r="Z93" s="23">
        <v>3.9755351681957186E-2</v>
      </c>
      <c r="AA93" s="23">
        <v>1.834862385321101E-2</v>
      </c>
      <c r="AB93" s="23">
        <v>7.64525993883792E-2</v>
      </c>
      <c r="AC93" s="23">
        <v>1.834862385321101E-2</v>
      </c>
      <c r="AD93" s="23">
        <v>2.7522935779816515E-2</v>
      </c>
      <c r="AE93" s="23">
        <v>3.3639143730886847E-2</v>
      </c>
      <c r="AF93" s="23">
        <v>0.14678899082568808</v>
      </c>
      <c r="AG93" s="23">
        <v>3.3639143730886847E-2</v>
      </c>
      <c r="AH93" s="24">
        <v>1635</v>
      </c>
    </row>
    <row r="94" spans="2:34" x14ac:dyDescent="0.2">
      <c r="B94" s="33" t="s">
        <v>264</v>
      </c>
      <c r="C94" s="21" t="s">
        <v>40</v>
      </c>
      <c r="D94" s="18" t="s">
        <v>312</v>
      </c>
      <c r="E94" s="23">
        <v>0.20403022670025189</v>
      </c>
      <c r="F94" s="23">
        <v>1.6792611251049538E-2</v>
      </c>
      <c r="G94" s="23">
        <v>2.5188916876574307E-3</v>
      </c>
      <c r="H94" s="23">
        <v>9.2359361880772466E-3</v>
      </c>
      <c r="I94" s="23">
        <v>0.1385390428211587</v>
      </c>
      <c r="J94" s="23">
        <v>0.21662468513853905</v>
      </c>
      <c r="K94" s="23">
        <v>2.7707808564231738E-2</v>
      </c>
      <c r="L94" s="23">
        <v>7.1368597816960533E-2</v>
      </c>
      <c r="M94" s="23">
        <v>3.7783375314861464E-2</v>
      </c>
      <c r="N94" s="23">
        <v>0</v>
      </c>
      <c r="O94" s="23">
        <v>6.7170445004198151E-3</v>
      </c>
      <c r="P94" s="23">
        <v>9.1519731318219985E-2</v>
      </c>
      <c r="Q94" s="23">
        <v>0.16204869857262805</v>
      </c>
      <c r="R94" s="23">
        <v>1.4273719563392108E-2</v>
      </c>
      <c r="S94" s="24">
        <v>5955</v>
      </c>
      <c r="T94" s="23">
        <v>0.29545454545454547</v>
      </c>
      <c r="U94" s="23">
        <v>2.2727272727272728E-2</v>
      </c>
      <c r="V94" s="23">
        <v>0</v>
      </c>
      <c r="W94" s="23">
        <v>0</v>
      </c>
      <c r="X94" s="23">
        <v>0.13636363636363635</v>
      </c>
      <c r="Y94" s="23">
        <v>0.18181818181818182</v>
      </c>
      <c r="Z94" s="23">
        <v>2.2727272727272728E-2</v>
      </c>
      <c r="AA94" s="23">
        <v>4.5454545454545456E-2</v>
      </c>
      <c r="AB94" s="23">
        <v>6.8181818181818177E-2</v>
      </c>
      <c r="AC94" s="23">
        <v>0</v>
      </c>
      <c r="AD94" s="23">
        <v>0</v>
      </c>
      <c r="AE94" s="23">
        <v>0.11363636363636363</v>
      </c>
      <c r="AF94" s="23">
        <v>9.0909090909090912E-2</v>
      </c>
      <c r="AG94" s="23">
        <v>0</v>
      </c>
      <c r="AH94" s="24">
        <v>220</v>
      </c>
    </row>
    <row r="95" spans="2:34" x14ac:dyDescent="0.2">
      <c r="B95" s="33" t="s">
        <v>264</v>
      </c>
      <c r="C95" s="21" t="s">
        <v>42</v>
      </c>
      <c r="D95" s="18" t="s">
        <v>156</v>
      </c>
      <c r="E95" s="23" t="s">
        <v>596</v>
      </c>
      <c r="F95" s="23" t="s">
        <v>596</v>
      </c>
      <c r="G95" s="23" t="s">
        <v>596</v>
      </c>
      <c r="H95" s="23" t="s">
        <v>596</v>
      </c>
      <c r="I95" s="23" t="s">
        <v>596</v>
      </c>
      <c r="J95" s="23" t="s">
        <v>596</v>
      </c>
      <c r="K95" s="23" t="s">
        <v>596</v>
      </c>
      <c r="L95" s="23" t="s">
        <v>596</v>
      </c>
      <c r="M95" s="23" t="s">
        <v>596</v>
      </c>
      <c r="N95" s="23" t="s">
        <v>596</v>
      </c>
      <c r="O95" s="23" t="s">
        <v>596</v>
      </c>
      <c r="P95" s="23" t="s">
        <v>596</v>
      </c>
      <c r="Q95" s="23" t="s">
        <v>596</v>
      </c>
      <c r="R95" s="23" t="s">
        <v>596</v>
      </c>
      <c r="S95" s="24" t="s">
        <v>596</v>
      </c>
      <c r="T95" s="23" t="s">
        <v>596</v>
      </c>
      <c r="U95" s="23" t="s">
        <v>596</v>
      </c>
      <c r="V95" s="23" t="s">
        <v>596</v>
      </c>
      <c r="W95" s="23" t="s">
        <v>596</v>
      </c>
      <c r="X95" s="23" t="s">
        <v>596</v>
      </c>
      <c r="Y95" s="23" t="s">
        <v>596</v>
      </c>
      <c r="Z95" s="23" t="s">
        <v>596</v>
      </c>
      <c r="AA95" s="23" t="s">
        <v>596</v>
      </c>
      <c r="AB95" s="23" t="s">
        <v>596</v>
      </c>
      <c r="AC95" s="23" t="s">
        <v>596</v>
      </c>
      <c r="AD95" s="23" t="s">
        <v>596</v>
      </c>
      <c r="AE95" s="23" t="s">
        <v>596</v>
      </c>
      <c r="AF95" s="23" t="s">
        <v>596</v>
      </c>
      <c r="AG95" s="23" t="s">
        <v>596</v>
      </c>
      <c r="AH95" s="24" t="s">
        <v>596</v>
      </c>
    </row>
    <row r="96" spans="2:34" x14ac:dyDescent="0.2">
      <c r="B96" s="33" t="s">
        <v>264</v>
      </c>
      <c r="C96" s="21" t="s">
        <v>45</v>
      </c>
      <c r="D96" s="18" t="s">
        <v>157</v>
      </c>
      <c r="E96" s="23">
        <v>0.11183780248528449</v>
      </c>
      <c r="F96" s="23">
        <v>0.12034009156311315</v>
      </c>
      <c r="G96" s="23">
        <v>1.1118378024852845E-2</v>
      </c>
      <c r="H96" s="23">
        <v>7.8482668410725966E-3</v>
      </c>
      <c r="I96" s="23">
        <v>0.13734466971877043</v>
      </c>
      <c r="J96" s="23">
        <v>9.287115761935906E-2</v>
      </c>
      <c r="K96" s="23">
        <v>4.3165467625899283E-2</v>
      </c>
      <c r="L96" s="23">
        <v>6.9980379332897316E-2</v>
      </c>
      <c r="M96" s="23">
        <v>7.4558534990189662E-2</v>
      </c>
      <c r="N96" s="23">
        <v>1.5042511445389144E-2</v>
      </c>
      <c r="O96" s="23">
        <v>9.8103335513407448E-3</v>
      </c>
      <c r="P96" s="23">
        <v>3.4663178548070633E-2</v>
      </c>
      <c r="Q96" s="23">
        <v>0.17724002616088946</v>
      </c>
      <c r="R96" s="23">
        <v>9.3525179856115109E-2</v>
      </c>
      <c r="S96" s="24">
        <v>7645</v>
      </c>
      <c r="T96" s="23">
        <v>0.15619047619047619</v>
      </c>
      <c r="U96" s="23">
        <v>0.19619047619047619</v>
      </c>
      <c r="V96" s="23">
        <v>7.619047619047619E-3</v>
      </c>
      <c r="W96" s="23">
        <v>0</v>
      </c>
      <c r="X96" s="23">
        <v>0.16</v>
      </c>
      <c r="Y96" s="23">
        <v>8.5714285714285715E-2</v>
      </c>
      <c r="Z96" s="23">
        <v>4.5714285714285714E-2</v>
      </c>
      <c r="AA96" s="23">
        <v>2.8571428571428571E-2</v>
      </c>
      <c r="AB96" s="23">
        <v>0.10476190476190476</v>
      </c>
      <c r="AC96" s="23">
        <v>1.1428571428571429E-2</v>
      </c>
      <c r="AD96" s="23">
        <v>7.619047619047619E-3</v>
      </c>
      <c r="AE96" s="23">
        <v>1.1428571428571429E-2</v>
      </c>
      <c r="AF96" s="23">
        <v>8.9523809523809519E-2</v>
      </c>
      <c r="AG96" s="23">
        <v>9.3333333333333338E-2</v>
      </c>
      <c r="AH96" s="24">
        <v>2625</v>
      </c>
    </row>
    <row r="97" spans="2:34" x14ac:dyDescent="0.2">
      <c r="B97" s="33" t="s">
        <v>264</v>
      </c>
      <c r="C97" s="21" t="s">
        <v>47</v>
      </c>
      <c r="D97" s="18" t="s">
        <v>159</v>
      </c>
      <c r="E97" s="23">
        <v>0.12554532234609792</v>
      </c>
      <c r="F97" s="23">
        <v>9.6461463887542412E-2</v>
      </c>
      <c r="G97" s="23">
        <v>2.90838584585555E-3</v>
      </c>
      <c r="H97" s="23">
        <v>1.3087736306349976E-2</v>
      </c>
      <c r="I97" s="23">
        <v>0.12748424624333496</v>
      </c>
      <c r="J97" s="23">
        <v>0.16820164808531265</v>
      </c>
      <c r="K97" s="23">
        <v>3.8293746970431412E-2</v>
      </c>
      <c r="L97" s="23">
        <v>3.0053320407174018E-2</v>
      </c>
      <c r="M97" s="23">
        <v>6.1076102762966551E-2</v>
      </c>
      <c r="N97" s="23">
        <v>6.3015026660203583E-3</v>
      </c>
      <c r="O97" s="23">
        <v>1.4541929229277752E-2</v>
      </c>
      <c r="P97" s="23">
        <v>4.3625787687833255E-2</v>
      </c>
      <c r="Q97" s="23">
        <v>0.16093068347067377</v>
      </c>
      <c r="R97" s="23">
        <v>0.11148812409112942</v>
      </c>
      <c r="S97" s="24">
        <v>10315</v>
      </c>
      <c r="T97" s="23">
        <v>0.17209302325581396</v>
      </c>
      <c r="U97" s="23">
        <v>0.13023255813953488</v>
      </c>
      <c r="V97" s="23">
        <v>1.5503875968992248E-3</v>
      </c>
      <c r="W97" s="23">
        <v>1.5503875968992248E-3</v>
      </c>
      <c r="X97" s="23">
        <v>0.14728682170542637</v>
      </c>
      <c r="Y97" s="23">
        <v>0.17209302325581396</v>
      </c>
      <c r="Z97" s="23">
        <v>3.4108527131782945E-2</v>
      </c>
      <c r="AA97" s="23">
        <v>7.7519379844961239E-3</v>
      </c>
      <c r="AB97" s="23">
        <v>8.0620155038759689E-2</v>
      </c>
      <c r="AC97" s="23">
        <v>1.2403100775193798E-2</v>
      </c>
      <c r="AD97" s="23">
        <v>9.3023255813953487E-3</v>
      </c>
      <c r="AE97" s="23">
        <v>2.3255813953488372E-2</v>
      </c>
      <c r="AF97" s="23">
        <v>7.2868217054263565E-2</v>
      </c>
      <c r="AG97" s="23">
        <v>0.13178294573643412</v>
      </c>
      <c r="AH97" s="24">
        <v>3225</v>
      </c>
    </row>
    <row r="98" spans="2:34" x14ac:dyDescent="0.2">
      <c r="B98" s="33" t="s">
        <v>264</v>
      </c>
      <c r="C98" s="21" t="s">
        <v>52</v>
      </c>
      <c r="D98" s="18" t="s">
        <v>163</v>
      </c>
      <c r="E98" s="23">
        <v>0.10528438886647842</v>
      </c>
      <c r="F98" s="23">
        <v>9.9233561920129082E-2</v>
      </c>
      <c r="G98" s="23">
        <v>5.2440500201694235E-3</v>
      </c>
      <c r="H98" s="23">
        <v>5.6070996369503835E-2</v>
      </c>
      <c r="I98" s="23">
        <v>0.10407422347720856</v>
      </c>
      <c r="J98" s="23">
        <v>0.10246066962484873</v>
      </c>
      <c r="K98" s="23">
        <v>3.4288019362646228E-2</v>
      </c>
      <c r="L98" s="23">
        <v>5.0020169423154501E-2</v>
      </c>
      <c r="M98" s="23">
        <v>6.9786204114562322E-2</v>
      </c>
      <c r="N98" s="23">
        <v>1.8152480839048003E-2</v>
      </c>
      <c r="O98" s="23">
        <v>1.3311819281968536E-2</v>
      </c>
      <c r="P98" s="23">
        <v>5.8491327148043566E-2</v>
      </c>
      <c r="Q98" s="23">
        <v>0.23678902783380396</v>
      </c>
      <c r="R98" s="23">
        <v>4.5986284792254944E-2</v>
      </c>
      <c r="S98" s="24">
        <v>12395</v>
      </c>
      <c r="T98" s="23">
        <v>0.14736842105263157</v>
      </c>
      <c r="U98" s="23">
        <v>0.10526315789473684</v>
      </c>
      <c r="V98" s="23">
        <v>3.8277511961722489E-3</v>
      </c>
      <c r="W98" s="23">
        <v>7.6555023923444978E-3</v>
      </c>
      <c r="X98" s="23">
        <v>0.12057416267942583</v>
      </c>
      <c r="Y98" s="23">
        <v>0.13014354066985645</v>
      </c>
      <c r="Z98" s="23">
        <v>4.8803827751196169E-2</v>
      </c>
      <c r="AA98" s="23">
        <v>5.5502392344497609E-2</v>
      </c>
      <c r="AB98" s="23">
        <v>7.9425837320574164E-2</v>
      </c>
      <c r="AC98" s="23">
        <v>3.3492822966507178E-2</v>
      </c>
      <c r="AD98" s="23">
        <v>9.5693779904306216E-3</v>
      </c>
      <c r="AE98" s="23">
        <v>5.0717703349282293E-2</v>
      </c>
      <c r="AF98" s="23">
        <v>0.11578947368421053</v>
      </c>
      <c r="AG98" s="23">
        <v>9.2822966507177029E-2</v>
      </c>
      <c r="AH98" s="24">
        <v>5225</v>
      </c>
    </row>
    <row r="99" spans="2:34" x14ac:dyDescent="0.2">
      <c r="B99" s="33" t="s">
        <v>264</v>
      </c>
      <c r="C99" s="21" t="s">
        <v>53</v>
      </c>
      <c r="D99" s="18" t="s">
        <v>164</v>
      </c>
      <c r="E99" s="23" t="s">
        <v>596</v>
      </c>
      <c r="F99" s="23" t="s">
        <v>596</v>
      </c>
      <c r="G99" s="23" t="s">
        <v>596</v>
      </c>
      <c r="H99" s="23" t="s">
        <v>596</v>
      </c>
      <c r="I99" s="23" t="s">
        <v>596</v>
      </c>
      <c r="J99" s="23" t="s">
        <v>596</v>
      </c>
      <c r="K99" s="23" t="s">
        <v>596</v>
      </c>
      <c r="L99" s="23" t="s">
        <v>596</v>
      </c>
      <c r="M99" s="23" t="s">
        <v>596</v>
      </c>
      <c r="N99" s="23" t="s">
        <v>596</v>
      </c>
      <c r="O99" s="23" t="s">
        <v>596</v>
      </c>
      <c r="P99" s="23" t="s">
        <v>596</v>
      </c>
      <c r="Q99" s="23" t="s">
        <v>596</v>
      </c>
      <c r="R99" s="23" t="s">
        <v>596</v>
      </c>
      <c r="S99" s="24" t="s">
        <v>596</v>
      </c>
      <c r="T99" s="23" t="s">
        <v>596</v>
      </c>
      <c r="U99" s="23" t="s">
        <v>596</v>
      </c>
      <c r="V99" s="23" t="s">
        <v>596</v>
      </c>
      <c r="W99" s="23" t="s">
        <v>596</v>
      </c>
      <c r="X99" s="23" t="s">
        <v>596</v>
      </c>
      <c r="Y99" s="23" t="s">
        <v>596</v>
      </c>
      <c r="Z99" s="23" t="s">
        <v>596</v>
      </c>
      <c r="AA99" s="23" t="s">
        <v>596</v>
      </c>
      <c r="AB99" s="23" t="s">
        <v>596</v>
      </c>
      <c r="AC99" s="23" t="s">
        <v>596</v>
      </c>
      <c r="AD99" s="23" t="s">
        <v>596</v>
      </c>
      <c r="AE99" s="23" t="s">
        <v>596</v>
      </c>
      <c r="AF99" s="23" t="s">
        <v>596</v>
      </c>
      <c r="AG99" s="23" t="s">
        <v>596</v>
      </c>
      <c r="AH99" s="24" t="s">
        <v>596</v>
      </c>
    </row>
    <row r="100" spans="2:34" x14ac:dyDescent="0.2">
      <c r="B100" s="33" t="s">
        <v>264</v>
      </c>
      <c r="C100" s="21" t="s">
        <v>54</v>
      </c>
      <c r="D100" s="18" t="s">
        <v>313</v>
      </c>
      <c r="E100" s="23" t="s">
        <v>596</v>
      </c>
      <c r="F100" s="23" t="s">
        <v>596</v>
      </c>
      <c r="G100" s="23" t="s">
        <v>596</v>
      </c>
      <c r="H100" s="23" t="s">
        <v>596</v>
      </c>
      <c r="I100" s="23" t="s">
        <v>596</v>
      </c>
      <c r="J100" s="23" t="s">
        <v>596</v>
      </c>
      <c r="K100" s="23" t="s">
        <v>596</v>
      </c>
      <c r="L100" s="23" t="s">
        <v>596</v>
      </c>
      <c r="M100" s="23" t="s">
        <v>596</v>
      </c>
      <c r="N100" s="23" t="s">
        <v>596</v>
      </c>
      <c r="O100" s="23" t="s">
        <v>596</v>
      </c>
      <c r="P100" s="23" t="s">
        <v>596</v>
      </c>
      <c r="Q100" s="23" t="s">
        <v>596</v>
      </c>
      <c r="R100" s="23" t="s">
        <v>596</v>
      </c>
      <c r="S100" s="24" t="s">
        <v>596</v>
      </c>
      <c r="T100" s="23" t="s">
        <v>596</v>
      </c>
      <c r="U100" s="23" t="s">
        <v>596</v>
      </c>
      <c r="V100" s="23" t="s">
        <v>596</v>
      </c>
      <c r="W100" s="23" t="s">
        <v>596</v>
      </c>
      <c r="X100" s="23" t="s">
        <v>596</v>
      </c>
      <c r="Y100" s="23" t="s">
        <v>596</v>
      </c>
      <c r="Z100" s="23" t="s">
        <v>596</v>
      </c>
      <c r="AA100" s="23" t="s">
        <v>596</v>
      </c>
      <c r="AB100" s="23" t="s">
        <v>596</v>
      </c>
      <c r="AC100" s="23" t="s">
        <v>596</v>
      </c>
      <c r="AD100" s="23" t="s">
        <v>596</v>
      </c>
      <c r="AE100" s="23" t="s">
        <v>596</v>
      </c>
      <c r="AF100" s="23" t="s">
        <v>596</v>
      </c>
      <c r="AG100" s="23" t="s">
        <v>596</v>
      </c>
      <c r="AH100" s="24" t="s">
        <v>596</v>
      </c>
    </row>
    <row r="101" spans="2:34" x14ac:dyDescent="0.2">
      <c r="B101" s="33" t="s">
        <v>264</v>
      </c>
      <c r="C101" s="21" t="s">
        <v>55</v>
      </c>
      <c r="D101" s="18" t="s">
        <v>165</v>
      </c>
      <c r="E101" s="23">
        <v>6.9949378739070409E-2</v>
      </c>
      <c r="F101" s="23">
        <v>0.10216290842153705</v>
      </c>
      <c r="G101" s="23">
        <v>3.2213529682466636E-3</v>
      </c>
      <c r="H101" s="23">
        <v>2.5770823745973309E-2</v>
      </c>
      <c r="I101" s="23">
        <v>9.0658076392084674E-2</v>
      </c>
      <c r="J101" s="23">
        <v>0.23377818683847215</v>
      </c>
      <c r="K101" s="23">
        <v>1.9788311090658078E-2</v>
      </c>
      <c r="L101" s="23">
        <v>3.0832949838932353E-2</v>
      </c>
      <c r="M101" s="23">
        <v>5.7524160147261853E-2</v>
      </c>
      <c r="N101" s="23">
        <v>2.3009664058904738E-3</v>
      </c>
      <c r="O101" s="23">
        <v>2.208927749654855E-2</v>
      </c>
      <c r="P101" s="23">
        <v>7.5931891394385637E-2</v>
      </c>
      <c r="Q101" s="23">
        <v>0.26231017027151404</v>
      </c>
      <c r="R101" s="23">
        <v>4.1417395306028535E-3</v>
      </c>
      <c r="S101" s="24">
        <v>10865</v>
      </c>
      <c r="T101" s="23">
        <v>0.12273361227336123</v>
      </c>
      <c r="U101" s="23">
        <v>0.14644351464435146</v>
      </c>
      <c r="V101" s="23">
        <v>1.3947001394700139E-3</v>
      </c>
      <c r="W101" s="23">
        <v>2.7894002789400278E-3</v>
      </c>
      <c r="X101" s="23">
        <v>0.11436541143654114</v>
      </c>
      <c r="Y101" s="23">
        <v>0.32496513249651326</v>
      </c>
      <c r="Z101" s="23">
        <v>1.813110181311018E-2</v>
      </c>
      <c r="AA101" s="23">
        <v>1.813110181311018E-2</v>
      </c>
      <c r="AB101" s="23">
        <v>8.0892608089260812E-2</v>
      </c>
      <c r="AC101" s="23">
        <v>4.1841004184100415E-3</v>
      </c>
      <c r="AD101" s="23">
        <v>1.1157601115760111E-2</v>
      </c>
      <c r="AE101" s="23">
        <v>4.0446304044630406E-2</v>
      </c>
      <c r="AF101" s="23">
        <v>0.10320781032078104</v>
      </c>
      <c r="AG101" s="23">
        <v>6.9735006973500697E-3</v>
      </c>
      <c r="AH101" s="24">
        <v>3585</v>
      </c>
    </row>
    <row r="102" spans="2:34" x14ac:dyDescent="0.2">
      <c r="B102" s="33" t="s">
        <v>264</v>
      </c>
      <c r="C102" s="21" t="s">
        <v>57</v>
      </c>
      <c r="D102" s="18" t="s">
        <v>166</v>
      </c>
      <c r="E102" s="23">
        <v>9.3049971280873056E-2</v>
      </c>
      <c r="F102" s="23">
        <v>0.12119471568064331</v>
      </c>
      <c r="G102" s="23">
        <v>8.0413555427914993E-3</v>
      </c>
      <c r="H102" s="23">
        <v>1.3785180930499713E-2</v>
      </c>
      <c r="I102" s="23">
        <v>0.11947156806433085</v>
      </c>
      <c r="J102" s="23">
        <v>7.7541642734060889E-2</v>
      </c>
      <c r="K102" s="23">
        <v>3.331418724870764E-2</v>
      </c>
      <c r="L102" s="23">
        <v>6.2033314187248709E-2</v>
      </c>
      <c r="M102" s="23">
        <v>6.4905226881102812E-2</v>
      </c>
      <c r="N102" s="23">
        <v>1.2062033314187249E-2</v>
      </c>
      <c r="O102" s="23">
        <v>1.4359563469270534E-2</v>
      </c>
      <c r="P102" s="23">
        <v>6.547960941987363E-2</v>
      </c>
      <c r="Q102" s="23">
        <v>0.2848937392303274</v>
      </c>
      <c r="R102" s="23">
        <v>2.8719126938541069E-2</v>
      </c>
      <c r="S102" s="24">
        <v>8705</v>
      </c>
      <c r="T102" s="23">
        <v>0.15918367346938775</v>
      </c>
      <c r="U102" s="23">
        <v>0.1489795918367347</v>
      </c>
      <c r="V102" s="23">
        <v>6.1224489795918364E-3</v>
      </c>
      <c r="W102" s="23">
        <v>6.1224489795918364E-3</v>
      </c>
      <c r="X102" s="23">
        <v>0.1816326530612245</v>
      </c>
      <c r="Y102" s="23">
        <v>0.11836734693877551</v>
      </c>
      <c r="Z102" s="23">
        <v>4.4897959183673466E-2</v>
      </c>
      <c r="AA102" s="23">
        <v>3.8775510204081633E-2</v>
      </c>
      <c r="AB102" s="23">
        <v>9.1836734693877556E-2</v>
      </c>
      <c r="AC102" s="23">
        <v>2.4489795918367346E-2</v>
      </c>
      <c r="AD102" s="23">
        <v>1.8367346938775512E-2</v>
      </c>
      <c r="AE102" s="23">
        <v>2.8571428571428571E-2</v>
      </c>
      <c r="AF102" s="23">
        <v>0.10816326530612246</v>
      </c>
      <c r="AG102" s="23">
        <v>2.4489795918367346E-2</v>
      </c>
      <c r="AH102" s="24">
        <v>2450</v>
      </c>
    </row>
    <row r="103" spans="2:34" x14ac:dyDescent="0.2">
      <c r="B103" s="33" t="s">
        <v>264</v>
      </c>
      <c r="C103" s="21" t="s">
        <v>58</v>
      </c>
      <c r="D103" s="18" t="s">
        <v>167</v>
      </c>
      <c r="E103" s="23">
        <v>0.13294491525423729</v>
      </c>
      <c r="F103" s="23">
        <v>0.13188559322033899</v>
      </c>
      <c r="G103" s="23">
        <v>3.1779661016949155E-3</v>
      </c>
      <c r="H103" s="23">
        <v>1.059322033898305E-2</v>
      </c>
      <c r="I103" s="23">
        <v>8.050847457627118E-2</v>
      </c>
      <c r="J103" s="23">
        <v>8.4216101694915252E-2</v>
      </c>
      <c r="K103" s="23">
        <v>2.2775423728813558E-2</v>
      </c>
      <c r="L103" s="23">
        <v>1.5889830508474576E-2</v>
      </c>
      <c r="M103" s="23">
        <v>7.6271186440677971E-2</v>
      </c>
      <c r="N103" s="23">
        <v>4.7669491525423732E-3</v>
      </c>
      <c r="O103" s="23">
        <v>1.9067796610169493E-2</v>
      </c>
      <c r="P103" s="23">
        <v>3.9724576271186439E-2</v>
      </c>
      <c r="Q103" s="23">
        <v>0.30667372881355931</v>
      </c>
      <c r="R103" s="23">
        <v>7.1504237288135597E-2</v>
      </c>
      <c r="S103" s="24">
        <v>9440</v>
      </c>
      <c r="T103" s="23">
        <v>0.18826739427012279</v>
      </c>
      <c r="U103" s="23">
        <v>0.20600272851296045</v>
      </c>
      <c r="V103" s="23">
        <v>0</v>
      </c>
      <c r="W103" s="23">
        <v>2.7285129604365621E-3</v>
      </c>
      <c r="X103" s="23">
        <v>0.11459754433833561</v>
      </c>
      <c r="Y103" s="23">
        <v>0.11323328785811733</v>
      </c>
      <c r="Z103" s="23">
        <v>3.4106412005457026E-2</v>
      </c>
      <c r="AA103" s="23">
        <v>9.5497953615279671E-3</v>
      </c>
      <c r="AB103" s="23">
        <v>0.12005457025920874</v>
      </c>
      <c r="AC103" s="23">
        <v>9.5497953615279671E-3</v>
      </c>
      <c r="AD103" s="23">
        <v>1.5006821282401092E-2</v>
      </c>
      <c r="AE103" s="23">
        <v>5.4570259208731242E-3</v>
      </c>
      <c r="AF103" s="23">
        <v>0.10231923601637108</v>
      </c>
      <c r="AG103" s="23">
        <v>7.9126875852660303E-2</v>
      </c>
      <c r="AH103" s="24">
        <v>3665</v>
      </c>
    </row>
    <row r="104" spans="2:34" x14ac:dyDescent="0.2">
      <c r="B104" s="33" t="s">
        <v>264</v>
      </c>
      <c r="C104" s="21" t="s">
        <v>61</v>
      </c>
      <c r="D104" s="18" t="s">
        <v>170</v>
      </c>
      <c r="E104" s="23">
        <v>0.10191801429108688</v>
      </c>
      <c r="F104" s="23">
        <v>0.11395261376457315</v>
      </c>
      <c r="G104" s="23">
        <v>3.3847311019180142E-3</v>
      </c>
      <c r="H104" s="23">
        <v>0.11696126363294472</v>
      </c>
      <c r="I104" s="23">
        <v>7.634449040992855E-2</v>
      </c>
      <c r="J104" s="23">
        <v>0.10267017675817977</v>
      </c>
      <c r="K104" s="23">
        <v>3.3095148552087249E-2</v>
      </c>
      <c r="L104" s="23">
        <v>2.4069198946972545E-2</v>
      </c>
      <c r="M104" s="23">
        <v>6.9575028206092515E-2</v>
      </c>
      <c r="N104" s="23">
        <v>1.6547574276043624E-2</v>
      </c>
      <c r="O104" s="23">
        <v>1.5419330575404287E-2</v>
      </c>
      <c r="P104" s="23">
        <v>3.610379842045882E-2</v>
      </c>
      <c r="Q104" s="23">
        <v>0.23279428356525009</v>
      </c>
      <c r="R104" s="23">
        <v>5.6788266265513351E-2</v>
      </c>
      <c r="S104" s="24">
        <v>13295</v>
      </c>
      <c r="T104" s="23">
        <v>0.13022888713496447</v>
      </c>
      <c r="U104" s="23">
        <v>0.18705603788476716</v>
      </c>
      <c r="V104" s="23">
        <v>2.3677979479084454E-3</v>
      </c>
      <c r="W104" s="23">
        <v>1.5785319652722968E-2</v>
      </c>
      <c r="X104" s="23">
        <v>0.10576164167324388</v>
      </c>
      <c r="Y104" s="23">
        <v>0.13496448303078137</v>
      </c>
      <c r="Z104" s="23">
        <v>5.288082083662194E-2</v>
      </c>
      <c r="AA104" s="23">
        <v>2.6045777426992895E-2</v>
      </c>
      <c r="AB104" s="23">
        <v>9.2344119968429367E-2</v>
      </c>
      <c r="AC104" s="23">
        <v>2.4467245461720601E-2</v>
      </c>
      <c r="AD104" s="23">
        <v>7.1033938437253356E-3</v>
      </c>
      <c r="AE104" s="23">
        <v>2.2888713496448304E-2</v>
      </c>
      <c r="AF104" s="23">
        <v>0.15785319652722968</v>
      </c>
      <c r="AG104" s="23">
        <v>4.025256511444357E-2</v>
      </c>
      <c r="AH104" s="24">
        <v>6335</v>
      </c>
    </row>
    <row r="105" spans="2:34" x14ac:dyDescent="0.2">
      <c r="B105" s="33" t="s">
        <v>264</v>
      </c>
      <c r="C105" s="21" t="s">
        <v>56</v>
      </c>
      <c r="D105" s="18" t="s">
        <v>314</v>
      </c>
      <c r="E105" s="23" t="s">
        <v>596</v>
      </c>
      <c r="F105" s="23" t="s">
        <v>596</v>
      </c>
      <c r="G105" s="23" t="s">
        <v>596</v>
      </c>
      <c r="H105" s="23" t="s">
        <v>596</v>
      </c>
      <c r="I105" s="23" t="s">
        <v>596</v>
      </c>
      <c r="J105" s="23" t="s">
        <v>596</v>
      </c>
      <c r="K105" s="23" t="s">
        <v>596</v>
      </c>
      <c r="L105" s="23" t="s">
        <v>596</v>
      </c>
      <c r="M105" s="23" t="s">
        <v>596</v>
      </c>
      <c r="N105" s="23" t="s">
        <v>596</v>
      </c>
      <c r="O105" s="23" t="s">
        <v>596</v>
      </c>
      <c r="P105" s="23" t="s">
        <v>596</v>
      </c>
      <c r="Q105" s="23" t="s">
        <v>596</v>
      </c>
      <c r="R105" s="23" t="s">
        <v>596</v>
      </c>
      <c r="S105" s="24" t="s">
        <v>596</v>
      </c>
      <c r="T105" s="23" t="s">
        <v>596</v>
      </c>
      <c r="U105" s="23" t="s">
        <v>596</v>
      </c>
      <c r="V105" s="23" t="s">
        <v>596</v>
      </c>
      <c r="W105" s="23" t="s">
        <v>596</v>
      </c>
      <c r="X105" s="23" t="s">
        <v>596</v>
      </c>
      <c r="Y105" s="23" t="s">
        <v>596</v>
      </c>
      <c r="Z105" s="23" t="s">
        <v>596</v>
      </c>
      <c r="AA105" s="23" t="s">
        <v>596</v>
      </c>
      <c r="AB105" s="23" t="s">
        <v>596</v>
      </c>
      <c r="AC105" s="23" t="s">
        <v>596</v>
      </c>
      <c r="AD105" s="23" t="s">
        <v>596</v>
      </c>
      <c r="AE105" s="23" t="s">
        <v>596</v>
      </c>
      <c r="AF105" s="23" t="s">
        <v>596</v>
      </c>
      <c r="AG105" s="23" t="s">
        <v>596</v>
      </c>
      <c r="AH105" s="24" t="s">
        <v>596</v>
      </c>
    </row>
    <row r="106" spans="2:34" x14ac:dyDescent="0.2">
      <c r="B106" s="33" t="s">
        <v>264</v>
      </c>
      <c r="C106" s="21" t="s">
        <v>62</v>
      </c>
      <c r="D106" s="18" t="s">
        <v>171</v>
      </c>
      <c r="E106" s="23">
        <v>0.137978772496539</v>
      </c>
      <c r="F106" s="23">
        <v>0.16889709275496079</v>
      </c>
      <c r="G106" s="23">
        <v>2.7688047992616522E-3</v>
      </c>
      <c r="H106" s="23">
        <v>5.5376095985233045E-3</v>
      </c>
      <c r="I106" s="23">
        <v>0.13751730502999537</v>
      </c>
      <c r="J106" s="23">
        <v>0.12782648823257961</v>
      </c>
      <c r="K106" s="23">
        <v>3.4610059990770652E-2</v>
      </c>
      <c r="L106" s="23">
        <v>2.5380710659898477E-2</v>
      </c>
      <c r="M106" s="23">
        <v>0.10152284263959391</v>
      </c>
      <c r="N106" s="23">
        <v>7.3834794646977387E-3</v>
      </c>
      <c r="O106" s="23">
        <v>2.9995385325334564E-2</v>
      </c>
      <c r="P106" s="23">
        <v>3.091832025842178E-2</v>
      </c>
      <c r="Q106" s="23">
        <v>0.15228426395939088</v>
      </c>
      <c r="R106" s="23">
        <v>3.7840332256575911E-2</v>
      </c>
      <c r="S106" s="24">
        <v>10835</v>
      </c>
      <c r="T106" s="23">
        <v>0.1588235294117647</v>
      </c>
      <c r="U106" s="23">
        <v>0.16235294117647059</v>
      </c>
      <c r="V106" s="23">
        <v>2.352941176470588E-3</v>
      </c>
      <c r="W106" s="23">
        <v>2.352941176470588E-3</v>
      </c>
      <c r="X106" s="23">
        <v>0.14117647058823529</v>
      </c>
      <c r="Y106" s="23">
        <v>0.14470588235294118</v>
      </c>
      <c r="Z106" s="23">
        <v>3.6470588235294116E-2</v>
      </c>
      <c r="AA106" s="23">
        <v>1.2941176470588235E-2</v>
      </c>
      <c r="AB106" s="23">
        <v>0.10823529411764705</v>
      </c>
      <c r="AC106" s="23">
        <v>1.2941176470588235E-2</v>
      </c>
      <c r="AD106" s="23">
        <v>2.2352941176470589E-2</v>
      </c>
      <c r="AE106" s="23">
        <v>2.4705882352941175E-2</v>
      </c>
      <c r="AF106" s="23">
        <v>0.12470588235294118</v>
      </c>
      <c r="AG106" s="23">
        <v>4.7058823529411764E-2</v>
      </c>
      <c r="AH106" s="24">
        <v>4250</v>
      </c>
    </row>
    <row r="107" spans="2:34" x14ac:dyDescent="0.2">
      <c r="B107" s="33" t="s">
        <v>264</v>
      </c>
      <c r="C107" s="21" t="s">
        <v>63</v>
      </c>
      <c r="D107" s="18" t="s">
        <v>172</v>
      </c>
      <c r="E107" s="23">
        <v>0.11026996143408084</v>
      </c>
      <c r="F107" s="23">
        <v>0.12483930867018997</v>
      </c>
      <c r="G107" s="23">
        <v>4.9992858163119555E-3</v>
      </c>
      <c r="H107" s="23">
        <v>1.042708184545065E-2</v>
      </c>
      <c r="I107" s="23">
        <v>0.10827024710755606</v>
      </c>
      <c r="J107" s="23">
        <v>0.10569918583059563</v>
      </c>
      <c r="K107" s="23">
        <v>3.0138551635480647E-2</v>
      </c>
      <c r="L107" s="23">
        <v>5.5277817454649339E-2</v>
      </c>
      <c r="M107" s="23">
        <v>6.541922582488216E-2</v>
      </c>
      <c r="N107" s="23">
        <v>1.5283530924153693E-2</v>
      </c>
      <c r="O107" s="23">
        <v>2.3568061705470648E-2</v>
      </c>
      <c r="P107" s="23">
        <v>6.3705184973575205E-2</v>
      </c>
      <c r="Q107" s="23">
        <v>0.2471075560634195</v>
      </c>
      <c r="R107" s="23">
        <v>3.499500071418369E-2</v>
      </c>
      <c r="S107" s="24">
        <v>35005</v>
      </c>
      <c r="T107" s="23">
        <v>0.18141592920353983</v>
      </c>
      <c r="U107" s="23">
        <v>0.1735496558505408</v>
      </c>
      <c r="V107" s="23">
        <v>2.4582104228121925E-3</v>
      </c>
      <c r="W107" s="23">
        <v>4.4247787610619468E-3</v>
      </c>
      <c r="X107" s="23">
        <v>0.12192723697148476</v>
      </c>
      <c r="Y107" s="23">
        <v>0.1302851524090462</v>
      </c>
      <c r="Z107" s="23">
        <v>3.8348082595870206E-2</v>
      </c>
      <c r="AA107" s="23">
        <v>3.0973451327433628E-2</v>
      </c>
      <c r="AB107" s="23">
        <v>8.4070796460176997E-2</v>
      </c>
      <c r="AC107" s="23">
        <v>1.7699115044247787E-2</v>
      </c>
      <c r="AD107" s="23">
        <v>1.5732546705998034E-2</v>
      </c>
      <c r="AE107" s="23">
        <v>3.1956735496558503E-2</v>
      </c>
      <c r="AF107" s="23">
        <v>0.11750245821042281</v>
      </c>
      <c r="AG107" s="23">
        <v>4.9164208456243856E-2</v>
      </c>
      <c r="AH107" s="24">
        <v>10170</v>
      </c>
    </row>
    <row r="108" spans="2:34" x14ac:dyDescent="0.2">
      <c r="B108" s="33" t="s">
        <v>264</v>
      </c>
      <c r="C108" s="21" t="s">
        <v>64</v>
      </c>
      <c r="D108" s="18" t="s">
        <v>315</v>
      </c>
      <c r="E108" s="23" t="s">
        <v>596</v>
      </c>
      <c r="F108" s="23" t="s">
        <v>596</v>
      </c>
      <c r="G108" s="23" t="s">
        <v>596</v>
      </c>
      <c r="H108" s="23" t="s">
        <v>596</v>
      </c>
      <c r="I108" s="23" t="s">
        <v>596</v>
      </c>
      <c r="J108" s="23" t="s">
        <v>596</v>
      </c>
      <c r="K108" s="23" t="s">
        <v>596</v>
      </c>
      <c r="L108" s="23" t="s">
        <v>596</v>
      </c>
      <c r="M108" s="23" t="s">
        <v>596</v>
      </c>
      <c r="N108" s="23" t="s">
        <v>596</v>
      </c>
      <c r="O108" s="23" t="s">
        <v>596</v>
      </c>
      <c r="P108" s="23" t="s">
        <v>596</v>
      </c>
      <c r="Q108" s="23" t="s">
        <v>596</v>
      </c>
      <c r="R108" s="23" t="s">
        <v>596</v>
      </c>
      <c r="S108" s="24" t="s">
        <v>596</v>
      </c>
      <c r="T108" s="23" t="s">
        <v>596</v>
      </c>
      <c r="U108" s="23" t="s">
        <v>596</v>
      </c>
      <c r="V108" s="23" t="s">
        <v>596</v>
      </c>
      <c r="W108" s="23" t="s">
        <v>596</v>
      </c>
      <c r="X108" s="23" t="s">
        <v>596</v>
      </c>
      <c r="Y108" s="23" t="s">
        <v>596</v>
      </c>
      <c r="Z108" s="23" t="s">
        <v>596</v>
      </c>
      <c r="AA108" s="23" t="s">
        <v>596</v>
      </c>
      <c r="AB108" s="23" t="s">
        <v>596</v>
      </c>
      <c r="AC108" s="23" t="s">
        <v>596</v>
      </c>
      <c r="AD108" s="23" t="s">
        <v>596</v>
      </c>
      <c r="AE108" s="23" t="s">
        <v>596</v>
      </c>
      <c r="AF108" s="23" t="s">
        <v>596</v>
      </c>
      <c r="AG108" s="23" t="s">
        <v>596</v>
      </c>
      <c r="AH108" s="24" t="s">
        <v>596</v>
      </c>
    </row>
    <row r="109" spans="2:34" x14ac:dyDescent="0.2">
      <c r="B109" s="33" t="s">
        <v>264</v>
      </c>
      <c r="C109" s="21" t="s">
        <v>65</v>
      </c>
      <c r="D109" s="18" t="s">
        <v>316</v>
      </c>
      <c r="E109" s="23" t="s">
        <v>596</v>
      </c>
      <c r="F109" s="23" t="s">
        <v>596</v>
      </c>
      <c r="G109" s="23" t="s">
        <v>596</v>
      </c>
      <c r="H109" s="23" t="s">
        <v>596</v>
      </c>
      <c r="I109" s="23" t="s">
        <v>596</v>
      </c>
      <c r="J109" s="23" t="s">
        <v>596</v>
      </c>
      <c r="K109" s="23" t="s">
        <v>596</v>
      </c>
      <c r="L109" s="23" t="s">
        <v>596</v>
      </c>
      <c r="M109" s="23" t="s">
        <v>596</v>
      </c>
      <c r="N109" s="23" t="s">
        <v>596</v>
      </c>
      <c r="O109" s="23" t="s">
        <v>596</v>
      </c>
      <c r="P109" s="23" t="s">
        <v>596</v>
      </c>
      <c r="Q109" s="23" t="s">
        <v>596</v>
      </c>
      <c r="R109" s="23" t="s">
        <v>596</v>
      </c>
      <c r="S109" s="24" t="s">
        <v>596</v>
      </c>
      <c r="T109" s="23" t="s">
        <v>596</v>
      </c>
      <c r="U109" s="23" t="s">
        <v>596</v>
      </c>
      <c r="V109" s="23" t="s">
        <v>596</v>
      </c>
      <c r="W109" s="23" t="s">
        <v>596</v>
      </c>
      <c r="X109" s="23" t="s">
        <v>596</v>
      </c>
      <c r="Y109" s="23" t="s">
        <v>596</v>
      </c>
      <c r="Z109" s="23" t="s">
        <v>596</v>
      </c>
      <c r="AA109" s="23" t="s">
        <v>596</v>
      </c>
      <c r="AB109" s="23" t="s">
        <v>596</v>
      </c>
      <c r="AC109" s="23" t="s">
        <v>596</v>
      </c>
      <c r="AD109" s="23" t="s">
        <v>596</v>
      </c>
      <c r="AE109" s="23" t="s">
        <v>596</v>
      </c>
      <c r="AF109" s="23" t="s">
        <v>596</v>
      </c>
      <c r="AG109" s="23" t="s">
        <v>596</v>
      </c>
      <c r="AH109" s="24" t="s">
        <v>596</v>
      </c>
    </row>
    <row r="110" spans="2:34" x14ac:dyDescent="0.2">
      <c r="B110" s="33" t="s">
        <v>264</v>
      </c>
      <c r="C110" s="21" t="s">
        <v>66</v>
      </c>
      <c r="D110" s="18" t="s">
        <v>317</v>
      </c>
      <c r="E110" s="23">
        <v>9.2050209205020925E-2</v>
      </c>
      <c r="F110" s="23">
        <v>7.9298665072723651E-2</v>
      </c>
      <c r="G110" s="23">
        <v>1.2552301255230125E-2</v>
      </c>
      <c r="H110" s="23">
        <v>8.8264594540745173E-2</v>
      </c>
      <c r="I110" s="23">
        <v>0.11117752540346683</v>
      </c>
      <c r="J110" s="23">
        <v>0.1177525403466826</v>
      </c>
      <c r="K110" s="23">
        <v>3.1878860330743178E-2</v>
      </c>
      <c r="L110" s="23">
        <v>5.8577405857740586E-2</v>
      </c>
      <c r="M110" s="23">
        <v>7.6708507670850773E-2</v>
      </c>
      <c r="N110" s="23">
        <v>8.368200836820083E-3</v>
      </c>
      <c r="O110" s="23">
        <v>1.5341701534170154E-2</v>
      </c>
      <c r="P110" s="23">
        <v>5.9972105997210597E-2</v>
      </c>
      <c r="Q110" s="23">
        <v>0.2088065351663678</v>
      </c>
      <c r="R110" s="23">
        <v>3.9250846782227539E-2</v>
      </c>
      <c r="S110" s="24">
        <v>25095</v>
      </c>
      <c r="T110" s="23">
        <v>0.16164383561643836</v>
      </c>
      <c r="U110" s="23">
        <v>9.5890410958904104E-2</v>
      </c>
      <c r="V110" s="23">
        <v>1.9178082191780823E-2</v>
      </c>
      <c r="W110" s="23">
        <v>1.5753424657534248E-2</v>
      </c>
      <c r="X110" s="23">
        <v>0.13493150684931507</v>
      </c>
      <c r="Y110" s="23">
        <v>0.1404109589041096</v>
      </c>
      <c r="Z110" s="23">
        <v>4.1095890410958902E-2</v>
      </c>
      <c r="AA110" s="23">
        <v>3.3561643835616439E-2</v>
      </c>
      <c r="AB110" s="23">
        <v>0.11849315068493151</v>
      </c>
      <c r="AC110" s="23">
        <v>1.4383561643835616E-2</v>
      </c>
      <c r="AD110" s="23">
        <v>2.2602739726027398E-2</v>
      </c>
      <c r="AE110" s="23">
        <v>3.287671232876712E-2</v>
      </c>
      <c r="AF110" s="23">
        <v>8.8356164383561642E-2</v>
      </c>
      <c r="AG110" s="23">
        <v>8.0821917808219179E-2</v>
      </c>
      <c r="AH110" s="24">
        <v>7300</v>
      </c>
    </row>
    <row r="111" spans="2:34" x14ac:dyDescent="0.2">
      <c r="B111" s="33" t="s">
        <v>264</v>
      </c>
      <c r="C111" s="21" t="s">
        <v>67</v>
      </c>
      <c r="D111" s="18" t="s">
        <v>318</v>
      </c>
      <c r="E111" s="23">
        <v>0.11421499292786422</v>
      </c>
      <c r="F111" s="23">
        <v>0.13684582743988685</v>
      </c>
      <c r="G111" s="23">
        <v>4.5968882602545969E-3</v>
      </c>
      <c r="H111" s="23">
        <v>1.3437057991513438E-2</v>
      </c>
      <c r="I111" s="23">
        <v>9.6534653465346537E-2</v>
      </c>
      <c r="J111" s="23">
        <v>7.0367751060820369E-2</v>
      </c>
      <c r="K111" s="23">
        <v>3.2178217821782179E-2</v>
      </c>
      <c r="L111" s="23">
        <v>3.3946251768033946E-2</v>
      </c>
      <c r="M111" s="23">
        <v>9.123055162659123E-2</v>
      </c>
      <c r="N111" s="23">
        <v>9.1937765205091938E-3</v>
      </c>
      <c r="O111" s="23">
        <v>2.2277227722772276E-2</v>
      </c>
      <c r="P111" s="23">
        <v>3.9603960396039604E-2</v>
      </c>
      <c r="Q111" s="23">
        <v>0.24434229137199434</v>
      </c>
      <c r="R111" s="23">
        <v>9.123055162659123E-2</v>
      </c>
      <c r="S111" s="24">
        <v>14140</v>
      </c>
      <c r="T111" s="23">
        <v>0.18642350557244175</v>
      </c>
      <c r="U111" s="23">
        <v>0.14184397163120568</v>
      </c>
      <c r="V111" s="23">
        <v>2.0263424518743669E-3</v>
      </c>
      <c r="W111" s="23">
        <v>3.0395136778115501E-3</v>
      </c>
      <c r="X111" s="23">
        <v>0.11752786220871327</v>
      </c>
      <c r="Y111" s="23">
        <v>9.2198581560283682E-2</v>
      </c>
      <c r="Z111" s="23">
        <v>3.64741641337386E-2</v>
      </c>
      <c r="AA111" s="23">
        <v>2.0263424518743668E-2</v>
      </c>
      <c r="AB111" s="23">
        <v>0.11752786220871327</v>
      </c>
      <c r="AC111" s="23">
        <v>1.0131712259371834E-2</v>
      </c>
      <c r="AD111" s="23">
        <v>2.1276595744680851E-2</v>
      </c>
      <c r="AE111" s="23">
        <v>2.0263424518743668E-2</v>
      </c>
      <c r="AF111" s="23">
        <v>0.11144883485309018</v>
      </c>
      <c r="AG111" s="23">
        <v>0.12158054711246201</v>
      </c>
      <c r="AH111" s="24">
        <v>4935</v>
      </c>
    </row>
    <row r="112" spans="2:34" x14ac:dyDescent="0.2">
      <c r="B112" s="33" t="s">
        <v>264</v>
      </c>
      <c r="C112" s="21" t="s">
        <v>68</v>
      </c>
      <c r="D112" s="18" t="s">
        <v>173</v>
      </c>
      <c r="E112" s="23">
        <v>0.14764079147640791</v>
      </c>
      <c r="F112" s="23">
        <v>0.16641298833079654</v>
      </c>
      <c r="G112" s="23">
        <v>2.0294266869609334E-3</v>
      </c>
      <c r="H112" s="23">
        <v>6.0882800608828003E-3</v>
      </c>
      <c r="I112" s="23">
        <v>0.10147133434804667</v>
      </c>
      <c r="J112" s="23">
        <v>0.11415525114155251</v>
      </c>
      <c r="K112" s="23">
        <v>2.3845763571790968E-2</v>
      </c>
      <c r="L112" s="23">
        <v>2.4860476915271434E-2</v>
      </c>
      <c r="M112" s="23">
        <v>7.9654997463216637E-2</v>
      </c>
      <c r="N112" s="23">
        <v>7.6103500761035003E-3</v>
      </c>
      <c r="O112" s="23">
        <v>2.7904616945712835E-2</v>
      </c>
      <c r="P112" s="23">
        <v>2.6382546930492135E-2</v>
      </c>
      <c r="Q112" s="23">
        <v>0.23338406900050734</v>
      </c>
      <c r="R112" s="23">
        <v>3.8051750380517502E-2</v>
      </c>
      <c r="S112" s="24">
        <v>9855</v>
      </c>
      <c r="T112" s="23">
        <v>0.22580645161290322</v>
      </c>
      <c r="U112" s="23">
        <v>0.13517665130568357</v>
      </c>
      <c r="V112" s="23">
        <v>1.5360983102918587E-3</v>
      </c>
      <c r="W112" s="23">
        <v>1.5360983102918587E-3</v>
      </c>
      <c r="X112" s="23">
        <v>0.14439324116743471</v>
      </c>
      <c r="Y112" s="23">
        <v>0.13824884792626729</v>
      </c>
      <c r="Z112" s="23">
        <v>2.4577572964669739E-2</v>
      </c>
      <c r="AA112" s="23">
        <v>1.5360983102918587E-2</v>
      </c>
      <c r="AB112" s="23">
        <v>8.9093701996927802E-2</v>
      </c>
      <c r="AC112" s="23">
        <v>1.3824884792626729E-2</v>
      </c>
      <c r="AD112" s="23">
        <v>2.4577572964669739E-2</v>
      </c>
      <c r="AE112" s="23">
        <v>1.9969278033794162E-2</v>
      </c>
      <c r="AF112" s="23">
        <v>0.11059907834101383</v>
      </c>
      <c r="AG112" s="23">
        <v>5.5299539170506916E-2</v>
      </c>
      <c r="AH112" s="24">
        <v>3255</v>
      </c>
    </row>
    <row r="113" spans="2:34" x14ac:dyDescent="0.2">
      <c r="B113" s="33" t="s">
        <v>264</v>
      </c>
      <c r="C113" s="21" t="s">
        <v>71</v>
      </c>
      <c r="D113" s="18" t="s">
        <v>175</v>
      </c>
      <c r="E113" s="23">
        <v>0.11488732914665682</v>
      </c>
      <c r="F113" s="23">
        <v>0.12486147026228298</v>
      </c>
      <c r="G113" s="23">
        <v>3.3247137052087182E-3</v>
      </c>
      <c r="H113" s="23">
        <v>1.4776505356483192E-2</v>
      </c>
      <c r="I113" s="23">
        <v>0.10897672700406354</v>
      </c>
      <c r="J113" s="23">
        <v>9.1244920576283708E-2</v>
      </c>
      <c r="K113" s="23">
        <v>4.0265977096416695E-2</v>
      </c>
      <c r="L113" s="23">
        <v>4.0265977096416695E-2</v>
      </c>
      <c r="M113" s="23">
        <v>7.8684891023273001E-2</v>
      </c>
      <c r="N113" s="23">
        <v>9.9741411156261551E-3</v>
      </c>
      <c r="O113" s="23">
        <v>1.625415589213151E-2</v>
      </c>
      <c r="P113" s="23">
        <v>4.4698928703361653E-2</v>
      </c>
      <c r="Q113" s="23">
        <v>0.24196527521241226</v>
      </c>
      <c r="R113" s="23">
        <v>6.9449575175470998E-2</v>
      </c>
      <c r="S113" s="24">
        <v>13535</v>
      </c>
      <c r="T113" s="23">
        <v>0.16644649933949801</v>
      </c>
      <c r="U113" s="23">
        <v>0.17569352708058125</v>
      </c>
      <c r="V113" s="23">
        <v>1.321003963011889E-3</v>
      </c>
      <c r="W113" s="23">
        <v>3.9630118890356669E-3</v>
      </c>
      <c r="X113" s="23">
        <v>0.15059445178335534</v>
      </c>
      <c r="Y113" s="23">
        <v>0.10964332892998679</v>
      </c>
      <c r="Z113" s="23">
        <v>4.7556142668428003E-2</v>
      </c>
      <c r="AA113" s="23">
        <v>2.5099075297225892E-2</v>
      </c>
      <c r="AB113" s="23">
        <v>0.10039630118890357</v>
      </c>
      <c r="AC113" s="23">
        <v>1.8494055482166448E-2</v>
      </c>
      <c r="AD113" s="23">
        <v>1.1889035667107001E-2</v>
      </c>
      <c r="AE113" s="23">
        <v>2.1136063408190225E-2</v>
      </c>
      <c r="AF113" s="23">
        <v>0.10303830911492734</v>
      </c>
      <c r="AG113" s="23">
        <v>6.6050198150594458E-2</v>
      </c>
      <c r="AH113" s="24">
        <v>3785</v>
      </c>
    </row>
    <row r="114" spans="2:34" x14ac:dyDescent="0.2">
      <c r="B114" s="33" t="s">
        <v>264</v>
      </c>
      <c r="C114" s="21" t="s">
        <v>72</v>
      </c>
      <c r="D114" s="18" t="s">
        <v>176</v>
      </c>
      <c r="E114" s="23" t="s">
        <v>596</v>
      </c>
      <c r="F114" s="23" t="s">
        <v>596</v>
      </c>
      <c r="G114" s="23" t="s">
        <v>596</v>
      </c>
      <c r="H114" s="23" t="s">
        <v>596</v>
      </c>
      <c r="I114" s="23" t="s">
        <v>596</v>
      </c>
      <c r="J114" s="23" t="s">
        <v>596</v>
      </c>
      <c r="K114" s="23" t="s">
        <v>596</v>
      </c>
      <c r="L114" s="23" t="s">
        <v>596</v>
      </c>
      <c r="M114" s="23" t="s">
        <v>596</v>
      </c>
      <c r="N114" s="23" t="s">
        <v>596</v>
      </c>
      <c r="O114" s="23" t="s">
        <v>596</v>
      </c>
      <c r="P114" s="23" t="s">
        <v>596</v>
      </c>
      <c r="Q114" s="23" t="s">
        <v>596</v>
      </c>
      <c r="R114" s="23" t="s">
        <v>596</v>
      </c>
      <c r="S114" s="24" t="s">
        <v>596</v>
      </c>
      <c r="T114" s="23" t="s">
        <v>596</v>
      </c>
      <c r="U114" s="23" t="s">
        <v>596</v>
      </c>
      <c r="V114" s="23" t="s">
        <v>596</v>
      </c>
      <c r="W114" s="23" t="s">
        <v>596</v>
      </c>
      <c r="X114" s="23" t="s">
        <v>596</v>
      </c>
      <c r="Y114" s="23" t="s">
        <v>596</v>
      </c>
      <c r="Z114" s="23" t="s">
        <v>596</v>
      </c>
      <c r="AA114" s="23" t="s">
        <v>596</v>
      </c>
      <c r="AB114" s="23" t="s">
        <v>596</v>
      </c>
      <c r="AC114" s="23" t="s">
        <v>596</v>
      </c>
      <c r="AD114" s="23" t="s">
        <v>596</v>
      </c>
      <c r="AE114" s="23" t="s">
        <v>596</v>
      </c>
      <c r="AF114" s="23" t="s">
        <v>596</v>
      </c>
      <c r="AG114" s="23" t="s">
        <v>596</v>
      </c>
      <c r="AH114" s="24" t="s">
        <v>596</v>
      </c>
    </row>
    <row r="115" spans="2:34" x14ac:dyDescent="0.2">
      <c r="B115" s="33" t="s">
        <v>276</v>
      </c>
      <c r="C115" s="21" t="s">
        <v>74</v>
      </c>
      <c r="D115" s="18" t="s">
        <v>178</v>
      </c>
      <c r="E115" s="23">
        <v>8.9951377633711513E-2</v>
      </c>
      <c r="F115" s="23">
        <v>0.12641815235008103</v>
      </c>
      <c r="G115" s="23">
        <v>1.3776337115072933E-2</v>
      </c>
      <c r="H115" s="23">
        <v>1.7828200972447326E-2</v>
      </c>
      <c r="I115" s="23">
        <v>8.9141004862236625E-2</v>
      </c>
      <c r="J115" s="23">
        <v>0.13371150729335493</v>
      </c>
      <c r="K115" s="23">
        <v>2.9983792544570502E-2</v>
      </c>
      <c r="L115" s="23">
        <v>4.0518638573743923E-2</v>
      </c>
      <c r="M115" s="23">
        <v>5.9967585089141004E-2</v>
      </c>
      <c r="N115" s="23">
        <v>4.8622366288492711E-3</v>
      </c>
      <c r="O115" s="23">
        <v>1.0534846029173419E-2</v>
      </c>
      <c r="P115" s="23">
        <v>6.1588330632090758E-2</v>
      </c>
      <c r="Q115" s="23">
        <v>0.28282009724473256</v>
      </c>
      <c r="R115" s="23">
        <v>3.7277147487844407E-2</v>
      </c>
      <c r="S115" s="24">
        <v>6170</v>
      </c>
      <c r="T115" s="23">
        <v>0.16459627329192547</v>
      </c>
      <c r="U115" s="23">
        <v>0.18633540372670807</v>
      </c>
      <c r="V115" s="23">
        <v>9.316770186335404E-3</v>
      </c>
      <c r="W115" s="23">
        <v>3.105590062111801E-3</v>
      </c>
      <c r="X115" s="23">
        <v>0.11801242236024845</v>
      </c>
      <c r="Y115" s="23">
        <v>0.22981366459627328</v>
      </c>
      <c r="Z115" s="23">
        <v>3.1055900621118012E-2</v>
      </c>
      <c r="AA115" s="23">
        <v>1.8633540372670808E-2</v>
      </c>
      <c r="AB115" s="23">
        <v>6.2111801242236024E-2</v>
      </c>
      <c r="AC115" s="23">
        <v>3.105590062111801E-3</v>
      </c>
      <c r="AD115" s="23">
        <v>6.2111801242236021E-3</v>
      </c>
      <c r="AE115" s="23">
        <v>2.1739130434782608E-2</v>
      </c>
      <c r="AF115" s="23">
        <v>0.10559006211180125</v>
      </c>
      <c r="AG115" s="23">
        <v>4.3478260869565216E-2</v>
      </c>
      <c r="AH115" s="24">
        <v>1610</v>
      </c>
    </row>
    <row r="116" spans="2:34" x14ac:dyDescent="0.2">
      <c r="B116" s="33" t="s">
        <v>276</v>
      </c>
      <c r="C116" s="21" t="s">
        <v>76</v>
      </c>
      <c r="D116" s="18" t="s">
        <v>180</v>
      </c>
      <c r="E116" s="23">
        <v>0.11986863711001643</v>
      </c>
      <c r="F116" s="23">
        <v>0.10727969348659004</v>
      </c>
      <c r="G116" s="23">
        <v>2.1893814997263274E-3</v>
      </c>
      <c r="H116" s="23">
        <v>2.1346469622331693E-2</v>
      </c>
      <c r="I116" s="23">
        <v>0.11767925561029009</v>
      </c>
      <c r="J116" s="23">
        <v>7.9912424740010951E-2</v>
      </c>
      <c r="K116" s="23">
        <v>2.9556650246305417E-2</v>
      </c>
      <c r="L116" s="23">
        <v>4.1050903119868636E-2</v>
      </c>
      <c r="M116" s="23">
        <v>6.8965517241379309E-2</v>
      </c>
      <c r="N116" s="23">
        <v>1.3683634373289545E-2</v>
      </c>
      <c r="O116" s="23">
        <v>2.1346469622331693E-2</v>
      </c>
      <c r="P116" s="23">
        <v>7.0607553366174053E-2</v>
      </c>
      <c r="Q116" s="23">
        <v>0.27695675971538042</v>
      </c>
      <c r="R116" s="23">
        <v>2.9556650246305417E-2</v>
      </c>
      <c r="S116" s="24">
        <v>9135</v>
      </c>
      <c r="T116" s="23">
        <v>0.19453924914675769</v>
      </c>
      <c r="U116" s="23">
        <v>0.12116040955631399</v>
      </c>
      <c r="V116" s="23">
        <v>1.7064846416382253E-3</v>
      </c>
      <c r="W116" s="23">
        <v>3.4129692832764505E-3</v>
      </c>
      <c r="X116" s="23">
        <v>0.1552901023890785</v>
      </c>
      <c r="Y116" s="23">
        <v>9.7269624573378843E-2</v>
      </c>
      <c r="Z116" s="23">
        <v>3.4129692832764506E-2</v>
      </c>
      <c r="AA116" s="23">
        <v>1.3651877133105802E-2</v>
      </c>
      <c r="AB116" s="23">
        <v>0.10409556313993173</v>
      </c>
      <c r="AC116" s="23">
        <v>2.5597269624573378E-2</v>
      </c>
      <c r="AD116" s="23">
        <v>2.3890784982935155E-2</v>
      </c>
      <c r="AE116" s="23">
        <v>4.0955631399317405E-2</v>
      </c>
      <c r="AF116" s="23">
        <v>0.12969283276450511</v>
      </c>
      <c r="AG116" s="23">
        <v>5.2901023890784986E-2</v>
      </c>
      <c r="AH116" s="24">
        <v>2930</v>
      </c>
    </row>
    <row r="117" spans="2:34" x14ac:dyDescent="0.2">
      <c r="B117" s="33" t="s">
        <v>276</v>
      </c>
      <c r="C117" s="21" t="s">
        <v>79</v>
      </c>
      <c r="D117" s="18" t="s">
        <v>183</v>
      </c>
      <c r="E117" s="23" t="s">
        <v>596</v>
      </c>
      <c r="F117" s="23" t="s">
        <v>596</v>
      </c>
      <c r="G117" s="23" t="s">
        <v>596</v>
      </c>
      <c r="H117" s="23" t="s">
        <v>596</v>
      </c>
      <c r="I117" s="23" t="s">
        <v>596</v>
      </c>
      <c r="J117" s="23" t="s">
        <v>596</v>
      </c>
      <c r="K117" s="23" t="s">
        <v>596</v>
      </c>
      <c r="L117" s="23" t="s">
        <v>596</v>
      </c>
      <c r="M117" s="23" t="s">
        <v>596</v>
      </c>
      <c r="N117" s="23" t="s">
        <v>596</v>
      </c>
      <c r="O117" s="23" t="s">
        <v>596</v>
      </c>
      <c r="P117" s="23" t="s">
        <v>596</v>
      </c>
      <c r="Q117" s="23" t="s">
        <v>596</v>
      </c>
      <c r="R117" s="23" t="s">
        <v>596</v>
      </c>
      <c r="S117" s="24" t="s">
        <v>596</v>
      </c>
      <c r="T117" s="23" t="s">
        <v>596</v>
      </c>
      <c r="U117" s="23" t="s">
        <v>596</v>
      </c>
      <c r="V117" s="23" t="s">
        <v>596</v>
      </c>
      <c r="W117" s="23" t="s">
        <v>596</v>
      </c>
      <c r="X117" s="23" t="s">
        <v>596</v>
      </c>
      <c r="Y117" s="23" t="s">
        <v>596</v>
      </c>
      <c r="Z117" s="23" t="s">
        <v>596</v>
      </c>
      <c r="AA117" s="23" t="s">
        <v>596</v>
      </c>
      <c r="AB117" s="23" t="s">
        <v>596</v>
      </c>
      <c r="AC117" s="23" t="s">
        <v>596</v>
      </c>
      <c r="AD117" s="23" t="s">
        <v>596</v>
      </c>
      <c r="AE117" s="23" t="s">
        <v>596</v>
      </c>
      <c r="AF117" s="23" t="s">
        <v>596</v>
      </c>
      <c r="AG117" s="23" t="s">
        <v>596</v>
      </c>
      <c r="AH117" s="24" t="s">
        <v>596</v>
      </c>
    </row>
    <row r="118" spans="2:34" x14ac:dyDescent="0.2">
      <c r="B118" s="33" t="s">
        <v>276</v>
      </c>
      <c r="C118" s="21" t="s">
        <v>80</v>
      </c>
      <c r="D118" s="18" t="s">
        <v>319</v>
      </c>
      <c r="E118" s="23">
        <v>0.10512569376428338</v>
      </c>
      <c r="F118" s="23">
        <v>0.10741103493307215</v>
      </c>
      <c r="G118" s="23">
        <v>3.9177277179236044E-3</v>
      </c>
      <c r="H118" s="23">
        <v>1.7956252040483185E-2</v>
      </c>
      <c r="I118" s="23">
        <v>0.11034933072151486</v>
      </c>
      <c r="J118" s="23">
        <v>5.0603983023179887E-2</v>
      </c>
      <c r="K118" s="23">
        <v>3.2321253672869733E-2</v>
      </c>
      <c r="L118" s="23">
        <v>4.1136141038197842E-2</v>
      </c>
      <c r="M118" s="23">
        <v>8.0639895527260849E-2</v>
      </c>
      <c r="N118" s="23">
        <v>1.4691478942213516E-2</v>
      </c>
      <c r="O118" s="23">
        <v>1.7956252040483185E-2</v>
      </c>
      <c r="P118" s="23">
        <v>7.378387202089455E-2</v>
      </c>
      <c r="Q118" s="23">
        <v>0.2703232125367287</v>
      </c>
      <c r="R118" s="23">
        <v>7.4110349330721512E-2</v>
      </c>
      <c r="S118" s="24">
        <v>15315</v>
      </c>
      <c r="T118" s="23">
        <v>0.17967781908302355</v>
      </c>
      <c r="U118" s="23">
        <v>0.13754646840148699</v>
      </c>
      <c r="V118" s="23">
        <v>1.2391573729863693E-3</v>
      </c>
      <c r="W118" s="23">
        <v>6.1957868649318466E-3</v>
      </c>
      <c r="X118" s="23">
        <v>0.13878562577447337</v>
      </c>
      <c r="Y118" s="23">
        <v>8.302354399008674E-2</v>
      </c>
      <c r="Z118" s="23">
        <v>4.3370508054522923E-2</v>
      </c>
      <c r="AA118" s="23">
        <v>3.8413878562577448E-2</v>
      </c>
      <c r="AB118" s="23">
        <v>0.10037174721189591</v>
      </c>
      <c r="AC118" s="23">
        <v>9.9132589838909543E-3</v>
      </c>
      <c r="AD118" s="23">
        <v>1.1152416356877323E-2</v>
      </c>
      <c r="AE118" s="23">
        <v>3.9653035935563817E-2</v>
      </c>
      <c r="AF118" s="23">
        <v>0.11648079306071871</v>
      </c>
      <c r="AG118" s="23">
        <v>9.4175960346964058E-2</v>
      </c>
      <c r="AH118" s="24">
        <v>4035</v>
      </c>
    </row>
    <row r="119" spans="2:34" x14ac:dyDescent="0.2">
      <c r="B119" s="33" t="s">
        <v>276</v>
      </c>
      <c r="C119" s="21" t="s">
        <v>82</v>
      </c>
      <c r="D119" s="18" t="s">
        <v>320</v>
      </c>
      <c r="E119" s="23">
        <v>0.12144790257104195</v>
      </c>
      <c r="F119" s="23">
        <v>0.12043301759133965</v>
      </c>
      <c r="G119" s="23">
        <v>7.104194857916103E-3</v>
      </c>
      <c r="H119" s="23">
        <v>9.8105548037889043E-3</v>
      </c>
      <c r="I119" s="23">
        <v>0.10284167794316644</v>
      </c>
      <c r="J119" s="23">
        <v>0.11366711772665765</v>
      </c>
      <c r="K119" s="23">
        <v>2.9431664411366711E-2</v>
      </c>
      <c r="L119" s="23">
        <v>3.2476319350473612E-2</v>
      </c>
      <c r="M119" s="23">
        <v>7.2395128552097426E-2</v>
      </c>
      <c r="N119" s="23">
        <v>1.2178619756427604E-2</v>
      </c>
      <c r="O119" s="23">
        <v>2.2665764546684709E-2</v>
      </c>
      <c r="P119" s="23">
        <v>5.5142083897158321E-2</v>
      </c>
      <c r="Q119" s="23">
        <v>0.27266576454668473</v>
      </c>
      <c r="R119" s="23">
        <v>2.807848443843031E-2</v>
      </c>
      <c r="S119" s="24">
        <v>14780</v>
      </c>
      <c r="T119" s="23">
        <v>0.18726591760299627</v>
      </c>
      <c r="U119" s="23">
        <v>0.17602996254681649</v>
      </c>
      <c r="V119" s="23">
        <v>4.9937578027465668E-3</v>
      </c>
      <c r="W119" s="23">
        <v>1.2484394506866417E-3</v>
      </c>
      <c r="X119" s="23">
        <v>0.13857677902621723</v>
      </c>
      <c r="Y119" s="23">
        <v>0.1560549313358302</v>
      </c>
      <c r="Z119" s="23">
        <v>2.7465667915106119E-2</v>
      </c>
      <c r="AA119" s="23">
        <v>1.3732833957553059E-2</v>
      </c>
      <c r="AB119" s="23">
        <v>9.3632958801498134E-2</v>
      </c>
      <c r="AC119" s="23">
        <v>1.6229712858926344E-2</v>
      </c>
      <c r="AD119" s="23">
        <v>1.4981273408239701E-2</v>
      </c>
      <c r="AE119" s="23">
        <v>2.6217228464419477E-2</v>
      </c>
      <c r="AF119" s="23">
        <v>0.12359550561797752</v>
      </c>
      <c r="AG119" s="23">
        <v>2.247191011235955E-2</v>
      </c>
      <c r="AH119" s="24">
        <v>4005</v>
      </c>
    </row>
    <row r="120" spans="2:34" x14ac:dyDescent="0.2">
      <c r="B120" s="33" t="s">
        <v>276</v>
      </c>
      <c r="C120" s="21" t="s">
        <v>83</v>
      </c>
      <c r="D120" s="18" t="s">
        <v>321</v>
      </c>
      <c r="E120" s="23" t="s">
        <v>596</v>
      </c>
      <c r="F120" s="23" t="s">
        <v>596</v>
      </c>
      <c r="G120" s="23" t="s">
        <v>596</v>
      </c>
      <c r="H120" s="23" t="s">
        <v>596</v>
      </c>
      <c r="I120" s="23" t="s">
        <v>596</v>
      </c>
      <c r="J120" s="23" t="s">
        <v>596</v>
      </c>
      <c r="K120" s="23" t="s">
        <v>596</v>
      </c>
      <c r="L120" s="23" t="s">
        <v>596</v>
      </c>
      <c r="M120" s="23" t="s">
        <v>596</v>
      </c>
      <c r="N120" s="23" t="s">
        <v>596</v>
      </c>
      <c r="O120" s="23" t="s">
        <v>596</v>
      </c>
      <c r="P120" s="23" t="s">
        <v>596</v>
      </c>
      <c r="Q120" s="23" t="s">
        <v>596</v>
      </c>
      <c r="R120" s="23" t="s">
        <v>596</v>
      </c>
      <c r="S120" s="24" t="s">
        <v>596</v>
      </c>
      <c r="T120" s="23" t="s">
        <v>596</v>
      </c>
      <c r="U120" s="23" t="s">
        <v>596</v>
      </c>
      <c r="V120" s="23" t="s">
        <v>596</v>
      </c>
      <c r="W120" s="23" t="s">
        <v>596</v>
      </c>
      <c r="X120" s="23" t="s">
        <v>596</v>
      </c>
      <c r="Y120" s="23" t="s">
        <v>596</v>
      </c>
      <c r="Z120" s="23" t="s">
        <v>596</v>
      </c>
      <c r="AA120" s="23" t="s">
        <v>596</v>
      </c>
      <c r="AB120" s="23" t="s">
        <v>596</v>
      </c>
      <c r="AC120" s="23" t="s">
        <v>596</v>
      </c>
      <c r="AD120" s="23" t="s">
        <v>596</v>
      </c>
      <c r="AE120" s="23" t="s">
        <v>596</v>
      </c>
      <c r="AF120" s="23" t="s">
        <v>596</v>
      </c>
      <c r="AG120" s="23" t="s">
        <v>596</v>
      </c>
      <c r="AH120" s="24" t="s">
        <v>596</v>
      </c>
    </row>
    <row r="121" spans="2:34" x14ac:dyDescent="0.2">
      <c r="B121" s="33" t="s">
        <v>276</v>
      </c>
      <c r="C121" s="21" t="s">
        <v>86</v>
      </c>
      <c r="D121" s="18" t="s">
        <v>186</v>
      </c>
      <c r="E121" s="23">
        <v>0.15153970826580226</v>
      </c>
      <c r="F121" s="23">
        <v>0.12884927066450566</v>
      </c>
      <c r="G121" s="23">
        <v>3.2414910858995136E-3</v>
      </c>
      <c r="H121" s="23">
        <v>5.6726094003241492E-3</v>
      </c>
      <c r="I121" s="23">
        <v>0.14181523500810372</v>
      </c>
      <c r="J121" s="23">
        <v>0.16855753646677471</v>
      </c>
      <c r="K121" s="23">
        <v>3.3225283630470018E-2</v>
      </c>
      <c r="L121" s="23">
        <v>2.9173419773095625E-2</v>
      </c>
      <c r="M121" s="23">
        <v>7.3743922204213941E-2</v>
      </c>
      <c r="N121" s="23">
        <v>1.7017828200972446E-2</v>
      </c>
      <c r="O121" s="23">
        <v>2.8363047001620744E-2</v>
      </c>
      <c r="P121" s="23">
        <v>2.5931928687196109E-2</v>
      </c>
      <c r="Q121" s="23">
        <v>0.11588330632090761</v>
      </c>
      <c r="R121" s="23">
        <v>7.698541329011345E-2</v>
      </c>
      <c r="S121" s="24">
        <v>6170</v>
      </c>
      <c r="T121" s="23" t="s">
        <v>596</v>
      </c>
      <c r="U121" s="23" t="s">
        <v>596</v>
      </c>
      <c r="V121" s="23" t="s">
        <v>596</v>
      </c>
      <c r="W121" s="23" t="s">
        <v>596</v>
      </c>
      <c r="X121" s="23" t="s">
        <v>596</v>
      </c>
      <c r="Y121" s="23" t="s">
        <v>596</v>
      </c>
      <c r="Z121" s="23" t="s">
        <v>596</v>
      </c>
      <c r="AA121" s="23" t="s">
        <v>596</v>
      </c>
      <c r="AB121" s="23" t="s">
        <v>596</v>
      </c>
      <c r="AC121" s="23" t="s">
        <v>596</v>
      </c>
      <c r="AD121" s="23" t="s">
        <v>596</v>
      </c>
      <c r="AE121" s="23" t="s">
        <v>596</v>
      </c>
      <c r="AF121" s="23" t="s">
        <v>596</v>
      </c>
      <c r="AG121" s="23" t="s">
        <v>596</v>
      </c>
      <c r="AH121" s="24" t="s">
        <v>596</v>
      </c>
    </row>
    <row r="122" spans="2:34" x14ac:dyDescent="0.2">
      <c r="B122" s="33" t="s">
        <v>276</v>
      </c>
      <c r="C122" s="21" t="s">
        <v>87</v>
      </c>
      <c r="D122" s="18" t="s">
        <v>322</v>
      </c>
      <c r="E122" s="23">
        <v>9.8814229249011856E-2</v>
      </c>
      <c r="F122" s="23">
        <v>0.11166007905138339</v>
      </c>
      <c r="G122" s="23">
        <v>4.940711462450593E-3</v>
      </c>
      <c r="H122" s="23">
        <v>2.5691699604743084E-2</v>
      </c>
      <c r="I122" s="23">
        <v>0.1067193675889328</v>
      </c>
      <c r="J122" s="23">
        <v>9.6837944664031617E-2</v>
      </c>
      <c r="K122" s="23">
        <v>2.766798418972332E-2</v>
      </c>
      <c r="L122" s="23">
        <v>3.8537549407114624E-2</v>
      </c>
      <c r="M122" s="23">
        <v>6.9169960474308304E-2</v>
      </c>
      <c r="N122" s="23">
        <v>1.0869565217391304E-2</v>
      </c>
      <c r="O122" s="23">
        <v>2.1739130434782608E-2</v>
      </c>
      <c r="P122" s="23">
        <v>6.1264822134387352E-2</v>
      </c>
      <c r="Q122" s="23">
        <v>0.28952569169960474</v>
      </c>
      <c r="R122" s="23">
        <v>3.5573122529644272E-2</v>
      </c>
      <c r="S122" s="24">
        <v>5060</v>
      </c>
      <c r="T122" s="23">
        <v>0.17647058823529413</v>
      </c>
      <c r="U122" s="23">
        <v>0.13333333333333333</v>
      </c>
      <c r="V122" s="23">
        <v>0</v>
      </c>
      <c r="W122" s="23">
        <v>7.8431372549019607E-3</v>
      </c>
      <c r="X122" s="23">
        <v>0.15294117647058825</v>
      </c>
      <c r="Y122" s="23">
        <v>0.16470588235294117</v>
      </c>
      <c r="Z122" s="23">
        <v>3.1372549019607843E-2</v>
      </c>
      <c r="AA122" s="23">
        <v>1.5686274509803921E-2</v>
      </c>
      <c r="AB122" s="23">
        <v>9.4117647058823528E-2</v>
      </c>
      <c r="AC122" s="23">
        <v>7.8431372549019607E-3</v>
      </c>
      <c r="AD122" s="23">
        <v>1.5686274509803921E-2</v>
      </c>
      <c r="AE122" s="23">
        <v>1.9607843137254902E-2</v>
      </c>
      <c r="AF122" s="23">
        <v>0.12549019607843137</v>
      </c>
      <c r="AG122" s="23">
        <v>4.7058823529411764E-2</v>
      </c>
      <c r="AH122" s="24">
        <v>1275</v>
      </c>
    </row>
    <row r="123" spans="2:34" x14ac:dyDescent="0.2">
      <c r="B123" s="33" t="s">
        <v>276</v>
      </c>
      <c r="C123" s="21" t="s">
        <v>88</v>
      </c>
      <c r="D123" s="18" t="s">
        <v>323</v>
      </c>
      <c r="E123" s="23">
        <v>0.10352422907488987</v>
      </c>
      <c r="F123" s="23">
        <v>0.11850220264317181</v>
      </c>
      <c r="G123" s="23">
        <v>1.3215859030837005E-2</v>
      </c>
      <c r="H123" s="23">
        <v>1.4096916299559472E-2</v>
      </c>
      <c r="I123" s="23">
        <v>0.13215859030837004</v>
      </c>
      <c r="J123" s="23">
        <v>9.647577092511013E-2</v>
      </c>
      <c r="K123" s="23">
        <v>3.2158590308370046E-2</v>
      </c>
      <c r="L123" s="23">
        <v>6.3436123348017626E-2</v>
      </c>
      <c r="M123" s="23">
        <v>7.4008810572687225E-2</v>
      </c>
      <c r="N123" s="23">
        <v>1.3215859030837005E-2</v>
      </c>
      <c r="O123" s="23">
        <v>2.1145374449339206E-2</v>
      </c>
      <c r="P123" s="23">
        <v>2.1585903083700439E-2</v>
      </c>
      <c r="Q123" s="23">
        <v>0.19779735682819383</v>
      </c>
      <c r="R123" s="23">
        <v>9.86784140969163E-2</v>
      </c>
      <c r="S123" s="24">
        <v>11350</v>
      </c>
      <c r="T123" s="23">
        <v>0.13725490196078433</v>
      </c>
      <c r="U123" s="23">
        <v>0.10550887021475257</v>
      </c>
      <c r="V123" s="23">
        <v>3.7348272642390291E-3</v>
      </c>
      <c r="W123" s="23">
        <v>1.5873015873015872E-2</v>
      </c>
      <c r="X123" s="23">
        <v>0.13165266106442577</v>
      </c>
      <c r="Y123" s="23">
        <v>0.11391223155929038</v>
      </c>
      <c r="Z123" s="23">
        <v>3.081232492997199E-2</v>
      </c>
      <c r="AA123" s="23">
        <v>6.4425770308123242E-2</v>
      </c>
      <c r="AB123" s="23">
        <v>7.2829131652661069E-2</v>
      </c>
      <c r="AC123" s="23">
        <v>1.4005602240896359E-2</v>
      </c>
      <c r="AD123" s="23">
        <v>1.2138188608776844E-2</v>
      </c>
      <c r="AE123" s="23">
        <v>2.2408963585434174E-2</v>
      </c>
      <c r="AF123" s="23">
        <v>0.1858076563958917</v>
      </c>
      <c r="AG123" s="23">
        <v>9.0569561157796449E-2</v>
      </c>
      <c r="AH123" s="24">
        <v>5355</v>
      </c>
    </row>
    <row r="124" spans="2:34" x14ac:dyDescent="0.2">
      <c r="B124" s="33" t="s">
        <v>276</v>
      </c>
      <c r="C124" s="21" t="s">
        <v>90</v>
      </c>
      <c r="D124" s="18" t="s">
        <v>188</v>
      </c>
      <c r="E124" s="23">
        <v>0.10149546457465065</v>
      </c>
      <c r="F124" s="23">
        <v>0.1125275802892866</v>
      </c>
      <c r="G124" s="23">
        <v>5.1483206668301055E-3</v>
      </c>
      <c r="H124" s="23">
        <v>1.6670752635449867E-2</v>
      </c>
      <c r="I124" s="23">
        <v>0.11326305467026232</v>
      </c>
      <c r="J124" s="23">
        <v>8.6785976955136068E-2</v>
      </c>
      <c r="K124" s="23">
        <v>3.0399607746996814E-2</v>
      </c>
      <c r="L124" s="23">
        <v>4.8050992890414319E-2</v>
      </c>
      <c r="M124" s="23">
        <v>7.8695758764403045E-2</v>
      </c>
      <c r="N124" s="23">
        <v>7.8450600637411123E-3</v>
      </c>
      <c r="O124" s="23">
        <v>2.5251287080166707E-2</v>
      </c>
      <c r="P124" s="23">
        <v>6.030889924000981E-2</v>
      </c>
      <c r="Q124" s="23">
        <v>0.24760970826182888</v>
      </c>
      <c r="R124" s="23">
        <v>6.5702378033831818E-2</v>
      </c>
      <c r="S124" s="24">
        <v>20395</v>
      </c>
      <c r="T124" s="23">
        <v>0.16095171448565429</v>
      </c>
      <c r="U124" s="23">
        <v>0.14345696291112667</v>
      </c>
      <c r="V124" s="23">
        <v>3.4989503149055285E-3</v>
      </c>
      <c r="W124" s="23">
        <v>2.7991602519244225E-3</v>
      </c>
      <c r="X124" s="23">
        <v>0.13016095171448566</v>
      </c>
      <c r="Y124" s="23">
        <v>0.10776766969909027</v>
      </c>
      <c r="Z124" s="23">
        <v>4.4086773967809655E-2</v>
      </c>
      <c r="AA124" s="23">
        <v>3.2890132960111965E-2</v>
      </c>
      <c r="AB124" s="23">
        <v>0.1000699790062981</v>
      </c>
      <c r="AC124" s="23">
        <v>6.9979006298110571E-3</v>
      </c>
      <c r="AD124" s="23">
        <v>1.8194541637508749E-2</v>
      </c>
      <c r="AE124" s="23">
        <v>4.1287613715885234E-2</v>
      </c>
      <c r="AF124" s="23">
        <v>0.12386284114765571</v>
      </c>
      <c r="AG124" s="23">
        <v>8.327501749475158E-2</v>
      </c>
      <c r="AH124" s="24">
        <v>7145</v>
      </c>
    </row>
    <row r="125" spans="2:34" x14ac:dyDescent="0.2">
      <c r="B125" s="33" t="s">
        <v>276</v>
      </c>
      <c r="C125" s="21" t="s">
        <v>93</v>
      </c>
      <c r="D125" s="18" t="s">
        <v>191</v>
      </c>
      <c r="E125" s="23">
        <v>0.11074918566775244</v>
      </c>
      <c r="F125" s="23">
        <v>0.10838021912940479</v>
      </c>
      <c r="G125" s="23">
        <v>4.1456914421083802E-3</v>
      </c>
      <c r="H125" s="23">
        <v>1.243707432632514E-2</v>
      </c>
      <c r="I125" s="23">
        <v>0.11667160201362156</v>
      </c>
      <c r="J125" s="23">
        <v>9.7423748889546941E-2</v>
      </c>
      <c r="K125" s="23">
        <v>2.9019840094758661E-2</v>
      </c>
      <c r="L125" s="23">
        <v>4.8563814036126737E-2</v>
      </c>
      <c r="M125" s="23">
        <v>7.5214687592537757E-2</v>
      </c>
      <c r="N125" s="23">
        <v>1.5694403316553154E-2</v>
      </c>
      <c r="O125" s="23">
        <v>1.4806040864672786E-2</v>
      </c>
      <c r="P125" s="23">
        <v>5.9520284275984603E-2</v>
      </c>
      <c r="Q125" s="23">
        <v>0.25259105715131774</v>
      </c>
      <c r="R125" s="23">
        <v>5.5078472016582766E-2</v>
      </c>
      <c r="S125" s="24">
        <v>16885</v>
      </c>
      <c r="T125" s="23">
        <v>0.1984126984126984</v>
      </c>
      <c r="U125" s="23">
        <v>0.16326530612244897</v>
      </c>
      <c r="V125" s="23">
        <v>1.1337868480725624E-3</v>
      </c>
      <c r="W125" s="23">
        <v>2.2675736961451248E-3</v>
      </c>
      <c r="X125" s="23">
        <v>0.13945578231292516</v>
      </c>
      <c r="Y125" s="23">
        <v>0.11564625850340136</v>
      </c>
      <c r="Z125" s="23">
        <v>2.9478458049886622E-2</v>
      </c>
      <c r="AA125" s="23">
        <v>2.0408163265306121E-2</v>
      </c>
      <c r="AB125" s="23">
        <v>0.10544217687074831</v>
      </c>
      <c r="AC125" s="23">
        <v>1.3605442176870748E-2</v>
      </c>
      <c r="AD125" s="23">
        <v>1.1337868480725623E-2</v>
      </c>
      <c r="AE125" s="23">
        <v>4.195011337868481E-2</v>
      </c>
      <c r="AF125" s="23">
        <v>0.10657596371882086</v>
      </c>
      <c r="AG125" s="23">
        <v>5.328798185941043E-2</v>
      </c>
      <c r="AH125" s="24">
        <v>4410</v>
      </c>
    </row>
    <row r="126" spans="2:34" x14ac:dyDescent="0.2">
      <c r="B126" s="33" t="s">
        <v>276</v>
      </c>
      <c r="C126" s="21" t="s">
        <v>94</v>
      </c>
      <c r="D126" s="18" t="s">
        <v>192</v>
      </c>
      <c r="E126" s="23">
        <v>0.10639470782800441</v>
      </c>
      <c r="F126" s="23">
        <v>0.11190738699007717</v>
      </c>
      <c r="G126" s="23">
        <v>3.3076074972436605E-3</v>
      </c>
      <c r="H126" s="23">
        <v>1.8743109151047408E-2</v>
      </c>
      <c r="I126" s="23">
        <v>0.12458654906284454</v>
      </c>
      <c r="J126" s="23">
        <v>7.4972436604189632E-2</v>
      </c>
      <c r="K126" s="23">
        <v>3.4729878721058434E-2</v>
      </c>
      <c r="L126" s="23">
        <v>4.5203969128996692E-2</v>
      </c>
      <c r="M126" s="23">
        <v>8.5997794928335175E-2</v>
      </c>
      <c r="N126" s="23">
        <v>9.371554575523704E-3</v>
      </c>
      <c r="O126" s="23">
        <v>1.5435501653803748E-2</v>
      </c>
      <c r="P126" s="23">
        <v>7.0562293274531424E-2</v>
      </c>
      <c r="Q126" s="23">
        <v>0.24586549062844543</v>
      </c>
      <c r="R126" s="23">
        <v>5.3472987872105845E-2</v>
      </c>
      <c r="S126" s="24">
        <v>9070</v>
      </c>
      <c r="T126" s="23">
        <v>0.17551020408163265</v>
      </c>
      <c r="U126" s="23">
        <v>0.13877551020408163</v>
      </c>
      <c r="V126" s="23">
        <v>2.0408163265306124E-3</v>
      </c>
      <c r="W126" s="23">
        <v>4.0816326530612249E-3</v>
      </c>
      <c r="X126" s="23">
        <v>0.17551020408163265</v>
      </c>
      <c r="Y126" s="23">
        <v>0.11428571428571428</v>
      </c>
      <c r="Z126" s="23">
        <v>3.2653061224489799E-2</v>
      </c>
      <c r="AA126" s="23">
        <v>1.6326530612244899E-2</v>
      </c>
      <c r="AB126" s="23">
        <v>0.1326530612244898</v>
      </c>
      <c r="AC126" s="23">
        <v>6.1224489795918364E-3</v>
      </c>
      <c r="AD126" s="23">
        <v>8.1632653061224497E-3</v>
      </c>
      <c r="AE126" s="23">
        <v>3.0612244897959183E-2</v>
      </c>
      <c r="AF126" s="23">
        <v>0.10204081632653061</v>
      </c>
      <c r="AG126" s="23">
        <v>5.9183673469387757E-2</v>
      </c>
      <c r="AH126" s="24">
        <v>2450</v>
      </c>
    </row>
    <row r="127" spans="2:34" x14ac:dyDescent="0.2">
      <c r="B127" s="33" t="s">
        <v>276</v>
      </c>
      <c r="C127" s="21" t="s">
        <v>95</v>
      </c>
      <c r="D127" s="18" t="s">
        <v>324</v>
      </c>
      <c r="E127" s="23">
        <v>0.1295387634936212</v>
      </c>
      <c r="F127" s="23">
        <v>0.13346418056918546</v>
      </c>
      <c r="G127" s="23">
        <v>3.5328753680078512E-2</v>
      </c>
      <c r="H127" s="23">
        <v>2.944062806673209E-3</v>
      </c>
      <c r="I127" s="23">
        <v>0.12463199214916584</v>
      </c>
      <c r="J127" s="23">
        <v>0.12757605495583907</v>
      </c>
      <c r="K127" s="23">
        <v>3.3366045142296366E-2</v>
      </c>
      <c r="L127" s="23">
        <v>4.4160942100098133E-2</v>
      </c>
      <c r="M127" s="23">
        <v>7.4582924435721301E-2</v>
      </c>
      <c r="N127" s="23">
        <v>6.8694798822374874E-3</v>
      </c>
      <c r="O127" s="23">
        <v>2.3552502453385672E-2</v>
      </c>
      <c r="P127" s="23">
        <v>1.6683022571148183E-2</v>
      </c>
      <c r="Q127" s="23">
        <v>0.14131501472031405</v>
      </c>
      <c r="R127" s="23">
        <v>0.10598626104023552</v>
      </c>
      <c r="S127" s="24">
        <v>5095</v>
      </c>
      <c r="T127" s="23">
        <v>0.19710144927536233</v>
      </c>
      <c r="U127" s="23">
        <v>0.1072463768115942</v>
      </c>
      <c r="V127" s="23">
        <v>2.318840579710145E-2</v>
      </c>
      <c r="W127" s="23">
        <v>2.8985507246376812E-3</v>
      </c>
      <c r="X127" s="23">
        <v>0.16231884057971013</v>
      </c>
      <c r="Y127" s="23">
        <v>0.15942028985507245</v>
      </c>
      <c r="Z127" s="23">
        <v>3.4782608695652174E-2</v>
      </c>
      <c r="AA127" s="23">
        <v>1.7391304347826087E-2</v>
      </c>
      <c r="AB127" s="23">
        <v>8.4057971014492749E-2</v>
      </c>
      <c r="AC127" s="23">
        <v>1.1594202898550725E-2</v>
      </c>
      <c r="AD127" s="23">
        <v>1.4492753623188406E-2</v>
      </c>
      <c r="AE127" s="23">
        <v>1.1594202898550725E-2</v>
      </c>
      <c r="AF127" s="23">
        <v>8.6956521739130432E-2</v>
      </c>
      <c r="AG127" s="23">
        <v>8.6956521739130432E-2</v>
      </c>
      <c r="AH127" s="24">
        <v>1725</v>
      </c>
    </row>
    <row r="128" spans="2:34" x14ac:dyDescent="0.2">
      <c r="B128" s="33" t="s">
        <v>276</v>
      </c>
      <c r="C128" s="21" t="s">
        <v>96</v>
      </c>
      <c r="D128" s="18" t="s">
        <v>325</v>
      </c>
      <c r="E128" s="23" t="s">
        <v>596</v>
      </c>
      <c r="F128" s="23" t="s">
        <v>596</v>
      </c>
      <c r="G128" s="23" t="s">
        <v>596</v>
      </c>
      <c r="H128" s="23" t="s">
        <v>596</v>
      </c>
      <c r="I128" s="23" t="s">
        <v>596</v>
      </c>
      <c r="J128" s="23" t="s">
        <v>596</v>
      </c>
      <c r="K128" s="23" t="s">
        <v>596</v>
      </c>
      <c r="L128" s="23" t="s">
        <v>596</v>
      </c>
      <c r="M128" s="23" t="s">
        <v>596</v>
      </c>
      <c r="N128" s="23" t="s">
        <v>596</v>
      </c>
      <c r="O128" s="23" t="s">
        <v>596</v>
      </c>
      <c r="P128" s="23" t="s">
        <v>596</v>
      </c>
      <c r="Q128" s="23" t="s">
        <v>596</v>
      </c>
      <c r="R128" s="23" t="s">
        <v>596</v>
      </c>
      <c r="S128" s="24" t="s">
        <v>596</v>
      </c>
      <c r="T128" s="23" t="s">
        <v>596</v>
      </c>
      <c r="U128" s="23" t="s">
        <v>596</v>
      </c>
      <c r="V128" s="23" t="s">
        <v>596</v>
      </c>
      <c r="W128" s="23" t="s">
        <v>596</v>
      </c>
      <c r="X128" s="23" t="s">
        <v>596</v>
      </c>
      <c r="Y128" s="23" t="s">
        <v>596</v>
      </c>
      <c r="Z128" s="23" t="s">
        <v>596</v>
      </c>
      <c r="AA128" s="23" t="s">
        <v>596</v>
      </c>
      <c r="AB128" s="23" t="s">
        <v>596</v>
      </c>
      <c r="AC128" s="23" t="s">
        <v>596</v>
      </c>
      <c r="AD128" s="23" t="s">
        <v>596</v>
      </c>
      <c r="AE128" s="23" t="s">
        <v>596</v>
      </c>
      <c r="AF128" s="23" t="s">
        <v>596</v>
      </c>
      <c r="AG128" s="23" t="s">
        <v>596</v>
      </c>
      <c r="AH128" s="24" t="s">
        <v>596</v>
      </c>
    </row>
    <row r="129" spans="2:34" x14ac:dyDescent="0.2">
      <c r="B129" s="33" t="s">
        <v>276</v>
      </c>
      <c r="C129" s="21" t="s">
        <v>97</v>
      </c>
      <c r="D129" s="18" t="s">
        <v>193</v>
      </c>
      <c r="E129" s="23">
        <v>0.11821410451547437</v>
      </c>
      <c r="F129" s="23">
        <v>0.11567732115677321</v>
      </c>
      <c r="G129" s="23">
        <v>6.5956367326230336E-3</v>
      </c>
      <c r="H129" s="23">
        <v>6.5956367326230336E-3</v>
      </c>
      <c r="I129" s="23">
        <v>0.13698630136986301</v>
      </c>
      <c r="J129" s="23">
        <v>0.13495687468290207</v>
      </c>
      <c r="K129" s="23">
        <v>3.7037037037037035E-2</v>
      </c>
      <c r="L129" s="23">
        <v>3.7037037037037035E-2</v>
      </c>
      <c r="M129" s="23">
        <v>9.2846270928462704E-2</v>
      </c>
      <c r="N129" s="23">
        <v>1.4713343480466767E-2</v>
      </c>
      <c r="O129" s="23">
        <v>2.9934043632673768E-2</v>
      </c>
      <c r="P129" s="23">
        <v>4.4140030441400302E-2</v>
      </c>
      <c r="Q129" s="23">
        <v>0.17706747843734144</v>
      </c>
      <c r="R129" s="23">
        <v>4.8706240487062402E-2</v>
      </c>
      <c r="S129" s="24">
        <v>9855</v>
      </c>
      <c r="T129" s="23">
        <v>0.14314314314314314</v>
      </c>
      <c r="U129" s="23">
        <v>0.12012012012012012</v>
      </c>
      <c r="V129" s="23">
        <v>4.004004004004004E-3</v>
      </c>
      <c r="W129" s="23">
        <v>4.004004004004004E-3</v>
      </c>
      <c r="X129" s="23">
        <v>0.14614614614614616</v>
      </c>
      <c r="Y129" s="23">
        <v>0.14514514514514515</v>
      </c>
      <c r="Z129" s="23">
        <v>3.3033033033033031E-2</v>
      </c>
      <c r="AA129" s="23">
        <v>2.5025025025025027E-2</v>
      </c>
      <c r="AB129" s="23">
        <v>0.10710710710710711</v>
      </c>
      <c r="AC129" s="23">
        <v>1.4014014014014014E-2</v>
      </c>
      <c r="AD129" s="23">
        <v>2.8028028028028028E-2</v>
      </c>
      <c r="AE129" s="23">
        <v>3.3033033033033031E-2</v>
      </c>
      <c r="AF129" s="23">
        <v>0.14014014014014015</v>
      </c>
      <c r="AG129" s="23">
        <v>5.7057057057057055E-2</v>
      </c>
      <c r="AH129" s="24">
        <v>4995</v>
      </c>
    </row>
    <row r="130" spans="2:34" x14ac:dyDescent="0.2">
      <c r="B130" s="33" t="s">
        <v>276</v>
      </c>
      <c r="C130" s="21" t="s">
        <v>99</v>
      </c>
      <c r="D130" s="18" t="s">
        <v>194</v>
      </c>
      <c r="E130" s="23">
        <v>0.10008203445447088</v>
      </c>
      <c r="F130" s="23">
        <v>1.5586546349466776E-2</v>
      </c>
      <c r="G130" s="23">
        <v>1.1484823625922888E-2</v>
      </c>
      <c r="H130" s="23">
        <v>1.5586546349466776E-2</v>
      </c>
      <c r="I130" s="23">
        <v>0.13945857260049221</v>
      </c>
      <c r="J130" s="23">
        <v>0.17227235438884331</v>
      </c>
      <c r="K130" s="23">
        <v>2.2149302707136997E-2</v>
      </c>
      <c r="L130" s="23">
        <v>0.18047579983593109</v>
      </c>
      <c r="M130" s="23">
        <v>1.8867924528301886E-2</v>
      </c>
      <c r="N130" s="23">
        <v>0</v>
      </c>
      <c r="O130" s="23">
        <v>9.8441345365053324E-3</v>
      </c>
      <c r="P130" s="23">
        <v>7.4651353568498766E-2</v>
      </c>
      <c r="Q130" s="23">
        <v>0.22313371616078753</v>
      </c>
      <c r="R130" s="23">
        <v>1.6406890894175553E-2</v>
      </c>
      <c r="S130" s="24">
        <v>6095</v>
      </c>
      <c r="T130" s="23">
        <v>0.19762845849802371</v>
      </c>
      <c r="U130" s="23">
        <v>1.1857707509881422E-2</v>
      </c>
      <c r="V130" s="23">
        <v>7.9051383399209481E-3</v>
      </c>
      <c r="W130" s="23">
        <v>7.9051383399209481E-3</v>
      </c>
      <c r="X130" s="23">
        <v>0.16996047430830039</v>
      </c>
      <c r="Y130" s="23">
        <v>0.22529644268774704</v>
      </c>
      <c r="Z130" s="23">
        <v>3.5573122529644272E-2</v>
      </c>
      <c r="AA130" s="23">
        <v>0.16600790513833993</v>
      </c>
      <c r="AB130" s="23">
        <v>2.766798418972332E-2</v>
      </c>
      <c r="AC130" s="23">
        <v>0</v>
      </c>
      <c r="AD130" s="23">
        <v>1.5810276679841896E-2</v>
      </c>
      <c r="AE130" s="23">
        <v>4.3478260869565216E-2</v>
      </c>
      <c r="AF130" s="23">
        <v>4.3478260869565216E-2</v>
      </c>
      <c r="AG130" s="23">
        <v>4.7430830039525688E-2</v>
      </c>
      <c r="AH130" s="24">
        <v>1265</v>
      </c>
    </row>
    <row r="131" spans="2:34" x14ac:dyDescent="0.2">
      <c r="B131" s="33" t="s">
        <v>276</v>
      </c>
      <c r="C131" s="21" t="s">
        <v>100</v>
      </c>
      <c r="D131" s="18" t="s">
        <v>195</v>
      </c>
      <c r="E131" s="23">
        <v>8.6647727272727279E-2</v>
      </c>
      <c r="F131" s="23">
        <v>0.14914772727272727</v>
      </c>
      <c r="G131" s="23">
        <v>1.9886363636363636E-2</v>
      </c>
      <c r="H131" s="23">
        <v>6.5340909090909088E-2</v>
      </c>
      <c r="I131" s="23">
        <v>8.1439393939393936E-2</v>
      </c>
      <c r="J131" s="23">
        <v>5.587121212121212E-2</v>
      </c>
      <c r="K131" s="23">
        <v>1.9886363636363636E-2</v>
      </c>
      <c r="L131" s="23">
        <v>2.0833333333333332E-2</v>
      </c>
      <c r="M131" s="23">
        <v>7.5284090909090912E-2</v>
      </c>
      <c r="N131" s="23">
        <v>4.261363636363636E-3</v>
      </c>
      <c r="O131" s="23">
        <v>2.225378787878788E-2</v>
      </c>
      <c r="P131" s="23">
        <v>3.361742424242424E-2</v>
      </c>
      <c r="Q131" s="23">
        <v>0.23626893939393939</v>
      </c>
      <c r="R131" s="23">
        <v>0.12831439393939395</v>
      </c>
      <c r="S131" s="24">
        <v>10560</v>
      </c>
      <c r="T131" s="23">
        <v>0.17408376963350786</v>
      </c>
      <c r="U131" s="23">
        <v>0.15968586387434555</v>
      </c>
      <c r="V131" s="23">
        <v>1.4397905759162303E-2</v>
      </c>
      <c r="W131" s="23">
        <v>3.9267015706806281E-3</v>
      </c>
      <c r="X131" s="23">
        <v>0.13743455497382198</v>
      </c>
      <c r="Y131" s="23">
        <v>0.10602094240837696</v>
      </c>
      <c r="Z131" s="23">
        <v>2.7486910994764399E-2</v>
      </c>
      <c r="AA131" s="23">
        <v>1.5706806282722512E-2</v>
      </c>
      <c r="AB131" s="23">
        <v>0.11125654450261781</v>
      </c>
      <c r="AC131" s="23">
        <v>5.235602094240838E-3</v>
      </c>
      <c r="AD131" s="23">
        <v>1.5706806282722512E-2</v>
      </c>
      <c r="AE131" s="23">
        <v>1.9633507853403141E-2</v>
      </c>
      <c r="AF131" s="23">
        <v>0.13219895287958114</v>
      </c>
      <c r="AG131" s="23">
        <v>7.9842931937172776E-2</v>
      </c>
      <c r="AH131" s="24">
        <v>3820</v>
      </c>
    </row>
    <row r="132" spans="2:34" x14ac:dyDescent="0.2">
      <c r="B132" s="33" t="s">
        <v>276</v>
      </c>
      <c r="C132" s="21" t="s">
        <v>101</v>
      </c>
      <c r="D132" s="18" t="s">
        <v>196</v>
      </c>
      <c r="E132" s="23" t="s">
        <v>596</v>
      </c>
      <c r="F132" s="23" t="s">
        <v>596</v>
      </c>
      <c r="G132" s="23" t="s">
        <v>596</v>
      </c>
      <c r="H132" s="23" t="s">
        <v>596</v>
      </c>
      <c r="I132" s="23" t="s">
        <v>596</v>
      </c>
      <c r="J132" s="23" t="s">
        <v>596</v>
      </c>
      <c r="K132" s="23" t="s">
        <v>596</v>
      </c>
      <c r="L132" s="23" t="s">
        <v>596</v>
      </c>
      <c r="M132" s="23" t="s">
        <v>596</v>
      </c>
      <c r="N132" s="23" t="s">
        <v>596</v>
      </c>
      <c r="O132" s="23" t="s">
        <v>596</v>
      </c>
      <c r="P132" s="23" t="s">
        <v>596</v>
      </c>
      <c r="Q132" s="23" t="s">
        <v>596</v>
      </c>
      <c r="R132" s="23" t="s">
        <v>596</v>
      </c>
      <c r="S132" s="24" t="s">
        <v>596</v>
      </c>
      <c r="T132" s="23" t="s">
        <v>596</v>
      </c>
      <c r="U132" s="23" t="s">
        <v>596</v>
      </c>
      <c r="V132" s="23" t="s">
        <v>596</v>
      </c>
      <c r="W132" s="23" t="s">
        <v>596</v>
      </c>
      <c r="X132" s="23" t="s">
        <v>596</v>
      </c>
      <c r="Y132" s="23" t="s">
        <v>596</v>
      </c>
      <c r="Z132" s="23" t="s">
        <v>596</v>
      </c>
      <c r="AA132" s="23" t="s">
        <v>596</v>
      </c>
      <c r="AB132" s="23" t="s">
        <v>596</v>
      </c>
      <c r="AC132" s="23" t="s">
        <v>596</v>
      </c>
      <c r="AD132" s="23" t="s">
        <v>596</v>
      </c>
      <c r="AE132" s="23" t="s">
        <v>596</v>
      </c>
      <c r="AF132" s="23" t="s">
        <v>596</v>
      </c>
      <c r="AG132" s="23" t="s">
        <v>596</v>
      </c>
      <c r="AH132" s="24" t="s">
        <v>596</v>
      </c>
    </row>
    <row r="133" spans="2:34" x14ac:dyDescent="0.2">
      <c r="B133" s="33" t="s">
        <v>276</v>
      </c>
      <c r="C133" s="21" t="s">
        <v>102</v>
      </c>
      <c r="D133" s="18" t="s">
        <v>197</v>
      </c>
      <c r="E133" s="23">
        <v>0.10830589096231248</v>
      </c>
      <c r="F133" s="23">
        <v>0.11891694109037687</v>
      </c>
      <c r="G133" s="23">
        <v>1.7929015733626052E-2</v>
      </c>
      <c r="H133" s="23">
        <v>8.2693011342846692E-2</v>
      </c>
      <c r="I133" s="23">
        <v>0.10940358580314673</v>
      </c>
      <c r="J133" s="23">
        <v>0.22466154409074277</v>
      </c>
      <c r="K133" s="23">
        <v>2.9271862422246615E-2</v>
      </c>
      <c r="L133" s="23">
        <v>1.8660812294182216E-2</v>
      </c>
      <c r="M133" s="23">
        <v>3.7321624588364431E-2</v>
      </c>
      <c r="N133" s="23">
        <v>8.4156604463959013E-3</v>
      </c>
      <c r="O133" s="23">
        <v>2.9271862422246615E-2</v>
      </c>
      <c r="P133" s="23">
        <v>4.1346505671423346E-2</v>
      </c>
      <c r="Q133" s="23">
        <v>0.1247713135748262</v>
      </c>
      <c r="R133" s="23">
        <v>4.8298572996706916E-2</v>
      </c>
      <c r="S133" s="24">
        <v>13665</v>
      </c>
      <c r="T133" s="23">
        <v>0.150253807106599</v>
      </c>
      <c r="U133" s="23">
        <v>0.11065989847715736</v>
      </c>
      <c r="V133" s="23">
        <v>1.3197969543147208E-2</v>
      </c>
      <c r="W133" s="23">
        <v>3.0456852791878172E-3</v>
      </c>
      <c r="X133" s="23">
        <v>0.12487309644670051</v>
      </c>
      <c r="Y133" s="23">
        <v>0.28324873096446701</v>
      </c>
      <c r="Z133" s="23">
        <v>3.553299492385787E-2</v>
      </c>
      <c r="AA133" s="23">
        <v>1.015228426395939E-2</v>
      </c>
      <c r="AB133" s="23">
        <v>4.9746192893401014E-2</v>
      </c>
      <c r="AC133" s="23">
        <v>9.1370558375634525E-3</v>
      </c>
      <c r="AD133" s="23">
        <v>2.1319796954314719E-2</v>
      </c>
      <c r="AE133" s="23">
        <v>2.3350253807106598E-2</v>
      </c>
      <c r="AF133" s="23">
        <v>9.1370558375634514E-2</v>
      </c>
      <c r="AG133" s="23">
        <v>7.309644670050762E-2</v>
      </c>
      <c r="AH133" s="24">
        <v>4925</v>
      </c>
    </row>
    <row r="134" spans="2:34" x14ac:dyDescent="0.2">
      <c r="B134" s="33" t="s">
        <v>276</v>
      </c>
      <c r="C134" s="21" t="s">
        <v>106</v>
      </c>
      <c r="D134" s="18" t="s">
        <v>199</v>
      </c>
      <c r="E134" s="23" t="s">
        <v>596</v>
      </c>
      <c r="F134" s="23" t="s">
        <v>596</v>
      </c>
      <c r="G134" s="23" t="s">
        <v>596</v>
      </c>
      <c r="H134" s="23" t="s">
        <v>596</v>
      </c>
      <c r="I134" s="23" t="s">
        <v>596</v>
      </c>
      <c r="J134" s="23" t="s">
        <v>596</v>
      </c>
      <c r="K134" s="23" t="s">
        <v>596</v>
      </c>
      <c r="L134" s="23" t="s">
        <v>596</v>
      </c>
      <c r="M134" s="23" t="s">
        <v>596</v>
      </c>
      <c r="N134" s="23" t="s">
        <v>596</v>
      </c>
      <c r="O134" s="23" t="s">
        <v>596</v>
      </c>
      <c r="P134" s="23" t="s">
        <v>596</v>
      </c>
      <c r="Q134" s="23" t="s">
        <v>596</v>
      </c>
      <c r="R134" s="23" t="s">
        <v>596</v>
      </c>
      <c r="S134" s="24" t="s">
        <v>596</v>
      </c>
      <c r="T134" s="23" t="s">
        <v>596</v>
      </c>
      <c r="U134" s="23" t="s">
        <v>596</v>
      </c>
      <c r="V134" s="23" t="s">
        <v>596</v>
      </c>
      <c r="W134" s="23" t="s">
        <v>596</v>
      </c>
      <c r="X134" s="23" t="s">
        <v>596</v>
      </c>
      <c r="Y134" s="23" t="s">
        <v>596</v>
      </c>
      <c r="Z134" s="23" t="s">
        <v>596</v>
      </c>
      <c r="AA134" s="23" t="s">
        <v>596</v>
      </c>
      <c r="AB134" s="23" t="s">
        <v>596</v>
      </c>
      <c r="AC134" s="23" t="s">
        <v>596</v>
      </c>
      <c r="AD134" s="23" t="s">
        <v>596</v>
      </c>
      <c r="AE134" s="23" t="s">
        <v>596</v>
      </c>
      <c r="AF134" s="23" t="s">
        <v>596</v>
      </c>
      <c r="AG134" s="23" t="s">
        <v>596</v>
      </c>
      <c r="AH134" s="24" t="s">
        <v>596</v>
      </c>
    </row>
    <row r="135" spans="2:34" x14ac:dyDescent="0.2">
      <c r="B135" s="33" t="s">
        <v>276</v>
      </c>
      <c r="C135" s="21" t="s">
        <v>107</v>
      </c>
      <c r="D135" s="18" t="s">
        <v>200</v>
      </c>
      <c r="E135" s="23" t="s">
        <v>596</v>
      </c>
      <c r="F135" s="23" t="s">
        <v>596</v>
      </c>
      <c r="G135" s="23" t="s">
        <v>596</v>
      </c>
      <c r="H135" s="23" t="s">
        <v>596</v>
      </c>
      <c r="I135" s="23" t="s">
        <v>596</v>
      </c>
      <c r="J135" s="23" t="s">
        <v>596</v>
      </c>
      <c r="K135" s="23" t="s">
        <v>596</v>
      </c>
      <c r="L135" s="23" t="s">
        <v>596</v>
      </c>
      <c r="M135" s="23" t="s">
        <v>596</v>
      </c>
      <c r="N135" s="23" t="s">
        <v>596</v>
      </c>
      <c r="O135" s="23" t="s">
        <v>596</v>
      </c>
      <c r="P135" s="23" t="s">
        <v>596</v>
      </c>
      <c r="Q135" s="23" t="s">
        <v>596</v>
      </c>
      <c r="R135" s="23" t="s">
        <v>596</v>
      </c>
      <c r="S135" s="24" t="s">
        <v>596</v>
      </c>
      <c r="T135" s="23" t="s">
        <v>596</v>
      </c>
      <c r="U135" s="23" t="s">
        <v>596</v>
      </c>
      <c r="V135" s="23" t="s">
        <v>596</v>
      </c>
      <c r="W135" s="23" t="s">
        <v>596</v>
      </c>
      <c r="X135" s="23" t="s">
        <v>596</v>
      </c>
      <c r="Y135" s="23" t="s">
        <v>596</v>
      </c>
      <c r="Z135" s="23" t="s">
        <v>596</v>
      </c>
      <c r="AA135" s="23" t="s">
        <v>596</v>
      </c>
      <c r="AB135" s="23" t="s">
        <v>596</v>
      </c>
      <c r="AC135" s="23" t="s">
        <v>596</v>
      </c>
      <c r="AD135" s="23" t="s">
        <v>596</v>
      </c>
      <c r="AE135" s="23" t="s">
        <v>596</v>
      </c>
      <c r="AF135" s="23" t="s">
        <v>596</v>
      </c>
      <c r="AG135" s="23" t="s">
        <v>596</v>
      </c>
      <c r="AH135" s="24" t="s">
        <v>596</v>
      </c>
    </row>
    <row r="136" spans="2:34" x14ac:dyDescent="0.2">
      <c r="B136" s="33" t="s">
        <v>276</v>
      </c>
      <c r="C136" s="21" t="s">
        <v>112</v>
      </c>
      <c r="D136" s="18" t="s">
        <v>326</v>
      </c>
      <c r="E136" s="23">
        <v>0.12681818181818183</v>
      </c>
      <c r="F136" s="23">
        <v>0.13045454545454546</v>
      </c>
      <c r="G136" s="23">
        <v>4.5454545454545452E-3</v>
      </c>
      <c r="H136" s="23">
        <v>0.01</v>
      </c>
      <c r="I136" s="23">
        <v>0.12636363636363637</v>
      </c>
      <c r="J136" s="23">
        <v>9.8181818181818176E-2</v>
      </c>
      <c r="K136" s="23">
        <v>3.8181818181818185E-2</v>
      </c>
      <c r="L136" s="23">
        <v>0.04</v>
      </c>
      <c r="M136" s="23">
        <v>0.10545454545454545</v>
      </c>
      <c r="N136" s="23">
        <v>1.6363636363636365E-2</v>
      </c>
      <c r="O136" s="23">
        <v>2.409090909090909E-2</v>
      </c>
      <c r="P136" s="23">
        <v>4.0454545454545451E-2</v>
      </c>
      <c r="Q136" s="23">
        <v>0.17545454545454545</v>
      </c>
      <c r="R136" s="23">
        <v>6.2727272727272729E-2</v>
      </c>
      <c r="S136" s="24">
        <v>11000</v>
      </c>
      <c r="T136" s="23">
        <v>0.1716961498439126</v>
      </c>
      <c r="U136" s="23">
        <v>0.1696149843912591</v>
      </c>
      <c r="V136" s="23">
        <v>3.1217481789802288E-3</v>
      </c>
      <c r="W136" s="23">
        <v>4.1623309053069723E-3</v>
      </c>
      <c r="X136" s="23">
        <v>0.13631633714880334</v>
      </c>
      <c r="Y136" s="23">
        <v>0.10822060353798127</v>
      </c>
      <c r="Z136" s="23">
        <v>4.6826222684703434E-2</v>
      </c>
      <c r="AA136" s="23">
        <v>3.0176899063475548E-2</v>
      </c>
      <c r="AB136" s="23">
        <v>0.12070759625390219</v>
      </c>
      <c r="AC136" s="23">
        <v>1.8730489073881373E-2</v>
      </c>
      <c r="AD136" s="23">
        <v>1.1446409989594173E-2</v>
      </c>
      <c r="AE136" s="23">
        <v>3.4339229968782518E-2</v>
      </c>
      <c r="AF136" s="23">
        <v>0.1040582726326743</v>
      </c>
      <c r="AG136" s="23">
        <v>4.1623309053069719E-2</v>
      </c>
      <c r="AH136" s="24">
        <v>4805</v>
      </c>
    </row>
    <row r="137" spans="2:34" x14ac:dyDescent="0.2">
      <c r="B137" s="33" t="s">
        <v>281</v>
      </c>
      <c r="C137" s="21" t="s">
        <v>75</v>
      </c>
      <c r="D137" s="18" t="s">
        <v>179</v>
      </c>
      <c r="E137" s="23" t="s">
        <v>596</v>
      </c>
      <c r="F137" s="23" t="s">
        <v>596</v>
      </c>
      <c r="G137" s="23" t="s">
        <v>596</v>
      </c>
      <c r="H137" s="23" t="s">
        <v>596</v>
      </c>
      <c r="I137" s="23" t="s">
        <v>596</v>
      </c>
      <c r="J137" s="23" t="s">
        <v>596</v>
      </c>
      <c r="K137" s="23" t="s">
        <v>596</v>
      </c>
      <c r="L137" s="23" t="s">
        <v>596</v>
      </c>
      <c r="M137" s="23" t="s">
        <v>596</v>
      </c>
      <c r="N137" s="23" t="s">
        <v>596</v>
      </c>
      <c r="O137" s="23" t="s">
        <v>596</v>
      </c>
      <c r="P137" s="23" t="s">
        <v>596</v>
      </c>
      <c r="Q137" s="23" t="s">
        <v>596</v>
      </c>
      <c r="R137" s="23" t="s">
        <v>596</v>
      </c>
      <c r="S137" s="24" t="s">
        <v>596</v>
      </c>
      <c r="T137" s="23" t="s">
        <v>596</v>
      </c>
      <c r="U137" s="23" t="s">
        <v>596</v>
      </c>
      <c r="V137" s="23" t="s">
        <v>596</v>
      </c>
      <c r="W137" s="23" t="s">
        <v>596</v>
      </c>
      <c r="X137" s="23" t="s">
        <v>596</v>
      </c>
      <c r="Y137" s="23" t="s">
        <v>596</v>
      </c>
      <c r="Z137" s="23" t="s">
        <v>596</v>
      </c>
      <c r="AA137" s="23" t="s">
        <v>596</v>
      </c>
      <c r="AB137" s="23" t="s">
        <v>596</v>
      </c>
      <c r="AC137" s="23" t="s">
        <v>596</v>
      </c>
      <c r="AD137" s="23" t="s">
        <v>596</v>
      </c>
      <c r="AE137" s="23" t="s">
        <v>596</v>
      </c>
      <c r="AF137" s="23" t="s">
        <v>596</v>
      </c>
      <c r="AG137" s="23" t="s">
        <v>596</v>
      </c>
      <c r="AH137" s="24" t="s">
        <v>596</v>
      </c>
    </row>
    <row r="138" spans="2:34" x14ac:dyDescent="0.2">
      <c r="B138" s="33" t="s">
        <v>281</v>
      </c>
      <c r="C138" s="21" t="s">
        <v>77</v>
      </c>
      <c r="D138" s="18" t="s">
        <v>181</v>
      </c>
      <c r="E138" s="23">
        <v>0.11456752655538695</v>
      </c>
      <c r="F138" s="23">
        <v>0.16995447647951442</v>
      </c>
      <c r="G138" s="23">
        <v>1.5174506828528073E-2</v>
      </c>
      <c r="H138" s="23">
        <v>1.0622154779969651E-2</v>
      </c>
      <c r="I138" s="23">
        <v>9.7875569044006072E-2</v>
      </c>
      <c r="J138" s="23">
        <v>0.11001517450682853</v>
      </c>
      <c r="K138" s="23">
        <v>3.7936267071320182E-2</v>
      </c>
      <c r="L138" s="23">
        <v>1.8209408194233688E-2</v>
      </c>
      <c r="M138" s="23">
        <v>9.7116843702579669E-2</v>
      </c>
      <c r="N138" s="23">
        <v>1.0622154779969651E-2</v>
      </c>
      <c r="O138" s="23">
        <v>3.8694992412746584E-2</v>
      </c>
      <c r="P138" s="23">
        <v>2.959028831562974E-2</v>
      </c>
      <c r="Q138" s="23">
        <v>0.165402124430956</v>
      </c>
      <c r="R138" s="23">
        <v>8.6494688922610016E-2</v>
      </c>
      <c r="S138" s="24">
        <v>6590</v>
      </c>
      <c r="T138" s="23">
        <v>0.17115384615384616</v>
      </c>
      <c r="U138" s="23">
        <v>0.20384615384615384</v>
      </c>
      <c r="V138" s="23">
        <v>5.7692307692307696E-3</v>
      </c>
      <c r="W138" s="23">
        <v>3.8461538461538464E-3</v>
      </c>
      <c r="X138" s="23">
        <v>0.11730769230769231</v>
      </c>
      <c r="Y138" s="23">
        <v>0.16538461538461538</v>
      </c>
      <c r="Z138" s="23">
        <v>3.653846153846154E-2</v>
      </c>
      <c r="AA138" s="23">
        <v>9.6153846153846159E-3</v>
      </c>
      <c r="AB138" s="23">
        <v>0.11346153846153846</v>
      </c>
      <c r="AC138" s="23">
        <v>7.6923076923076927E-3</v>
      </c>
      <c r="AD138" s="23">
        <v>1.5384615384615385E-2</v>
      </c>
      <c r="AE138" s="23">
        <v>1.5384615384615385E-2</v>
      </c>
      <c r="AF138" s="23">
        <v>5.7692307692307696E-2</v>
      </c>
      <c r="AG138" s="23">
        <v>7.8846153846153844E-2</v>
      </c>
      <c r="AH138" s="24">
        <v>2600</v>
      </c>
    </row>
    <row r="139" spans="2:34" x14ac:dyDescent="0.2">
      <c r="B139" s="33" t="s">
        <v>281</v>
      </c>
      <c r="C139" s="21" t="s">
        <v>78</v>
      </c>
      <c r="D139" s="18" t="s">
        <v>182</v>
      </c>
      <c r="E139" s="23" t="s">
        <v>596</v>
      </c>
      <c r="F139" s="23" t="s">
        <v>596</v>
      </c>
      <c r="G139" s="23" t="s">
        <v>596</v>
      </c>
      <c r="H139" s="23" t="s">
        <v>596</v>
      </c>
      <c r="I139" s="23" t="s">
        <v>596</v>
      </c>
      <c r="J139" s="23" t="s">
        <v>596</v>
      </c>
      <c r="K139" s="23" t="s">
        <v>596</v>
      </c>
      <c r="L139" s="23" t="s">
        <v>596</v>
      </c>
      <c r="M139" s="23" t="s">
        <v>596</v>
      </c>
      <c r="N139" s="23" t="s">
        <v>596</v>
      </c>
      <c r="O139" s="23" t="s">
        <v>596</v>
      </c>
      <c r="P139" s="23" t="s">
        <v>596</v>
      </c>
      <c r="Q139" s="23" t="s">
        <v>596</v>
      </c>
      <c r="R139" s="23" t="s">
        <v>596</v>
      </c>
      <c r="S139" s="24" t="s">
        <v>596</v>
      </c>
      <c r="T139" s="23" t="s">
        <v>596</v>
      </c>
      <c r="U139" s="23" t="s">
        <v>596</v>
      </c>
      <c r="V139" s="23" t="s">
        <v>596</v>
      </c>
      <c r="W139" s="23" t="s">
        <v>596</v>
      </c>
      <c r="X139" s="23" t="s">
        <v>596</v>
      </c>
      <c r="Y139" s="23" t="s">
        <v>596</v>
      </c>
      <c r="Z139" s="23" t="s">
        <v>596</v>
      </c>
      <c r="AA139" s="23" t="s">
        <v>596</v>
      </c>
      <c r="AB139" s="23" t="s">
        <v>596</v>
      </c>
      <c r="AC139" s="23" t="s">
        <v>596</v>
      </c>
      <c r="AD139" s="23" t="s">
        <v>596</v>
      </c>
      <c r="AE139" s="23" t="s">
        <v>596</v>
      </c>
      <c r="AF139" s="23" t="s">
        <v>596</v>
      </c>
      <c r="AG139" s="23" t="s">
        <v>596</v>
      </c>
      <c r="AH139" s="24" t="s">
        <v>596</v>
      </c>
    </row>
    <row r="140" spans="2:34" x14ac:dyDescent="0.2">
      <c r="B140" s="33" t="s">
        <v>281</v>
      </c>
      <c r="C140" s="21" t="s">
        <v>81</v>
      </c>
      <c r="D140" s="18" t="s">
        <v>327</v>
      </c>
      <c r="E140" s="23">
        <v>0.13698630136986301</v>
      </c>
      <c r="F140" s="23">
        <v>0.13992172211350293</v>
      </c>
      <c r="G140" s="23">
        <v>5.8708414872798431E-3</v>
      </c>
      <c r="H140" s="23">
        <v>1.2720156555772993E-2</v>
      </c>
      <c r="I140" s="23">
        <v>0.1095890410958904</v>
      </c>
      <c r="J140" s="23">
        <v>8.708414872798434E-2</v>
      </c>
      <c r="K140" s="23">
        <v>3.9138943248532287E-2</v>
      </c>
      <c r="L140" s="23">
        <v>3.3268101761252444E-2</v>
      </c>
      <c r="M140" s="23">
        <v>8.3170254403131111E-2</v>
      </c>
      <c r="N140" s="23">
        <v>1.3698630136986301E-2</v>
      </c>
      <c r="O140" s="23">
        <v>3.4246575342465752E-2</v>
      </c>
      <c r="P140" s="23">
        <v>4.0117416829745595E-2</v>
      </c>
      <c r="Q140" s="23">
        <v>0.14579256360078277</v>
      </c>
      <c r="R140" s="23">
        <v>0.11741682974559686</v>
      </c>
      <c r="S140" s="24">
        <v>5110</v>
      </c>
      <c r="T140" s="23">
        <v>0.21296296296296297</v>
      </c>
      <c r="U140" s="23">
        <v>8.6419753086419748E-2</v>
      </c>
      <c r="V140" s="23">
        <v>3.0864197530864196E-3</v>
      </c>
      <c r="W140" s="23">
        <v>3.0864197530864196E-3</v>
      </c>
      <c r="X140" s="23">
        <v>0.12962962962962962</v>
      </c>
      <c r="Y140" s="23">
        <v>9.8765432098765427E-2</v>
      </c>
      <c r="Z140" s="23">
        <v>4.0123456790123455E-2</v>
      </c>
      <c r="AA140" s="23">
        <v>2.4691358024691357E-2</v>
      </c>
      <c r="AB140" s="23">
        <v>9.5679012345679007E-2</v>
      </c>
      <c r="AC140" s="23">
        <v>9.2592592592592587E-3</v>
      </c>
      <c r="AD140" s="23">
        <v>1.5432098765432098E-2</v>
      </c>
      <c r="AE140" s="23">
        <v>2.7777777777777776E-2</v>
      </c>
      <c r="AF140" s="23">
        <v>0.11728395061728394</v>
      </c>
      <c r="AG140" s="23">
        <v>0.13271604938271606</v>
      </c>
      <c r="AH140" s="24">
        <v>1620</v>
      </c>
    </row>
    <row r="141" spans="2:34" x14ac:dyDescent="0.2">
      <c r="B141" s="33" t="s">
        <v>281</v>
      </c>
      <c r="C141" s="21" t="s">
        <v>84</v>
      </c>
      <c r="D141" s="18" t="s">
        <v>184</v>
      </c>
      <c r="E141" s="23" t="s">
        <v>596</v>
      </c>
      <c r="F141" s="23" t="s">
        <v>596</v>
      </c>
      <c r="G141" s="23" t="s">
        <v>596</v>
      </c>
      <c r="H141" s="23" t="s">
        <v>596</v>
      </c>
      <c r="I141" s="23" t="s">
        <v>596</v>
      </c>
      <c r="J141" s="23" t="s">
        <v>596</v>
      </c>
      <c r="K141" s="23" t="s">
        <v>596</v>
      </c>
      <c r="L141" s="23" t="s">
        <v>596</v>
      </c>
      <c r="M141" s="23" t="s">
        <v>596</v>
      </c>
      <c r="N141" s="23" t="s">
        <v>596</v>
      </c>
      <c r="O141" s="23" t="s">
        <v>596</v>
      </c>
      <c r="P141" s="23" t="s">
        <v>596</v>
      </c>
      <c r="Q141" s="23" t="s">
        <v>596</v>
      </c>
      <c r="R141" s="23" t="s">
        <v>596</v>
      </c>
      <c r="S141" s="24" t="s">
        <v>596</v>
      </c>
      <c r="T141" s="23" t="s">
        <v>596</v>
      </c>
      <c r="U141" s="23" t="s">
        <v>596</v>
      </c>
      <c r="V141" s="23" t="s">
        <v>596</v>
      </c>
      <c r="W141" s="23" t="s">
        <v>596</v>
      </c>
      <c r="X141" s="23" t="s">
        <v>596</v>
      </c>
      <c r="Y141" s="23" t="s">
        <v>596</v>
      </c>
      <c r="Z141" s="23" t="s">
        <v>596</v>
      </c>
      <c r="AA141" s="23" t="s">
        <v>596</v>
      </c>
      <c r="AB141" s="23" t="s">
        <v>596</v>
      </c>
      <c r="AC141" s="23" t="s">
        <v>596</v>
      </c>
      <c r="AD141" s="23" t="s">
        <v>596</v>
      </c>
      <c r="AE141" s="23" t="s">
        <v>596</v>
      </c>
      <c r="AF141" s="23" t="s">
        <v>596</v>
      </c>
      <c r="AG141" s="23" t="s">
        <v>596</v>
      </c>
      <c r="AH141" s="24" t="s">
        <v>596</v>
      </c>
    </row>
    <row r="142" spans="2:34" x14ac:dyDescent="0.2">
      <c r="B142" s="33" t="s">
        <v>281</v>
      </c>
      <c r="C142" s="21" t="s">
        <v>85</v>
      </c>
      <c r="D142" s="18" t="s">
        <v>185</v>
      </c>
      <c r="E142" s="23" t="s">
        <v>596</v>
      </c>
      <c r="F142" s="23" t="s">
        <v>596</v>
      </c>
      <c r="G142" s="23" t="s">
        <v>596</v>
      </c>
      <c r="H142" s="23" t="s">
        <v>596</v>
      </c>
      <c r="I142" s="23" t="s">
        <v>596</v>
      </c>
      <c r="J142" s="23" t="s">
        <v>596</v>
      </c>
      <c r="K142" s="23" t="s">
        <v>596</v>
      </c>
      <c r="L142" s="23" t="s">
        <v>596</v>
      </c>
      <c r="M142" s="23" t="s">
        <v>596</v>
      </c>
      <c r="N142" s="23" t="s">
        <v>596</v>
      </c>
      <c r="O142" s="23" t="s">
        <v>596</v>
      </c>
      <c r="P142" s="23" t="s">
        <v>596</v>
      </c>
      <c r="Q142" s="23" t="s">
        <v>596</v>
      </c>
      <c r="R142" s="23" t="s">
        <v>596</v>
      </c>
      <c r="S142" s="24" t="s">
        <v>596</v>
      </c>
      <c r="T142" s="23" t="s">
        <v>596</v>
      </c>
      <c r="U142" s="23" t="s">
        <v>596</v>
      </c>
      <c r="V142" s="23" t="s">
        <v>596</v>
      </c>
      <c r="W142" s="23" t="s">
        <v>596</v>
      </c>
      <c r="X142" s="23" t="s">
        <v>596</v>
      </c>
      <c r="Y142" s="23" t="s">
        <v>596</v>
      </c>
      <c r="Z142" s="23" t="s">
        <v>596</v>
      </c>
      <c r="AA142" s="23" t="s">
        <v>596</v>
      </c>
      <c r="AB142" s="23" t="s">
        <v>596</v>
      </c>
      <c r="AC142" s="23" t="s">
        <v>596</v>
      </c>
      <c r="AD142" s="23" t="s">
        <v>596</v>
      </c>
      <c r="AE142" s="23" t="s">
        <v>596</v>
      </c>
      <c r="AF142" s="23" t="s">
        <v>596</v>
      </c>
      <c r="AG142" s="23" t="s">
        <v>596</v>
      </c>
      <c r="AH142" s="24" t="s">
        <v>596</v>
      </c>
    </row>
    <row r="143" spans="2:34" x14ac:dyDescent="0.2">
      <c r="B143" s="33" t="s">
        <v>281</v>
      </c>
      <c r="C143" s="21" t="s">
        <v>89</v>
      </c>
      <c r="D143" s="18" t="s">
        <v>187</v>
      </c>
      <c r="E143" s="23">
        <v>8.0450522928399035E-2</v>
      </c>
      <c r="F143" s="23">
        <v>0.10337892196299275</v>
      </c>
      <c r="G143" s="23">
        <v>1.3676588897827836E-2</v>
      </c>
      <c r="H143" s="23">
        <v>2.0112630732099759E-2</v>
      </c>
      <c r="I143" s="23">
        <v>9.8149637972646822E-2</v>
      </c>
      <c r="J143" s="23">
        <v>8.9300080450522928E-2</v>
      </c>
      <c r="K143" s="23">
        <v>2.413515687851971E-2</v>
      </c>
      <c r="L143" s="23">
        <v>6.9187449718423166E-2</v>
      </c>
      <c r="M143" s="23">
        <v>7.6830249396621073E-2</v>
      </c>
      <c r="N143" s="23">
        <v>9.2518101367658895E-3</v>
      </c>
      <c r="O143" s="23">
        <v>1.9308125502815767E-2</v>
      </c>
      <c r="P143" s="23">
        <v>5.1890587288817375E-2</v>
      </c>
      <c r="Q143" s="23">
        <v>0.28921962992759453</v>
      </c>
      <c r="R143" s="23">
        <v>5.5108608205953341E-2</v>
      </c>
      <c r="S143" s="24">
        <v>12430</v>
      </c>
      <c r="T143" s="23">
        <v>0.14873417721518986</v>
      </c>
      <c r="U143" s="23">
        <v>0.15189873417721519</v>
      </c>
      <c r="V143" s="23">
        <v>1.5822784810126583E-2</v>
      </c>
      <c r="W143" s="23">
        <v>6.3291139240506328E-3</v>
      </c>
      <c r="X143" s="23">
        <v>0.14873417721518986</v>
      </c>
      <c r="Y143" s="23">
        <v>0.11392405063291139</v>
      </c>
      <c r="Z143" s="23">
        <v>2.5316455696202531E-2</v>
      </c>
      <c r="AA143" s="23">
        <v>3.9556962025316458E-2</v>
      </c>
      <c r="AB143" s="23">
        <v>0.12658227848101267</v>
      </c>
      <c r="AC143" s="23">
        <v>1.2658227848101266E-2</v>
      </c>
      <c r="AD143" s="23">
        <v>2.2151898734177215E-2</v>
      </c>
      <c r="AE143" s="23">
        <v>2.2151898734177215E-2</v>
      </c>
      <c r="AF143" s="23">
        <v>9.49367088607595E-2</v>
      </c>
      <c r="AG143" s="23">
        <v>7.1202531645569625E-2</v>
      </c>
      <c r="AH143" s="24">
        <v>3160</v>
      </c>
    </row>
    <row r="144" spans="2:34" x14ac:dyDescent="0.2">
      <c r="B144" s="33" t="s">
        <v>281</v>
      </c>
      <c r="C144" s="21" t="s">
        <v>73</v>
      </c>
      <c r="D144" s="18" t="s">
        <v>177</v>
      </c>
      <c r="E144" s="23">
        <v>0.14679943100995732</v>
      </c>
      <c r="F144" s="23">
        <v>0.10526315789473684</v>
      </c>
      <c r="G144" s="23">
        <v>9.3883357041251777E-3</v>
      </c>
      <c r="H144" s="23">
        <v>9.8150782361308683E-2</v>
      </c>
      <c r="I144" s="23">
        <v>0.11038406827880512</v>
      </c>
      <c r="J144" s="23">
        <v>8.7055476529160736E-2</v>
      </c>
      <c r="K144" s="23">
        <v>2.6458036984352774E-2</v>
      </c>
      <c r="L144" s="23">
        <v>5.8036984352773824E-2</v>
      </c>
      <c r="M144" s="23">
        <v>7.0554765291607396E-2</v>
      </c>
      <c r="N144" s="23">
        <v>3.982930298719772E-3</v>
      </c>
      <c r="O144" s="23">
        <v>1.6785206258890469E-2</v>
      </c>
      <c r="P144" s="23">
        <v>2.2759601706970129E-2</v>
      </c>
      <c r="Q144" s="23">
        <v>0.16614509246088194</v>
      </c>
      <c r="R144" s="23">
        <v>7.8520625889046944E-2</v>
      </c>
      <c r="S144" s="24">
        <v>17575</v>
      </c>
      <c r="T144" s="23">
        <v>0.23704414587332054</v>
      </c>
      <c r="U144" s="23">
        <v>9.6928982725527829E-2</v>
      </c>
      <c r="V144" s="23">
        <v>6.7178502879078695E-3</v>
      </c>
      <c r="W144" s="23">
        <v>8.6372360844529754E-3</v>
      </c>
      <c r="X144" s="23">
        <v>0.13915547024952016</v>
      </c>
      <c r="Y144" s="23">
        <v>0.10940499040307101</v>
      </c>
      <c r="Z144" s="23">
        <v>2.7831094049904029E-2</v>
      </c>
      <c r="AA144" s="23">
        <v>5.3742802303262956E-2</v>
      </c>
      <c r="AB144" s="23">
        <v>7.7735124760076782E-2</v>
      </c>
      <c r="AC144" s="23">
        <v>4.7984644913627635E-3</v>
      </c>
      <c r="AD144" s="23">
        <v>1.5355086372360844E-2</v>
      </c>
      <c r="AE144" s="23">
        <v>1.6314779270633396E-2</v>
      </c>
      <c r="AF144" s="23">
        <v>8.7332053742802299E-2</v>
      </c>
      <c r="AG144" s="23">
        <v>0.11804222648752399</v>
      </c>
      <c r="AH144" s="24">
        <v>5210</v>
      </c>
    </row>
    <row r="145" spans="2:34" x14ac:dyDescent="0.2">
      <c r="B145" s="33" t="s">
        <v>281</v>
      </c>
      <c r="C145" s="21" t="s">
        <v>425</v>
      </c>
      <c r="D145" s="18" t="s">
        <v>426</v>
      </c>
      <c r="E145" s="23" t="s">
        <v>596</v>
      </c>
      <c r="F145" s="23" t="s">
        <v>596</v>
      </c>
      <c r="G145" s="23" t="s">
        <v>596</v>
      </c>
      <c r="H145" s="23" t="s">
        <v>596</v>
      </c>
      <c r="I145" s="23" t="s">
        <v>596</v>
      </c>
      <c r="J145" s="23" t="s">
        <v>596</v>
      </c>
      <c r="K145" s="23" t="s">
        <v>596</v>
      </c>
      <c r="L145" s="23" t="s">
        <v>596</v>
      </c>
      <c r="M145" s="23" t="s">
        <v>596</v>
      </c>
      <c r="N145" s="23" t="s">
        <v>596</v>
      </c>
      <c r="O145" s="23" t="s">
        <v>596</v>
      </c>
      <c r="P145" s="23" t="s">
        <v>596</v>
      </c>
      <c r="Q145" s="23" t="s">
        <v>596</v>
      </c>
      <c r="R145" s="23" t="s">
        <v>596</v>
      </c>
      <c r="S145" s="24" t="s">
        <v>596</v>
      </c>
      <c r="T145" s="23" t="s">
        <v>596</v>
      </c>
      <c r="U145" s="23" t="s">
        <v>596</v>
      </c>
      <c r="V145" s="23" t="s">
        <v>596</v>
      </c>
      <c r="W145" s="23" t="s">
        <v>596</v>
      </c>
      <c r="X145" s="23" t="s">
        <v>596</v>
      </c>
      <c r="Y145" s="23" t="s">
        <v>596</v>
      </c>
      <c r="Z145" s="23" t="s">
        <v>596</v>
      </c>
      <c r="AA145" s="23" t="s">
        <v>596</v>
      </c>
      <c r="AB145" s="23" t="s">
        <v>596</v>
      </c>
      <c r="AC145" s="23" t="s">
        <v>596</v>
      </c>
      <c r="AD145" s="23" t="s">
        <v>596</v>
      </c>
      <c r="AE145" s="23" t="s">
        <v>596</v>
      </c>
      <c r="AF145" s="23" t="s">
        <v>596</v>
      </c>
      <c r="AG145" s="23" t="s">
        <v>596</v>
      </c>
      <c r="AH145" s="24" t="s">
        <v>596</v>
      </c>
    </row>
    <row r="146" spans="2:34" x14ac:dyDescent="0.2">
      <c r="B146" s="33" t="s">
        <v>281</v>
      </c>
      <c r="C146" s="21" t="s">
        <v>91</v>
      </c>
      <c r="D146" s="18" t="s">
        <v>189</v>
      </c>
      <c r="E146" s="23" t="s">
        <v>596</v>
      </c>
      <c r="F146" s="23" t="s">
        <v>596</v>
      </c>
      <c r="G146" s="23" t="s">
        <v>596</v>
      </c>
      <c r="H146" s="23" t="s">
        <v>596</v>
      </c>
      <c r="I146" s="23" t="s">
        <v>596</v>
      </c>
      <c r="J146" s="23" t="s">
        <v>596</v>
      </c>
      <c r="K146" s="23" t="s">
        <v>596</v>
      </c>
      <c r="L146" s="23" t="s">
        <v>596</v>
      </c>
      <c r="M146" s="23" t="s">
        <v>596</v>
      </c>
      <c r="N146" s="23" t="s">
        <v>596</v>
      </c>
      <c r="O146" s="23" t="s">
        <v>596</v>
      </c>
      <c r="P146" s="23" t="s">
        <v>596</v>
      </c>
      <c r="Q146" s="23" t="s">
        <v>596</v>
      </c>
      <c r="R146" s="23" t="s">
        <v>596</v>
      </c>
      <c r="S146" s="24" t="s">
        <v>596</v>
      </c>
      <c r="T146" s="23" t="s">
        <v>596</v>
      </c>
      <c r="U146" s="23" t="s">
        <v>596</v>
      </c>
      <c r="V146" s="23" t="s">
        <v>596</v>
      </c>
      <c r="W146" s="23" t="s">
        <v>596</v>
      </c>
      <c r="X146" s="23" t="s">
        <v>596</v>
      </c>
      <c r="Y146" s="23" t="s">
        <v>596</v>
      </c>
      <c r="Z146" s="23" t="s">
        <v>596</v>
      </c>
      <c r="AA146" s="23" t="s">
        <v>596</v>
      </c>
      <c r="AB146" s="23" t="s">
        <v>596</v>
      </c>
      <c r="AC146" s="23" t="s">
        <v>596</v>
      </c>
      <c r="AD146" s="23" t="s">
        <v>596</v>
      </c>
      <c r="AE146" s="23" t="s">
        <v>596</v>
      </c>
      <c r="AF146" s="23" t="s">
        <v>596</v>
      </c>
      <c r="AG146" s="23" t="s">
        <v>596</v>
      </c>
      <c r="AH146" s="24" t="s">
        <v>596</v>
      </c>
    </row>
    <row r="147" spans="2:34" x14ac:dyDescent="0.2">
      <c r="B147" s="33" t="s">
        <v>281</v>
      </c>
      <c r="C147" s="21" t="s">
        <v>103</v>
      </c>
      <c r="D147" s="18" t="s">
        <v>424</v>
      </c>
      <c r="E147" s="23" t="s">
        <v>596</v>
      </c>
      <c r="F147" s="23" t="s">
        <v>596</v>
      </c>
      <c r="G147" s="23" t="s">
        <v>596</v>
      </c>
      <c r="H147" s="23" t="s">
        <v>596</v>
      </c>
      <c r="I147" s="23" t="s">
        <v>596</v>
      </c>
      <c r="J147" s="23" t="s">
        <v>596</v>
      </c>
      <c r="K147" s="23" t="s">
        <v>596</v>
      </c>
      <c r="L147" s="23" t="s">
        <v>596</v>
      </c>
      <c r="M147" s="23" t="s">
        <v>596</v>
      </c>
      <c r="N147" s="23" t="s">
        <v>596</v>
      </c>
      <c r="O147" s="23" t="s">
        <v>596</v>
      </c>
      <c r="P147" s="23" t="s">
        <v>596</v>
      </c>
      <c r="Q147" s="23" t="s">
        <v>596</v>
      </c>
      <c r="R147" s="23" t="s">
        <v>596</v>
      </c>
      <c r="S147" s="24" t="s">
        <v>596</v>
      </c>
      <c r="T147" s="23" t="s">
        <v>596</v>
      </c>
      <c r="U147" s="23" t="s">
        <v>596</v>
      </c>
      <c r="V147" s="23" t="s">
        <v>596</v>
      </c>
      <c r="W147" s="23" t="s">
        <v>596</v>
      </c>
      <c r="X147" s="23" t="s">
        <v>596</v>
      </c>
      <c r="Y147" s="23" t="s">
        <v>596</v>
      </c>
      <c r="Z147" s="23" t="s">
        <v>596</v>
      </c>
      <c r="AA147" s="23" t="s">
        <v>596</v>
      </c>
      <c r="AB147" s="23" t="s">
        <v>596</v>
      </c>
      <c r="AC147" s="23" t="s">
        <v>596</v>
      </c>
      <c r="AD147" s="23" t="s">
        <v>596</v>
      </c>
      <c r="AE147" s="23" t="s">
        <v>596</v>
      </c>
      <c r="AF147" s="23" t="s">
        <v>596</v>
      </c>
      <c r="AG147" s="23" t="s">
        <v>596</v>
      </c>
      <c r="AH147" s="24" t="s">
        <v>596</v>
      </c>
    </row>
    <row r="148" spans="2:34" x14ac:dyDescent="0.2">
      <c r="B148" s="33" t="s">
        <v>281</v>
      </c>
      <c r="C148" s="21" t="s">
        <v>92</v>
      </c>
      <c r="D148" s="18" t="s">
        <v>190</v>
      </c>
      <c r="E148" s="23">
        <v>9.7087378640776698E-2</v>
      </c>
      <c r="F148" s="23">
        <v>0.11529126213592233</v>
      </c>
      <c r="G148" s="23">
        <v>1.5169902912621359E-2</v>
      </c>
      <c r="H148" s="23">
        <v>2.063106796116505E-2</v>
      </c>
      <c r="I148" s="23">
        <v>0.10376213592233009</v>
      </c>
      <c r="J148" s="23">
        <v>0.12075242718446602</v>
      </c>
      <c r="K148" s="23">
        <v>3.8834951456310676E-2</v>
      </c>
      <c r="L148" s="23">
        <v>4.9757281553398057E-2</v>
      </c>
      <c r="M148" s="23">
        <v>7.9490291262135929E-2</v>
      </c>
      <c r="N148" s="23">
        <v>1.3349514563106795E-2</v>
      </c>
      <c r="O148" s="23">
        <v>1.4563106796116505E-2</v>
      </c>
      <c r="P148" s="23">
        <v>5.8859223300970875E-2</v>
      </c>
      <c r="Q148" s="23">
        <v>0.24029126213592233</v>
      </c>
      <c r="R148" s="23">
        <v>3.1553398058252427E-2</v>
      </c>
      <c r="S148" s="24">
        <v>8240</v>
      </c>
      <c r="T148" s="23">
        <v>0.1391941391941392</v>
      </c>
      <c r="U148" s="23">
        <v>0.15934065934065933</v>
      </c>
      <c r="V148" s="23">
        <v>1.282051282051282E-2</v>
      </c>
      <c r="W148" s="23">
        <v>5.4945054945054949E-3</v>
      </c>
      <c r="X148" s="23">
        <v>0.10073260073260074</v>
      </c>
      <c r="Y148" s="23">
        <v>0.17032967032967034</v>
      </c>
      <c r="Z148" s="23">
        <v>4.2124542124542128E-2</v>
      </c>
      <c r="AA148" s="23">
        <v>1.6483516483516484E-2</v>
      </c>
      <c r="AB148" s="23">
        <v>0.11721611721611722</v>
      </c>
      <c r="AC148" s="23">
        <v>7.326007326007326E-3</v>
      </c>
      <c r="AD148" s="23">
        <v>1.4652014652014652E-2</v>
      </c>
      <c r="AE148" s="23">
        <v>2.564102564102564E-2</v>
      </c>
      <c r="AF148" s="23">
        <v>0.14835164835164835</v>
      </c>
      <c r="AG148" s="23">
        <v>4.0293040293040296E-2</v>
      </c>
      <c r="AH148" s="24">
        <v>2730</v>
      </c>
    </row>
    <row r="149" spans="2:34" x14ac:dyDescent="0.2">
      <c r="B149" s="33" t="s">
        <v>281</v>
      </c>
      <c r="C149" s="21" t="s">
        <v>98</v>
      </c>
      <c r="D149" s="18" t="s">
        <v>328</v>
      </c>
      <c r="E149" s="23">
        <v>0.10534124629080119</v>
      </c>
      <c r="F149" s="23">
        <v>0.11164688427299703</v>
      </c>
      <c r="G149" s="23">
        <v>7.2329376854599406E-3</v>
      </c>
      <c r="H149" s="23">
        <v>9.458456973293769E-3</v>
      </c>
      <c r="I149" s="23">
        <v>0.11164688427299703</v>
      </c>
      <c r="J149" s="23">
        <v>0.12277448071216618</v>
      </c>
      <c r="K149" s="23">
        <v>2.0215133531157271E-2</v>
      </c>
      <c r="L149" s="23">
        <v>4.0986646884272997E-2</v>
      </c>
      <c r="M149" s="23">
        <v>9.0689910979228489E-2</v>
      </c>
      <c r="N149" s="23">
        <v>1.4280415430267063E-2</v>
      </c>
      <c r="O149" s="23">
        <v>1.8545994065281898E-2</v>
      </c>
      <c r="P149" s="23">
        <v>6.5467359050445109E-2</v>
      </c>
      <c r="Q149" s="23">
        <v>0.21772997032640951</v>
      </c>
      <c r="R149" s="23">
        <v>6.3798219584569729E-2</v>
      </c>
      <c r="S149" s="24">
        <v>26960</v>
      </c>
      <c r="T149" s="23">
        <v>0.16646191646191646</v>
      </c>
      <c r="U149" s="23">
        <v>0.16891891891891891</v>
      </c>
      <c r="V149" s="23">
        <v>4.9140049140049139E-3</v>
      </c>
      <c r="W149" s="23">
        <v>3.6855036855036856E-3</v>
      </c>
      <c r="X149" s="23">
        <v>0.14127764127764128</v>
      </c>
      <c r="Y149" s="23">
        <v>0.1332923832923833</v>
      </c>
      <c r="Z149" s="23">
        <v>2.14987714987715E-2</v>
      </c>
      <c r="AA149" s="23">
        <v>2.8255528255528257E-2</v>
      </c>
      <c r="AB149" s="23">
        <v>0.12162162162162163</v>
      </c>
      <c r="AC149" s="23">
        <v>1.5970515970515971E-2</v>
      </c>
      <c r="AD149" s="23">
        <v>9.2137592137592136E-3</v>
      </c>
      <c r="AE149" s="23">
        <v>3.9312039312039311E-2</v>
      </c>
      <c r="AF149" s="23">
        <v>8.476658476658476E-2</v>
      </c>
      <c r="AG149" s="23">
        <v>6.2039312039312039E-2</v>
      </c>
      <c r="AH149" s="24">
        <v>8140</v>
      </c>
    </row>
    <row r="150" spans="2:34" x14ac:dyDescent="0.2">
      <c r="B150" s="33" t="s">
        <v>281</v>
      </c>
      <c r="C150" s="21" t="s">
        <v>104</v>
      </c>
      <c r="D150" s="18" t="s">
        <v>198</v>
      </c>
      <c r="E150" s="23">
        <v>0.10202827289489859</v>
      </c>
      <c r="F150" s="23">
        <v>0.12354025814382298</v>
      </c>
      <c r="G150" s="23">
        <v>1.8438844499078057E-3</v>
      </c>
      <c r="H150" s="23">
        <v>1.7209588199139522E-2</v>
      </c>
      <c r="I150" s="23">
        <v>0.10633066994468347</v>
      </c>
      <c r="J150" s="23">
        <v>5.5316533497234172E-2</v>
      </c>
      <c r="K150" s="23">
        <v>3.011677934849416E-2</v>
      </c>
      <c r="L150" s="23">
        <v>3.3804548248309772E-2</v>
      </c>
      <c r="M150" s="23">
        <v>9.40381069452981E-2</v>
      </c>
      <c r="N150" s="23">
        <v>1.0448678549477565E-2</v>
      </c>
      <c r="O150" s="23">
        <v>1.6594960049170254E-2</v>
      </c>
      <c r="P150" s="23">
        <v>5.0399508297480022E-2</v>
      </c>
      <c r="Q150" s="23">
        <v>0.30792870313460358</v>
      </c>
      <c r="R150" s="23">
        <v>5.1014136447449294E-2</v>
      </c>
      <c r="S150" s="24">
        <v>8135</v>
      </c>
      <c r="T150" s="23">
        <v>0.1773049645390071</v>
      </c>
      <c r="U150" s="23">
        <v>0.19858156028368795</v>
      </c>
      <c r="V150" s="23">
        <v>0</v>
      </c>
      <c r="W150" s="23">
        <v>1.7730496453900709E-3</v>
      </c>
      <c r="X150" s="23">
        <v>0.14007092198581561</v>
      </c>
      <c r="Y150" s="23">
        <v>7.4468085106382975E-2</v>
      </c>
      <c r="Z150" s="23">
        <v>4.2553191489361701E-2</v>
      </c>
      <c r="AA150" s="23">
        <v>2.4822695035460994E-2</v>
      </c>
      <c r="AB150" s="23">
        <v>0.13475177304964539</v>
      </c>
      <c r="AC150" s="23">
        <v>2.3049645390070921E-2</v>
      </c>
      <c r="AD150" s="23">
        <v>8.8652482269503553E-3</v>
      </c>
      <c r="AE150" s="23">
        <v>1.5957446808510637E-2</v>
      </c>
      <c r="AF150" s="23">
        <v>0.11879432624113476</v>
      </c>
      <c r="AG150" s="23">
        <v>3.7234042553191488E-2</v>
      </c>
      <c r="AH150" s="24">
        <v>2820</v>
      </c>
    </row>
    <row r="151" spans="2:34" x14ac:dyDescent="0.2">
      <c r="B151" s="33" t="s">
        <v>281</v>
      </c>
      <c r="C151" s="21" t="s">
        <v>105</v>
      </c>
      <c r="D151" s="18" t="s">
        <v>330</v>
      </c>
      <c r="E151" s="23" t="s">
        <v>596</v>
      </c>
      <c r="F151" s="23" t="s">
        <v>596</v>
      </c>
      <c r="G151" s="23" t="s">
        <v>596</v>
      </c>
      <c r="H151" s="23" t="s">
        <v>596</v>
      </c>
      <c r="I151" s="23" t="s">
        <v>596</v>
      </c>
      <c r="J151" s="23" t="s">
        <v>596</v>
      </c>
      <c r="K151" s="23" t="s">
        <v>596</v>
      </c>
      <c r="L151" s="23" t="s">
        <v>596</v>
      </c>
      <c r="M151" s="23" t="s">
        <v>596</v>
      </c>
      <c r="N151" s="23" t="s">
        <v>596</v>
      </c>
      <c r="O151" s="23" t="s">
        <v>596</v>
      </c>
      <c r="P151" s="23" t="s">
        <v>596</v>
      </c>
      <c r="Q151" s="23" t="s">
        <v>596</v>
      </c>
      <c r="R151" s="23" t="s">
        <v>596</v>
      </c>
      <c r="S151" s="24" t="s">
        <v>596</v>
      </c>
      <c r="T151" s="23" t="s">
        <v>596</v>
      </c>
      <c r="U151" s="23" t="s">
        <v>596</v>
      </c>
      <c r="V151" s="23" t="s">
        <v>596</v>
      </c>
      <c r="W151" s="23" t="s">
        <v>596</v>
      </c>
      <c r="X151" s="23" t="s">
        <v>596</v>
      </c>
      <c r="Y151" s="23" t="s">
        <v>596</v>
      </c>
      <c r="Z151" s="23" t="s">
        <v>596</v>
      </c>
      <c r="AA151" s="23" t="s">
        <v>596</v>
      </c>
      <c r="AB151" s="23" t="s">
        <v>596</v>
      </c>
      <c r="AC151" s="23" t="s">
        <v>596</v>
      </c>
      <c r="AD151" s="23" t="s">
        <v>596</v>
      </c>
      <c r="AE151" s="23" t="s">
        <v>596</v>
      </c>
      <c r="AF151" s="23" t="s">
        <v>596</v>
      </c>
      <c r="AG151" s="23" t="s">
        <v>596</v>
      </c>
      <c r="AH151" s="24" t="s">
        <v>596</v>
      </c>
    </row>
    <row r="152" spans="2:34" x14ac:dyDescent="0.2">
      <c r="B152" s="33" t="s">
        <v>281</v>
      </c>
      <c r="C152" s="21" t="s">
        <v>108</v>
      </c>
      <c r="D152" s="18" t="s">
        <v>331</v>
      </c>
      <c r="E152" s="23">
        <v>0.10208562019758508</v>
      </c>
      <c r="F152" s="23">
        <v>0.10482985729967069</v>
      </c>
      <c r="G152" s="23">
        <v>7.1350164654226129E-3</v>
      </c>
      <c r="H152" s="23">
        <v>1.9758507135016465E-2</v>
      </c>
      <c r="I152" s="23">
        <v>0.11086717892425905</v>
      </c>
      <c r="J152" s="23">
        <v>4.3907793633369926E-2</v>
      </c>
      <c r="K152" s="23">
        <v>2.3600439077936335E-2</v>
      </c>
      <c r="L152" s="23">
        <v>2.4698133918770581E-2</v>
      </c>
      <c r="M152" s="23">
        <v>7.8485181119648736E-2</v>
      </c>
      <c r="N152" s="23">
        <v>1.1525795828759604E-2</v>
      </c>
      <c r="O152" s="23">
        <v>2.7442371020856202E-2</v>
      </c>
      <c r="P152" s="23">
        <v>5.598243688254665E-2</v>
      </c>
      <c r="Q152" s="23">
        <v>0.27826564215148186</v>
      </c>
      <c r="R152" s="23">
        <v>0.11031833150384193</v>
      </c>
      <c r="S152" s="24">
        <v>9110</v>
      </c>
      <c r="T152" s="23">
        <v>0.16297468354430381</v>
      </c>
      <c r="U152" s="23">
        <v>0.15664556962025317</v>
      </c>
      <c r="V152" s="23">
        <v>4.7468354430379748E-3</v>
      </c>
      <c r="W152" s="23">
        <v>1.5822784810126582E-3</v>
      </c>
      <c r="X152" s="23">
        <v>0.14715189873417722</v>
      </c>
      <c r="Y152" s="23">
        <v>5.0632911392405063E-2</v>
      </c>
      <c r="Z152" s="23">
        <v>2.3734177215189875E-2</v>
      </c>
      <c r="AA152" s="23">
        <v>1.1075949367088608E-2</v>
      </c>
      <c r="AB152" s="23">
        <v>0.10759493670886076</v>
      </c>
      <c r="AC152" s="23">
        <v>2.8481012658227847E-2</v>
      </c>
      <c r="AD152" s="23">
        <v>2.2151898734177215E-2</v>
      </c>
      <c r="AE152" s="23">
        <v>1.8987341772151899E-2</v>
      </c>
      <c r="AF152" s="23">
        <v>0.12658227848101267</v>
      </c>
      <c r="AG152" s="23">
        <v>0.13924050632911392</v>
      </c>
      <c r="AH152" s="24">
        <v>3160</v>
      </c>
    </row>
    <row r="153" spans="2:34" x14ac:dyDescent="0.2">
      <c r="B153" s="33" t="s">
        <v>281</v>
      </c>
      <c r="C153" s="21" t="s">
        <v>109</v>
      </c>
      <c r="D153" s="18" t="s">
        <v>332</v>
      </c>
      <c r="E153" s="23">
        <v>0.11242192921582235</v>
      </c>
      <c r="F153" s="23">
        <v>0.12977099236641221</v>
      </c>
      <c r="G153" s="23">
        <v>1.1103400416377515E-2</v>
      </c>
      <c r="H153" s="23">
        <v>2.0124913254684247E-2</v>
      </c>
      <c r="I153" s="23">
        <v>0.12352532963219987</v>
      </c>
      <c r="J153" s="23">
        <v>0.11589174184594032</v>
      </c>
      <c r="K153" s="23">
        <v>2.4288688410825817E-2</v>
      </c>
      <c r="L153" s="23">
        <v>5.4129077029840392E-2</v>
      </c>
      <c r="M153" s="23">
        <v>6.2456627342123525E-2</v>
      </c>
      <c r="N153" s="23">
        <v>1.1797362942401111E-2</v>
      </c>
      <c r="O153" s="23">
        <v>9.7154753643303258E-3</v>
      </c>
      <c r="P153" s="23">
        <v>2.2900763358778626E-2</v>
      </c>
      <c r="Q153" s="23">
        <v>0.21721027064538515</v>
      </c>
      <c r="R153" s="23">
        <v>8.3275503122831371E-2</v>
      </c>
      <c r="S153" s="24">
        <v>7205</v>
      </c>
      <c r="T153" s="23">
        <v>0.16363636363636364</v>
      </c>
      <c r="U153" s="23">
        <v>0.1709090909090909</v>
      </c>
      <c r="V153" s="23">
        <v>7.2727272727272727E-3</v>
      </c>
      <c r="W153" s="23">
        <v>7.2727272727272727E-3</v>
      </c>
      <c r="X153" s="23">
        <v>0.16181818181818181</v>
      </c>
      <c r="Y153" s="23">
        <v>0.12727272727272726</v>
      </c>
      <c r="Z153" s="23">
        <v>3.272727272727273E-2</v>
      </c>
      <c r="AA153" s="23">
        <v>3.6363636363636362E-2</v>
      </c>
      <c r="AB153" s="23">
        <v>7.8181818181818186E-2</v>
      </c>
      <c r="AC153" s="23">
        <v>1.8181818181818181E-2</v>
      </c>
      <c r="AD153" s="23">
        <v>5.454545454545455E-3</v>
      </c>
      <c r="AE153" s="23">
        <v>7.2727272727272727E-3</v>
      </c>
      <c r="AF153" s="23">
        <v>8.545454545454545E-2</v>
      </c>
      <c r="AG153" s="23">
        <v>9.8181818181818176E-2</v>
      </c>
      <c r="AH153" s="24">
        <v>2750</v>
      </c>
    </row>
    <row r="154" spans="2:34" x14ac:dyDescent="0.2">
      <c r="B154" s="33" t="s">
        <v>281</v>
      </c>
      <c r="C154" s="21" t="s">
        <v>110</v>
      </c>
      <c r="D154" s="18" t="s">
        <v>201</v>
      </c>
      <c r="E154" s="23" t="s">
        <v>596</v>
      </c>
      <c r="F154" s="23" t="s">
        <v>596</v>
      </c>
      <c r="G154" s="23" t="s">
        <v>596</v>
      </c>
      <c r="H154" s="23" t="s">
        <v>596</v>
      </c>
      <c r="I154" s="23" t="s">
        <v>596</v>
      </c>
      <c r="J154" s="23" t="s">
        <v>596</v>
      </c>
      <c r="K154" s="23" t="s">
        <v>596</v>
      </c>
      <c r="L154" s="23" t="s">
        <v>596</v>
      </c>
      <c r="M154" s="23" t="s">
        <v>596</v>
      </c>
      <c r="N154" s="23" t="s">
        <v>596</v>
      </c>
      <c r="O154" s="23" t="s">
        <v>596</v>
      </c>
      <c r="P154" s="23" t="s">
        <v>596</v>
      </c>
      <c r="Q154" s="23" t="s">
        <v>596</v>
      </c>
      <c r="R154" s="23" t="s">
        <v>596</v>
      </c>
      <c r="S154" s="24" t="s">
        <v>596</v>
      </c>
      <c r="T154" s="23" t="s">
        <v>596</v>
      </c>
      <c r="U154" s="23" t="s">
        <v>596</v>
      </c>
      <c r="V154" s="23" t="s">
        <v>596</v>
      </c>
      <c r="W154" s="23" t="s">
        <v>596</v>
      </c>
      <c r="X154" s="23" t="s">
        <v>596</v>
      </c>
      <c r="Y154" s="23" t="s">
        <v>596</v>
      </c>
      <c r="Z154" s="23" t="s">
        <v>596</v>
      </c>
      <c r="AA154" s="23" t="s">
        <v>596</v>
      </c>
      <c r="AB154" s="23" t="s">
        <v>596</v>
      </c>
      <c r="AC154" s="23" t="s">
        <v>596</v>
      </c>
      <c r="AD154" s="23" t="s">
        <v>596</v>
      </c>
      <c r="AE154" s="23" t="s">
        <v>596</v>
      </c>
      <c r="AF154" s="23" t="s">
        <v>596</v>
      </c>
      <c r="AG154" s="23" t="s">
        <v>596</v>
      </c>
      <c r="AH154" s="24" t="s">
        <v>596</v>
      </c>
    </row>
    <row r="155" spans="2:34" x14ac:dyDescent="0.2">
      <c r="B155" s="33" t="s">
        <v>281</v>
      </c>
      <c r="C155" s="21" t="s">
        <v>111</v>
      </c>
      <c r="D155" s="18" t="s">
        <v>333</v>
      </c>
      <c r="E155" s="23" t="s">
        <v>596</v>
      </c>
      <c r="F155" s="23" t="s">
        <v>596</v>
      </c>
      <c r="G155" s="23" t="s">
        <v>596</v>
      </c>
      <c r="H155" s="23" t="s">
        <v>596</v>
      </c>
      <c r="I155" s="23" t="s">
        <v>596</v>
      </c>
      <c r="J155" s="23" t="s">
        <v>596</v>
      </c>
      <c r="K155" s="23" t="s">
        <v>596</v>
      </c>
      <c r="L155" s="23" t="s">
        <v>596</v>
      </c>
      <c r="M155" s="23" t="s">
        <v>596</v>
      </c>
      <c r="N155" s="23" t="s">
        <v>596</v>
      </c>
      <c r="O155" s="23" t="s">
        <v>596</v>
      </c>
      <c r="P155" s="23" t="s">
        <v>596</v>
      </c>
      <c r="Q155" s="23" t="s">
        <v>596</v>
      </c>
      <c r="R155" s="23" t="s">
        <v>596</v>
      </c>
      <c r="S155" s="24" t="s">
        <v>596</v>
      </c>
      <c r="T155" s="23" t="s">
        <v>596</v>
      </c>
      <c r="U155" s="23" t="s">
        <v>596</v>
      </c>
      <c r="V155" s="23" t="s">
        <v>596</v>
      </c>
      <c r="W155" s="23" t="s">
        <v>596</v>
      </c>
      <c r="X155" s="23" t="s">
        <v>596</v>
      </c>
      <c r="Y155" s="23" t="s">
        <v>596</v>
      </c>
      <c r="Z155" s="23" t="s">
        <v>596</v>
      </c>
      <c r="AA155" s="23" t="s">
        <v>596</v>
      </c>
      <c r="AB155" s="23" t="s">
        <v>596</v>
      </c>
      <c r="AC155" s="23" t="s">
        <v>596</v>
      </c>
      <c r="AD155" s="23" t="s">
        <v>596</v>
      </c>
      <c r="AE155" s="23" t="s">
        <v>596</v>
      </c>
      <c r="AF155" s="23" t="s">
        <v>596</v>
      </c>
      <c r="AG155" s="23" t="s">
        <v>596</v>
      </c>
      <c r="AH155" s="24" t="s">
        <v>596</v>
      </c>
    </row>
    <row r="156" spans="2:34" x14ac:dyDescent="0.2">
      <c r="B156" s="33" t="s">
        <v>285</v>
      </c>
      <c r="C156" s="21" t="s">
        <v>113</v>
      </c>
      <c r="D156" s="18" t="s">
        <v>334</v>
      </c>
      <c r="E156" s="23" t="s">
        <v>596</v>
      </c>
      <c r="F156" s="23" t="s">
        <v>596</v>
      </c>
      <c r="G156" s="23" t="s">
        <v>596</v>
      </c>
      <c r="H156" s="23" t="s">
        <v>596</v>
      </c>
      <c r="I156" s="23" t="s">
        <v>596</v>
      </c>
      <c r="J156" s="23" t="s">
        <v>596</v>
      </c>
      <c r="K156" s="23" t="s">
        <v>596</v>
      </c>
      <c r="L156" s="23" t="s">
        <v>596</v>
      </c>
      <c r="M156" s="23" t="s">
        <v>596</v>
      </c>
      <c r="N156" s="23" t="s">
        <v>596</v>
      </c>
      <c r="O156" s="23" t="s">
        <v>596</v>
      </c>
      <c r="P156" s="23" t="s">
        <v>596</v>
      </c>
      <c r="Q156" s="23" t="s">
        <v>596</v>
      </c>
      <c r="R156" s="23" t="s">
        <v>596</v>
      </c>
      <c r="S156" s="24" t="s">
        <v>596</v>
      </c>
      <c r="T156" s="23" t="s">
        <v>596</v>
      </c>
      <c r="U156" s="23" t="s">
        <v>596</v>
      </c>
      <c r="V156" s="23" t="s">
        <v>596</v>
      </c>
      <c r="W156" s="23" t="s">
        <v>596</v>
      </c>
      <c r="X156" s="23" t="s">
        <v>596</v>
      </c>
      <c r="Y156" s="23" t="s">
        <v>596</v>
      </c>
      <c r="Z156" s="23" t="s">
        <v>596</v>
      </c>
      <c r="AA156" s="23" t="s">
        <v>596</v>
      </c>
      <c r="AB156" s="23" t="s">
        <v>596</v>
      </c>
      <c r="AC156" s="23" t="s">
        <v>596</v>
      </c>
      <c r="AD156" s="23" t="s">
        <v>596</v>
      </c>
      <c r="AE156" s="23" t="s">
        <v>596</v>
      </c>
      <c r="AF156" s="23" t="s">
        <v>596</v>
      </c>
      <c r="AG156" s="23" t="s">
        <v>596</v>
      </c>
      <c r="AH156" s="24" t="s">
        <v>596</v>
      </c>
    </row>
    <row r="157" spans="2:34" x14ac:dyDescent="0.2">
      <c r="B157" s="33" t="s">
        <v>285</v>
      </c>
      <c r="C157" s="21" t="s">
        <v>114</v>
      </c>
      <c r="D157" s="18" t="s">
        <v>202</v>
      </c>
      <c r="E157" s="23" t="s">
        <v>596</v>
      </c>
      <c r="F157" s="23" t="s">
        <v>596</v>
      </c>
      <c r="G157" s="23" t="s">
        <v>596</v>
      </c>
      <c r="H157" s="23" t="s">
        <v>596</v>
      </c>
      <c r="I157" s="23" t="s">
        <v>596</v>
      </c>
      <c r="J157" s="23" t="s">
        <v>596</v>
      </c>
      <c r="K157" s="23" t="s">
        <v>596</v>
      </c>
      <c r="L157" s="23" t="s">
        <v>596</v>
      </c>
      <c r="M157" s="23" t="s">
        <v>596</v>
      </c>
      <c r="N157" s="23" t="s">
        <v>596</v>
      </c>
      <c r="O157" s="23" t="s">
        <v>596</v>
      </c>
      <c r="P157" s="23" t="s">
        <v>596</v>
      </c>
      <c r="Q157" s="23" t="s">
        <v>596</v>
      </c>
      <c r="R157" s="23" t="s">
        <v>596</v>
      </c>
      <c r="S157" s="24" t="s">
        <v>596</v>
      </c>
      <c r="T157" s="23" t="s">
        <v>596</v>
      </c>
      <c r="U157" s="23" t="s">
        <v>596</v>
      </c>
      <c r="V157" s="23" t="s">
        <v>596</v>
      </c>
      <c r="W157" s="23" t="s">
        <v>596</v>
      </c>
      <c r="X157" s="23" t="s">
        <v>596</v>
      </c>
      <c r="Y157" s="23" t="s">
        <v>596</v>
      </c>
      <c r="Z157" s="23" t="s">
        <v>596</v>
      </c>
      <c r="AA157" s="23" t="s">
        <v>596</v>
      </c>
      <c r="AB157" s="23" t="s">
        <v>596</v>
      </c>
      <c r="AC157" s="23" t="s">
        <v>596</v>
      </c>
      <c r="AD157" s="23" t="s">
        <v>596</v>
      </c>
      <c r="AE157" s="23" t="s">
        <v>596</v>
      </c>
      <c r="AF157" s="23" t="s">
        <v>596</v>
      </c>
      <c r="AG157" s="23" t="s">
        <v>596</v>
      </c>
      <c r="AH157" s="24" t="s">
        <v>596</v>
      </c>
    </row>
    <row r="158" spans="2:34" x14ac:dyDescent="0.2">
      <c r="B158" s="33" t="s">
        <v>285</v>
      </c>
      <c r="C158" s="21" t="s">
        <v>115</v>
      </c>
      <c r="D158" s="18" t="s">
        <v>335</v>
      </c>
      <c r="E158" s="23" t="s">
        <v>596</v>
      </c>
      <c r="F158" s="23" t="s">
        <v>596</v>
      </c>
      <c r="G158" s="23" t="s">
        <v>596</v>
      </c>
      <c r="H158" s="23" t="s">
        <v>596</v>
      </c>
      <c r="I158" s="23" t="s">
        <v>596</v>
      </c>
      <c r="J158" s="23" t="s">
        <v>596</v>
      </c>
      <c r="K158" s="23" t="s">
        <v>596</v>
      </c>
      <c r="L158" s="23" t="s">
        <v>596</v>
      </c>
      <c r="M158" s="23" t="s">
        <v>596</v>
      </c>
      <c r="N158" s="23" t="s">
        <v>596</v>
      </c>
      <c r="O158" s="23" t="s">
        <v>596</v>
      </c>
      <c r="P158" s="23" t="s">
        <v>596</v>
      </c>
      <c r="Q158" s="23" t="s">
        <v>596</v>
      </c>
      <c r="R158" s="23" t="s">
        <v>596</v>
      </c>
      <c r="S158" s="24" t="s">
        <v>596</v>
      </c>
      <c r="T158" s="23" t="s">
        <v>596</v>
      </c>
      <c r="U158" s="23" t="s">
        <v>596</v>
      </c>
      <c r="V158" s="23" t="s">
        <v>596</v>
      </c>
      <c r="W158" s="23" t="s">
        <v>596</v>
      </c>
      <c r="X158" s="23" t="s">
        <v>596</v>
      </c>
      <c r="Y158" s="23" t="s">
        <v>596</v>
      </c>
      <c r="Z158" s="23" t="s">
        <v>596</v>
      </c>
      <c r="AA158" s="23" t="s">
        <v>596</v>
      </c>
      <c r="AB158" s="23" t="s">
        <v>596</v>
      </c>
      <c r="AC158" s="23" t="s">
        <v>596</v>
      </c>
      <c r="AD158" s="23" t="s">
        <v>596</v>
      </c>
      <c r="AE158" s="23" t="s">
        <v>596</v>
      </c>
      <c r="AF158" s="23" t="s">
        <v>596</v>
      </c>
      <c r="AG158" s="23" t="s">
        <v>596</v>
      </c>
      <c r="AH158" s="24" t="s">
        <v>596</v>
      </c>
    </row>
    <row r="159" spans="2:34" x14ac:dyDescent="0.2">
      <c r="B159" s="33" t="s">
        <v>285</v>
      </c>
      <c r="C159" s="21" t="s">
        <v>116</v>
      </c>
      <c r="D159" s="18" t="s">
        <v>203</v>
      </c>
      <c r="E159" s="23" t="s">
        <v>596</v>
      </c>
      <c r="F159" s="23" t="s">
        <v>596</v>
      </c>
      <c r="G159" s="23" t="s">
        <v>596</v>
      </c>
      <c r="H159" s="23" t="s">
        <v>596</v>
      </c>
      <c r="I159" s="23" t="s">
        <v>596</v>
      </c>
      <c r="J159" s="23" t="s">
        <v>596</v>
      </c>
      <c r="K159" s="23" t="s">
        <v>596</v>
      </c>
      <c r="L159" s="23" t="s">
        <v>596</v>
      </c>
      <c r="M159" s="23" t="s">
        <v>596</v>
      </c>
      <c r="N159" s="23" t="s">
        <v>596</v>
      </c>
      <c r="O159" s="23" t="s">
        <v>596</v>
      </c>
      <c r="P159" s="23" t="s">
        <v>596</v>
      </c>
      <c r="Q159" s="23" t="s">
        <v>596</v>
      </c>
      <c r="R159" s="23" t="s">
        <v>596</v>
      </c>
      <c r="S159" s="24" t="s">
        <v>596</v>
      </c>
      <c r="T159" s="23" t="s">
        <v>596</v>
      </c>
      <c r="U159" s="23" t="s">
        <v>596</v>
      </c>
      <c r="V159" s="23" t="s">
        <v>596</v>
      </c>
      <c r="W159" s="23" t="s">
        <v>596</v>
      </c>
      <c r="X159" s="23" t="s">
        <v>596</v>
      </c>
      <c r="Y159" s="23" t="s">
        <v>596</v>
      </c>
      <c r="Z159" s="23" t="s">
        <v>596</v>
      </c>
      <c r="AA159" s="23" t="s">
        <v>596</v>
      </c>
      <c r="AB159" s="23" t="s">
        <v>596</v>
      </c>
      <c r="AC159" s="23" t="s">
        <v>596</v>
      </c>
      <c r="AD159" s="23" t="s">
        <v>596</v>
      </c>
      <c r="AE159" s="23" t="s">
        <v>596</v>
      </c>
      <c r="AF159" s="23" t="s">
        <v>596</v>
      </c>
      <c r="AG159" s="23" t="s">
        <v>596</v>
      </c>
      <c r="AH159" s="24" t="s">
        <v>596</v>
      </c>
    </row>
    <row r="160" spans="2:34" x14ac:dyDescent="0.2">
      <c r="B160" s="33" t="s">
        <v>285</v>
      </c>
      <c r="C160" s="21" t="s">
        <v>117</v>
      </c>
      <c r="D160" s="18" t="s">
        <v>204</v>
      </c>
      <c r="E160" s="23">
        <v>9.8029793368572801E-2</v>
      </c>
      <c r="F160" s="23">
        <v>0.12734262373858721</v>
      </c>
      <c r="G160" s="23">
        <v>1.0091302258529554E-2</v>
      </c>
      <c r="H160" s="23">
        <v>2.2585295530994715E-2</v>
      </c>
      <c r="I160" s="23">
        <v>0.12542047092743874</v>
      </c>
      <c r="J160" s="23">
        <v>9.56271023546372E-2</v>
      </c>
      <c r="K160" s="23">
        <v>4.3728976453628061E-2</v>
      </c>
      <c r="L160" s="23">
        <v>6.3911580970687165E-2</v>
      </c>
      <c r="M160" s="23">
        <v>8.313310908217203E-2</v>
      </c>
      <c r="N160" s="23">
        <v>9.6107640557424323E-3</v>
      </c>
      <c r="O160" s="23">
        <v>2.2585295530994715E-2</v>
      </c>
      <c r="P160" s="23">
        <v>4.8053820278712155E-2</v>
      </c>
      <c r="Q160" s="23">
        <v>0.18933205189812591</v>
      </c>
      <c r="R160" s="23">
        <v>6.1508889956751564E-2</v>
      </c>
      <c r="S160" s="24">
        <v>10405</v>
      </c>
      <c r="T160" s="23">
        <v>0.17870722433460076</v>
      </c>
      <c r="U160" s="23">
        <v>0.11026615969581749</v>
      </c>
      <c r="V160" s="23">
        <v>1.1406844106463879E-2</v>
      </c>
      <c r="W160" s="23">
        <v>5.7034220532319393E-3</v>
      </c>
      <c r="X160" s="23">
        <v>0.14258555133079848</v>
      </c>
      <c r="Y160" s="23">
        <v>0.13307984790874525</v>
      </c>
      <c r="Z160" s="23">
        <v>3.8022813688212927E-2</v>
      </c>
      <c r="AA160" s="23">
        <v>3.6121673003802278E-2</v>
      </c>
      <c r="AB160" s="23">
        <v>0.10456273764258556</v>
      </c>
      <c r="AC160" s="23">
        <v>1.7110266159695818E-2</v>
      </c>
      <c r="AD160" s="23">
        <v>2.0912547528517109E-2</v>
      </c>
      <c r="AE160" s="23">
        <v>2.0912547528517109E-2</v>
      </c>
      <c r="AF160" s="23">
        <v>8.7452471482889732E-2</v>
      </c>
      <c r="AG160" s="23">
        <v>9.3155893536121678E-2</v>
      </c>
      <c r="AH160" s="24">
        <v>2630</v>
      </c>
    </row>
    <row r="161" spans="2:34" x14ac:dyDescent="0.2">
      <c r="B161" s="33" t="s">
        <v>285</v>
      </c>
      <c r="C161" s="21" t="s">
        <v>118</v>
      </c>
      <c r="D161" s="18" t="s">
        <v>205</v>
      </c>
      <c r="E161" s="23">
        <v>9.0929252605899319E-2</v>
      </c>
      <c r="F161" s="23">
        <v>0.12951874029718341</v>
      </c>
      <c r="G161" s="23">
        <v>3.3266799733865601E-3</v>
      </c>
      <c r="H161" s="23">
        <v>1.8185850521179863E-2</v>
      </c>
      <c r="I161" s="23">
        <v>0.12974051896207583</v>
      </c>
      <c r="J161" s="23">
        <v>9.8026169882457312E-2</v>
      </c>
      <c r="K161" s="23">
        <v>3.3045021068973161E-2</v>
      </c>
      <c r="L161" s="23">
        <v>5.9658460856065645E-2</v>
      </c>
      <c r="M161" s="23">
        <v>6.9860279441117765E-2</v>
      </c>
      <c r="N161" s="23">
        <v>1.4637391882900865E-2</v>
      </c>
      <c r="O161" s="23">
        <v>9.9800399201596807E-3</v>
      </c>
      <c r="P161" s="23">
        <v>5.6775338212463958E-2</v>
      </c>
      <c r="Q161" s="23">
        <v>0.21734309159458859</v>
      </c>
      <c r="R161" s="23">
        <v>6.9194943446440449E-2</v>
      </c>
      <c r="S161" s="24">
        <v>22545</v>
      </c>
      <c r="T161" s="23">
        <v>0.16817063166529941</v>
      </c>
      <c r="U161" s="23">
        <v>0.16324856439704677</v>
      </c>
      <c r="V161" s="23">
        <v>8.2034454470877774E-4</v>
      </c>
      <c r="W161" s="23">
        <v>3.2813781788351109E-3</v>
      </c>
      <c r="X161" s="23">
        <v>0.1542247744052502</v>
      </c>
      <c r="Y161" s="23">
        <v>0.12633305988515175</v>
      </c>
      <c r="Z161" s="23">
        <v>3.1173092698933553E-2</v>
      </c>
      <c r="AA161" s="23">
        <v>4.6759639048400331E-2</v>
      </c>
      <c r="AB161" s="23">
        <v>8.6956521739130432E-2</v>
      </c>
      <c r="AC161" s="23">
        <v>5.742411812961444E-3</v>
      </c>
      <c r="AD161" s="23">
        <v>8.2034454470877767E-3</v>
      </c>
      <c r="AE161" s="23">
        <v>2.9532403609515995E-2</v>
      </c>
      <c r="AF161" s="23">
        <v>8.4495488105004096E-2</v>
      </c>
      <c r="AG161" s="23">
        <v>9.1058244462674326E-2</v>
      </c>
      <c r="AH161" s="24">
        <v>6095</v>
      </c>
    </row>
    <row r="162" spans="2:34" x14ac:dyDescent="0.2">
      <c r="B162" s="33" t="s">
        <v>285</v>
      </c>
      <c r="C162" s="21" t="s">
        <v>119</v>
      </c>
      <c r="D162" s="18" t="s">
        <v>206</v>
      </c>
      <c r="E162" s="23">
        <v>0.10209205020920502</v>
      </c>
      <c r="F162" s="23">
        <v>0.11213389121338913</v>
      </c>
      <c r="G162" s="23">
        <v>1.1297071129707114E-2</v>
      </c>
      <c r="H162" s="23">
        <v>1.715481171548117E-2</v>
      </c>
      <c r="I162" s="23">
        <v>0.12761506276150628</v>
      </c>
      <c r="J162" s="23">
        <v>7.2803347280334732E-2</v>
      </c>
      <c r="K162" s="23">
        <v>3.5983263598326362E-2</v>
      </c>
      <c r="L162" s="23">
        <v>4.8535564853556486E-2</v>
      </c>
      <c r="M162" s="23">
        <v>8.1589958158995821E-2</v>
      </c>
      <c r="N162" s="23">
        <v>1.0460251046025104E-2</v>
      </c>
      <c r="O162" s="23">
        <v>1.7573221757322177E-2</v>
      </c>
      <c r="P162" s="23">
        <v>5.8577405857740586E-2</v>
      </c>
      <c r="Q162" s="23">
        <v>0.23096234309623431</v>
      </c>
      <c r="R162" s="23">
        <v>7.2803347280334732E-2</v>
      </c>
      <c r="S162" s="24">
        <v>11950</v>
      </c>
      <c r="T162" s="23">
        <v>0.16409036860879905</v>
      </c>
      <c r="U162" s="23">
        <v>0.14387633769322236</v>
      </c>
      <c r="V162" s="23">
        <v>8.3234244946492272E-3</v>
      </c>
      <c r="W162" s="23">
        <v>5.945303210463734E-3</v>
      </c>
      <c r="X162" s="23">
        <v>0.16171224732461356</v>
      </c>
      <c r="Y162" s="23">
        <v>9.5124851367419744E-2</v>
      </c>
      <c r="Z162" s="23">
        <v>4.2806183115338882E-2</v>
      </c>
      <c r="AA162" s="23">
        <v>2.7348394768133173E-2</v>
      </c>
      <c r="AB162" s="23">
        <v>0.11414982164090369</v>
      </c>
      <c r="AC162" s="23">
        <v>1.78359096313912E-2</v>
      </c>
      <c r="AD162" s="23">
        <v>1.6646848989298454E-2</v>
      </c>
      <c r="AE162" s="23">
        <v>2.8537455410225922E-2</v>
      </c>
      <c r="AF162" s="23">
        <v>7.2532699167657547E-2</v>
      </c>
      <c r="AG162" s="23">
        <v>9.9881093935790727E-2</v>
      </c>
      <c r="AH162" s="24">
        <v>4205</v>
      </c>
    </row>
    <row r="163" spans="2:34" x14ac:dyDescent="0.2">
      <c r="B163" s="33" t="s">
        <v>285</v>
      </c>
      <c r="C163" s="21" t="s">
        <v>120</v>
      </c>
      <c r="D163" s="18" t="s">
        <v>336</v>
      </c>
      <c r="E163" s="23">
        <v>9.264853977844914E-2</v>
      </c>
      <c r="F163" s="23">
        <v>9.3655589123867067E-2</v>
      </c>
      <c r="G163" s="23">
        <v>3.0211480362537764E-3</v>
      </c>
      <c r="H163" s="23">
        <v>2.6183282980866064E-2</v>
      </c>
      <c r="I163" s="23">
        <v>0.11379657603222558</v>
      </c>
      <c r="J163" s="23">
        <v>0.13897280966767372</v>
      </c>
      <c r="K163" s="23">
        <v>3.3232628398791542E-2</v>
      </c>
      <c r="L163" s="23">
        <v>4.0281973816717019E-2</v>
      </c>
      <c r="M163" s="23">
        <v>6.8479355488418936E-2</v>
      </c>
      <c r="N163" s="23">
        <v>7.0493454179254783E-3</v>
      </c>
      <c r="O163" s="23">
        <v>2.2155085599194362E-2</v>
      </c>
      <c r="P163" s="23">
        <v>6.6465256797583083E-2</v>
      </c>
      <c r="Q163" s="23">
        <v>0.27291037260825779</v>
      </c>
      <c r="R163" s="23">
        <v>2.1148036253776436E-2</v>
      </c>
      <c r="S163" s="24">
        <v>4965</v>
      </c>
      <c r="T163" s="23">
        <v>0.14678899082568808</v>
      </c>
      <c r="U163" s="23">
        <v>9.6330275229357804E-2</v>
      </c>
      <c r="V163" s="23">
        <v>4.5871559633027525E-3</v>
      </c>
      <c r="W163" s="23">
        <v>9.1743119266055051E-3</v>
      </c>
      <c r="X163" s="23">
        <v>0.1743119266055046</v>
      </c>
      <c r="Y163" s="23">
        <v>0.18807339449541285</v>
      </c>
      <c r="Z163" s="23">
        <v>3.669724770642202E-2</v>
      </c>
      <c r="AA163" s="23">
        <v>1.3761467889908258E-2</v>
      </c>
      <c r="AB163" s="23">
        <v>0.12844036697247707</v>
      </c>
      <c r="AC163" s="23">
        <v>9.1743119266055051E-3</v>
      </c>
      <c r="AD163" s="23">
        <v>1.834862385321101E-2</v>
      </c>
      <c r="AE163" s="23">
        <v>2.7522935779816515E-2</v>
      </c>
      <c r="AF163" s="23">
        <v>0.13302752293577982</v>
      </c>
      <c r="AG163" s="23">
        <v>1.834862385321101E-2</v>
      </c>
      <c r="AH163" s="24">
        <v>1090</v>
      </c>
    </row>
    <row r="164" spans="2:34" x14ac:dyDescent="0.2">
      <c r="B164" s="33" t="s">
        <v>285</v>
      </c>
      <c r="C164" s="21" t="s">
        <v>121</v>
      </c>
      <c r="D164" s="18" t="s">
        <v>337</v>
      </c>
      <c r="E164" s="23" t="s">
        <v>596</v>
      </c>
      <c r="F164" s="23" t="s">
        <v>596</v>
      </c>
      <c r="G164" s="23" t="s">
        <v>596</v>
      </c>
      <c r="H164" s="23" t="s">
        <v>596</v>
      </c>
      <c r="I164" s="23" t="s">
        <v>596</v>
      </c>
      <c r="J164" s="23" t="s">
        <v>596</v>
      </c>
      <c r="K164" s="23" t="s">
        <v>596</v>
      </c>
      <c r="L164" s="23" t="s">
        <v>596</v>
      </c>
      <c r="M164" s="23" t="s">
        <v>596</v>
      </c>
      <c r="N164" s="23" t="s">
        <v>596</v>
      </c>
      <c r="O164" s="23" t="s">
        <v>596</v>
      </c>
      <c r="P164" s="23" t="s">
        <v>596</v>
      </c>
      <c r="Q164" s="23" t="s">
        <v>596</v>
      </c>
      <c r="R164" s="23" t="s">
        <v>596</v>
      </c>
      <c r="S164" s="24" t="s">
        <v>596</v>
      </c>
      <c r="T164" s="23" t="s">
        <v>596</v>
      </c>
      <c r="U164" s="23" t="s">
        <v>596</v>
      </c>
      <c r="V164" s="23" t="s">
        <v>596</v>
      </c>
      <c r="W164" s="23" t="s">
        <v>596</v>
      </c>
      <c r="X164" s="23" t="s">
        <v>596</v>
      </c>
      <c r="Y164" s="23" t="s">
        <v>596</v>
      </c>
      <c r="Z164" s="23" t="s">
        <v>596</v>
      </c>
      <c r="AA164" s="23" t="s">
        <v>596</v>
      </c>
      <c r="AB164" s="23" t="s">
        <v>596</v>
      </c>
      <c r="AC164" s="23" t="s">
        <v>596</v>
      </c>
      <c r="AD164" s="23" t="s">
        <v>596</v>
      </c>
      <c r="AE164" s="23" t="s">
        <v>596</v>
      </c>
      <c r="AF164" s="23" t="s">
        <v>596</v>
      </c>
      <c r="AG164" s="23" t="s">
        <v>596</v>
      </c>
      <c r="AH164" s="24" t="s">
        <v>596</v>
      </c>
    </row>
    <row r="165" spans="2:34" x14ac:dyDescent="0.2">
      <c r="B165" s="33" t="s">
        <v>285</v>
      </c>
      <c r="C165" s="21" t="s">
        <v>122</v>
      </c>
      <c r="D165" s="18" t="s">
        <v>207</v>
      </c>
      <c r="E165" s="23" t="s">
        <v>596</v>
      </c>
      <c r="F165" s="23" t="s">
        <v>596</v>
      </c>
      <c r="G165" s="23" t="s">
        <v>596</v>
      </c>
      <c r="H165" s="23" t="s">
        <v>596</v>
      </c>
      <c r="I165" s="23" t="s">
        <v>596</v>
      </c>
      <c r="J165" s="23" t="s">
        <v>596</v>
      </c>
      <c r="K165" s="23" t="s">
        <v>596</v>
      </c>
      <c r="L165" s="23" t="s">
        <v>596</v>
      </c>
      <c r="M165" s="23" t="s">
        <v>596</v>
      </c>
      <c r="N165" s="23" t="s">
        <v>596</v>
      </c>
      <c r="O165" s="23" t="s">
        <v>596</v>
      </c>
      <c r="P165" s="23" t="s">
        <v>596</v>
      </c>
      <c r="Q165" s="23" t="s">
        <v>596</v>
      </c>
      <c r="R165" s="23" t="s">
        <v>596</v>
      </c>
      <c r="S165" s="24" t="s">
        <v>596</v>
      </c>
      <c r="T165" s="23" t="s">
        <v>596</v>
      </c>
      <c r="U165" s="23" t="s">
        <v>596</v>
      </c>
      <c r="V165" s="23" t="s">
        <v>596</v>
      </c>
      <c r="W165" s="23" t="s">
        <v>596</v>
      </c>
      <c r="X165" s="23" t="s">
        <v>596</v>
      </c>
      <c r="Y165" s="23" t="s">
        <v>596</v>
      </c>
      <c r="Z165" s="23" t="s">
        <v>596</v>
      </c>
      <c r="AA165" s="23" t="s">
        <v>596</v>
      </c>
      <c r="AB165" s="23" t="s">
        <v>596</v>
      </c>
      <c r="AC165" s="23" t="s">
        <v>596</v>
      </c>
      <c r="AD165" s="23" t="s">
        <v>596</v>
      </c>
      <c r="AE165" s="23" t="s">
        <v>596</v>
      </c>
      <c r="AF165" s="23" t="s">
        <v>596</v>
      </c>
      <c r="AG165" s="23" t="s">
        <v>596</v>
      </c>
      <c r="AH165" s="24" t="s">
        <v>596</v>
      </c>
    </row>
    <row r="166" spans="2:34" x14ac:dyDescent="0.2">
      <c r="B166" s="33" t="s">
        <v>285</v>
      </c>
      <c r="C166" s="21" t="s">
        <v>123</v>
      </c>
      <c r="D166" s="18" t="s">
        <v>208</v>
      </c>
      <c r="E166" s="23">
        <v>0.10891432535553243</v>
      </c>
      <c r="F166" s="23">
        <v>0.11619840443981963</v>
      </c>
      <c r="G166" s="23">
        <v>4.1623309053069723E-3</v>
      </c>
      <c r="H166" s="23">
        <v>1.3527575442247659E-2</v>
      </c>
      <c r="I166" s="23">
        <v>0.11827956989247312</v>
      </c>
      <c r="J166" s="23">
        <v>6.0700659035726676E-2</v>
      </c>
      <c r="K166" s="23">
        <v>3.5726673603884845E-2</v>
      </c>
      <c r="L166" s="23">
        <v>3.7114117238987165E-2</v>
      </c>
      <c r="M166" s="23">
        <v>7.2493929934096424E-2</v>
      </c>
      <c r="N166" s="23">
        <v>1.387443635102324E-2</v>
      </c>
      <c r="O166" s="23">
        <v>2.7748872702046481E-2</v>
      </c>
      <c r="P166" s="23">
        <v>5.8966354491848769E-2</v>
      </c>
      <c r="Q166" s="23">
        <v>0.28373222337842524</v>
      </c>
      <c r="R166" s="23">
        <v>4.8213666319805761E-2</v>
      </c>
      <c r="S166" s="24">
        <v>14415</v>
      </c>
      <c r="T166" s="23">
        <v>0.14551804423748546</v>
      </c>
      <c r="U166" s="23">
        <v>0.18626309662398138</v>
      </c>
      <c r="V166" s="23">
        <v>1.1641443538998836E-3</v>
      </c>
      <c r="W166" s="23">
        <v>5.8207217694994182E-3</v>
      </c>
      <c r="X166" s="23">
        <v>0.12922002328288706</v>
      </c>
      <c r="Y166" s="23">
        <v>5.7043073341094298E-2</v>
      </c>
      <c r="Z166" s="23">
        <v>4.4237485448195578E-2</v>
      </c>
      <c r="AA166" s="23">
        <v>2.6775320139697321E-2</v>
      </c>
      <c r="AB166" s="23">
        <v>0.1140861466821886</v>
      </c>
      <c r="AC166" s="23">
        <v>9.3131548311990685E-3</v>
      </c>
      <c r="AD166" s="23">
        <v>2.5611175785797437E-2</v>
      </c>
      <c r="AE166" s="23">
        <v>2.7939464493597205E-2</v>
      </c>
      <c r="AF166" s="23">
        <v>0.16414435389988358</v>
      </c>
      <c r="AG166" s="23">
        <v>6.1699650756693827E-2</v>
      </c>
      <c r="AH166" s="24">
        <v>4295</v>
      </c>
    </row>
    <row r="167" spans="2:34" x14ac:dyDescent="0.2">
      <c r="B167" s="33" t="s">
        <v>285</v>
      </c>
      <c r="C167" s="21" t="s">
        <v>124</v>
      </c>
      <c r="D167" s="18" t="s">
        <v>338</v>
      </c>
      <c r="E167" s="23">
        <v>0.10631672597864769</v>
      </c>
      <c r="F167" s="23">
        <v>0.15302491103202848</v>
      </c>
      <c r="G167" s="23">
        <v>2.3131672597864767E-2</v>
      </c>
      <c r="H167" s="23">
        <v>1.7348754448398576E-2</v>
      </c>
      <c r="I167" s="23">
        <v>0.11654804270462633</v>
      </c>
      <c r="J167" s="23">
        <v>9.5195729537366547E-2</v>
      </c>
      <c r="K167" s="23">
        <v>3.7811387900355875E-2</v>
      </c>
      <c r="L167" s="23">
        <v>4.7153024911032029E-2</v>
      </c>
      <c r="M167" s="23">
        <v>8.4964412811387904E-2</v>
      </c>
      <c r="N167" s="23">
        <v>1.4679715302491103E-2</v>
      </c>
      <c r="O167" s="23">
        <v>2.090747330960854E-2</v>
      </c>
      <c r="P167" s="23">
        <v>4.8042704626334518E-2</v>
      </c>
      <c r="Q167" s="23">
        <v>0.19528469750889679</v>
      </c>
      <c r="R167" s="23">
        <v>4.0925266903914591E-2</v>
      </c>
      <c r="S167" s="24">
        <v>11240</v>
      </c>
      <c r="T167" s="23">
        <v>0.16755319148936171</v>
      </c>
      <c r="U167" s="23">
        <v>0.13563829787234041</v>
      </c>
      <c r="V167" s="23">
        <v>1.1968085106382979E-2</v>
      </c>
      <c r="W167" s="23">
        <v>5.3191489361702126E-3</v>
      </c>
      <c r="X167" s="23">
        <v>0.1422872340425532</v>
      </c>
      <c r="Y167" s="23">
        <v>0.12632978723404256</v>
      </c>
      <c r="Z167" s="23">
        <v>3.1914893617021274E-2</v>
      </c>
      <c r="AA167" s="23">
        <v>3.3244680851063829E-2</v>
      </c>
      <c r="AB167" s="23">
        <v>0.10505319148936171</v>
      </c>
      <c r="AC167" s="23">
        <v>2.2606382978723406E-2</v>
      </c>
      <c r="AD167" s="23">
        <v>1.5957446808510637E-2</v>
      </c>
      <c r="AE167" s="23">
        <v>2.7925531914893616E-2</v>
      </c>
      <c r="AF167" s="23">
        <v>0.11037234042553191</v>
      </c>
      <c r="AG167" s="23">
        <v>6.25E-2</v>
      </c>
      <c r="AH167" s="24">
        <v>3760</v>
      </c>
    </row>
    <row r="168" spans="2:34" x14ac:dyDescent="0.2">
      <c r="B168" s="33" t="s">
        <v>285</v>
      </c>
      <c r="C168" s="21" t="s">
        <v>125</v>
      </c>
      <c r="D168" s="18" t="s">
        <v>209</v>
      </c>
      <c r="E168" s="23">
        <v>8.6942148760330573E-2</v>
      </c>
      <c r="F168" s="23">
        <v>9.1239669421487604E-2</v>
      </c>
      <c r="G168" s="23">
        <v>4.2975206611570249E-3</v>
      </c>
      <c r="H168" s="23">
        <v>0.16727272727272727</v>
      </c>
      <c r="I168" s="23">
        <v>9.6528925619834713E-2</v>
      </c>
      <c r="J168" s="23">
        <v>7.2396694214876031E-2</v>
      </c>
      <c r="K168" s="23">
        <v>2.8429752066115702E-2</v>
      </c>
      <c r="L168" s="23">
        <v>4.4628099173553717E-2</v>
      </c>
      <c r="M168" s="23">
        <v>5.7190082644628097E-2</v>
      </c>
      <c r="N168" s="23">
        <v>1.3553719008264463E-2</v>
      </c>
      <c r="O168" s="23">
        <v>1.5206611570247934E-2</v>
      </c>
      <c r="P168" s="23">
        <v>6.9752066115702477E-2</v>
      </c>
      <c r="Q168" s="23">
        <v>0.2</v>
      </c>
      <c r="R168" s="23">
        <v>5.2561983471074381E-2</v>
      </c>
      <c r="S168" s="24">
        <v>15125</v>
      </c>
      <c r="T168" s="23">
        <v>0.22709163346613545</v>
      </c>
      <c r="U168" s="23">
        <v>7.1713147410358571E-2</v>
      </c>
      <c r="V168" s="23">
        <v>3.9840637450199202E-3</v>
      </c>
      <c r="W168" s="23">
        <v>3.9840637450199202E-3</v>
      </c>
      <c r="X168" s="23">
        <v>0.16733067729083664</v>
      </c>
      <c r="Y168" s="23">
        <v>0.10956175298804781</v>
      </c>
      <c r="Z168" s="23">
        <v>3.5856573705179286E-2</v>
      </c>
      <c r="AA168" s="23">
        <v>4.3824701195219126E-2</v>
      </c>
      <c r="AB168" s="23">
        <v>0.10358565737051793</v>
      </c>
      <c r="AC168" s="23">
        <v>1.3944223107569721E-2</v>
      </c>
      <c r="AD168" s="23">
        <v>5.9760956175298804E-3</v>
      </c>
      <c r="AE168" s="23">
        <v>4.1832669322709161E-2</v>
      </c>
      <c r="AF168" s="23">
        <v>7.5697211155378488E-2</v>
      </c>
      <c r="AG168" s="23">
        <v>9.3625498007968128E-2</v>
      </c>
      <c r="AH168" s="24">
        <v>2510</v>
      </c>
    </row>
    <row r="169" spans="2:34" x14ac:dyDescent="0.2">
      <c r="B169" s="33" t="s">
        <v>285</v>
      </c>
      <c r="C169" s="21" t="s">
        <v>126</v>
      </c>
      <c r="D169" s="18" t="s">
        <v>210</v>
      </c>
      <c r="E169" s="23" t="s">
        <v>596</v>
      </c>
      <c r="F169" s="23" t="s">
        <v>596</v>
      </c>
      <c r="G169" s="23" t="s">
        <v>596</v>
      </c>
      <c r="H169" s="23" t="s">
        <v>596</v>
      </c>
      <c r="I169" s="23" t="s">
        <v>596</v>
      </c>
      <c r="J169" s="23" t="s">
        <v>596</v>
      </c>
      <c r="K169" s="23" t="s">
        <v>596</v>
      </c>
      <c r="L169" s="23" t="s">
        <v>596</v>
      </c>
      <c r="M169" s="23" t="s">
        <v>596</v>
      </c>
      <c r="N169" s="23" t="s">
        <v>596</v>
      </c>
      <c r="O169" s="23" t="s">
        <v>596</v>
      </c>
      <c r="P169" s="23" t="s">
        <v>596</v>
      </c>
      <c r="Q169" s="23" t="s">
        <v>596</v>
      </c>
      <c r="R169" s="23" t="s">
        <v>596</v>
      </c>
      <c r="S169" s="24" t="s">
        <v>596</v>
      </c>
      <c r="T169" s="23" t="s">
        <v>596</v>
      </c>
      <c r="U169" s="23" t="s">
        <v>596</v>
      </c>
      <c r="V169" s="23" t="s">
        <v>596</v>
      </c>
      <c r="W169" s="23" t="s">
        <v>596</v>
      </c>
      <c r="X169" s="23" t="s">
        <v>596</v>
      </c>
      <c r="Y169" s="23" t="s">
        <v>596</v>
      </c>
      <c r="Z169" s="23" t="s">
        <v>596</v>
      </c>
      <c r="AA169" s="23" t="s">
        <v>596</v>
      </c>
      <c r="AB169" s="23" t="s">
        <v>596</v>
      </c>
      <c r="AC169" s="23" t="s">
        <v>596</v>
      </c>
      <c r="AD169" s="23" t="s">
        <v>596</v>
      </c>
      <c r="AE169" s="23" t="s">
        <v>596</v>
      </c>
      <c r="AF169" s="23" t="s">
        <v>596</v>
      </c>
      <c r="AG169" s="23" t="s">
        <v>596</v>
      </c>
      <c r="AH169" s="24" t="s">
        <v>596</v>
      </c>
    </row>
    <row r="170" spans="2:34" x14ac:dyDescent="0.2">
      <c r="B170" s="33" t="s">
        <v>285</v>
      </c>
      <c r="C170" s="21" t="s">
        <v>127</v>
      </c>
      <c r="D170" s="18" t="s">
        <v>339</v>
      </c>
      <c r="E170" s="23" t="s">
        <v>596</v>
      </c>
      <c r="F170" s="23" t="s">
        <v>596</v>
      </c>
      <c r="G170" s="23" t="s">
        <v>596</v>
      </c>
      <c r="H170" s="23" t="s">
        <v>596</v>
      </c>
      <c r="I170" s="23" t="s">
        <v>596</v>
      </c>
      <c r="J170" s="23" t="s">
        <v>596</v>
      </c>
      <c r="K170" s="23" t="s">
        <v>596</v>
      </c>
      <c r="L170" s="23" t="s">
        <v>596</v>
      </c>
      <c r="M170" s="23" t="s">
        <v>596</v>
      </c>
      <c r="N170" s="23" t="s">
        <v>596</v>
      </c>
      <c r="O170" s="23" t="s">
        <v>596</v>
      </c>
      <c r="P170" s="23" t="s">
        <v>596</v>
      </c>
      <c r="Q170" s="23" t="s">
        <v>596</v>
      </c>
      <c r="R170" s="23" t="s">
        <v>596</v>
      </c>
      <c r="S170" s="24" t="s">
        <v>596</v>
      </c>
      <c r="T170" s="23" t="s">
        <v>596</v>
      </c>
      <c r="U170" s="23" t="s">
        <v>596</v>
      </c>
      <c r="V170" s="23" t="s">
        <v>596</v>
      </c>
      <c r="W170" s="23" t="s">
        <v>596</v>
      </c>
      <c r="X170" s="23" t="s">
        <v>596</v>
      </c>
      <c r="Y170" s="23" t="s">
        <v>596</v>
      </c>
      <c r="Z170" s="23" t="s">
        <v>596</v>
      </c>
      <c r="AA170" s="23" t="s">
        <v>596</v>
      </c>
      <c r="AB170" s="23" t="s">
        <v>596</v>
      </c>
      <c r="AC170" s="23" t="s">
        <v>596</v>
      </c>
      <c r="AD170" s="23" t="s">
        <v>596</v>
      </c>
      <c r="AE170" s="23" t="s">
        <v>596</v>
      </c>
      <c r="AF170" s="23" t="s">
        <v>596</v>
      </c>
      <c r="AG170" s="23" t="s">
        <v>596</v>
      </c>
      <c r="AH170" s="24" t="s">
        <v>596</v>
      </c>
    </row>
    <row r="171" spans="2:34" x14ac:dyDescent="0.2">
      <c r="B171" s="33" t="s">
        <v>285</v>
      </c>
      <c r="C171" s="21" t="s">
        <v>128</v>
      </c>
      <c r="D171" s="18" t="s">
        <v>211</v>
      </c>
      <c r="E171" s="23">
        <v>0.1096797938903202</v>
      </c>
      <c r="F171" s="23">
        <v>0.13470739786529259</v>
      </c>
      <c r="G171" s="23">
        <v>6.2569009937430992E-3</v>
      </c>
      <c r="H171" s="23">
        <v>8.8332719911667273E-2</v>
      </c>
      <c r="I171" s="23">
        <v>0.11630474788369526</v>
      </c>
      <c r="J171" s="23">
        <v>7.7291129922708868E-2</v>
      </c>
      <c r="K171" s="23">
        <v>2.6131762973868235E-2</v>
      </c>
      <c r="L171" s="23">
        <v>3.5701140964298862E-2</v>
      </c>
      <c r="M171" s="23">
        <v>7.2138387927861605E-2</v>
      </c>
      <c r="N171" s="23">
        <v>5.8888479941111519E-3</v>
      </c>
      <c r="O171" s="23">
        <v>1.8034596981965401E-2</v>
      </c>
      <c r="P171" s="23">
        <v>4.9687154950312847E-2</v>
      </c>
      <c r="Q171" s="23">
        <v>0.20794994479205006</v>
      </c>
      <c r="R171" s="23">
        <v>5.0791313949208688E-2</v>
      </c>
      <c r="S171" s="24">
        <v>13585</v>
      </c>
      <c r="T171" s="23">
        <v>0.18220946915351507</v>
      </c>
      <c r="U171" s="23">
        <v>0.13199426111908177</v>
      </c>
      <c r="V171" s="23">
        <v>2.8694404591104736E-3</v>
      </c>
      <c r="W171" s="23">
        <v>1.4347202295552368E-3</v>
      </c>
      <c r="X171" s="23">
        <v>0.16929698708751795</v>
      </c>
      <c r="Y171" s="23">
        <v>8.8952654232424683E-2</v>
      </c>
      <c r="Z171" s="23">
        <v>3.0129124820659971E-2</v>
      </c>
      <c r="AA171" s="23">
        <v>3.0129124820659971E-2</v>
      </c>
      <c r="AB171" s="23">
        <v>0.10616929698708752</v>
      </c>
      <c r="AC171" s="23">
        <v>7.1736011477761836E-3</v>
      </c>
      <c r="AD171" s="23">
        <v>1.8651362984218076E-2</v>
      </c>
      <c r="AE171" s="23">
        <v>2.4390243902439025E-2</v>
      </c>
      <c r="AF171" s="23">
        <v>0.16212338593974174</v>
      </c>
      <c r="AG171" s="23">
        <v>4.3041606886657105E-2</v>
      </c>
      <c r="AH171" s="24">
        <v>3485</v>
      </c>
    </row>
    <row r="172" spans="2:34" x14ac:dyDescent="0.2">
      <c r="B172" s="33" t="s">
        <v>285</v>
      </c>
      <c r="C172" s="21" t="s">
        <v>129</v>
      </c>
      <c r="D172" s="18" t="s">
        <v>340</v>
      </c>
      <c r="E172" s="23">
        <v>0.11902508282063418</v>
      </c>
      <c r="F172" s="23">
        <v>9.7491717936583053E-2</v>
      </c>
      <c r="G172" s="23">
        <v>7.0989115002366302E-3</v>
      </c>
      <c r="H172" s="23">
        <v>7.8561287269285379E-2</v>
      </c>
      <c r="I172" s="23">
        <v>0.1171320397539044</v>
      </c>
      <c r="J172" s="23">
        <v>7.5721722669190722E-2</v>
      </c>
      <c r="K172" s="23">
        <v>3.9517274017983911E-2</v>
      </c>
      <c r="L172" s="23">
        <v>5.9394226218646477E-2</v>
      </c>
      <c r="M172" s="23">
        <v>7.9981069569332708E-2</v>
      </c>
      <c r="N172" s="23">
        <v>7.0989115002366302E-3</v>
      </c>
      <c r="O172" s="23">
        <v>1.9876952200662566E-2</v>
      </c>
      <c r="P172" s="23">
        <v>5.5844770468528156E-2</v>
      </c>
      <c r="Q172" s="23">
        <v>0.18457169900615239</v>
      </c>
      <c r="R172" s="23">
        <v>5.8920965451964034E-2</v>
      </c>
      <c r="S172" s="24">
        <v>21130</v>
      </c>
      <c r="T172" s="23">
        <v>0.19689119170984457</v>
      </c>
      <c r="U172" s="23">
        <v>0.10880829015544041</v>
      </c>
      <c r="V172" s="23">
        <v>5.1813471502590676E-3</v>
      </c>
      <c r="W172" s="23">
        <v>6.9084628670120895E-3</v>
      </c>
      <c r="X172" s="23">
        <v>0.15198618307426598</v>
      </c>
      <c r="Y172" s="23">
        <v>9.2400690846286701E-2</v>
      </c>
      <c r="Z172" s="23">
        <v>3.9723661485319514E-2</v>
      </c>
      <c r="AA172" s="23">
        <v>3.4542314335060449E-2</v>
      </c>
      <c r="AB172" s="23">
        <v>0.11398963730569948</v>
      </c>
      <c r="AC172" s="23">
        <v>5.1813471502590676E-3</v>
      </c>
      <c r="AD172" s="23">
        <v>1.2953367875647668E-2</v>
      </c>
      <c r="AE172" s="23">
        <v>2.9360967184801381E-2</v>
      </c>
      <c r="AF172" s="23">
        <v>0.10449050086355786</v>
      </c>
      <c r="AG172" s="23">
        <v>9.7582037996545773E-2</v>
      </c>
      <c r="AH172" s="24">
        <v>5790</v>
      </c>
    </row>
    <row r="173" spans="2:34" x14ac:dyDescent="0.2">
      <c r="B173" s="33" t="s">
        <v>292</v>
      </c>
      <c r="C173" s="21" t="s">
        <v>130</v>
      </c>
      <c r="D173" s="18" t="s">
        <v>212</v>
      </c>
      <c r="E173" s="23">
        <v>8.3961248654467163E-2</v>
      </c>
      <c r="F173" s="23">
        <v>0.13132400430570507</v>
      </c>
      <c r="G173" s="23">
        <v>5.3821313240043061E-3</v>
      </c>
      <c r="H173" s="23">
        <v>2.5834230355220669E-2</v>
      </c>
      <c r="I173" s="23">
        <v>0.12055974165769645</v>
      </c>
      <c r="J173" s="23">
        <v>8.6114101184068897E-2</v>
      </c>
      <c r="K173" s="23">
        <v>4.0904198062432721E-2</v>
      </c>
      <c r="L173" s="23">
        <v>4.3057050592034449E-2</v>
      </c>
      <c r="M173" s="23">
        <v>8.9343379978471471E-2</v>
      </c>
      <c r="N173" s="23">
        <v>2.0452099031216361E-2</v>
      </c>
      <c r="O173" s="23">
        <v>2.6910656620021529E-2</v>
      </c>
      <c r="P173" s="23">
        <v>5.3821313240043057E-2</v>
      </c>
      <c r="Q173" s="23">
        <v>0.25188374596340152</v>
      </c>
      <c r="R173" s="23">
        <v>1.9375672766415501E-2</v>
      </c>
      <c r="S173" s="24">
        <v>4645</v>
      </c>
      <c r="T173" s="23">
        <v>0.125</v>
      </c>
      <c r="U173" s="23">
        <v>0.13858695652173914</v>
      </c>
      <c r="V173" s="23">
        <v>2.717391304347826E-3</v>
      </c>
      <c r="W173" s="23">
        <v>8.152173913043478E-3</v>
      </c>
      <c r="X173" s="23">
        <v>0.15489130434782608</v>
      </c>
      <c r="Y173" s="23">
        <v>0.13043478260869565</v>
      </c>
      <c r="Z173" s="23">
        <v>4.8913043478260872E-2</v>
      </c>
      <c r="AA173" s="23">
        <v>2.9891304347826088E-2</v>
      </c>
      <c r="AB173" s="23">
        <v>0.11684782608695653</v>
      </c>
      <c r="AC173" s="23">
        <v>1.358695652173913E-2</v>
      </c>
      <c r="AD173" s="23">
        <v>2.1739130434782608E-2</v>
      </c>
      <c r="AE173" s="23">
        <v>3.8043478260869568E-2</v>
      </c>
      <c r="AF173" s="23">
        <v>0.15217391304347827</v>
      </c>
      <c r="AG173" s="23">
        <v>1.9021739130434784E-2</v>
      </c>
      <c r="AH173" s="24">
        <v>1840</v>
      </c>
    </row>
    <row r="174" spans="2:34" x14ac:dyDescent="0.2">
      <c r="B174" s="33" t="s">
        <v>292</v>
      </c>
      <c r="C174" s="21" t="s">
        <v>131</v>
      </c>
      <c r="D174" s="18" t="s">
        <v>213</v>
      </c>
      <c r="E174" s="23">
        <v>6.0549078600977808E-2</v>
      </c>
      <c r="F174" s="23">
        <v>0.12749153817224521</v>
      </c>
      <c r="G174" s="23">
        <v>9.7781120722075961E-3</v>
      </c>
      <c r="H174" s="23">
        <v>1.9180142910868749E-2</v>
      </c>
      <c r="I174" s="23">
        <v>0.11996991350131628</v>
      </c>
      <c r="J174" s="23">
        <v>8.7626927416321929E-2</v>
      </c>
      <c r="K174" s="23">
        <v>3.3095148552087249E-2</v>
      </c>
      <c r="L174" s="23">
        <v>6.9951109439638962E-2</v>
      </c>
      <c r="M174" s="23">
        <v>6.694245957126739E-2</v>
      </c>
      <c r="N174" s="23">
        <v>8.6498683715682586E-3</v>
      </c>
      <c r="O174" s="23">
        <v>1.6171493042497178E-2</v>
      </c>
      <c r="P174" s="23">
        <v>5.6788266265513351E-2</v>
      </c>
      <c r="Q174" s="23">
        <v>0.26852200075216248</v>
      </c>
      <c r="R174" s="23">
        <v>5.5283941331327566E-2</v>
      </c>
      <c r="S174" s="24">
        <v>13295</v>
      </c>
      <c r="T174" s="23">
        <v>0.12239221140472879</v>
      </c>
      <c r="U174" s="23">
        <v>0.20445062586926285</v>
      </c>
      <c r="V174" s="23">
        <v>8.3449235048678721E-3</v>
      </c>
      <c r="W174" s="23">
        <v>6.954102920723227E-3</v>
      </c>
      <c r="X174" s="23">
        <v>0.18776077885952713</v>
      </c>
      <c r="Y174" s="23">
        <v>9.3184979137691235E-2</v>
      </c>
      <c r="Z174" s="23">
        <v>3.4770514603616132E-2</v>
      </c>
      <c r="AA174" s="23">
        <v>5.5632823365785816E-2</v>
      </c>
      <c r="AB174" s="23">
        <v>6.6759388038942977E-2</v>
      </c>
      <c r="AC174" s="23">
        <v>1.1126564673157162E-2</v>
      </c>
      <c r="AD174" s="23">
        <v>1.1126564673157162E-2</v>
      </c>
      <c r="AE174" s="23">
        <v>3.1988873435326845E-2</v>
      </c>
      <c r="AF174" s="23">
        <v>0.10431154381084839</v>
      </c>
      <c r="AG174" s="23">
        <v>5.9805285118219746E-2</v>
      </c>
      <c r="AH174" s="24">
        <v>3595</v>
      </c>
    </row>
    <row r="175" spans="2:34" x14ac:dyDescent="0.2">
      <c r="B175" s="33" t="s">
        <v>292</v>
      </c>
      <c r="C175" s="21" t="s">
        <v>132</v>
      </c>
      <c r="D175" s="18" t="s">
        <v>214</v>
      </c>
      <c r="E175" s="23">
        <v>0.12909090909090909</v>
      </c>
      <c r="F175" s="23">
        <v>0.20181818181818181</v>
      </c>
      <c r="G175" s="23">
        <v>3.6363636363636364E-3</v>
      </c>
      <c r="H175" s="23">
        <v>6.3636363636363638E-3</v>
      </c>
      <c r="I175" s="23">
        <v>0.12272727272727273</v>
      </c>
      <c r="J175" s="23">
        <v>7.1818181818181823E-2</v>
      </c>
      <c r="K175" s="23">
        <v>2.2727272727272728E-2</v>
      </c>
      <c r="L175" s="23">
        <v>2.9090909090909091E-2</v>
      </c>
      <c r="M175" s="23">
        <v>0.11818181818181818</v>
      </c>
      <c r="N175" s="23">
        <v>1.090909090909091E-2</v>
      </c>
      <c r="O175" s="23">
        <v>4.2727272727272725E-2</v>
      </c>
      <c r="P175" s="23">
        <v>2.9090909090909091E-2</v>
      </c>
      <c r="Q175" s="23">
        <v>0.15636363636363637</v>
      </c>
      <c r="R175" s="23">
        <v>5.3636363636363635E-2</v>
      </c>
      <c r="S175" s="24">
        <v>5500</v>
      </c>
      <c r="T175" s="23">
        <v>0.1797752808988764</v>
      </c>
      <c r="U175" s="23">
        <v>0.15730337078651685</v>
      </c>
      <c r="V175" s="23">
        <v>2.8089887640449437E-3</v>
      </c>
      <c r="W175" s="23">
        <v>0</v>
      </c>
      <c r="X175" s="23">
        <v>0.1601123595505618</v>
      </c>
      <c r="Y175" s="23">
        <v>7.3033707865168537E-2</v>
      </c>
      <c r="Z175" s="23">
        <v>2.8089887640449437E-2</v>
      </c>
      <c r="AA175" s="23">
        <v>1.1235955056179775E-2</v>
      </c>
      <c r="AB175" s="23">
        <v>0.12640449438202248</v>
      </c>
      <c r="AC175" s="23">
        <v>2.8089887640449437E-3</v>
      </c>
      <c r="AD175" s="23">
        <v>5.0561797752808987E-2</v>
      </c>
      <c r="AE175" s="23">
        <v>1.4044943820224719E-2</v>
      </c>
      <c r="AF175" s="23">
        <v>0.12078651685393259</v>
      </c>
      <c r="AG175" s="23">
        <v>7.3033707865168537E-2</v>
      </c>
      <c r="AH175" s="24">
        <v>1780</v>
      </c>
    </row>
    <row r="176" spans="2:34" x14ac:dyDescent="0.2">
      <c r="B176" s="33" t="s">
        <v>292</v>
      </c>
      <c r="C176" s="21" t="s">
        <v>133</v>
      </c>
      <c r="D176" s="18" t="s">
        <v>215</v>
      </c>
      <c r="E176" s="23">
        <v>6.6445182724252497E-2</v>
      </c>
      <c r="F176" s="23">
        <v>0.13787375415282391</v>
      </c>
      <c r="G176" s="23">
        <v>2.7685492801771874E-3</v>
      </c>
      <c r="H176" s="23">
        <v>1.0520487264673311E-2</v>
      </c>
      <c r="I176" s="23">
        <v>0.1124031007751938</v>
      </c>
      <c r="J176" s="23">
        <v>3.8205980066445183E-2</v>
      </c>
      <c r="K176" s="23">
        <v>4.5957918050941307E-2</v>
      </c>
      <c r="L176" s="23">
        <v>2.9346622369878183E-2</v>
      </c>
      <c r="M176" s="23">
        <v>0.10575858250276855</v>
      </c>
      <c r="N176" s="23">
        <v>2.1594684385382059E-2</v>
      </c>
      <c r="O176" s="23">
        <v>2.4363233665559248E-2</v>
      </c>
      <c r="P176" s="23">
        <v>5.8139534883720929E-2</v>
      </c>
      <c r="Q176" s="23">
        <v>0.32225913621262459</v>
      </c>
      <c r="R176" s="23">
        <v>2.4363233665559248E-2</v>
      </c>
      <c r="S176" s="24">
        <v>9030</v>
      </c>
      <c r="T176" s="23">
        <v>0.10920436817472699</v>
      </c>
      <c r="U176" s="23">
        <v>0.1606864274570983</v>
      </c>
      <c r="V176" s="23">
        <v>0</v>
      </c>
      <c r="W176" s="23">
        <v>3.1201248049921998E-3</v>
      </c>
      <c r="X176" s="23">
        <v>0.17004680187207488</v>
      </c>
      <c r="Y176" s="23">
        <v>4.8361934477379097E-2</v>
      </c>
      <c r="Z176" s="23">
        <v>6.2402496099843996E-2</v>
      </c>
      <c r="AA176" s="23">
        <v>9.3603744149765994E-3</v>
      </c>
      <c r="AB176" s="23">
        <v>0.15912636505460218</v>
      </c>
      <c r="AC176" s="23">
        <v>3.5881435257410298E-2</v>
      </c>
      <c r="AD176" s="23">
        <v>2.4960998439937598E-2</v>
      </c>
      <c r="AE176" s="23">
        <v>3.1201248049921998E-2</v>
      </c>
      <c r="AF176" s="23">
        <v>0.14352574102964119</v>
      </c>
      <c r="AG176" s="23">
        <v>3.7441497659906398E-2</v>
      </c>
      <c r="AH176" s="24">
        <v>3205</v>
      </c>
    </row>
    <row r="177" spans="2:34" x14ac:dyDescent="0.2">
      <c r="B177" s="33" t="s">
        <v>292</v>
      </c>
      <c r="C177" s="21" t="s">
        <v>135</v>
      </c>
      <c r="D177" s="18" t="s">
        <v>216</v>
      </c>
      <c r="E177" s="23">
        <v>8.6730268863833476E-2</v>
      </c>
      <c r="F177" s="23">
        <v>0.13616652211621855</v>
      </c>
      <c r="G177" s="23">
        <v>2.0815264527320035E-2</v>
      </c>
      <c r="H177" s="23">
        <v>2.0815264527320035E-2</v>
      </c>
      <c r="I177" s="23">
        <v>8.065915004336513E-2</v>
      </c>
      <c r="J177" s="23">
        <v>0.19254119687771032</v>
      </c>
      <c r="K177" s="23">
        <v>2.6019080659150044E-2</v>
      </c>
      <c r="L177" s="23">
        <v>3.3824804856895055E-2</v>
      </c>
      <c r="M177" s="23">
        <v>0.10667823070251518</v>
      </c>
      <c r="N177" s="23">
        <v>6.938421509106678E-3</v>
      </c>
      <c r="O177" s="23">
        <v>2.5151777970511709E-2</v>
      </c>
      <c r="P177" s="23">
        <v>3.8161318300086733E-2</v>
      </c>
      <c r="Q177" s="23">
        <v>0.20728534258456202</v>
      </c>
      <c r="R177" s="23">
        <v>1.9080659150043366E-2</v>
      </c>
      <c r="S177" s="24">
        <v>5765</v>
      </c>
      <c r="T177" s="23">
        <v>0.1079429735234216</v>
      </c>
      <c r="U177" s="23">
        <v>0.11201629327902241</v>
      </c>
      <c r="V177" s="23">
        <v>1.6293279022403257E-2</v>
      </c>
      <c r="W177" s="23">
        <v>8.1466395112016286E-3</v>
      </c>
      <c r="X177" s="23">
        <v>0.10997963340122199</v>
      </c>
      <c r="Y177" s="23">
        <v>0.28920570264765783</v>
      </c>
      <c r="Z177" s="23">
        <v>2.6476578411405296E-2</v>
      </c>
      <c r="AA177" s="23">
        <v>1.8329938900203666E-2</v>
      </c>
      <c r="AB177" s="23">
        <v>0.11201629327902241</v>
      </c>
      <c r="AC177" s="23">
        <v>8.1466395112016286E-3</v>
      </c>
      <c r="AD177" s="23">
        <v>2.6476578411405296E-2</v>
      </c>
      <c r="AE177" s="23">
        <v>1.8329938900203666E-2</v>
      </c>
      <c r="AF177" s="23">
        <v>0.12016293279022404</v>
      </c>
      <c r="AG177" s="23">
        <v>2.6476578411405296E-2</v>
      </c>
      <c r="AH177" s="24">
        <v>2455</v>
      </c>
    </row>
    <row r="178" spans="2:34" x14ac:dyDescent="0.2">
      <c r="B178" s="33" t="s">
        <v>292</v>
      </c>
      <c r="C178" s="21" t="s">
        <v>136</v>
      </c>
      <c r="D178" s="18" t="s">
        <v>341</v>
      </c>
      <c r="E178" s="23" t="s">
        <v>596</v>
      </c>
      <c r="F178" s="23" t="s">
        <v>596</v>
      </c>
      <c r="G178" s="23" t="s">
        <v>596</v>
      </c>
      <c r="H178" s="23" t="s">
        <v>596</v>
      </c>
      <c r="I178" s="23" t="s">
        <v>596</v>
      </c>
      <c r="J178" s="23" t="s">
        <v>596</v>
      </c>
      <c r="K178" s="23" t="s">
        <v>596</v>
      </c>
      <c r="L178" s="23" t="s">
        <v>596</v>
      </c>
      <c r="M178" s="23" t="s">
        <v>596</v>
      </c>
      <c r="N178" s="23" t="s">
        <v>596</v>
      </c>
      <c r="O178" s="23" t="s">
        <v>596</v>
      </c>
      <c r="P178" s="23" t="s">
        <v>596</v>
      </c>
      <c r="Q178" s="23" t="s">
        <v>596</v>
      </c>
      <c r="R178" s="23" t="s">
        <v>596</v>
      </c>
      <c r="S178" s="24" t="s">
        <v>596</v>
      </c>
      <c r="T178" s="23" t="s">
        <v>596</v>
      </c>
      <c r="U178" s="23" t="s">
        <v>596</v>
      </c>
      <c r="V178" s="23" t="s">
        <v>596</v>
      </c>
      <c r="W178" s="23" t="s">
        <v>596</v>
      </c>
      <c r="X178" s="23" t="s">
        <v>596</v>
      </c>
      <c r="Y178" s="23" t="s">
        <v>596</v>
      </c>
      <c r="Z178" s="23" t="s">
        <v>596</v>
      </c>
      <c r="AA178" s="23" t="s">
        <v>596</v>
      </c>
      <c r="AB178" s="23" t="s">
        <v>596</v>
      </c>
      <c r="AC178" s="23" t="s">
        <v>596</v>
      </c>
      <c r="AD178" s="23" t="s">
        <v>596</v>
      </c>
      <c r="AE178" s="23" t="s">
        <v>596</v>
      </c>
      <c r="AF178" s="23" t="s">
        <v>596</v>
      </c>
      <c r="AG178" s="23" t="s">
        <v>596</v>
      </c>
      <c r="AH178" s="24" t="s">
        <v>596</v>
      </c>
    </row>
    <row r="179" spans="2:34" x14ac:dyDescent="0.2">
      <c r="B179" s="33" t="s">
        <v>292</v>
      </c>
      <c r="C179" s="21" t="s">
        <v>137</v>
      </c>
      <c r="D179" s="18" t="s">
        <v>217</v>
      </c>
      <c r="E179" s="23">
        <v>9.6984033116499113E-2</v>
      </c>
      <c r="F179" s="23">
        <v>0.13187463039621525</v>
      </c>
      <c r="G179" s="23">
        <v>2.3063276167947958E-2</v>
      </c>
      <c r="H179" s="23">
        <v>2.0697811945594322E-2</v>
      </c>
      <c r="I179" s="23">
        <v>0.11235955056179775</v>
      </c>
      <c r="J179" s="23">
        <v>5.0857480780603197E-2</v>
      </c>
      <c r="K179" s="23">
        <v>3.2525133057362508E-2</v>
      </c>
      <c r="L179" s="23">
        <v>4.7900650502661145E-2</v>
      </c>
      <c r="M179" s="23">
        <v>8.870490833826139E-2</v>
      </c>
      <c r="N179" s="23">
        <v>1.537551744529864E-2</v>
      </c>
      <c r="O179" s="23">
        <v>8.27912477823773E-3</v>
      </c>
      <c r="P179" s="23">
        <v>5.7953873447664103E-2</v>
      </c>
      <c r="Q179" s="23">
        <v>0.2306327616794796</v>
      </c>
      <c r="R179" s="23">
        <v>8.2791247782377286E-2</v>
      </c>
      <c r="S179" s="24">
        <v>8455</v>
      </c>
      <c r="T179" s="23">
        <v>0.15950920245398773</v>
      </c>
      <c r="U179" s="23">
        <v>0.1329243353783231</v>
      </c>
      <c r="V179" s="23">
        <v>3.6809815950920248E-2</v>
      </c>
      <c r="W179" s="23">
        <v>2.0449897750511249E-3</v>
      </c>
      <c r="X179" s="23">
        <v>0.16155419222903886</v>
      </c>
      <c r="Y179" s="23">
        <v>5.7259713701431493E-2</v>
      </c>
      <c r="Z179" s="23">
        <v>3.0674846625766871E-2</v>
      </c>
      <c r="AA179" s="23">
        <v>2.0449897750511249E-2</v>
      </c>
      <c r="AB179" s="23">
        <v>0.1411042944785276</v>
      </c>
      <c r="AC179" s="23">
        <v>1.2269938650306749E-2</v>
      </c>
      <c r="AD179" s="23">
        <v>8.1799591002044997E-3</v>
      </c>
      <c r="AE179" s="23">
        <v>1.8404907975460124E-2</v>
      </c>
      <c r="AF179" s="23">
        <v>8.7934560327198361E-2</v>
      </c>
      <c r="AG179" s="23">
        <v>0.12883435582822086</v>
      </c>
      <c r="AH179" s="24">
        <v>2445</v>
      </c>
    </row>
    <row r="180" spans="2:34" x14ac:dyDescent="0.2">
      <c r="B180" s="33" t="s">
        <v>292</v>
      </c>
      <c r="C180" s="21" t="s">
        <v>138</v>
      </c>
      <c r="D180" s="18" t="s">
        <v>218</v>
      </c>
      <c r="E180" s="23">
        <v>8.1395348837209308E-2</v>
      </c>
      <c r="F180" s="23">
        <v>0.12790697674418605</v>
      </c>
      <c r="G180" s="23">
        <v>9.5137420718816069E-3</v>
      </c>
      <c r="H180" s="23">
        <v>2.4312896405919663E-2</v>
      </c>
      <c r="I180" s="23">
        <v>0.10887949260042283</v>
      </c>
      <c r="J180" s="23">
        <v>4.9682875264270614E-2</v>
      </c>
      <c r="K180" s="23">
        <v>2.6427061310782242E-2</v>
      </c>
      <c r="L180" s="23">
        <v>5.4968287526427059E-2</v>
      </c>
      <c r="M180" s="23">
        <v>6.765327695560254E-2</v>
      </c>
      <c r="N180" s="23">
        <v>1.0570824524312896E-2</v>
      </c>
      <c r="O180" s="23">
        <v>1.6913319238900635E-2</v>
      </c>
      <c r="P180" s="23">
        <v>3.1712473572938688E-2</v>
      </c>
      <c r="Q180" s="23">
        <v>0.30232558139534882</v>
      </c>
      <c r="R180" s="23">
        <v>8.7737843551797035E-2</v>
      </c>
      <c r="S180" s="24">
        <v>4730</v>
      </c>
      <c r="T180" s="23">
        <v>0.16226415094339622</v>
      </c>
      <c r="U180" s="23">
        <v>0.14716981132075471</v>
      </c>
      <c r="V180" s="23">
        <v>7.5471698113207548E-3</v>
      </c>
      <c r="W180" s="23">
        <v>3.7735849056603774E-3</v>
      </c>
      <c r="X180" s="23">
        <v>0.16981132075471697</v>
      </c>
      <c r="Y180" s="23">
        <v>6.4150943396226415E-2</v>
      </c>
      <c r="Z180" s="23">
        <v>3.0188679245283019E-2</v>
      </c>
      <c r="AA180" s="23">
        <v>4.1509433962264149E-2</v>
      </c>
      <c r="AB180" s="23">
        <v>0.1169811320754717</v>
      </c>
      <c r="AC180" s="23">
        <v>1.1320754716981131E-2</v>
      </c>
      <c r="AD180" s="23">
        <v>1.1320754716981131E-2</v>
      </c>
      <c r="AE180" s="23">
        <v>7.5471698113207548E-3</v>
      </c>
      <c r="AF180" s="23">
        <v>8.6792452830188674E-2</v>
      </c>
      <c r="AG180" s="23">
        <v>0.13584905660377358</v>
      </c>
      <c r="AH180" s="24">
        <v>1325</v>
      </c>
    </row>
    <row r="181" spans="2:34" x14ac:dyDescent="0.2">
      <c r="B181" s="33" t="s">
        <v>292</v>
      </c>
      <c r="C181" s="21" t="s">
        <v>139</v>
      </c>
      <c r="D181" s="18" t="s">
        <v>219</v>
      </c>
      <c r="E181" s="23">
        <v>9.232663110381617E-2</v>
      </c>
      <c r="F181" s="23">
        <v>0.13787443578169881</v>
      </c>
      <c r="G181" s="23">
        <v>1.4361920393926959E-2</v>
      </c>
      <c r="H181" s="23">
        <v>2.0106688551497744E-2</v>
      </c>
      <c r="I181" s="23">
        <v>0.11366434140336479</v>
      </c>
      <c r="J181" s="23">
        <v>6.1140746819860481E-2</v>
      </c>
      <c r="K181" s="23">
        <v>3.3237587197373818E-2</v>
      </c>
      <c r="L181" s="23">
        <v>5.9089043906442346E-2</v>
      </c>
      <c r="M181" s="23">
        <v>6.6475174394747635E-2</v>
      </c>
      <c r="N181" s="23">
        <v>1.1489536315141567E-2</v>
      </c>
      <c r="O181" s="23">
        <v>1.7234304472712351E-2</v>
      </c>
      <c r="P181" s="23">
        <v>4.8420188756668037E-2</v>
      </c>
      <c r="Q181" s="23">
        <v>0.25687320475995074</v>
      </c>
      <c r="R181" s="23">
        <v>6.7706196142798519E-2</v>
      </c>
      <c r="S181" s="24">
        <v>12185</v>
      </c>
      <c r="T181" s="23" t="s">
        <v>596</v>
      </c>
      <c r="U181" s="23" t="s">
        <v>596</v>
      </c>
      <c r="V181" s="23" t="s">
        <v>596</v>
      </c>
      <c r="W181" s="23" t="s">
        <v>596</v>
      </c>
      <c r="X181" s="23" t="s">
        <v>596</v>
      </c>
      <c r="Y181" s="23" t="s">
        <v>596</v>
      </c>
      <c r="Z181" s="23" t="s">
        <v>596</v>
      </c>
      <c r="AA181" s="23" t="s">
        <v>596</v>
      </c>
      <c r="AB181" s="23" t="s">
        <v>596</v>
      </c>
      <c r="AC181" s="23" t="s">
        <v>596</v>
      </c>
      <c r="AD181" s="23" t="s">
        <v>596</v>
      </c>
      <c r="AE181" s="23" t="s">
        <v>596</v>
      </c>
      <c r="AF181" s="23" t="s">
        <v>596</v>
      </c>
      <c r="AG181" s="23" t="s">
        <v>596</v>
      </c>
      <c r="AH181" s="24" t="s">
        <v>596</v>
      </c>
    </row>
    <row r="182" spans="2:34" x14ac:dyDescent="0.2">
      <c r="B182" s="33" t="s">
        <v>292</v>
      </c>
      <c r="C182" s="21" t="s">
        <v>140</v>
      </c>
      <c r="D182" s="18" t="s">
        <v>342</v>
      </c>
      <c r="E182" s="23">
        <v>0.11474103585657371</v>
      </c>
      <c r="F182" s="23">
        <v>0.12988047808764941</v>
      </c>
      <c r="G182" s="23">
        <v>3.9840637450199202E-3</v>
      </c>
      <c r="H182" s="23">
        <v>2.3904382470119521E-2</v>
      </c>
      <c r="I182" s="23">
        <v>0.10756972111553785</v>
      </c>
      <c r="J182" s="23">
        <v>7.0119521912350602E-2</v>
      </c>
      <c r="K182" s="23">
        <v>3.5856573705179286E-2</v>
      </c>
      <c r="L182" s="23">
        <v>3.9840637450199202E-2</v>
      </c>
      <c r="M182" s="23">
        <v>9.00398406374502E-2</v>
      </c>
      <c r="N182" s="23">
        <v>1.1952191235059761E-2</v>
      </c>
      <c r="O182" s="23">
        <v>3.2669322709163347E-2</v>
      </c>
      <c r="P182" s="23">
        <v>5.4183266932270914E-2</v>
      </c>
      <c r="Q182" s="23">
        <v>0.25896414342629481</v>
      </c>
      <c r="R182" s="23">
        <v>2.6294820717131476E-2</v>
      </c>
      <c r="S182" s="24">
        <v>6275</v>
      </c>
      <c r="T182" s="23">
        <v>0.1748768472906404</v>
      </c>
      <c r="U182" s="23">
        <v>0.14285714285714285</v>
      </c>
      <c r="V182" s="23">
        <v>2.4630541871921183E-3</v>
      </c>
      <c r="W182" s="23">
        <v>4.9261083743842365E-3</v>
      </c>
      <c r="X182" s="23">
        <v>0.14778325123152711</v>
      </c>
      <c r="Y182" s="23">
        <v>9.3596059113300489E-2</v>
      </c>
      <c r="Z182" s="23">
        <v>4.9261083743842367E-2</v>
      </c>
      <c r="AA182" s="23">
        <v>1.4778325123152709E-2</v>
      </c>
      <c r="AB182" s="23">
        <v>0.11822660098522167</v>
      </c>
      <c r="AC182" s="23">
        <v>1.7241379310344827E-2</v>
      </c>
      <c r="AD182" s="23">
        <v>2.2167487684729065E-2</v>
      </c>
      <c r="AE182" s="23">
        <v>2.9556650246305417E-2</v>
      </c>
      <c r="AF182" s="23">
        <v>0.14532019704433496</v>
      </c>
      <c r="AG182" s="23">
        <v>3.4482758620689655E-2</v>
      </c>
      <c r="AH182" s="24">
        <v>2030</v>
      </c>
    </row>
    <row r="183" spans="2:34" x14ac:dyDescent="0.2">
      <c r="B183" s="33" t="s">
        <v>292</v>
      </c>
      <c r="C183" s="21" t="s">
        <v>141</v>
      </c>
      <c r="D183" s="18" t="s">
        <v>220</v>
      </c>
      <c r="E183" s="23">
        <v>0.14190450786876502</v>
      </c>
      <c r="F183" s="23">
        <v>8.6956521739130432E-2</v>
      </c>
      <c r="G183" s="23">
        <v>4.5345425446785808E-3</v>
      </c>
      <c r="H183" s="23">
        <v>0.13336889837289945</v>
      </c>
      <c r="I183" s="23">
        <v>0.10402774073086156</v>
      </c>
      <c r="J183" s="23">
        <v>0.10562816751133636</v>
      </c>
      <c r="K183" s="23">
        <v>2.1872499333155507E-2</v>
      </c>
      <c r="L183" s="23">
        <v>3.6809815950920248E-2</v>
      </c>
      <c r="M183" s="23">
        <v>4.8546279007735393E-2</v>
      </c>
      <c r="N183" s="23">
        <v>8.5356094958655634E-3</v>
      </c>
      <c r="O183" s="23">
        <v>1.9471859162443317E-2</v>
      </c>
      <c r="P183" s="23">
        <v>3.8410242731395039E-2</v>
      </c>
      <c r="Q183" s="23">
        <v>0.18698319551880502</v>
      </c>
      <c r="R183" s="23">
        <v>6.2683382235262736E-2</v>
      </c>
      <c r="S183" s="24">
        <v>18745</v>
      </c>
      <c r="T183" s="23" t="s">
        <v>596</v>
      </c>
      <c r="U183" s="23" t="s">
        <v>596</v>
      </c>
      <c r="V183" s="23" t="s">
        <v>596</v>
      </c>
      <c r="W183" s="23" t="s">
        <v>596</v>
      </c>
      <c r="X183" s="23" t="s">
        <v>596</v>
      </c>
      <c r="Y183" s="23" t="s">
        <v>596</v>
      </c>
      <c r="Z183" s="23" t="s">
        <v>596</v>
      </c>
      <c r="AA183" s="23" t="s">
        <v>596</v>
      </c>
      <c r="AB183" s="23" t="s">
        <v>596</v>
      </c>
      <c r="AC183" s="23" t="s">
        <v>596</v>
      </c>
      <c r="AD183" s="23" t="s">
        <v>596</v>
      </c>
      <c r="AE183" s="23" t="s">
        <v>596</v>
      </c>
      <c r="AF183" s="23" t="s">
        <v>596</v>
      </c>
      <c r="AG183" s="23" t="s">
        <v>596</v>
      </c>
      <c r="AH183" s="24" t="s">
        <v>596</v>
      </c>
    </row>
    <row r="184" spans="2:34" x14ac:dyDescent="0.2">
      <c r="B184" s="33" t="s">
        <v>292</v>
      </c>
      <c r="C184" s="21" t="s">
        <v>343</v>
      </c>
      <c r="D184" s="18" t="s">
        <v>344</v>
      </c>
      <c r="E184" s="23">
        <v>9.722697706264978E-2</v>
      </c>
      <c r="F184" s="23">
        <v>0.13522766175967135</v>
      </c>
      <c r="G184" s="23">
        <v>1.266689489900719E-2</v>
      </c>
      <c r="H184" s="23">
        <v>1.3351591920575145E-2</v>
      </c>
      <c r="I184" s="23">
        <v>0.11365970558028073</v>
      </c>
      <c r="J184" s="23">
        <v>5.1352276617596712E-2</v>
      </c>
      <c r="K184" s="23">
        <v>3.0126668948990073E-2</v>
      </c>
      <c r="L184" s="23">
        <v>4.6217048955837045E-2</v>
      </c>
      <c r="M184" s="23">
        <v>8.1136597055802812E-2</v>
      </c>
      <c r="N184" s="23">
        <v>1.1297500855871277E-2</v>
      </c>
      <c r="O184" s="23">
        <v>1.5405682985279013E-2</v>
      </c>
      <c r="P184" s="23">
        <v>6.538856555973982E-2</v>
      </c>
      <c r="Q184" s="23">
        <v>0.30434782608695654</v>
      </c>
      <c r="R184" s="23">
        <v>2.3279698733310511E-2</v>
      </c>
      <c r="S184" s="24">
        <v>14605</v>
      </c>
      <c r="T184" s="23">
        <v>0.18471337579617833</v>
      </c>
      <c r="U184" s="23">
        <v>0.17197452229299362</v>
      </c>
      <c r="V184" s="23">
        <v>8.9171974522292991E-3</v>
      </c>
      <c r="W184" s="23">
        <v>3.821656050955414E-3</v>
      </c>
      <c r="X184" s="23">
        <v>0.15286624203821655</v>
      </c>
      <c r="Y184" s="23">
        <v>7.0063694267515922E-2</v>
      </c>
      <c r="Z184" s="23">
        <v>3.3121019108280254E-2</v>
      </c>
      <c r="AA184" s="23">
        <v>2.6751592356687899E-2</v>
      </c>
      <c r="AB184" s="23">
        <v>0.1375796178343949</v>
      </c>
      <c r="AC184" s="23">
        <v>1.019108280254777E-2</v>
      </c>
      <c r="AD184" s="23">
        <v>1.4012738853503185E-2</v>
      </c>
      <c r="AE184" s="23">
        <v>2.038216560509554E-2</v>
      </c>
      <c r="AF184" s="23">
        <v>0.1375796178343949</v>
      </c>
      <c r="AG184" s="23">
        <v>2.802547770700637E-2</v>
      </c>
      <c r="AH184" s="24">
        <v>3925</v>
      </c>
    </row>
    <row r="185" spans="2:34" x14ac:dyDescent="0.2">
      <c r="B185" s="33" t="s">
        <v>292</v>
      </c>
      <c r="C185" s="21" t="s">
        <v>134</v>
      </c>
      <c r="D185" s="18" t="s">
        <v>345</v>
      </c>
      <c r="E185" s="23">
        <v>0.10373216245883644</v>
      </c>
      <c r="F185" s="23">
        <v>0.13830954994511527</v>
      </c>
      <c r="G185" s="23">
        <v>8.2327113062568603E-3</v>
      </c>
      <c r="H185" s="23">
        <v>1.756311745334797E-2</v>
      </c>
      <c r="I185" s="23">
        <v>0.10812294182217344</v>
      </c>
      <c r="J185" s="23">
        <v>7.6289791437980245E-2</v>
      </c>
      <c r="K185" s="23">
        <v>3.4028540065861687E-2</v>
      </c>
      <c r="L185" s="23">
        <v>4.6652030735455541E-2</v>
      </c>
      <c r="M185" s="23">
        <v>9.4950603732162464E-2</v>
      </c>
      <c r="N185" s="23">
        <v>5.4884742041712408E-3</v>
      </c>
      <c r="O185" s="23">
        <v>2.4698133918770581E-2</v>
      </c>
      <c r="P185" s="23">
        <v>4.9945115257958285E-2</v>
      </c>
      <c r="Q185" s="23">
        <v>0.22063666300768386</v>
      </c>
      <c r="R185" s="23">
        <v>7.1899012074643248E-2</v>
      </c>
      <c r="S185" s="24">
        <v>9110</v>
      </c>
      <c r="T185" s="23">
        <v>0.15620214395099541</v>
      </c>
      <c r="U185" s="23">
        <v>0.14241960183767227</v>
      </c>
      <c r="V185" s="23">
        <v>4.5941807044410417E-3</v>
      </c>
      <c r="W185" s="23">
        <v>7.656967840735069E-3</v>
      </c>
      <c r="X185" s="23">
        <v>0.16539050535987748</v>
      </c>
      <c r="Y185" s="23">
        <v>9.3415007656967836E-2</v>
      </c>
      <c r="Z185" s="23">
        <v>5.6661562021439509E-2</v>
      </c>
      <c r="AA185" s="23">
        <v>1.5313935681470138E-2</v>
      </c>
      <c r="AB185" s="23">
        <v>0.10566615620214395</v>
      </c>
      <c r="AC185" s="23">
        <v>1.2251148545176111E-2</v>
      </c>
      <c r="AD185" s="23">
        <v>1.6845329249617153E-2</v>
      </c>
      <c r="AE185" s="23">
        <v>3.0627871362940276E-2</v>
      </c>
      <c r="AF185" s="23">
        <v>9.4946401225114857E-2</v>
      </c>
      <c r="AG185" s="23">
        <v>9.9540581929555894E-2</v>
      </c>
      <c r="AH185" s="24">
        <v>3265</v>
      </c>
    </row>
    <row r="186" spans="2:34" x14ac:dyDescent="0.2">
      <c r="B186"/>
      <c r="C186"/>
      <c r="D186"/>
      <c r="E186"/>
      <c r="F186"/>
      <c r="G186"/>
      <c r="H186"/>
      <c r="I186"/>
      <c r="J186"/>
      <c r="K186"/>
      <c r="L186"/>
      <c r="M186"/>
      <c r="N186"/>
      <c r="O186"/>
      <c r="P186"/>
      <c r="Q186"/>
      <c r="R186"/>
      <c r="S186"/>
      <c r="T186"/>
      <c r="U186"/>
      <c r="V186"/>
      <c r="W186"/>
      <c r="X186"/>
      <c r="Y186"/>
      <c r="Z186"/>
      <c r="AA186"/>
      <c r="AB186"/>
      <c r="AC186"/>
      <c r="AD186"/>
      <c r="AE186"/>
      <c r="AF186"/>
      <c r="AG186"/>
      <c r="AH186"/>
    </row>
    <row r="187" spans="2:34" x14ac:dyDescent="0.2">
      <c r="B187" s="35" t="s">
        <v>243</v>
      </c>
    </row>
    <row r="188" spans="2:34" x14ac:dyDescent="0.2">
      <c r="B188" s="16"/>
    </row>
    <row r="189" spans="2:34" x14ac:dyDescent="0.2">
      <c r="B189" s="16" t="s">
        <v>565</v>
      </c>
    </row>
    <row r="190" spans="2:34" x14ac:dyDescent="0.2">
      <c r="B190" s="16" t="s">
        <v>244</v>
      </c>
    </row>
    <row r="191" spans="2:34" x14ac:dyDescent="0.2">
      <c r="B191" s="16" t="s">
        <v>245</v>
      </c>
    </row>
    <row r="192" spans="2:34" x14ac:dyDescent="0.2">
      <c r="B192" s="16" t="s">
        <v>414</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sortState xmlns:xlrd2="http://schemas.microsoft.com/office/spreadsheetml/2017/richdata2" ref="B62:D186">
    <sortCondition ref="B62:B186"/>
    <sortCondition ref="D62:D186"/>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06"/>
  <sheetViews>
    <sheetView showGridLines="0" zoomScale="85" zoomScaleNormal="85" zoomScaleSheetLayoutView="25" workbookViewId="0"/>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5" width="14.42578125" style="2" customWidth="1"/>
    <col min="6" max="6" width="15.42578125" style="2" customWidth="1"/>
    <col min="7" max="7" width="18.42578125" style="2" customWidth="1"/>
    <col min="8" max="8" width="13.42578125" style="2" customWidth="1"/>
    <col min="9" max="9" width="18.5703125" style="2" customWidth="1"/>
    <col min="10" max="10" width="13.5703125" style="2" customWidth="1"/>
    <col min="11" max="11" width="16.5703125" style="2" customWidth="1"/>
    <col min="12" max="12" width="12.5703125" style="2" customWidth="1"/>
    <col min="13" max="13" width="16.42578125" style="2" customWidth="1"/>
    <col min="14" max="14" width="11.5703125" style="2" customWidth="1"/>
    <col min="15" max="15" width="15.5703125" style="2" customWidth="1"/>
    <col min="16" max="16" width="11.42578125" style="2" customWidth="1"/>
    <col min="17" max="17" width="19.42578125" style="2" customWidth="1"/>
    <col min="18" max="18" width="12.42578125" style="2" customWidth="1"/>
    <col min="19" max="19" width="15.42578125" style="2" customWidth="1"/>
    <col min="20" max="20" width="12.5703125" style="2" customWidth="1"/>
    <col min="21" max="21" width="13" style="2" customWidth="1"/>
    <col min="22" max="22" width="18" style="2" customWidth="1"/>
    <col min="23" max="23" width="9.42578125" style="2" customWidth="1"/>
    <col min="24" max="24" width="19.5703125" style="2" customWidth="1"/>
    <col min="25" max="25" width="12" style="2" customWidth="1"/>
    <col min="26" max="26" width="17.42578125" style="2" customWidth="1"/>
    <col min="27" max="27" width="11.5703125" style="2" customWidth="1"/>
    <col min="28" max="28" width="14.5703125" style="2" customWidth="1"/>
    <col min="29" max="29" width="9.42578125" style="2" customWidth="1"/>
    <col min="30" max="30" width="18.42578125" style="2" customWidth="1"/>
    <col min="31" max="31" width="9" style="2" customWidth="1"/>
    <col min="32" max="32" width="20" style="2" customWidth="1"/>
    <col min="33" max="33" width="12.5703125" style="2" customWidth="1"/>
    <col min="34" max="34" width="15.5703125" style="2" customWidth="1"/>
    <col min="35" max="35" width="9.42578125" style="2" customWidth="1"/>
    <col min="36" max="16384" width="9.42578125" style="2"/>
  </cols>
  <sheetData>
    <row r="1" spans="2:34" s="15" customFormat="1" ht="18" customHeight="1" x14ac:dyDescent="0.25"/>
    <row r="2" spans="2:34" ht="19.5" customHeight="1" x14ac:dyDescent="0.2">
      <c r="B2" s="3" t="s">
        <v>0</v>
      </c>
      <c r="C2" s="22" t="s">
        <v>397</v>
      </c>
    </row>
    <row r="3" spans="2:34" ht="12.75" customHeight="1" x14ac:dyDescent="0.2">
      <c r="B3" s="3" t="s">
        <v>4</v>
      </c>
      <c r="C3" s="12" t="s">
        <v>592</v>
      </c>
    </row>
    <row r="4" spans="2:34" ht="12.75" customHeight="1" x14ac:dyDescent="0.2">
      <c r="B4" s="3"/>
      <c r="C4" s="12"/>
    </row>
    <row r="5" spans="2:34" ht="15" x14ac:dyDescent="0.2">
      <c r="B5" s="3" t="s">
        <v>1</v>
      </c>
      <c r="C5" s="45" t="str">
        <f>'System &amp; Provider Summary - T1'!$C$5</f>
        <v>November 2024</v>
      </c>
    </row>
    <row r="6" spans="2:34" x14ac:dyDescent="0.2">
      <c r="B6" s="3" t="s">
        <v>2</v>
      </c>
      <c r="C6" s="2" t="s">
        <v>398</v>
      </c>
    </row>
    <row r="7" spans="2:34" ht="12.75" customHeight="1" x14ac:dyDescent="0.2">
      <c r="B7" s="3" t="s">
        <v>6</v>
      </c>
      <c r="C7" s="2" t="s">
        <v>539</v>
      </c>
    </row>
    <row r="8" spans="2:34" ht="12.75" customHeight="1" x14ac:dyDescent="0.2">
      <c r="B8" s="3" t="s">
        <v>3</v>
      </c>
      <c r="C8" s="2" t="str">
        <f>'System &amp; Provider Summary - T1'!C8</f>
        <v>9th January 2025</v>
      </c>
    </row>
    <row r="9" spans="2:34" ht="12.75" customHeight="1" x14ac:dyDescent="0.2">
      <c r="B9" s="3" t="s">
        <v>5</v>
      </c>
      <c r="C9" s="8" t="s">
        <v>402</v>
      </c>
    </row>
    <row r="10" spans="2:34" ht="12.75" customHeight="1" x14ac:dyDescent="0.2">
      <c r="B10" s="3" t="s">
        <v>8</v>
      </c>
      <c r="C10" s="2" t="str">
        <f>'System &amp; Provider Summary - T1'!C10</f>
        <v>Published (Finalised) - Official Statistics in development</v>
      </c>
    </row>
    <row r="11" spans="2:34" ht="12.75" customHeight="1" x14ac:dyDescent="0.2">
      <c r="B11" s="3" t="s">
        <v>9</v>
      </c>
      <c r="C11" s="2" t="str">
        <f>'System &amp; Provider Summary - T1'!C11</f>
        <v>Kerry Evert - england.aedata@nhs.net</v>
      </c>
    </row>
    <row r="12" spans="2:34" x14ac:dyDescent="0.2">
      <c r="B12" s="3"/>
    </row>
    <row r="13" spans="2:34" ht="15" x14ac:dyDescent="0.2">
      <c r="B13" s="5" t="s">
        <v>410</v>
      </c>
    </row>
    <row r="14" spans="2:34" ht="15" x14ac:dyDescent="0.2">
      <c r="B14" s="5"/>
      <c r="C14" s="5"/>
    </row>
    <row r="15" spans="2:34" ht="15" x14ac:dyDescent="0.2">
      <c r="B15" s="5"/>
      <c r="C15" s="9"/>
      <c r="E15" s="80" t="s">
        <v>395</v>
      </c>
      <c r="F15" s="81"/>
      <c r="G15" s="81"/>
      <c r="H15" s="81"/>
      <c r="I15" s="81"/>
      <c r="J15" s="81"/>
      <c r="K15" s="81"/>
      <c r="L15" s="81"/>
      <c r="M15" s="81"/>
      <c r="N15" s="81"/>
      <c r="O15" s="81"/>
      <c r="P15" s="81"/>
      <c r="Q15" s="81"/>
      <c r="R15" s="81"/>
      <c r="S15" s="82"/>
      <c r="T15" s="80" t="s">
        <v>394</v>
      </c>
      <c r="U15" s="81"/>
      <c r="V15" s="81"/>
      <c r="W15" s="81"/>
      <c r="X15" s="81"/>
      <c r="Y15" s="81"/>
      <c r="Z15" s="81"/>
      <c r="AA15" s="81"/>
      <c r="AB15" s="81"/>
      <c r="AC15" s="81"/>
      <c r="AD15" s="81"/>
      <c r="AE15" s="81"/>
      <c r="AF15" s="81"/>
      <c r="AG15" s="81"/>
      <c r="AH15" s="82"/>
    </row>
    <row r="16" spans="2:34" s="12" customFormat="1" ht="38.25" x14ac:dyDescent="0.2">
      <c r="B16" s="47" t="s">
        <v>241</v>
      </c>
      <c r="C16" s="11" t="s">
        <v>250</v>
      </c>
      <c r="D16" s="10" t="s">
        <v>251</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346</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346</v>
      </c>
    </row>
    <row r="17" spans="2:34" x14ac:dyDescent="0.2">
      <c r="B17" s="49" t="s">
        <v>7</v>
      </c>
      <c r="C17" s="1" t="s">
        <v>7</v>
      </c>
      <c r="D17" s="13" t="s">
        <v>10</v>
      </c>
      <c r="E17" s="26">
        <v>3.6449957883452025E-2</v>
      </c>
      <c r="F17" s="26">
        <v>3.6794547821425834E-2</v>
      </c>
      <c r="G17" s="26">
        <v>1.1103453556933916E-3</v>
      </c>
      <c r="H17" s="26">
        <v>2.6782295734742324E-2</v>
      </c>
      <c r="I17" s="26">
        <v>7.5656635270694536E-2</v>
      </c>
      <c r="J17" s="26">
        <v>8.6204916149781763E-2</v>
      </c>
      <c r="K17" s="26">
        <v>4.0087296117620033E-2</v>
      </c>
      <c r="L17" s="26">
        <v>0.15632896852745234</v>
      </c>
      <c r="M17" s="26">
        <v>2.8447813768282412E-2</v>
      </c>
      <c r="N17" s="26">
        <v>1.1869208974653496E-2</v>
      </c>
      <c r="O17" s="26">
        <v>3.0438777854353317E-3</v>
      </c>
      <c r="P17" s="26">
        <v>0.13412206141358451</v>
      </c>
      <c r="Q17" s="26">
        <v>0.32245960640171528</v>
      </c>
      <c r="R17" s="26">
        <v>4.0642468795466728E-2</v>
      </c>
      <c r="S17" s="25">
        <v>261182</v>
      </c>
      <c r="T17" s="26">
        <v>5.5244494214259053E-2</v>
      </c>
      <c r="U17" s="26">
        <v>0.10638297872340426</v>
      </c>
      <c r="V17" s="26">
        <v>2.6129152668906306E-3</v>
      </c>
      <c r="W17" s="26">
        <v>2.3889511011571482E-2</v>
      </c>
      <c r="X17" s="26">
        <v>0.1534154535274356</v>
      </c>
      <c r="Y17" s="26">
        <v>8.2866741321388576E-2</v>
      </c>
      <c r="Z17" s="26">
        <v>4.3299738708473312E-2</v>
      </c>
      <c r="AA17" s="26">
        <v>8.9958939902948856E-2</v>
      </c>
      <c r="AB17" s="26">
        <v>5.1885031728256814E-2</v>
      </c>
      <c r="AC17" s="26">
        <v>2.9861888764464353E-2</v>
      </c>
      <c r="AD17" s="26">
        <v>3.7327360955580441E-3</v>
      </c>
      <c r="AE17" s="26">
        <v>8.4359835759611798E-2</v>
      </c>
      <c r="AF17" s="26">
        <v>0.21985815602836881</v>
      </c>
      <c r="AG17" s="26">
        <v>5.2631578947368418E-2</v>
      </c>
      <c r="AH17" s="25">
        <v>13395</v>
      </c>
    </row>
    <row r="18" spans="2:34" ht="6" customHeight="1" x14ac:dyDescent="0.2">
      <c r="D18" s="4"/>
    </row>
    <row r="19" spans="2:34" x14ac:dyDescent="0.2">
      <c r="B19" s="33" t="s">
        <v>252</v>
      </c>
      <c r="C19" s="18" t="s">
        <v>253</v>
      </c>
      <c r="D19" s="18" t="s">
        <v>367</v>
      </c>
      <c r="E19" s="23" t="s">
        <v>596</v>
      </c>
      <c r="F19" s="23" t="s">
        <v>596</v>
      </c>
      <c r="G19" s="23" t="s">
        <v>596</v>
      </c>
      <c r="H19" s="23" t="s">
        <v>596</v>
      </c>
      <c r="I19" s="23" t="s">
        <v>596</v>
      </c>
      <c r="J19" s="23" t="s">
        <v>596</v>
      </c>
      <c r="K19" s="23" t="s">
        <v>596</v>
      </c>
      <c r="L19" s="23" t="s">
        <v>596</v>
      </c>
      <c r="M19" s="23" t="s">
        <v>596</v>
      </c>
      <c r="N19" s="23" t="s">
        <v>596</v>
      </c>
      <c r="O19" s="23" t="s">
        <v>596</v>
      </c>
      <c r="P19" s="23" t="s">
        <v>596</v>
      </c>
      <c r="Q19" s="23" t="s">
        <v>596</v>
      </c>
      <c r="R19" s="23" t="s">
        <v>596</v>
      </c>
      <c r="S19" s="24" t="s">
        <v>596</v>
      </c>
      <c r="T19" s="23" t="s">
        <v>596</v>
      </c>
      <c r="U19" s="23" t="s">
        <v>596</v>
      </c>
      <c r="V19" s="23" t="s">
        <v>596</v>
      </c>
      <c r="W19" s="23" t="s">
        <v>596</v>
      </c>
      <c r="X19" s="23" t="s">
        <v>596</v>
      </c>
      <c r="Y19" s="23" t="s">
        <v>596</v>
      </c>
      <c r="Z19" s="23" t="s">
        <v>596</v>
      </c>
      <c r="AA19" s="23" t="s">
        <v>596</v>
      </c>
      <c r="AB19" s="23" t="s">
        <v>596</v>
      </c>
      <c r="AC19" s="23" t="s">
        <v>596</v>
      </c>
      <c r="AD19" s="23" t="s">
        <v>596</v>
      </c>
      <c r="AE19" s="23" t="s">
        <v>596</v>
      </c>
      <c r="AF19" s="23" t="s">
        <v>596</v>
      </c>
      <c r="AG19" s="23" t="s">
        <v>596</v>
      </c>
      <c r="AH19" s="24" t="s">
        <v>596</v>
      </c>
    </row>
    <row r="20" spans="2:34" x14ac:dyDescent="0.2">
      <c r="B20" s="33" t="s">
        <v>252</v>
      </c>
      <c r="C20" s="18" t="s">
        <v>254</v>
      </c>
      <c r="D20" s="18" t="s">
        <v>368</v>
      </c>
      <c r="E20" s="23">
        <v>1.9578313253012049E-2</v>
      </c>
      <c r="F20" s="23">
        <v>3.9156626506024098E-2</v>
      </c>
      <c r="G20" s="23">
        <v>1.5060240963855422E-3</v>
      </c>
      <c r="H20" s="23">
        <v>2.1084337349397589E-2</v>
      </c>
      <c r="I20" s="23">
        <v>0.19578313253012047</v>
      </c>
      <c r="J20" s="23">
        <v>0.14156626506024098</v>
      </c>
      <c r="K20" s="23">
        <v>4.5180722891566265E-2</v>
      </c>
      <c r="L20" s="23">
        <v>0.21084337349397592</v>
      </c>
      <c r="M20" s="23">
        <v>6.7771084337349394E-2</v>
      </c>
      <c r="N20" s="23">
        <v>2.2590361445783132E-2</v>
      </c>
      <c r="O20" s="23">
        <v>1.5060240963855422E-3</v>
      </c>
      <c r="P20" s="23">
        <v>0.12801204819277109</v>
      </c>
      <c r="Q20" s="23">
        <v>0.10090361445783133</v>
      </c>
      <c r="R20" s="23">
        <v>3.0120481927710845E-3</v>
      </c>
      <c r="S20" s="24">
        <v>3320</v>
      </c>
      <c r="T20" s="23" t="s">
        <v>596</v>
      </c>
      <c r="U20" s="23" t="s">
        <v>596</v>
      </c>
      <c r="V20" s="23" t="s">
        <v>596</v>
      </c>
      <c r="W20" s="23" t="s">
        <v>596</v>
      </c>
      <c r="X20" s="23" t="s">
        <v>596</v>
      </c>
      <c r="Y20" s="23" t="s">
        <v>596</v>
      </c>
      <c r="Z20" s="23" t="s">
        <v>596</v>
      </c>
      <c r="AA20" s="23" t="s">
        <v>596</v>
      </c>
      <c r="AB20" s="23" t="s">
        <v>596</v>
      </c>
      <c r="AC20" s="23" t="s">
        <v>596</v>
      </c>
      <c r="AD20" s="23" t="s">
        <v>596</v>
      </c>
      <c r="AE20" s="23" t="s">
        <v>596</v>
      </c>
      <c r="AF20" s="23" t="s">
        <v>596</v>
      </c>
      <c r="AG20" s="23" t="s">
        <v>596</v>
      </c>
      <c r="AH20" s="24" t="s">
        <v>596</v>
      </c>
    </row>
    <row r="21" spans="2:34" x14ac:dyDescent="0.2">
      <c r="B21" s="33" t="s">
        <v>252</v>
      </c>
      <c r="C21" s="18" t="s">
        <v>255</v>
      </c>
      <c r="D21" s="18" t="s">
        <v>369</v>
      </c>
      <c r="E21" s="23">
        <v>2.4520255863539446E-2</v>
      </c>
      <c r="F21" s="23">
        <v>3.4115138592750532E-2</v>
      </c>
      <c r="G21" s="23">
        <v>1.5991471215351812E-3</v>
      </c>
      <c r="H21" s="23">
        <v>2.9850746268656716E-2</v>
      </c>
      <c r="I21" s="23">
        <v>8.7420042643923238E-2</v>
      </c>
      <c r="J21" s="23">
        <v>6.3965884861407252E-2</v>
      </c>
      <c r="K21" s="23">
        <v>3.5714285714285712E-2</v>
      </c>
      <c r="L21" s="23">
        <v>0.18390191897654584</v>
      </c>
      <c r="M21" s="23">
        <v>3.0383795309168442E-2</v>
      </c>
      <c r="N21" s="23">
        <v>8.5287846481876331E-3</v>
      </c>
      <c r="O21" s="23">
        <v>2.1321961620469083E-3</v>
      </c>
      <c r="P21" s="23">
        <v>0.14232409381663114</v>
      </c>
      <c r="Q21" s="23">
        <v>0.3347547974413646</v>
      </c>
      <c r="R21" s="23">
        <v>2.1855010660980809E-2</v>
      </c>
      <c r="S21" s="24">
        <v>9380</v>
      </c>
      <c r="T21" s="23">
        <v>0.05</v>
      </c>
      <c r="U21" s="23">
        <v>6.8750000000000006E-2</v>
      </c>
      <c r="V21" s="23">
        <v>6.2500000000000003E-3</v>
      </c>
      <c r="W21" s="23">
        <v>1.2500000000000001E-2</v>
      </c>
      <c r="X21" s="23">
        <v>0.19375000000000001</v>
      </c>
      <c r="Y21" s="23">
        <v>9.375E-2</v>
      </c>
      <c r="Z21" s="23">
        <v>4.3749999999999997E-2</v>
      </c>
      <c r="AA21" s="23">
        <v>0.1125</v>
      </c>
      <c r="AB21" s="23">
        <v>6.25E-2</v>
      </c>
      <c r="AC21" s="23">
        <v>1.8749999999999999E-2</v>
      </c>
      <c r="AD21" s="23">
        <v>0</v>
      </c>
      <c r="AE21" s="23">
        <v>7.4999999999999997E-2</v>
      </c>
      <c r="AF21" s="23">
        <v>0.16250000000000001</v>
      </c>
      <c r="AG21" s="23">
        <v>8.7499999999999994E-2</v>
      </c>
      <c r="AH21" s="24">
        <v>800</v>
      </c>
    </row>
    <row r="22" spans="2:34" x14ac:dyDescent="0.2">
      <c r="B22" s="33" t="s">
        <v>252</v>
      </c>
      <c r="C22" s="18" t="s">
        <v>256</v>
      </c>
      <c r="D22" s="18" t="s">
        <v>370</v>
      </c>
      <c r="E22" s="23" t="s">
        <v>596</v>
      </c>
      <c r="F22" s="23" t="s">
        <v>596</v>
      </c>
      <c r="G22" s="23" t="s">
        <v>596</v>
      </c>
      <c r="H22" s="23" t="s">
        <v>596</v>
      </c>
      <c r="I22" s="23" t="s">
        <v>596</v>
      </c>
      <c r="J22" s="23" t="s">
        <v>596</v>
      </c>
      <c r="K22" s="23" t="s">
        <v>596</v>
      </c>
      <c r="L22" s="23" t="s">
        <v>596</v>
      </c>
      <c r="M22" s="23" t="s">
        <v>596</v>
      </c>
      <c r="N22" s="23" t="s">
        <v>596</v>
      </c>
      <c r="O22" s="23" t="s">
        <v>596</v>
      </c>
      <c r="P22" s="23" t="s">
        <v>596</v>
      </c>
      <c r="Q22" s="23" t="s">
        <v>596</v>
      </c>
      <c r="R22" s="23" t="s">
        <v>596</v>
      </c>
      <c r="S22" s="24" t="s">
        <v>596</v>
      </c>
      <c r="T22" s="23" t="s">
        <v>596</v>
      </c>
      <c r="U22" s="23" t="s">
        <v>596</v>
      </c>
      <c r="V22" s="23" t="s">
        <v>596</v>
      </c>
      <c r="W22" s="23" t="s">
        <v>596</v>
      </c>
      <c r="X22" s="23" t="s">
        <v>596</v>
      </c>
      <c r="Y22" s="23" t="s">
        <v>596</v>
      </c>
      <c r="Z22" s="23" t="s">
        <v>596</v>
      </c>
      <c r="AA22" s="23" t="s">
        <v>596</v>
      </c>
      <c r="AB22" s="23" t="s">
        <v>596</v>
      </c>
      <c r="AC22" s="23" t="s">
        <v>596</v>
      </c>
      <c r="AD22" s="23" t="s">
        <v>596</v>
      </c>
      <c r="AE22" s="23" t="s">
        <v>596</v>
      </c>
      <c r="AF22" s="23" t="s">
        <v>596</v>
      </c>
      <c r="AG22" s="23" t="s">
        <v>596</v>
      </c>
      <c r="AH22" s="24" t="s">
        <v>596</v>
      </c>
    </row>
    <row r="23" spans="2:34" x14ac:dyDescent="0.2">
      <c r="B23" s="33" t="s">
        <v>252</v>
      </c>
      <c r="C23" s="18" t="s">
        <v>257</v>
      </c>
      <c r="D23" s="18" t="s">
        <v>371</v>
      </c>
      <c r="E23" s="23" t="s">
        <v>596</v>
      </c>
      <c r="F23" s="23" t="s">
        <v>596</v>
      </c>
      <c r="G23" s="23" t="s">
        <v>596</v>
      </c>
      <c r="H23" s="23" t="s">
        <v>596</v>
      </c>
      <c r="I23" s="23" t="s">
        <v>596</v>
      </c>
      <c r="J23" s="23" t="s">
        <v>596</v>
      </c>
      <c r="K23" s="23" t="s">
        <v>596</v>
      </c>
      <c r="L23" s="23" t="s">
        <v>596</v>
      </c>
      <c r="M23" s="23" t="s">
        <v>596</v>
      </c>
      <c r="N23" s="23" t="s">
        <v>596</v>
      </c>
      <c r="O23" s="23" t="s">
        <v>596</v>
      </c>
      <c r="P23" s="23" t="s">
        <v>596</v>
      </c>
      <c r="Q23" s="23" t="s">
        <v>596</v>
      </c>
      <c r="R23" s="23" t="s">
        <v>596</v>
      </c>
      <c r="S23" s="24" t="s">
        <v>596</v>
      </c>
      <c r="T23" s="23" t="s">
        <v>596</v>
      </c>
      <c r="U23" s="23" t="s">
        <v>596</v>
      </c>
      <c r="V23" s="23" t="s">
        <v>596</v>
      </c>
      <c r="W23" s="23" t="s">
        <v>596</v>
      </c>
      <c r="X23" s="23" t="s">
        <v>596</v>
      </c>
      <c r="Y23" s="23" t="s">
        <v>596</v>
      </c>
      <c r="Z23" s="23" t="s">
        <v>596</v>
      </c>
      <c r="AA23" s="23" t="s">
        <v>596</v>
      </c>
      <c r="AB23" s="23" t="s">
        <v>596</v>
      </c>
      <c r="AC23" s="23" t="s">
        <v>596</v>
      </c>
      <c r="AD23" s="23" t="s">
        <v>596</v>
      </c>
      <c r="AE23" s="23" t="s">
        <v>596</v>
      </c>
      <c r="AF23" s="23" t="s">
        <v>596</v>
      </c>
      <c r="AG23" s="23" t="s">
        <v>596</v>
      </c>
      <c r="AH23" s="24" t="s">
        <v>596</v>
      </c>
    </row>
    <row r="24" spans="2:34" x14ac:dyDescent="0.2">
      <c r="B24" s="33" t="s">
        <v>252</v>
      </c>
      <c r="C24" s="18" t="s">
        <v>258</v>
      </c>
      <c r="D24" s="18" t="s">
        <v>372</v>
      </c>
      <c r="E24" s="23">
        <v>3.2286995515695069E-2</v>
      </c>
      <c r="F24" s="23">
        <v>3.0493273542600896E-2</v>
      </c>
      <c r="G24" s="23">
        <v>1.7937219730941704E-3</v>
      </c>
      <c r="H24" s="23">
        <v>6.1883408071748879E-2</v>
      </c>
      <c r="I24" s="23">
        <v>4.7533632286995517E-2</v>
      </c>
      <c r="J24" s="23">
        <v>7.0852017937219736E-2</v>
      </c>
      <c r="K24" s="23">
        <v>3.8565022421524667E-2</v>
      </c>
      <c r="L24" s="23">
        <v>0.13632286995515694</v>
      </c>
      <c r="M24" s="23">
        <v>3.0493273542600896E-2</v>
      </c>
      <c r="N24" s="23">
        <v>8.0717488789237672E-3</v>
      </c>
      <c r="O24" s="23">
        <v>1.7937219730941704E-3</v>
      </c>
      <c r="P24" s="23">
        <v>0.12376681614349776</v>
      </c>
      <c r="Q24" s="23">
        <v>0.38654708520179371</v>
      </c>
      <c r="R24" s="23">
        <v>2.8699551569506727E-2</v>
      </c>
      <c r="S24" s="24">
        <v>5575</v>
      </c>
      <c r="T24" s="23">
        <v>0</v>
      </c>
      <c r="U24" s="23">
        <v>0</v>
      </c>
      <c r="V24" s="23">
        <v>0</v>
      </c>
      <c r="W24" s="23">
        <v>0</v>
      </c>
      <c r="X24" s="23">
        <v>7.6923076923076927E-2</v>
      </c>
      <c r="Y24" s="23">
        <v>7.6923076923076927E-2</v>
      </c>
      <c r="Z24" s="23">
        <v>7.6923076923076927E-2</v>
      </c>
      <c r="AA24" s="23">
        <v>7.6923076923076927E-2</v>
      </c>
      <c r="AB24" s="23">
        <v>0</v>
      </c>
      <c r="AC24" s="23">
        <v>0</v>
      </c>
      <c r="AD24" s="23">
        <v>0</v>
      </c>
      <c r="AE24" s="23">
        <v>0.15384615384615385</v>
      </c>
      <c r="AF24" s="23">
        <v>0.23076923076923078</v>
      </c>
      <c r="AG24" s="23">
        <v>0.15384615384615385</v>
      </c>
      <c r="AH24" s="24">
        <v>65</v>
      </c>
    </row>
    <row r="25" spans="2:34" x14ac:dyDescent="0.2">
      <c r="B25" s="33" t="s">
        <v>242</v>
      </c>
      <c r="C25" s="18" t="s">
        <v>259</v>
      </c>
      <c r="D25" s="18" t="s">
        <v>349</v>
      </c>
      <c r="E25" s="23">
        <v>1.8592297476759629E-2</v>
      </c>
      <c r="F25" s="23">
        <v>3.4528552456839307E-2</v>
      </c>
      <c r="G25" s="23">
        <v>0</v>
      </c>
      <c r="H25" s="23">
        <v>1.9920318725099601E-2</v>
      </c>
      <c r="I25" s="23">
        <v>5.7104913678618856E-2</v>
      </c>
      <c r="J25" s="23">
        <v>9.9601593625498003E-2</v>
      </c>
      <c r="K25" s="23">
        <v>3.7184594953519258E-2</v>
      </c>
      <c r="L25" s="23">
        <v>0.16600265604249667</v>
      </c>
      <c r="M25" s="23">
        <v>3.054448871181939E-2</v>
      </c>
      <c r="N25" s="23">
        <v>3.9840637450199202E-3</v>
      </c>
      <c r="O25" s="23">
        <v>1.3280212483399733E-3</v>
      </c>
      <c r="P25" s="23">
        <v>0.1407702523240372</v>
      </c>
      <c r="Q25" s="23">
        <v>0.31606905710491368</v>
      </c>
      <c r="R25" s="23">
        <v>7.4369189907038516E-2</v>
      </c>
      <c r="S25" s="24">
        <v>3765</v>
      </c>
      <c r="T25" s="23">
        <v>0.05</v>
      </c>
      <c r="U25" s="23">
        <v>8.7499999999999994E-2</v>
      </c>
      <c r="V25" s="23">
        <v>0</v>
      </c>
      <c r="W25" s="23">
        <v>2.5000000000000001E-2</v>
      </c>
      <c r="X25" s="23">
        <v>7.4999999999999997E-2</v>
      </c>
      <c r="Y25" s="23">
        <v>3.7499999999999999E-2</v>
      </c>
      <c r="Z25" s="23">
        <v>2.5000000000000001E-2</v>
      </c>
      <c r="AA25" s="23">
        <v>6.25E-2</v>
      </c>
      <c r="AB25" s="23">
        <v>0.05</v>
      </c>
      <c r="AC25" s="23">
        <v>1.2500000000000001E-2</v>
      </c>
      <c r="AD25" s="23">
        <v>0</v>
      </c>
      <c r="AE25" s="23">
        <v>7.4999999999999997E-2</v>
      </c>
      <c r="AF25" s="23">
        <v>0.45</v>
      </c>
      <c r="AG25" s="23">
        <v>3.7499999999999999E-2</v>
      </c>
      <c r="AH25" s="24">
        <v>400</v>
      </c>
    </row>
    <row r="26" spans="2:34" x14ac:dyDescent="0.2">
      <c r="B26" s="33" t="s">
        <v>242</v>
      </c>
      <c r="C26" s="18" t="s">
        <v>260</v>
      </c>
      <c r="D26" s="18" t="s">
        <v>350</v>
      </c>
      <c r="E26" s="23">
        <v>1.5051740357478834E-2</v>
      </c>
      <c r="F26" s="23">
        <v>5.6444026340545628E-2</v>
      </c>
      <c r="G26" s="23">
        <v>9.4073377234242712E-4</v>
      </c>
      <c r="H26" s="23">
        <v>2.4459078080903106E-2</v>
      </c>
      <c r="I26" s="23">
        <v>8.6547507055503292E-2</v>
      </c>
      <c r="J26" s="23">
        <v>9.6895578551269984E-2</v>
      </c>
      <c r="K26" s="23">
        <v>3.2925682031984947E-2</v>
      </c>
      <c r="L26" s="23">
        <v>0.16274694261523989</v>
      </c>
      <c r="M26" s="23">
        <v>3.8570084666039513E-2</v>
      </c>
      <c r="N26" s="23">
        <v>1.9755409219190969E-2</v>
      </c>
      <c r="O26" s="23">
        <v>9.4073377234242712E-4</v>
      </c>
      <c r="P26" s="23">
        <v>7.7140169332079025E-2</v>
      </c>
      <c r="Q26" s="23">
        <v>0.32267168391345247</v>
      </c>
      <c r="R26" s="23">
        <v>6.4910630291627469E-2</v>
      </c>
      <c r="S26" s="24">
        <v>5315</v>
      </c>
      <c r="T26" s="23">
        <v>0</v>
      </c>
      <c r="U26" s="23">
        <v>0.1111111111111111</v>
      </c>
      <c r="V26" s="23">
        <v>0</v>
      </c>
      <c r="W26" s="23">
        <v>3.7037037037037035E-2</v>
      </c>
      <c r="X26" s="23">
        <v>0.14814814814814814</v>
      </c>
      <c r="Y26" s="23">
        <v>7.407407407407407E-2</v>
      </c>
      <c r="Z26" s="23">
        <v>3.7037037037037035E-2</v>
      </c>
      <c r="AA26" s="23">
        <v>0.14814814814814814</v>
      </c>
      <c r="AB26" s="23">
        <v>7.407407407407407E-2</v>
      </c>
      <c r="AC26" s="23">
        <v>3.7037037037037035E-2</v>
      </c>
      <c r="AD26" s="23">
        <v>0</v>
      </c>
      <c r="AE26" s="23">
        <v>3.7037037037037035E-2</v>
      </c>
      <c r="AF26" s="23">
        <v>0.18518518518518517</v>
      </c>
      <c r="AG26" s="23">
        <v>7.407407407407407E-2</v>
      </c>
      <c r="AH26" s="24">
        <v>135</v>
      </c>
    </row>
    <row r="27" spans="2:34" x14ac:dyDescent="0.2">
      <c r="B27" s="33" t="s">
        <v>242</v>
      </c>
      <c r="C27" s="18" t="s">
        <v>261</v>
      </c>
      <c r="D27" s="18" t="s">
        <v>351</v>
      </c>
      <c r="E27" s="23">
        <v>2.3823028927963699E-2</v>
      </c>
      <c r="F27" s="23">
        <v>3.9421440726035165E-2</v>
      </c>
      <c r="G27" s="23">
        <v>5.6721497447532619E-4</v>
      </c>
      <c r="H27" s="23">
        <v>2.2121384004537718E-2</v>
      </c>
      <c r="I27" s="23">
        <v>7.5439591605218376E-2</v>
      </c>
      <c r="J27" s="23">
        <v>0.1236528644356211</v>
      </c>
      <c r="K27" s="23">
        <v>2.9211571185479297E-2</v>
      </c>
      <c r="L27" s="23">
        <v>0.13528077141236527</v>
      </c>
      <c r="M27" s="23">
        <v>3.3182076006806581E-2</v>
      </c>
      <c r="N27" s="23">
        <v>9.0754395916052191E-3</v>
      </c>
      <c r="O27" s="23">
        <v>1.7016449234259785E-3</v>
      </c>
      <c r="P27" s="23">
        <v>0.10720363017583664</v>
      </c>
      <c r="Q27" s="23">
        <v>0.34288145207033466</v>
      </c>
      <c r="R27" s="23">
        <v>5.6721497447532618E-2</v>
      </c>
      <c r="S27" s="24">
        <v>17630</v>
      </c>
      <c r="T27" s="23">
        <v>2.564102564102564E-2</v>
      </c>
      <c r="U27" s="23">
        <v>0.15384615384615385</v>
      </c>
      <c r="V27" s="23">
        <v>0</v>
      </c>
      <c r="W27" s="23">
        <v>1.7094017094017096E-2</v>
      </c>
      <c r="X27" s="23">
        <v>0.1623931623931624</v>
      </c>
      <c r="Y27" s="23">
        <v>9.4017094017094016E-2</v>
      </c>
      <c r="Z27" s="23">
        <v>5.9829059829059832E-2</v>
      </c>
      <c r="AA27" s="23">
        <v>6.8376068376068383E-2</v>
      </c>
      <c r="AB27" s="23">
        <v>5.9829059829059832E-2</v>
      </c>
      <c r="AC27" s="23">
        <v>4.2735042735042736E-2</v>
      </c>
      <c r="AD27" s="23">
        <v>8.5470085470085479E-3</v>
      </c>
      <c r="AE27" s="23">
        <v>7.6923076923076927E-2</v>
      </c>
      <c r="AF27" s="23">
        <v>0.1623931623931624</v>
      </c>
      <c r="AG27" s="23">
        <v>5.9829059829059832E-2</v>
      </c>
      <c r="AH27" s="24">
        <v>585</v>
      </c>
    </row>
    <row r="28" spans="2:34" x14ac:dyDescent="0.2">
      <c r="B28" s="33" t="s">
        <v>242</v>
      </c>
      <c r="C28" s="18" t="s">
        <v>262</v>
      </c>
      <c r="D28" s="18" t="s">
        <v>352</v>
      </c>
      <c r="E28" s="23">
        <v>4.4556536359815047E-2</v>
      </c>
      <c r="F28" s="23">
        <v>3.3207229928541401E-2</v>
      </c>
      <c r="G28" s="23">
        <v>8.4068936527952921E-4</v>
      </c>
      <c r="H28" s="23">
        <v>2.6902059688944935E-2</v>
      </c>
      <c r="I28" s="23">
        <v>0.1176965111391341</v>
      </c>
      <c r="J28" s="23">
        <v>9.4577553593947039E-2</v>
      </c>
      <c r="K28" s="23">
        <v>3.1105506515342583E-2</v>
      </c>
      <c r="L28" s="23">
        <v>0.13871374527112232</v>
      </c>
      <c r="M28" s="23">
        <v>3.0685161832702815E-2</v>
      </c>
      <c r="N28" s="23">
        <v>3.825136612021858E-2</v>
      </c>
      <c r="O28" s="23">
        <v>1.6813787305590584E-3</v>
      </c>
      <c r="P28" s="23">
        <v>0.12988650693568726</v>
      </c>
      <c r="Q28" s="23">
        <v>0.28036990332072298</v>
      </c>
      <c r="R28" s="23">
        <v>3.1525851197982346E-2</v>
      </c>
      <c r="S28" s="24">
        <v>11895</v>
      </c>
      <c r="T28" s="23">
        <v>3.4782608695652174E-2</v>
      </c>
      <c r="U28" s="23">
        <v>0.10434782608695652</v>
      </c>
      <c r="V28" s="23">
        <v>0</v>
      </c>
      <c r="W28" s="23">
        <v>1.7391304347826087E-2</v>
      </c>
      <c r="X28" s="23">
        <v>0.21739130434782608</v>
      </c>
      <c r="Y28" s="23">
        <v>6.0869565217391307E-2</v>
      </c>
      <c r="Z28" s="23">
        <v>7.8260869565217397E-2</v>
      </c>
      <c r="AA28" s="23">
        <v>4.3478260869565216E-2</v>
      </c>
      <c r="AB28" s="23">
        <v>5.2173913043478258E-2</v>
      </c>
      <c r="AC28" s="23">
        <v>8.6956521739130432E-2</v>
      </c>
      <c r="AD28" s="23">
        <v>0</v>
      </c>
      <c r="AE28" s="23">
        <v>0.12173913043478261</v>
      </c>
      <c r="AF28" s="23">
        <v>0.14782608695652175</v>
      </c>
      <c r="AG28" s="23">
        <v>4.3478260869565216E-2</v>
      </c>
      <c r="AH28" s="24">
        <v>575</v>
      </c>
    </row>
    <row r="29" spans="2:34" x14ac:dyDescent="0.2">
      <c r="B29" s="33" t="s">
        <v>242</v>
      </c>
      <c r="C29" s="18" t="s">
        <v>263</v>
      </c>
      <c r="D29" s="18" t="s">
        <v>353</v>
      </c>
      <c r="E29" s="23">
        <v>1.4388489208633094E-2</v>
      </c>
      <c r="F29" s="23">
        <v>1.4388489208633094E-2</v>
      </c>
      <c r="G29" s="23">
        <v>0</v>
      </c>
      <c r="H29" s="23">
        <v>2.8776978417266189E-2</v>
      </c>
      <c r="I29" s="23">
        <v>3.9568345323741004E-2</v>
      </c>
      <c r="J29" s="23">
        <v>5.0359712230215826E-2</v>
      </c>
      <c r="K29" s="23">
        <v>2.8776978417266189E-2</v>
      </c>
      <c r="L29" s="23">
        <v>0.1079136690647482</v>
      </c>
      <c r="M29" s="23">
        <v>3.237410071942446E-2</v>
      </c>
      <c r="N29" s="23">
        <v>3.5971223021582736E-3</v>
      </c>
      <c r="O29" s="23">
        <v>0</v>
      </c>
      <c r="P29" s="23">
        <v>0.1079136690647482</v>
      </c>
      <c r="Q29" s="23">
        <v>0.49640287769784175</v>
      </c>
      <c r="R29" s="23">
        <v>7.5539568345323743E-2</v>
      </c>
      <c r="S29" s="24">
        <v>1390</v>
      </c>
      <c r="T29" s="23" t="s">
        <v>597</v>
      </c>
      <c r="U29" s="23" t="s">
        <v>597</v>
      </c>
      <c r="V29" s="23" t="s">
        <v>597</v>
      </c>
      <c r="W29" s="23" t="s">
        <v>597</v>
      </c>
      <c r="X29" s="23" t="s">
        <v>597</v>
      </c>
      <c r="Y29" s="23" t="s">
        <v>597</v>
      </c>
      <c r="Z29" s="23" t="s">
        <v>597</v>
      </c>
      <c r="AA29" s="23" t="s">
        <v>597</v>
      </c>
      <c r="AB29" s="23" t="s">
        <v>597</v>
      </c>
      <c r="AC29" s="23" t="s">
        <v>597</v>
      </c>
      <c r="AD29" s="23" t="s">
        <v>597</v>
      </c>
      <c r="AE29" s="23" t="s">
        <v>597</v>
      </c>
      <c r="AF29" s="23" t="s">
        <v>597</v>
      </c>
      <c r="AG29" s="23" t="s">
        <v>597</v>
      </c>
      <c r="AH29" s="24" t="s">
        <v>597</v>
      </c>
    </row>
    <row r="30" spans="2:34" x14ac:dyDescent="0.2">
      <c r="B30" s="33" t="s">
        <v>264</v>
      </c>
      <c r="C30" s="18" t="s">
        <v>265</v>
      </c>
      <c r="D30" s="18" t="s">
        <v>373</v>
      </c>
      <c r="E30" s="23" t="s">
        <v>596</v>
      </c>
      <c r="F30" s="23" t="s">
        <v>596</v>
      </c>
      <c r="G30" s="23" t="s">
        <v>596</v>
      </c>
      <c r="H30" s="23" t="s">
        <v>596</v>
      </c>
      <c r="I30" s="23" t="s">
        <v>596</v>
      </c>
      <c r="J30" s="23" t="s">
        <v>596</v>
      </c>
      <c r="K30" s="23" t="s">
        <v>596</v>
      </c>
      <c r="L30" s="23" t="s">
        <v>596</v>
      </c>
      <c r="M30" s="23" t="s">
        <v>596</v>
      </c>
      <c r="N30" s="23" t="s">
        <v>596</v>
      </c>
      <c r="O30" s="23" t="s">
        <v>596</v>
      </c>
      <c r="P30" s="23" t="s">
        <v>596</v>
      </c>
      <c r="Q30" s="23" t="s">
        <v>596</v>
      </c>
      <c r="R30" s="23" t="s">
        <v>596</v>
      </c>
      <c r="S30" s="24" t="s">
        <v>596</v>
      </c>
      <c r="T30" s="23" t="s">
        <v>596</v>
      </c>
      <c r="U30" s="23" t="s">
        <v>596</v>
      </c>
      <c r="V30" s="23" t="s">
        <v>596</v>
      </c>
      <c r="W30" s="23" t="s">
        <v>596</v>
      </c>
      <c r="X30" s="23" t="s">
        <v>596</v>
      </c>
      <c r="Y30" s="23" t="s">
        <v>596</v>
      </c>
      <c r="Z30" s="23" t="s">
        <v>596</v>
      </c>
      <c r="AA30" s="23" t="s">
        <v>596</v>
      </c>
      <c r="AB30" s="23" t="s">
        <v>596</v>
      </c>
      <c r="AC30" s="23" t="s">
        <v>596</v>
      </c>
      <c r="AD30" s="23" t="s">
        <v>596</v>
      </c>
      <c r="AE30" s="23" t="s">
        <v>596</v>
      </c>
      <c r="AF30" s="23" t="s">
        <v>596</v>
      </c>
      <c r="AG30" s="23" t="s">
        <v>596</v>
      </c>
      <c r="AH30" s="24" t="s">
        <v>596</v>
      </c>
    </row>
    <row r="31" spans="2:34" x14ac:dyDescent="0.2">
      <c r="B31" s="33" t="s">
        <v>264</v>
      </c>
      <c r="C31" s="18" t="s">
        <v>266</v>
      </c>
      <c r="D31" s="18" t="s">
        <v>374</v>
      </c>
      <c r="E31" s="23">
        <v>5.5165496489468405E-2</v>
      </c>
      <c r="F31" s="23">
        <v>1.8054162487462388E-2</v>
      </c>
      <c r="G31" s="23">
        <v>0</v>
      </c>
      <c r="H31" s="23">
        <v>9.0270812437311942E-3</v>
      </c>
      <c r="I31" s="23">
        <v>7.7231695085255764E-2</v>
      </c>
      <c r="J31" s="23">
        <v>7.6228686058174525E-2</v>
      </c>
      <c r="K31" s="23">
        <v>5.4162487462387159E-2</v>
      </c>
      <c r="L31" s="23">
        <v>0.19157472417251756</v>
      </c>
      <c r="M31" s="23">
        <v>2.3069207622868605E-2</v>
      </c>
      <c r="N31" s="23">
        <v>1.60481444332999E-2</v>
      </c>
      <c r="O31" s="23">
        <v>3.009027081243731E-3</v>
      </c>
      <c r="P31" s="23">
        <v>0.13039117352056168</v>
      </c>
      <c r="Q31" s="23">
        <v>0.31394182547642929</v>
      </c>
      <c r="R31" s="23">
        <v>3.2096288866599799E-2</v>
      </c>
      <c r="S31" s="24">
        <v>4985</v>
      </c>
      <c r="T31" s="23">
        <v>0</v>
      </c>
      <c r="U31" s="23">
        <v>2.3809523809523808E-2</v>
      </c>
      <c r="V31" s="23">
        <v>0</v>
      </c>
      <c r="W31" s="23">
        <v>2.3809523809523808E-2</v>
      </c>
      <c r="X31" s="23">
        <v>4.7619047619047616E-2</v>
      </c>
      <c r="Y31" s="23">
        <v>2.3809523809523808E-2</v>
      </c>
      <c r="Z31" s="23">
        <v>0</v>
      </c>
      <c r="AA31" s="23">
        <v>4.7619047619047616E-2</v>
      </c>
      <c r="AB31" s="23">
        <v>2.3809523809523808E-2</v>
      </c>
      <c r="AC31" s="23">
        <v>0</v>
      </c>
      <c r="AD31" s="23">
        <v>0</v>
      </c>
      <c r="AE31" s="23">
        <v>0.11904761904761904</v>
      </c>
      <c r="AF31" s="23">
        <v>0.61904761904761907</v>
      </c>
      <c r="AG31" s="23">
        <v>4.7619047619047616E-2</v>
      </c>
      <c r="AH31" s="24">
        <v>210</v>
      </c>
    </row>
    <row r="32" spans="2:34" x14ac:dyDescent="0.2">
      <c r="B32" s="33" t="s">
        <v>264</v>
      </c>
      <c r="C32" s="18" t="s">
        <v>267</v>
      </c>
      <c r="D32" s="18" t="s">
        <v>375</v>
      </c>
      <c r="E32" s="23" t="s">
        <v>596</v>
      </c>
      <c r="F32" s="23" t="s">
        <v>596</v>
      </c>
      <c r="G32" s="23" t="s">
        <v>596</v>
      </c>
      <c r="H32" s="23" t="s">
        <v>596</v>
      </c>
      <c r="I32" s="23" t="s">
        <v>596</v>
      </c>
      <c r="J32" s="23" t="s">
        <v>596</v>
      </c>
      <c r="K32" s="23" t="s">
        <v>596</v>
      </c>
      <c r="L32" s="23" t="s">
        <v>596</v>
      </c>
      <c r="M32" s="23" t="s">
        <v>596</v>
      </c>
      <c r="N32" s="23" t="s">
        <v>596</v>
      </c>
      <c r="O32" s="23" t="s">
        <v>596</v>
      </c>
      <c r="P32" s="23" t="s">
        <v>596</v>
      </c>
      <c r="Q32" s="23" t="s">
        <v>596</v>
      </c>
      <c r="R32" s="23" t="s">
        <v>596</v>
      </c>
      <c r="S32" s="24" t="s">
        <v>596</v>
      </c>
      <c r="T32" s="23" t="s">
        <v>596</v>
      </c>
      <c r="U32" s="23" t="s">
        <v>596</v>
      </c>
      <c r="V32" s="23" t="s">
        <v>596</v>
      </c>
      <c r="W32" s="23" t="s">
        <v>596</v>
      </c>
      <c r="X32" s="23" t="s">
        <v>596</v>
      </c>
      <c r="Y32" s="23" t="s">
        <v>596</v>
      </c>
      <c r="Z32" s="23" t="s">
        <v>596</v>
      </c>
      <c r="AA32" s="23" t="s">
        <v>596</v>
      </c>
      <c r="AB32" s="23" t="s">
        <v>596</v>
      </c>
      <c r="AC32" s="23" t="s">
        <v>596</v>
      </c>
      <c r="AD32" s="23" t="s">
        <v>596</v>
      </c>
      <c r="AE32" s="23" t="s">
        <v>596</v>
      </c>
      <c r="AF32" s="23" t="s">
        <v>596</v>
      </c>
      <c r="AG32" s="23" t="s">
        <v>596</v>
      </c>
      <c r="AH32" s="24" t="s">
        <v>596</v>
      </c>
    </row>
    <row r="33" spans="2:34" x14ac:dyDescent="0.2">
      <c r="B33" s="33" t="s">
        <v>264</v>
      </c>
      <c r="C33" s="18" t="s">
        <v>268</v>
      </c>
      <c r="D33" s="18" t="s">
        <v>354</v>
      </c>
      <c r="E33" s="23">
        <v>1.8328445747800588E-2</v>
      </c>
      <c r="F33" s="23">
        <v>1.7961876832844576E-2</v>
      </c>
      <c r="G33" s="23">
        <v>7.3313782991202346E-4</v>
      </c>
      <c r="H33" s="23">
        <v>3.8856304985337244E-2</v>
      </c>
      <c r="I33" s="23">
        <v>6.7448680351906154E-2</v>
      </c>
      <c r="J33" s="23">
        <v>6.634897360703812E-2</v>
      </c>
      <c r="K33" s="23">
        <v>4.912023460410557E-2</v>
      </c>
      <c r="L33" s="23">
        <v>0.18181818181818182</v>
      </c>
      <c r="M33" s="23">
        <v>1.906158357771261E-2</v>
      </c>
      <c r="N33" s="23">
        <v>1.5029325513196481E-2</v>
      </c>
      <c r="O33" s="23">
        <v>2.1994134897360706E-3</v>
      </c>
      <c r="P33" s="23">
        <v>0.13966275659824046</v>
      </c>
      <c r="Q33" s="23">
        <v>0.30645161290322581</v>
      </c>
      <c r="R33" s="23">
        <v>7.6612903225806453E-2</v>
      </c>
      <c r="S33" s="24">
        <v>13640</v>
      </c>
      <c r="T33" s="23">
        <v>2.8409090909090908E-2</v>
      </c>
      <c r="U33" s="23">
        <v>5.9659090909090912E-2</v>
      </c>
      <c r="V33" s="23">
        <v>0</v>
      </c>
      <c r="W33" s="23">
        <v>4.261363636363636E-2</v>
      </c>
      <c r="X33" s="23">
        <v>0.14488636363636365</v>
      </c>
      <c r="Y33" s="23">
        <v>7.3863636363636367E-2</v>
      </c>
      <c r="Z33" s="23">
        <v>4.5454545454545456E-2</v>
      </c>
      <c r="AA33" s="23">
        <v>0.11931818181818182</v>
      </c>
      <c r="AB33" s="23">
        <v>4.261363636363636E-2</v>
      </c>
      <c r="AC33" s="23">
        <v>4.8295454545454544E-2</v>
      </c>
      <c r="AD33" s="23">
        <v>5.681818181818182E-3</v>
      </c>
      <c r="AE33" s="23">
        <v>9.6590909090909088E-2</v>
      </c>
      <c r="AF33" s="23">
        <v>0.19318181818181818</v>
      </c>
      <c r="AG33" s="23">
        <v>9.6590909090909088E-2</v>
      </c>
      <c r="AH33" s="24">
        <v>1760</v>
      </c>
    </row>
    <row r="34" spans="2:34" x14ac:dyDescent="0.2">
      <c r="B34" s="33" t="s">
        <v>264</v>
      </c>
      <c r="C34" s="18" t="s">
        <v>269</v>
      </c>
      <c r="D34" s="18" t="s">
        <v>376</v>
      </c>
      <c r="E34" s="23" t="s">
        <v>596</v>
      </c>
      <c r="F34" s="23" t="s">
        <v>596</v>
      </c>
      <c r="G34" s="23" t="s">
        <v>596</v>
      </c>
      <c r="H34" s="23" t="s">
        <v>596</v>
      </c>
      <c r="I34" s="23" t="s">
        <v>596</v>
      </c>
      <c r="J34" s="23" t="s">
        <v>596</v>
      </c>
      <c r="K34" s="23" t="s">
        <v>596</v>
      </c>
      <c r="L34" s="23" t="s">
        <v>596</v>
      </c>
      <c r="M34" s="23" t="s">
        <v>596</v>
      </c>
      <c r="N34" s="23" t="s">
        <v>596</v>
      </c>
      <c r="O34" s="23" t="s">
        <v>596</v>
      </c>
      <c r="P34" s="23" t="s">
        <v>596</v>
      </c>
      <c r="Q34" s="23" t="s">
        <v>596</v>
      </c>
      <c r="R34" s="23" t="s">
        <v>596</v>
      </c>
      <c r="S34" s="24" t="s">
        <v>596</v>
      </c>
      <c r="T34" s="23" t="s">
        <v>596</v>
      </c>
      <c r="U34" s="23" t="s">
        <v>596</v>
      </c>
      <c r="V34" s="23" t="s">
        <v>596</v>
      </c>
      <c r="W34" s="23" t="s">
        <v>596</v>
      </c>
      <c r="X34" s="23" t="s">
        <v>596</v>
      </c>
      <c r="Y34" s="23" t="s">
        <v>596</v>
      </c>
      <c r="Z34" s="23" t="s">
        <v>596</v>
      </c>
      <c r="AA34" s="23" t="s">
        <v>596</v>
      </c>
      <c r="AB34" s="23" t="s">
        <v>596</v>
      </c>
      <c r="AC34" s="23" t="s">
        <v>596</v>
      </c>
      <c r="AD34" s="23" t="s">
        <v>596</v>
      </c>
      <c r="AE34" s="23" t="s">
        <v>596</v>
      </c>
      <c r="AF34" s="23" t="s">
        <v>596</v>
      </c>
      <c r="AG34" s="23" t="s">
        <v>596</v>
      </c>
      <c r="AH34" s="24" t="s">
        <v>596</v>
      </c>
    </row>
    <row r="35" spans="2:34" x14ac:dyDescent="0.2">
      <c r="B35" s="33" t="s">
        <v>264</v>
      </c>
      <c r="C35" s="18" t="s">
        <v>270</v>
      </c>
      <c r="D35" s="18" t="s">
        <v>377</v>
      </c>
      <c r="E35" s="23" t="s">
        <v>596</v>
      </c>
      <c r="F35" s="23" t="s">
        <v>596</v>
      </c>
      <c r="G35" s="23" t="s">
        <v>596</v>
      </c>
      <c r="H35" s="23" t="s">
        <v>596</v>
      </c>
      <c r="I35" s="23" t="s">
        <v>596</v>
      </c>
      <c r="J35" s="23" t="s">
        <v>596</v>
      </c>
      <c r="K35" s="23" t="s">
        <v>596</v>
      </c>
      <c r="L35" s="23" t="s">
        <v>596</v>
      </c>
      <c r="M35" s="23" t="s">
        <v>596</v>
      </c>
      <c r="N35" s="23" t="s">
        <v>596</v>
      </c>
      <c r="O35" s="23" t="s">
        <v>596</v>
      </c>
      <c r="P35" s="23" t="s">
        <v>596</v>
      </c>
      <c r="Q35" s="23" t="s">
        <v>596</v>
      </c>
      <c r="R35" s="23" t="s">
        <v>596</v>
      </c>
      <c r="S35" s="24" t="s">
        <v>596</v>
      </c>
      <c r="T35" s="23" t="s">
        <v>596</v>
      </c>
      <c r="U35" s="23" t="s">
        <v>596</v>
      </c>
      <c r="V35" s="23" t="s">
        <v>596</v>
      </c>
      <c r="W35" s="23" t="s">
        <v>596</v>
      </c>
      <c r="X35" s="23" t="s">
        <v>596</v>
      </c>
      <c r="Y35" s="23" t="s">
        <v>596</v>
      </c>
      <c r="Z35" s="23" t="s">
        <v>596</v>
      </c>
      <c r="AA35" s="23" t="s">
        <v>596</v>
      </c>
      <c r="AB35" s="23" t="s">
        <v>596</v>
      </c>
      <c r="AC35" s="23" t="s">
        <v>596</v>
      </c>
      <c r="AD35" s="23" t="s">
        <v>596</v>
      </c>
      <c r="AE35" s="23" t="s">
        <v>596</v>
      </c>
      <c r="AF35" s="23" t="s">
        <v>596</v>
      </c>
      <c r="AG35" s="23" t="s">
        <v>596</v>
      </c>
      <c r="AH35" s="24" t="s">
        <v>596</v>
      </c>
    </row>
    <row r="36" spans="2:34" x14ac:dyDescent="0.2">
      <c r="B36" s="33" t="s">
        <v>264</v>
      </c>
      <c r="C36" s="18" t="s">
        <v>271</v>
      </c>
      <c r="D36" s="18" t="s">
        <v>378</v>
      </c>
      <c r="E36" s="23" t="s">
        <v>596</v>
      </c>
      <c r="F36" s="23" t="s">
        <v>596</v>
      </c>
      <c r="G36" s="23" t="s">
        <v>596</v>
      </c>
      <c r="H36" s="23" t="s">
        <v>596</v>
      </c>
      <c r="I36" s="23" t="s">
        <v>596</v>
      </c>
      <c r="J36" s="23" t="s">
        <v>596</v>
      </c>
      <c r="K36" s="23" t="s">
        <v>596</v>
      </c>
      <c r="L36" s="23" t="s">
        <v>596</v>
      </c>
      <c r="M36" s="23" t="s">
        <v>596</v>
      </c>
      <c r="N36" s="23" t="s">
        <v>596</v>
      </c>
      <c r="O36" s="23" t="s">
        <v>596</v>
      </c>
      <c r="P36" s="23" t="s">
        <v>596</v>
      </c>
      <c r="Q36" s="23" t="s">
        <v>596</v>
      </c>
      <c r="R36" s="23" t="s">
        <v>596</v>
      </c>
      <c r="S36" s="24" t="s">
        <v>596</v>
      </c>
      <c r="T36" s="23" t="s">
        <v>596</v>
      </c>
      <c r="U36" s="23" t="s">
        <v>596</v>
      </c>
      <c r="V36" s="23" t="s">
        <v>596</v>
      </c>
      <c r="W36" s="23" t="s">
        <v>596</v>
      </c>
      <c r="X36" s="23" t="s">
        <v>596</v>
      </c>
      <c r="Y36" s="23" t="s">
        <v>596</v>
      </c>
      <c r="Z36" s="23" t="s">
        <v>596</v>
      </c>
      <c r="AA36" s="23" t="s">
        <v>596</v>
      </c>
      <c r="AB36" s="23" t="s">
        <v>596</v>
      </c>
      <c r="AC36" s="23" t="s">
        <v>596</v>
      </c>
      <c r="AD36" s="23" t="s">
        <v>596</v>
      </c>
      <c r="AE36" s="23" t="s">
        <v>596</v>
      </c>
      <c r="AF36" s="23" t="s">
        <v>596</v>
      </c>
      <c r="AG36" s="23" t="s">
        <v>596</v>
      </c>
      <c r="AH36" s="24" t="s">
        <v>596</v>
      </c>
    </row>
    <row r="37" spans="2:34" x14ac:dyDescent="0.2">
      <c r="B37" s="33" t="s">
        <v>264</v>
      </c>
      <c r="C37" s="18" t="s">
        <v>272</v>
      </c>
      <c r="D37" s="18" t="s">
        <v>355</v>
      </c>
      <c r="E37" s="23" t="s">
        <v>596</v>
      </c>
      <c r="F37" s="23" t="s">
        <v>596</v>
      </c>
      <c r="G37" s="23" t="s">
        <v>596</v>
      </c>
      <c r="H37" s="23" t="s">
        <v>596</v>
      </c>
      <c r="I37" s="23" t="s">
        <v>596</v>
      </c>
      <c r="J37" s="23" t="s">
        <v>596</v>
      </c>
      <c r="K37" s="23" t="s">
        <v>596</v>
      </c>
      <c r="L37" s="23" t="s">
        <v>596</v>
      </c>
      <c r="M37" s="23" t="s">
        <v>596</v>
      </c>
      <c r="N37" s="23" t="s">
        <v>596</v>
      </c>
      <c r="O37" s="23" t="s">
        <v>596</v>
      </c>
      <c r="P37" s="23" t="s">
        <v>596</v>
      </c>
      <c r="Q37" s="23" t="s">
        <v>596</v>
      </c>
      <c r="R37" s="23" t="s">
        <v>596</v>
      </c>
      <c r="S37" s="24" t="s">
        <v>596</v>
      </c>
      <c r="T37" s="23" t="s">
        <v>596</v>
      </c>
      <c r="U37" s="23" t="s">
        <v>596</v>
      </c>
      <c r="V37" s="23" t="s">
        <v>596</v>
      </c>
      <c r="W37" s="23" t="s">
        <v>596</v>
      </c>
      <c r="X37" s="23" t="s">
        <v>596</v>
      </c>
      <c r="Y37" s="23" t="s">
        <v>596</v>
      </c>
      <c r="Z37" s="23" t="s">
        <v>596</v>
      </c>
      <c r="AA37" s="23" t="s">
        <v>596</v>
      </c>
      <c r="AB37" s="23" t="s">
        <v>596</v>
      </c>
      <c r="AC37" s="23" t="s">
        <v>596</v>
      </c>
      <c r="AD37" s="23" t="s">
        <v>596</v>
      </c>
      <c r="AE37" s="23" t="s">
        <v>596</v>
      </c>
      <c r="AF37" s="23" t="s">
        <v>596</v>
      </c>
      <c r="AG37" s="23" t="s">
        <v>596</v>
      </c>
      <c r="AH37" s="24" t="s">
        <v>596</v>
      </c>
    </row>
    <row r="38" spans="2:34" x14ac:dyDescent="0.2">
      <c r="B38" s="33" t="s">
        <v>264</v>
      </c>
      <c r="C38" s="18" t="s">
        <v>273</v>
      </c>
      <c r="D38" s="18" t="s">
        <v>379</v>
      </c>
      <c r="E38" s="23">
        <v>1.7079889807162536E-2</v>
      </c>
      <c r="F38" s="23">
        <v>3.8016528925619832E-2</v>
      </c>
      <c r="G38" s="23">
        <v>5.5096418732782364E-4</v>
      </c>
      <c r="H38" s="23">
        <v>2.2589531680440773E-2</v>
      </c>
      <c r="I38" s="23">
        <v>5.840220385674931E-2</v>
      </c>
      <c r="J38" s="23">
        <v>0.12947658402203857</v>
      </c>
      <c r="K38" s="23">
        <v>3.691460055096419E-2</v>
      </c>
      <c r="L38" s="23">
        <v>0.15537190082644628</v>
      </c>
      <c r="M38" s="23">
        <v>2.2589531680440773E-2</v>
      </c>
      <c r="N38" s="23">
        <v>7.1625344352617077E-3</v>
      </c>
      <c r="O38" s="23">
        <v>5.5096418732782364E-4</v>
      </c>
      <c r="P38" s="23">
        <v>8.3746556473829198E-2</v>
      </c>
      <c r="Q38" s="23">
        <v>0.37741046831955921</v>
      </c>
      <c r="R38" s="23">
        <v>5.0137741046831955E-2</v>
      </c>
      <c r="S38" s="24">
        <v>9075</v>
      </c>
      <c r="T38" s="23">
        <v>5.8252427184466021E-2</v>
      </c>
      <c r="U38" s="23">
        <v>7.7669902912621352E-2</v>
      </c>
      <c r="V38" s="23">
        <v>0</v>
      </c>
      <c r="W38" s="23">
        <v>3.8834951456310676E-2</v>
      </c>
      <c r="X38" s="23">
        <v>0.10679611650485436</v>
      </c>
      <c r="Y38" s="23">
        <v>0.13592233009708737</v>
      </c>
      <c r="Z38" s="23">
        <v>3.8834951456310676E-2</v>
      </c>
      <c r="AA38" s="23">
        <v>0.10679611650485436</v>
      </c>
      <c r="AB38" s="23">
        <v>3.8834951456310676E-2</v>
      </c>
      <c r="AC38" s="23">
        <v>0</v>
      </c>
      <c r="AD38" s="23">
        <v>0</v>
      </c>
      <c r="AE38" s="23">
        <v>8.7378640776699032E-2</v>
      </c>
      <c r="AF38" s="23">
        <v>0.24271844660194175</v>
      </c>
      <c r="AG38" s="23">
        <v>5.8252427184466021E-2</v>
      </c>
      <c r="AH38" s="24">
        <v>515</v>
      </c>
    </row>
    <row r="39" spans="2:34" x14ac:dyDescent="0.2">
      <c r="B39" s="33" t="s">
        <v>264</v>
      </c>
      <c r="C39" s="18" t="s">
        <v>274</v>
      </c>
      <c r="D39" s="18" t="s">
        <v>356</v>
      </c>
      <c r="E39" s="23">
        <v>7.3678182859324301E-2</v>
      </c>
      <c r="F39" s="23">
        <v>6.3370872303874781E-2</v>
      </c>
      <c r="G39" s="23">
        <v>7.6350448558885279E-4</v>
      </c>
      <c r="H39" s="23">
        <v>1.3361328497804924E-2</v>
      </c>
      <c r="I39" s="23">
        <v>0.11586180568810842</v>
      </c>
      <c r="J39" s="23">
        <v>0.11051727428898644</v>
      </c>
      <c r="K39" s="23">
        <v>4.6001145256728382E-2</v>
      </c>
      <c r="L39" s="23">
        <v>0.19412101546096583</v>
      </c>
      <c r="M39" s="23">
        <v>3.7793472036648214E-2</v>
      </c>
      <c r="N39" s="23">
        <v>2.3096010689062797E-2</v>
      </c>
      <c r="O39" s="23">
        <v>4.1992746707386905E-3</v>
      </c>
      <c r="P39" s="23">
        <v>0.10326398167589235</v>
      </c>
      <c r="Q39" s="23">
        <v>0.14869249856842909</v>
      </c>
      <c r="R39" s="23">
        <v>6.5279633517846922E-2</v>
      </c>
      <c r="S39" s="24">
        <v>26195</v>
      </c>
      <c r="T39" s="23">
        <v>0.10344827586206896</v>
      </c>
      <c r="U39" s="23">
        <v>6.8965517241379309E-2</v>
      </c>
      <c r="V39" s="23">
        <v>0</v>
      </c>
      <c r="W39" s="23">
        <v>0</v>
      </c>
      <c r="X39" s="23">
        <v>0.31034482758620691</v>
      </c>
      <c r="Y39" s="23">
        <v>6.8965517241379309E-2</v>
      </c>
      <c r="Z39" s="23">
        <v>3.4482758620689655E-2</v>
      </c>
      <c r="AA39" s="23">
        <v>6.8965517241379309E-2</v>
      </c>
      <c r="AB39" s="23">
        <v>6.8965517241379309E-2</v>
      </c>
      <c r="AC39" s="23">
        <v>6.8965517241379309E-2</v>
      </c>
      <c r="AD39" s="23">
        <v>0</v>
      </c>
      <c r="AE39" s="23">
        <v>6.8965517241379309E-2</v>
      </c>
      <c r="AF39" s="23">
        <v>6.8965517241379309E-2</v>
      </c>
      <c r="AG39" s="23">
        <v>0</v>
      </c>
      <c r="AH39" s="24">
        <v>145</v>
      </c>
    </row>
    <row r="40" spans="2:34" x14ac:dyDescent="0.2">
      <c r="B40" s="33" t="s">
        <v>264</v>
      </c>
      <c r="C40" s="18" t="s">
        <v>275</v>
      </c>
      <c r="D40" s="18" t="s">
        <v>380</v>
      </c>
      <c r="E40" s="23">
        <v>1.2987012987012988E-2</v>
      </c>
      <c r="F40" s="23">
        <v>9.74025974025974E-3</v>
      </c>
      <c r="G40" s="23">
        <v>6.4935064935064939E-3</v>
      </c>
      <c r="H40" s="23">
        <v>1.2987012987012988E-2</v>
      </c>
      <c r="I40" s="23">
        <v>2.2727272727272728E-2</v>
      </c>
      <c r="J40" s="23">
        <v>4.5454545454545456E-2</v>
      </c>
      <c r="K40" s="23">
        <v>3.2467532467532464E-2</v>
      </c>
      <c r="L40" s="23">
        <v>7.1428571428571425E-2</v>
      </c>
      <c r="M40" s="23">
        <v>9.74025974025974E-3</v>
      </c>
      <c r="N40" s="23">
        <v>3.246753246753247E-3</v>
      </c>
      <c r="O40" s="23">
        <v>3.246753246753247E-3</v>
      </c>
      <c r="P40" s="23">
        <v>0.11688311688311688</v>
      </c>
      <c r="Q40" s="23">
        <v>0.59090909090909094</v>
      </c>
      <c r="R40" s="23">
        <v>6.4935064935064929E-2</v>
      </c>
      <c r="S40" s="24">
        <v>1540</v>
      </c>
      <c r="T40" s="23">
        <v>0</v>
      </c>
      <c r="U40" s="23">
        <v>0</v>
      </c>
      <c r="V40" s="23">
        <v>0</v>
      </c>
      <c r="W40" s="23">
        <v>0</v>
      </c>
      <c r="X40" s="23">
        <v>0</v>
      </c>
      <c r="Y40" s="23">
        <v>0.14285714285714285</v>
      </c>
      <c r="Z40" s="23">
        <v>0</v>
      </c>
      <c r="AA40" s="23">
        <v>0.14285714285714285</v>
      </c>
      <c r="AB40" s="23">
        <v>0</v>
      </c>
      <c r="AC40" s="23">
        <v>0</v>
      </c>
      <c r="AD40" s="23">
        <v>0</v>
      </c>
      <c r="AE40" s="23">
        <v>0.14285714285714285</v>
      </c>
      <c r="AF40" s="23">
        <v>0.42857142857142855</v>
      </c>
      <c r="AG40" s="23">
        <v>0</v>
      </c>
      <c r="AH40" s="24">
        <v>35</v>
      </c>
    </row>
    <row r="41" spans="2:34" x14ac:dyDescent="0.2">
      <c r="B41" s="33" t="s">
        <v>276</v>
      </c>
      <c r="C41" s="18" t="s">
        <v>277</v>
      </c>
      <c r="D41" s="18" t="s">
        <v>357</v>
      </c>
      <c r="E41" s="23" t="s">
        <v>596</v>
      </c>
      <c r="F41" s="23" t="s">
        <v>596</v>
      </c>
      <c r="G41" s="23" t="s">
        <v>596</v>
      </c>
      <c r="H41" s="23" t="s">
        <v>596</v>
      </c>
      <c r="I41" s="23" t="s">
        <v>596</v>
      </c>
      <c r="J41" s="23" t="s">
        <v>596</v>
      </c>
      <c r="K41" s="23" t="s">
        <v>596</v>
      </c>
      <c r="L41" s="23" t="s">
        <v>596</v>
      </c>
      <c r="M41" s="23" t="s">
        <v>596</v>
      </c>
      <c r="N41" s="23" t="s">
        <v>596</v>
      </c>
      <c r="O41" s="23" t="s">
        <v>596</v>
      </c>
      <c r="P41" s="23" t="s">
        <v>596</v>
      </c>
      <c r="Q41" s="23" t="s">
        <v>596</v>
      </c>
      <c r="R41" s="23" t="s">
        <v>596</v>
      </c>
      <c r="S41" s="24" t="s">
        <v>596</v>
      </c>
      <c r="T41" s="23" t="s">
        <v>596</v>
      </c>
      <c r="U41" s="23" t="s">
        <v>596</v>
      </c>
      <c r="V41" s="23" t="s">
        <v>596</v>
      </c>
      <c r="W41" s="23" t="s">
        <v>596</v>
      </c>
      <c r="X41" s="23" t="s">
        <v>596</v>
      </c>
      <c r="Y41" s="23" t="s">
        <v>596</v>
      </c>
      <c r="Z41" s="23" t="s">
        <v>596</v>
      </c>
      <c r="AA41" s="23" t="s">
        <v>596</v>
      </c>
      <c r="AB41" s="23" t="s">
        <v>596</v>
      </c>
      <c r="AC41" s="23" t="s">
        <v>596</v>
      </c>
      <c r="AD41" s="23" t="s">
        <v>596</v>
      </c>
      <c r="AE41" s="23" t="s">
        <v>596</v>
      </c>
      <c r="AF41" s="23" t="s">
        <v>596</v>
      </c>
      <c r="AG41" s="23" t="s">
        <v>596</v>
      </c>
      <c r="AH41" s="24" t="s">
        <v>596</v>
      </c>
    </row>
    <row r="42" spans="2:34" x14ac:dyDescent="0.2">
      <c r="B42" s="33" t="s">
        <v>276</v>
      </c>
      <c r="C42" s="18" t="s">
        <v>278</v>
      </c>
      <c r="D42" s="18" t="s">
        <v>381</v>
      </c>
      <c r="E42" s="23">
        <v>3.6095577020843927E-2</v>
      </c>
      <c r="F42" s="23">
        <v>2.4275546517539399E-2</v>
      </c>
      <c r="G42" s="23">
        <v>1.1438739196746315E-3</v>
      </c>
      <c r="H42" s="23">
        <v>2.0589730554143367E-2</v>
      </c>
      <c r="I42" s="23">
        <v>6.1769191662430098E-2</v>
      </c>
      <c r="J42" s="23">
        <v>7.8291814946619215E-2</v>
      </c>
      <c r="K42" s="23">
        <v>4.0671072699542447E-2</v>
      </c>
      <c r="L42" s="23">
        <v>0.14361972547025928</v>
      </c>
      <c r="M42" s="23">
        <v>2.3258769700050839E-2</v>
      </c>
      <c r="N42" s="23">
        <v>7.8800203355363502E-3</v>
      </c>
      <c r="O42" s="23">
        <v>1.9064565327910523E-3</v>
      </c>
      <c r="P42" s="23">
        <v>0.1422216573462125</v>
      </c>
      <c r="Q42" s="23">
        <v>0.37684290798169801</v>
      </c>
      <c r="R42" s="23">
        <v>4.1687849517031014E-2</v>
      </c>
      <c r="S42" s="24">
        <v>39340</v>
      </c>
      <c r="T42" s="23">
        <v>7.9295154185022032E-2</v>
      </c>
      <c r="U42" s="23">
        <v>8.3700440528634359E-2</v>
      </c>
      <c r="V42" s="23">
        <v>4.4052863436123352E-3</v>
      </c>
      <c r="W42" s="23">
        <v>4.405286343612335E-2</v>
      </c>
      <c r="X42" s="23">
        <v>0.13215859030837004</v>
      </c>
      <c r="Y42" s="23">
        <v>0.10572687224669604</v>
      </c>
      <c r="Z42" s="23">
        <v>5.7268722466960353E-2</v>
      </c>
      <c r="AA42" s="23">
        <v>7.4889867841409691E-2</v>
      </c>
      <c r="AB42" s="23">
        <v>5.7268722466960353E-2</v>
      </c>
      <c r="AC42" s="23">
        <v>2.2026431718061675E-2</v>
      </c>
      <c r="AD42" s="23">
        <v>8.8105726872246704E-3</v>
      </c>
      <c r="AE42" s="23">
        <v>7.4889867841409691E-2</v>
      </c>
      <c r="AF42" s="23">
        <v>0.22026431718061673</v>
      </c>
      <c r="AG42" s="23">
        <v>3.5242290748898682E-2</v>
      </c>
      <c r="AH42" s="24">
        <v>1135</v>
      </c>
    </row>
    <row r="43" spans="2:34" x14ac:dyDescent="0.2">
      <c r="B43" s="33" t="s">
        <v>276</v>
      </c>
      <c r="C43" s="18" t="s">
        <v>279</v>
      </c>
      <c r="D43" s="18" t="s">
        <v>382</v>
      </c>
      <c r="E43" s="23">
        <v>2.9535864978902954E-2</v>
      </c>
      <c r="F43" s="23">
        <v>3.5492678083891782E-2</v>
      </c>
      <c r="G43" s="23">
        <v>9.9280218416480524E-4</v>
      </c>
      <c r="H43" s="23">
        <v>3.5492678083891782E-2</v>
      </c>
      <c r="I43" s="23">
        <v>6.6269545793000748E-2</v>
      </c>
      <c r="J43" s="23">
        <v>6.4532141970712331E-2</v>
      </c>
      <c r="K43" s="23">
        <v>3.052866716306776E-2</v>
      </c>
      <c r="L43" s="23">
        <v>0.17423678332092329</v>
      </c>
      <c r="M43" s="23">
        <v>2.3579051873914122E-2</v>
      </c>
      <c r="N43" s="23">
        <v>6.7014147431124346E-3</v>
      </c>
      <c r="O43" s="23">
        <v>3.7230081906180195E-3</v>
      </c>
      <c r="P43" s="23">
        <v>0.16281955820302804</v>
      </c>
      <c r="Q43" s="23">
        <v>0.35269297592454701</v>
      </c>
      <c r="R43" s="23">
        <v>1.3651030032266072E-2</v>
      </c>
      <c r="S43" s="24">
        <v>20145</v>
      </c>
      <c r="T43" s="23">
        <v>2.9940119760479042E-2</v>
      </c>
      <c r="U43" s="23">
        <v>0.28143712574850299</v>
      </c>
      <c r="V43" s="23">
        <v>0</v>
      </c>
      <c r="W43" s="23">
        <v>2.9940119760479042E-2</v>
      </c>
      <c r="X43" s="23">
        <v>0.24550898203592814</v>
      </c>
      <c r="Y43" s="23">
        <v>8.9820359281437126E-2</v>
      </c>
      <c r="Z43" s="23">
        <v>5.9880239520958087E-3</v>
      </c>
      <c r="AA43" s="23">
        <v>2.9940119760479042E-2</v>
      </c>
      <c r="AB43" s="23">
        <v>4.790419161676647E-2</v>
      </c>
      <c r="AC43" s="23">
        <v>4.1916167664670656E-2</v>
      </c>
      <c r="AD43" s="23">
        <v>0</v>
      </c>
      <c r="AE43" s="23">
        <v>4.1916167664670656E-2</v>
      </c>
      <c r="AF43" s="23">
        <v>8.9820359281437126E-2</v>
      </c>
      <c r="AG43" s="23">
        <v>7.1856287425149698E-2</v>
      </c>
      <c r="AH43" s="24">
        <v>835</v>
      </c>
    </row>
    <row r="44" spans="2:34" x14ac:dyDescent="0.2">
      <c r="B44" s="33" t="s">
        <v>276</v>
      </c>
      <c r="C44" s="18" t="s">
        <v>280</v>
      </c>
      <c r="D44" s="18" t="s">
        <v>358</v>
      </c>
      <c r="E44" s="23">
        <v>0.11488511488511488</v>
      </c>
      <c r="F44" s="23">
        <v>3.2967032967032968E-2</v>
      </c>
      <c r="G44" s="23">
        <v>1.998001998001998E-3</v>
      </c>
      <c r="H44" s="23">
        <v>2.3976023976023976E-2</v>
      </c>
      <c r="I44" s="23">
        <v>7.1928071928071935E-2</v>
      </c>
      <c r="J44" s="23">
        <v>5.5944055944055944E-2</v>
      </c>
      <c r="K44" s="23">
        <v>3.0969030969030968E-2</v>
      </c>
      <c r="L44" s="23">
        <v>9.8901098901098897E-2</v>
      </c>
      <c r="M44" s="23">
        <v>2.4975024975024976E-2</v>
      </c>
      <c r="N44" s="23">
        <v>8.9910089910089919E-3</v>
      </c>
      <c r="O44" s="23">
        <v>2.997002997002997E-3</v>
      </c>
      <c r="P44" s="23">
        <v>0.16083916083916083</v>
      </c>
      <c r="Q44" s="23">
        <v>0.33666333666333664</v>
      </c>
      <c r="R44" s="23">
        <v>3.3966033966033968E-2</v>
      </c>
      <c r="S44" s="24">
        <v>5005</v>
      </c>
      <c r="T44" s="23">
        <v>0.1</v>
      </c>
      <c r="U44" s="23">
        <v>0.12857142857142856</v>
      </c>
      <c r="V44" s="23">
        <v>1.4285714285714285E-2</v>
      </c>
      <c r="W44" s="23">
        <v>0</v>
      </c>
      <c r="X44" s="23">
        <v>0.14285714285714285</v>
      </c>
      <c r="Y44" s="23">
        <v>5.7142857142857141E-2</v>
      </c>
      <c r="Z44" s="23">
        <v>2.8571428571428571E-2</v>
      </c>
      <c r="AA44" s="23">
        <v>4.2857142857142858E-2</v>
      </c>
      <c r="AB44" s="23">
        <v>7.1428571428571425E-2</v>
      </c>
      <c r="AC44" s="23">
        <v>1.4285714285714285E-2</v>
      </c>
      <c r="AD44" s="23">
        <v>1.4285714285714285E-2</v>
      </c>
      <c r="AE44" s="23">
        <v>0.14285714285714285</v>
      </c>
      <c r="AF44" s="23">
        <v>0.22857142857142856</v>
      </c>
      <c r="AG44" s="23">
        <v>1.4285714285714285E-2</v>
      </c>
      <c r="AH44" s="24">
        <v>350</v>
      </c>
    </row>
    <row r="45" spans="2:34" x14ac:dyDescent="0.2">
      <c r="B45" s="33" t="s">
        <v>281</v>
      </c>
      <c r="C45" s="18" t="s">
        <v>282</v>
      </c>
      <c r="D45" s="18" t="s">
        <v>383</v>
      </c>
      <c r="E45" s="23">
        <v>5.5062166962699825E-2</v>
      </c>
      <c r="F45" s="23">
        <v>6.7495559502664296E-2</v>
      </c>
      <c r="G45" s="23">
        <v>5.3285968028419185E-3</v>
      </c>
      <c r="H45" s="23">
        <v>4.2628774422735348E-2</v>
      </c>
      <c r="I45" s="23">
        <v>0.11545293072824156</v>
      </c>
      <c r="J45" s="23">
        <v>0.10657193605683836</v>
      </c>
      <c r="K45" s="23">
        <v>4.7957371225577264E-2</v>
      </c>
      <c r="L45" s="23">
        <v>0.15985790408525755</v>
      </c>
      <c r="M45" s="23">
        <v>3.7300177619893425E-2</v>
      </c>
      <c r="N45" s="23">
        <v>1.2433392539964476E-2</v>
      </c>
      <c r="O45" s="23">
        <v>3.552397868561279E-3</v>
      </c>
      <c r="P45" s="23">
        <v>9.7690941385435173E-2</v>
      </c>
      <c r="Q45" s="23">
        <v>0.21314387211367672</v>
      </c>
      <c r="R45" s="23">
        <v>3.9076376554174071E-2</v>
      </c>
      <c r="S45" s="24">
        <v>2815</v>
      </c>
      <c r="T45" s="23">
        <v>0.12</v>
      </c>
      <c r="U45" s="23">
        <v>0.16</v>
      </c>
      <c r="V45" s="23">
        <v>0.02</v>
      </c>
      <c r="W45" s="23">
        <v>0.02</v>
      </c>
      <c r="X45" s="23">
        <v>0.2</v>
      </c>
      <c r="Y45" s="23">
        <v>0.1</v>
      </c>
      <c r="Z45" s="23">
        <v>0.04</v>
      </c>
      <c r="AA45" s="23">
        <v>0.06</v>
      </c>
      <c r="AB45" s="23">
        <v>0.02</v>
      </c>
      <c r="AC45" s="23">
        <v>0.02</v>
      </c>
      <c r="AD45" s="23">
        <v>0</v>
      </c>
      <c r="AE45" s="23">
        <v>0.04</v>
      </c>
      <c r="AF45" s="23">
        <v>0.14000000000000001</v>
      </c>
      <c r="AG45" s="23">
        <v>0.06</v>
      </c>
      <c r="AH45" s="24">
        <v>250</v>
      </c>
    </row>
    <row r="46" spans="2:34" x14ac:dyDescent="0.2">
      <c r="B46" s="33" t="s">
        <v>281</v>
      </c>
      <c r="C46" s="18" t="s">
        <v>283</v>
      </c>
      <c r="D46" s="18" t="s">
        <v>359</v>
      </c>
      <c r="E46" s="23">
        <v>6.9029850746268662E-2</v>
      </c>
      <c r="F46" s="23">
        <v>7.929104477611941E-2</v>
      </c>
      <c r="G46" s="23">
        <v>9.3283582089552237E-4</v>
      </c>
      <c r="H46" s="23">
        <v>5.4104477611940295E-2</v>
      </c>
      <c r="I46" s="23">
        <v>8.3022388059701496E-2</v>
      </c>
      <c r="J46" s="23">
        <v>7.929104477611941E-2</v>
      </c>
      <c r="K46" s="23">
        <v>3.6380597014925374E-2</v>
      </c>
      <c r="L46" s="23">
        <v>0.11473880597014925</v>
      </c>
      <c r="M46" s="23">
        <v>4.2910447761194029E-2</v>
      </c>
      <c r="N46" s="23">
        <v>1.0261194029850746E-2</v>
      </c>
      <c r="O46" s="23">
        <v>5.597014925373134E-3</v>
      </c>
      <c r="P46" s="23">
        <v>0.13899253731343283</v>
      </c>
      <c r="Q46" s="23">
        <v>0.26958955223880599</v>
      </c>
      <c r="R46" s="23">
        <v>1.6791044776119403E-2</v>
      </c>
      <c r="S46" s="24">
        <v>5360</v>
      </c>
      <c r="T46" s="23">
        <v>0.14388489208633093</v>
      </c>
      <c r="U46" s="23">
        <v>0.23021582733812951</v>
      </c>
      <c r="V46" s="23">
        <v>0</v>
      </c>
      <c r="W46" s="23">
        <v>7.1942446043165471E-3</v>
      </c>
      <c r="X46" s="23">
        <v>0.11510791366906475</v>
      </c>
      <c r="Y46" s="23">
        <v>7.1942446043165464E-2</v>
      </c>
      <c r="Z46" s="23">
        <v>2.8776978417266189E-2</v>
      </c>
      <c r="AA46" s="23">
        <v>9.3525179856115109E-2</v>
      </c>
      <c r="AB46" s="23">
        <v>8.6330935251798566E-2</v>
      </c>
      <c r="AC46" s="23">
        <v>1.4388489208633094E-2</v>
      </c>
      <c r="AD46" s="23">
        <v>7.1942446043165471E-3</v>
      </c>
      <c r="AE46" s="23">
        <v>5.7553956834532377E-2</v>
      </c>
      <c r="AF46" s="23">
        <v>0.1079136690647482</v>
      </c>
      <c r="AG46" s="23">
        <v>2.8776978417266189E-2</v>
      </c>
      <c r="AH46" s="24">
        <v>695</v>
      </c>
    </row>
    <row r="47" spans="2:34" x14ac:dyDescent="0.2">
      <c r="B47" s="33" t="s">
        <v>281</v>
      </c>
      <c r="C47" s="18" t="s">
        <v>284</v>
      </c>
      <c r="D47" s="18" t="s">
        <v>384</v>
      </c>
      <c r="E47" s="23">
        <v>3.2951289398280799E-2</v>
      </c>
      <c r="F47" s="23">
        <v>2.3638968481375359E-2</v>
      </c>
      <c r="G47" s="23">
        <v>1.4326647564469914E-3</v>
      </c>
      <c r="H47" s="23">
        <v>2.3280802292263609E-2</v>
      </c>
      <c r="I47" s="23">
        <v>5.6590257879656158E-2</v>
      </c>
      <c r="J47" s="23">
        <v>0.13431232091690545</v>
      </c>
      <c r="K47" s="23">
        <v>4.7636103151862466E-2</v>
      </c>
      <c r="L47" s="23">
        <v>0.1765759312320917</v>
      </c>
      <c r="M47" s="23">
        <v>1.8624641833810889E-2</v>
      </c>
      <c r="N47" s="23">
        <v>7.5214899713467046E-3</v>
      </c>
      <c r="O47" s="23">
        <v>2.5071633237822352E-3</v>
      </c>
      <c r="P47" s="23">
        <v>0.13538681948424069</v>
      </c>
      <c r="Q47" s="23">
        <v>0.29656160458452724</v>
      </c>
      <c r="R47" s="23">
        <v>4.3696275071633241E-2</v>
      </c>
      <c r="S47" s="24">
        <v>13960</v>
      </c>
      <c r="T47" s="23">
        <v>4.912280701754386E-2</v>
      </c>
      <c r="U47" s="23">
        <v>7.3684210526315783E-2</v>
      </c>
      <c r="V47" s="23">
        <v>3.5087719298245615E-3</v>
      </c>
      <c r="W47" s="23">
        <v>2.8070175438596492E-2</v>
      </c>
      <c r="X47" s="23">
        <v>0.1368421052631579</v>
      </c>
      <c r="Y47" s="23">
        <v>9.4736842105263161E-2</v>
      </c>
      <c r="Z47" s="23">
        <v>3.8596491228070177E-2</v>
      </c>
      <c r="AA47" s="23">
        <v>9.1228070175438603E-2</v>
      </c>
      <c r="AB47" s="23">
        <v>3.8596491228070177E-2</v>
      </c>
      <c r="AC47" s="23">
        <v>7.0175438596491229E-3</v>
      </c>
      <c r="AD47" s="23">
        <v>3.5087719298245615E-3</v>
      </c>
      <c r="AE47" s="23">
        <v>7.7192982456140355E-2</v>
      </c>
      <c r="AF47" s="23">
        <v>0.31228070175438599</v>
      </c>
      <c r="AG47" s="23">
        <v>4.5614035087719301E-2</v>
      </c>
      <c r="AH47" s="24">
        <v>1425</v>
      </c>
    </row>
    <row r="48" spans="2:34" x14ac:dyDescent="0.2">
      <c r="B48" s="33" t="s">
        <v>285</v>
      </c>
      <c r="C48" s="18" t="s">
        <v>286</v>
      </c>
      <c r="D48" s="18" t="s">
        <v>385</v>
      </c>
      <c r="E48" s="23">
        <v>2.3034551827741612E-2</v>
      </c>
      <c r="F48" s="23">
        <v>1.9028542814221332E-2</v>
      </c>
      <c r="G48" s="23">
        <v>1.00150225338007E-3</v>
      </c>
      <c r="H48" s="23">
        <v>3.0545818728092138E-2</v>
      </c>
      <c r="I48" s="23">
        <v>4.8572859288933401E-2</v>
      </c>
      <c r="J48" s="23">
        <v>5.4581872809213818E-2</v>
      </c>
      <c r="K48" s="23">
        <v>5.6584877315973961E-2</v>
      </c>
      <c r="L48" s="23">
        <v>0.2653980971457186</v>
      </c>
      <c r="M48" s="23">
        <v>1.9529293940911366E-2</v>
      </c>
      <c r="N48" s="23">
        <v>6.5097646469704559E-3</v>
      </c>
      <c r="O48" s="23">
        <v>2.00300450676014E-3</v>
      </c>
      <c r="P48" s="23">
        <v>0.19479218828242365</v>
      </c>
      <c r="Q48" s="23">
        <v>0.23535302954431647</v>
      </c>
      <c r="R48" s="23">
        <v>4.3565348022033053E-2</v>
      </c>
      <c r="S48" s="24">
        <v>9985</v>
      </c>
      <c r="T48" s="23">
        <v>4.7619047619047616E-2</v>
      </c>
      <c r="U48" s="23">
        <v>0.10052910052910052</v>
      </c>
      <c r="V48" s="23">
        <v>5.2910052910052907E-3</v>
      </c>
      <c r="W48" s="23">
        <v>1.5873015873015872E-2</v>
      </c>
      <c r="X48" s="23">
        <v>0.1164021164021164</v>
      </c>
      <c r="Y48" s="23">
        <v>6.8783068783068779E-2</v>
      </c>
      <c r="Z48" s="23">
        <v>4.2328042328042326E-2</v>
      </c>
      <c r="AA48" s="23">
        <v>0.14814814814814814</v>
      </c>
      <c r="AB48" s="23">
        <v>5.8201058201058198E-2</v>
      </c>
      <c r="AC48" s="23">
        <v>1.0582010582010581E-2</v>
      </c>
      <c r="AD48" s="23">
        <v>5.2910052910052907E-3</v>
      </c>
      <c r="AE48" s="23">
        <v>9.5238095238095233E-2</v>
      </c>
      <c r="AF48" s="23">
        <v>0.23809523809523808</v>
      </c>
      <c r="AG48" s="23">
        <v>4.7619047619047616E-2</v>
      </c>
      <c r="AH48" s="24">
        <v>945</v>
      </c>
    </row>
    <row r="49" spans="2:34" x14ac:dyDescent="0.2">
      <c r="B49" s="33" t="s">
        <v>285</v>
      </c>
      <c r="C49" s="18" t="s">
        <v>287</v>
      </c>
      <c r="D49" s="18" t="s">
        <v>360</v>
      </c>
      <c r="E49" s="23" t="s">
        <v>596</v>
      </c>
      <c r="F49" s="23" t="s">
        <v>596</v>
      </c>
      <c r="G49" s="23" t="s">
        <v>596</v>
      </c>
      <c r="H49" s="23" t="s">
        <v>596</v>
      </c>
      <c r="I49" s="23" t="s">
        <v>596</v>
      </c>
      <c r="J49" s="23" t="s">
        <v>596</v>
      </c>
      <c r="K49" s="23" t="s">
        <v>596</v>
      </c>
      <c r="L49" s="23" t="s">
        <v>596</v>
      </c>
      <c r="M49" s="23" t="s">
        <v>596</v>
      </c>
      <c r="N49" s="23" t="s">
        <v>596</v>
      </c>
      <c r="O49" s="23" t="s">
        <v>596</v>
      </c>
      <c r="P49" s="23" t="s">
        <v>596</v>
      </c>
      <c r="Q49" s="23" t="s">
        <v>596</v>
      </c>
      <c r="R49" s="23" t="s">
        <v>596</v>
      </c>
      <c r="S49" s="24" t="s">
        <v>596</v>
      </c>
      <c r="T49" s="23" t="s">
        <v>596</v>
      </c>
      <c r="U49" s="23" t="s">
        <v>596</v>
      </c>
      <c r="V49" s="23" t="s">
        <v>596</v>
      </c>
      <c r="W49" s="23" t="s">
        <v>596</v>
      </c>
      <c r="X49" s="23" t="s">
        <v>596</v>
      </c>
      <c r="Y49" s="23" t="s">
        <v>596</v>
      </c>
      <c r="Z49" s="23" t="s">
        <v>596</v>
      </c>
      <c r="AA49" s="23" t="s">
        <v>596</v>
      </c>
      <c r="AB49" s="23" t="s">
        <v>596</v>
      </c>
      <c r="AC49" s="23" t="s">
        <v>596</v>
      </c>
      <c r="AD49" s="23" t="s">
        <v>596</v>
      </c>
      <c r="AE49" s="23" t="s">
        <v>596</v>
      </c>
      <c r="AF49" s="23" t="s">
        <v>596</v>
      </c>
      <c r="AG49" s="23" t="s">
        <v>596</v>
      </c>
      <c r="AH49" s="24" t="s">
        <v>596</v>
      </c>
    </row>
    <row r="50" spans="2:34" x14ac:dyDescent="0.2">
      <c r="B50" s="33" t="s">
        <v>285</v>
      </c>
      <c r="C50" s="18" t="s">
        <v>288</v>
      </c>
      <c r="D50" s="18" t="s">
        <v>361</v>
      </c>
      <c r="E50" s="23">
        <v>3.7413394919168591E-2</v>
      </c>
      <c r="F50" s="23">
        <v>6.6281755196304845E-2</v>
      </c>
      <c r="G50" s="23">
        <v>1.6166281755196305E-3</v>
      </c>
      <c r="H50" s="23">
        <v>2.3325635103926098E-2</v>
      </c>
      <c r="I50" s="23">
        <v>9.5150115473441113E-2</v>
      </c>
      <c r="J50" s="23">
        <v>7.3672055427251734E-2</v>
      </c>
      <c r="K50" s="23">
        <v>4.6189376443418015E-2</v>
      </c>
      <c r="L50" s="23">
        <v>0.11986143187066975</v>
      </c>
      <c r="M50" s="23">
        <v>4.4110854503464206E-2</v>
      </c>
      <c r="N50" s="23">
        <v>9.9307159353348735E-3</v>
      </c>
      <c r="O50" s="23">
        <v>1.0392609699769052E-2</v>
      </c>
      <c r="P50" s="23">
        <v>0.13903002309468823</v>
      </c>
      <c r="Q50" s="23">
        <v>0.30854503464203231</v>
      </c>
      <c r="R50" s="23">
        <v>2.4711316397228636E-2</v>
      </c>
      <c r="S50" s="24">
        <v>21650</v>
      </c>
      <c r="T50" s="23">
        <v>5.9602649006622516E-2</v>
      </c>
      <c r="U50" s="23">
        <v>0.11258278145695365</v>
      </c>
      <c r="V50" s="23">
        <v>0</v>
      </c>
      <c r="W50" s="23">
        <v>6.6225165562913907E-3</v>
      </c>
      <c r="X50" s="23">
        <v>0.20529801324503311</v>
      </c>
      <c r="Y50" s="23">
        <v>9.2715231788079472E-2</v>
      </c>
      <c r="Z50" s="23">
        <v>5.2980132450331126E-2</v>
      </c>
      <c r="AA50" s="23">
        <v>8.6092715231788075E-2</v>
      </c>
      <c r="AB50" s="23">
        <v>4.6357615894039736E-2</v>
      </c>
      <c r="AC50" s="23">
        <v>5.2980132450331126E-2</v>
      </c>
      <c r="AD50" s="23">
        <v>0</v>
      </c>
      <c r="AE50" s="23">
        <v>0.10596026490066225</v>
      </c>
      <c r="AF50" s="23">
        <v>0.10596026490066225</v>
      </c>
      <c r="AG50" s="23">
        <v>6.6225165562913912E-2</v>
      </c>
      <c r="AH50" s="24">
        <v>755</v>
      </c>
    </row>
    <row r="51" spans="2:34" x14ac:dyDescent="0.2">
      <c r="B51" s="33" t="s">
        <v>285</v>
      </c>
      <c r="C51" s="18" t="s">
        <v>289</v>
      </c>
      <c r="D51" s="18" t="s">
        <v>386</v>
      </c>
      <c r="E51" s="23">
        <v>2.2099447513812154E-2</v>
      </c>
      <c r="F51" s="23">
        <v>1.9337016574585635E-2</v>
      </c>
      <c r="G51" s="23">
        <v>1.3812154696132596E-3</v>
      </c>
      <c r="H51" s="23">
        <v>2.6243093922651933E-2</v>
      </c>
      <c r="I51" s="23">
        <v>4.5580110497237571E-2</v>
      </c>
      <c r="J51" s="23">
        <v>4.5580110497237571E-2</v>
      </c>
      <c r="K51" s="23">
        <v>3.7292817679558013E-2</v>
      </c>
      <c r="L51" s="23">
        <v>0.12430939226519337</v>
      </c>
      <c r="M51" s="23">
        <v>2.2099447513812154E-2</v>
      </c>
      <c r="N51" s="23">
        <v>4.1436464088397788E-3</v>
      </c>
      <c r="O51" s="23">
        <v>2.7624309392265192E-3</v>
      </c>
      <c r="P51" s="23">
        <v>0.16712707182320441</v>
      </c>
      <c r="Q51" s="23">
        <v>0.47375690607734805</v>
      </c>
      <c r="R51" s="23">
        <v>8.2872928176795577E-3</v>
      </c>
      <c r="S51" s="24">
        <v>3620</v>
      </c>
      <c r="T51" s="23">
        <v>4.878048780487805E-2</v>
      </c>
      <c r="U51" s="23">
        <v>9.7560975609756101E-2</v>
      </c>
      <c r="V51" s="23">
        <v>0</v>
      </c>
      <c r="W51" s="23">
        <v>2.4390243902439025E-2</v>
      </c>
      <c r="X51" s="23">
        <v>0.12195121951219512</v>
      </c>
      <c r="Y51" s="23">
        <v>7.3170731707317069E-2</v>
      </c>
      <c r="Z51" s="23">
        <v>7.3170731707317069E-2</v>
      </c>
      <c r="AA51" s="23">
        <v>9.7560975609756101E-2</v>
      </c>
      <c r="AB51" s="23">
        <v>7.3170731707317069E-2</v>
      </c>
      <c r="AC51" s="23">
        <v>0</v>
      </c>
      <c r="AD51" s="23">
        <v>0</v>
      </c>
      <c r="AE51" s="23">
        <v>0.12195121951219512</v>
      </c>
      <c r="AF51" s="23">
        <v>0.1951219512195122</v>
      </c>
      <c r="AG51" s="23">
        <v>2.4390243902439025E-2</v>
      </c>
      <c r="AH51" s="24">
        <v>205</v>
      </c>
    </row>
    <row r="52" spans="2:34" x14ac:dyDescent="0.2">
      <c r="B52" s="33" t="s">
        <v>285</v>
      </c>
      <c r="C52" s="18" t="s">
        <v>290</v>
      </c>
      <c r="D52" s="18" t="s">
        <v>387</v>
      </c>
      <c r="E52" s="23" t="s">
        <v>596</v>
      </c>
      <c r="F52" s="23" t="s">
        <v>596</v>
      </c>
      <c r="G52" s="23" t="s">
        <v>596</v>
      </c>
      <c r="H52" s="23" t="s">
        <v>596</v>
      </c>
      <c r="I52" s="23" t="s">
        <v>596</v>
      </c>
      <c r="J52" s="23" t="s">
        <v>596</v>
      </c>
      <c r="K52" s="23" t="s">
        <v>596</v>
      </c>
      <c r="L52" s="23" t="s">
        <v>596</v>
      </c>
      <c r="M52" s="23" t="s">
        <v>596</v>
      </c>
      <c r="N52" s="23" t="s">
        <v>596</v>
      </c>
      <c r="O52" s="23" t="s">
        <v>596</v>
      </c>
      <c r="P52" s="23" t="s">
        <v>596</v>
      </c>
      <c r="Q52" s="23" t="s">
        <v>596</v>
      </c>
      <c r="R52" s="23" t="s">
        <v>596</v>
      </c>
      <c r="S52" s="24" t="s">
        <v>596</v>
      </c>
      <c r="T52" s="23" t="s">
        <v>596</v>
      </c>
      <c r="U52" s="23" t="s">
        <v>596</v>
      </c>
      <c r="V52" s="23" t="s">
        <v>596</v>
      </c>
      <c r="W52" s="23" t="s">
        <v>596</v>
      </c>
      <c r="X52" s="23" t="s">
        <v>596</v>
      </c>
      <c r="Y52" s="23" t="s">
        <v>596</v>
      </c>
      <c r="Z52" s="23" t="s">
        <v>596</v>
      </c>
      <c r="AA52" s="23" t="s">
        <v>596</v>
      </c>
      <c r="AB52" s="23" t="s">
        <v>596</v>
      </c>
      <c r="AC52" s="23" t="s">
        <v>596</v>
      </c>
      <c r="AD52" s="23" t="s">
        <v>596</v>
      </c>
      <c r="AE52" s="23" t="s">
        <v>596</v>
      </c>
      <c r="AF52" s="23" t="s">
        <v>596</v>
      </c>
      <c r="AG52" s="23" t="s">
        <v>596</v>
      </c>
      <c r="AH52" s="24" t="s">
        <v>596</v>
      </c>
    </row>
    <row r="53" spans="2:34" x14ac:dyDescent="0.2">
      <c r="B53" s="33" t="s">
        <v>285</v>
      </c>
      <c r="C53" s="18" t="s">
        <v>291</v>
      </c>
      <c r="D53" s="18" t="s">
        <v>362</v>
      </c>
      <c r="E53" s="23" t="s">
        <v>596</v>
      </c>
      <c r="F53" s="23" t="s">
        <v>596</v>
      </c>
      <c r="G53" s="23" t="s">
        <v>596</v>
      </c>
      <c r="H53" s="23" t="s">
        <v>596</v>
      </c>
      <c r="I53" s="23" t="s">
        <v>596</v>
      </c>
      <c r="J53" s="23" t="s">
        <v>596</v>
      </c>
      <c r="K53" s="23" t="s">
        <v>596</v>
      </c>
      <c r="L53" s="23" t="s">
        <v>596</v>
      </c>
      <c r="M53" s="23" t="s">
        <v>596</v>
      </c>
      <c r="N53" s="23" t="s">
        <v>596</v>
      </c>
      <c r="O53" s="23" t="s">
        <v>596</v>
      </c>
      <c r="P53" s="23" t="s">
        <v>596</v>
      </c>
      <c r="Q53" s="23" t="s">
        <v>596</v>
      </c>
      <c r="R53" s="23" t="s">
        <v>596</v>
      </c>
      <c r="S53" s="24" t="s">
        <v>596</v>
      </c>
      <c r="T53" s="23" t="s">
        <v>596</v>
      </c>
      <c r="U53" s="23" t="s">
        <v>596</v>
      </c>
      <c r="V53" s="23" t="s">
        <v>596</v>
      </c>
      <c r="W53" s="23" t="s">
        <v>596</v>
      </c>
      <c r="X53" s="23" t="s">
        <v>596</v>
      </c>
      <c r="Y53" s="23" t="s">
        <v>596</v>
      </c>
      <c r="Z53" s="23" t="s">
        <v>596</v>
      </c>
      <c r="AA53" s="23" t="s">
        <v>596</v>
      </c>
      <c r="AB53" s="23" t="s">
        <v>596</v>
      </c>
      <c r="AC53" s="23" t="s">
        <v>596</v>
      </c>
      <c r="AD53" s="23" t="s">
        <v>596</v>
      </c>
      <c r="AE53" s="23" t="s">
        <v>596</v>
      </c>
      <c r="AF53" s="23" t="s">
        <v>596</v>
      </c>
      <c r="AG53" s="23" t="s">
        <v>596</v>
      </c>
      <c r="AH53" s="24" t="s">
        <v>596</v>
      </c>
    </row>
    <row r="54" spans="2:34" x14ac:dyDescent="0.2">
      <c r="B54" s="33" t="s">
        <v>292</v>
      </c>
      <c r="C54" s="18" t="s">
        <v>293</v>
      </c>
      <c r="D54" s="18" t="s">
        <v>363</v>
      </c>
      <c r="E54" s="23">
        <v>2.2624434389140271E-2</v>
      </c>
      <c r="F54" s="23">
        <v>2.6502908855850032E-2</v>
      </c>
      <c r="G54" s="23">
        <v>6.4641241111829345E-4</v>
      </c>
      <c r="H54" s="23">
        <v>2.8442146089204912E-2</v>
      </c>
      <c r="I54" s="23">
        <v>2.0038784744667099E-2</v>
      </c>
      <c r="J54" s="23">
        <v>3.8138332255979318E-2</v>
      </c>
      <c r="K54" s="23">
        <v>2.2624434389140271E-2</v>
      </c>
      <c r="L54" s="23">
        <v>8.2094376212023271E-2</v>
      </c>
      <c r="M54" s="23">
        <v>1.6160310277957338E-2</v>
      </c>
      <c r="N54" s="23">
        <v>2.5856496444731738E-3</v>
      </c>
      <c r="O54" s="23">
        <v>2.5856496444731738E-3</v>
      </c>
      <c r="P54" s="23">
        <v>0.17129928894634777</v>
      </c>
      <c r="Q54" s="23">
        <v>0.52359405300581774</v>
      </c>
      <c r="R54" s="23">
        <v>4.266321913380737E-2</v>
      </c>
      <c r="S54" s="24">
        <v>7735</v>
      </c>
      <c r="T54" s="23">
        <v>6.4516129032258063E-2</v>
      </c>
      <c r="U54" s="23">
        <v>9.6774193548387094E-2</v>
      </c>
      <c r="V54" s="23">
        <v>0</v>
      </c>
      <c r="W54" s="23">
        <v>1.6129032258064516E-2</v>
      </c>
      <c r="X54" s="23">
        <v>4.8387096774193547E-2</v>
      </c>
      <c r="Y54" s="23">
        <v>6.4516129032258063E-2</v>
      </c>
      <c r="Z54" s="23">
        <v>2.4193548387096774E-2</v>
      </c>
      <c r="AA54" s="23">
        <v>8.0645161290322578E-2</v>
      </c>
      <c r="AB54" s="23">
        <v>4.0322580645161289E-2</v>
      </c>
      <c r="AC54" s="23">
        <v>8.0645161290322578E-3</v>
      </c>
      <c r="AD54" s="23">
        <v>0</v>
      </c>
      <c r="AE54" s="23">
        <v>0.10483870967741936</v>
      </c>
      <c r="AF54" s="23">
        <v>0.41935483870967744</v>
      </c>
      <c r="AG54" s="23">
        <v>3.2258064516129031E-2</v>
      </c>
      <c r="AH54" s="24">
        <v>620</v>
      </c>
    </row>
    <row r="55" spans="2:34" x14ac:dyDescent="0.2">
      <c r="B55" s="33" t="s">
        <v>292</v>
      </c>
      <c r="C55" s="18" t="s">
        <v>294</v>
      </c>
      <c r="D55" s="18" t="s">
        <v>388</v>
      </c>
      <c r="E55" s="23">
        <v>2.644003777148253E-2</v>
      </c>
      <c r="F55" s="23">
        <v>1.4164305949008499E-2</v>
      </c>
      <c r="G55" s="23">
        <v>9.4428706326723328E-4</v>
      </c>
      <c r="H55" s="23">
        <v>3.8715769593956562E-2</v>
      </c>
      <c r="I55" s="23">
        <v>0.10576015108593012</v>
      </c>
      <c r="J55" s="23">
        <v>9.3484419263456089E-2</v>
      </c>
      <c r="K55" s="23">
        <v>4.7214353163361665E-2</v>
      </c>
      <c r="L55" s="23">
        <v>0.11803588290840415</v>
      </c>
      <c r="M55" s="23">
        <v>2.644003777148253E-2</v>
      </c>
      <c r="N55" s="23">
        <v>2.644003777148253E-2</v>
      </c>
      <c r="O55" s="23">
        <v>9.4428706326723328E-4</v>
      </c>
      <c r="P55" s="23">
        <v>0.13125590179414542</v>
      </c>
      <c r="Q55" s="23">
        <v>0.35033050047214354</v>
      </c>
      <c r="R55" s="23">
        <v>1.8885741265344664E-2</v>
      </c>
      <c r="S55" s="24">
        <v>5295</v>
      </c>
      <c r="T55" s="23">
        <v>1.4285714285714285E-2</v>
      </c>
      <c r="U55" s="23">
        <v>0</v>
      </c>
      <c r="V55" s="23">
        <v>0</v>
      </c>
      <c r="W55" s="23">
        <v>0</v>
      </c>
      <c r="X55" s="23">
        <v>0.37142857142857144</v>
      </c>
      <c r="Y55" s="23">
        <v>8.5714285714285715E-2</v>
      </c>
      <c r="Z55" s="23">
        <v>0.1</v>
      </c>
      <c r="AA55" s="23">
        <v>8.5714285714285715E-2</v>
      </c>
      <c r="AB55" s="23">
        <v>2.8571428571428571E-2</v>
      </c>
      <c r="AC55" s="23">
        <v>0.12857142857142856</v>
      </c>
      <c r="AD55" s="23">
        <v>0</v>
      </c>
      <c r="AE55" s="23">
        <v>8.5714285714285715E-2</v>
      </c>
      <c r="AF55" s="23">
        <v>8.5714285714285715E-2</v>
      </c>
      <c r="AG55" s="23">
        <v>1.4285714285714285E-2</v>
      </c>
      <c r="AH55" s="24">
        <v>350</v>
      </c>
    </row>
    <row r="56" spans="2:34" x14ac:dyDescent="0.2">
      <c r="B56" s="33" t="s">
        <v>292</v>
      </c>
      <c r="C56" s="18" t="s">
        <v>295</v>
      </c>
      <c r="D56" s="18" t="s">
        <v>364</v>
      </c>
      <c r="E56" s="23" t="s">
        <v>596</v>
      </c>
      <c r="F56" s="23" t="s">
        <v>596</v>
      </c>
      <c r="G56" s="23" t="s">
        <v>596</v>
      </c>
      <c r="H56" s="23" t="s">
        <v>596</v>
      </c>
      <c r="I56" s="23" t="s">
        <v>596</v>
      </c>
      <c r="J56" s="23" t="s">
        <v>596</v>
      </c>
      <c r="K56" s="23" t="s">
        <v>596</v>
      </c>
      <c r="L56" s="23" t="s">
        <v>596</v>
      </c>
      <c r="M56" s="23" t="s">
        <v>596</v>
      </c>
      <c r="N56" s="23" t="s">
        <v>596</v>
      </c>
      <c r="O56" s="23" t="s">
        <v>596</v>
      </c>
      <c r="P56" s="23" t="s">
        <v>596</v>
      </c>
      <c r="Q56" s="23" t="s">
        <v>596</v>
      </c>
      <c r="R56" s="23" t="s">
        <v>596</v>
      </c>
      <c r="S56" s="24" t="s">
        <v>596</v>
      </c>
      <c r="T56" s="23" t="s">
        <v>596</v>
      </c>
      <c r="U56" s="23" t="s">
        <v>596</v>
      </c>
      <c r="V56" s="23" t="s">
        <v>596</v>
      </c>
      <c r="W56" s="23" t="s">
        <v>596</v>
      </c>
      <c r="X56" s="23" t="s">
        <v>596</v>
      </c>
      <c r="Y56" s="23" t="s">
        <v>596</v>
      </c>
      <c r="Z56" s="23" t="s">
        <v>596</v>
      </c>
      <c r="AA56" s="23" t="s">
        <v>596</v>
      </c>
      <c r="AB56" s="23" t="s">
        <v>596</v>
      </c>
      <c r="AC56" s="23" t="s">
        <v>596</v>
      </c>
      <c r="AD56" s="23" t="s">
        <v>596</v>
      </c>
      <c r="AE56" s="23" t="s">
        <v>596</v>
      </c>
      <c r="AF56" s="23" t="s">
        <v>596</v>
      </c>
      <c r="AG56" s="23" t="s">
        <v>596</v>
      </c>
      <c r="AH56" s="24" t="s">
        <v>596</v>
      </c>
    </row>
    <row r="57" spans="2:34" x14ac:dyDescent="0.2">
      <c r="B57" s="33" t="s">
        <v>292</v>
      </c>
      <c r="C57" s="18" t="s">
        <v>296</v>
      </c>
      <c r="D57" s="18" t="s">
        <v>365</v>
      </c>
      <c r="E57" s="23">
        <v>1.9987886129618413E-2</v>
      </c>
      <c r="F57" s="23">
        <v>2.1804966686856452E-2</v>
      </c>
      <c r="G57" s="23">
        <v>1.2113870381586917E-3</v>
      </c>
      <c r="H57" s="23">
        <v>4.1792852816474865E-2</v>
      </c>
      <c r="I57" s="23">
        <v>4.1792852816474865E-2</v>
      </c>
      <c r="J57" s="23">
        <v>8.2980012113870377E-2</v>
      </c>
      <c r="K57" s="23">
        <v>3.6947304663840094E-2</v>
      </c>
      <c r="L57" s="23">
        <v>0.1599030890369473</v>
      </c>
      <c r="M57" s="23">
        <v>1.7565112053301031E-2</v>
      </c>
      <c r="N57" s="23">
        <v>4.8455481526347667E-3</v>
      </c>
      <c r="O57" s="23">
        <v>1.2113870381586917E-3</v>
      </c>
      <c r="P57" s="23">
        <v>0.12901271956390067</v>
      </c>
      <c r="Q57" s="23">
        <v>0.4239854633555421</v>
      </c>
      <c r="R57" s="23">
        <v>1.7565112053301031E-2</v>
      </c>
      <c r="S57" s="24">
        <v>8255</v>
      </c>
      <c r="T57" s="23">
        <v>7.3684210526315783E-2</v>
      </c>
      <c r="U57" s="23">
        <v>0.10526315789473684</v>
      </c>
      <c r="V57" s="23">
        <v>1.0526315789473684E-2</v>
      </c>
      <c r="W57" s="23">
        <v>1.0526315789473684E-2</v>
      </c>
      <c r="X57" s="23">
        <v>0.11578947368421053</v>
      </c>
      <c r="Y57" s="23">
        <v>7.3684210526315783E-2</v>
      </c>
      <c r="Z57" s="23">
        <v>4.2105263157894736E-2</v>
      </c>
      <c r="AA57" s="23">
        <v>0.1368421052631579</v>
      </c>
      <c r="AB57" s="23">
        <v>4.2105263157894736E-2</v>
      </c>
      <c r="AC57" s="23">
        <v>0</v>
      </c>
      <c r="AD57" s="23">
        <v>0</v>
      </c>
      <c r="AE57" s="23">
        <v>5.2631578947368418E-2</v>
      </c>
      <c r="AF57" s="23">
        <v>0.31578947368421051</v>
      </c>
      <c r="AG57" s="23">
        <v>2.1052631578947368E-2</v>
      </c>
      <c r="AH57" s="24">
        <v>475</v>
      </c>
    </row>
    <row r="58" spans="2:34" x14ac:dyDescent="0.2">
      <c r="B58" s="33" t="s">
        <v>292</v>
      </c>
      <c r="C58" s="18" t="s">
        <v>297</v>
      </c>
      <c r="D58" s="18" t="s">
        <v>389</v>
      </c>
      <c r="E58" s="23">
        <v>4.4642857142857144E-2</v>
      </c>
      <c r="F58" s="23">
        <v>6.25E-2</v>
      </c>
      <c r="G58" s="23">
        <v>2.976190476190476E-3</v>
      </c>
      <c r="H58" s="23">
        <v>3.273809523809524E-2</v>
      </c>
      <c r="I58" s="23">
        <v>6.25E-2</v>
      </c>
      <c r="J58" s="23">
        <v>8.3333333333333329E-2</v>
      </c>
      <c r="K58" s="23">
        <v>3.8690476190476192E-2</v>
      </c>
      <c r="L58" s="23">
        <v>6.5476190476190479E-2</v>
      </c>
      <c r="M58" s="23">
        <v>2.976190476190476E-2</v>
      </c>
      <c r="N58" s="23">
        <v>8.9285714285714281E-3</v>
      </c>
      <c r="O58" s="23">
        <v>0</v>
      </c>
      <c r="P58" s="23">
        <v>0.10714285714285714</v>
      </c>
      <c r="Q58" s="23">
        <v>0.45833333333333331</v>
      </c>
      <c r="R58" s="23">
        <v>2.976190476190476E-3</v>
      </c>
      <c r="S58" s="24">
        <v>1680</v>
      </c>
      <c r="T58" s="23">
        <v>0.16</v>
      </c>
      <c r="U58" s="23">
        <v>0.12</v>
      </c>
      <c r="V58" s="23">
        <v>0</v>
      </c>
      <c r="W58" s="23">
        <v>0</v>
      </c>
      <c r="X58" s="23">
        <v>0.12</v>
      </c>
      <c r="Y58" s="23">
        <v>0.12</v>
      </c>
      <c r="Z58" s="23">
        <v>0.04</v>
      </c>
      <c r="AA58" s="23">
        <v>0.04</v>
      </c>
      <c r="AB58" s="23">
        <v>0.08</v>
      </c>
      <c r="AC58" s="23">
        <v>0</v>
      </c>
      <c r="AD58" s="23">
        <v>0</v>
      </c>
      <c r="AE58" s="23">
        <v>0.04</v>
      </c>
      <c r="AF58" s="23">
        <v>0.28000000000000003</v>
      </c>
      <c r="AG58" s="23">
        <v>0</v>
      </c>
      <c r="AH58" s="24">
        <v>125</v>
      </c>
    </row>
    <row r="59" spans="2:34" x14ac:dyDescent="0.2">
      <c r="B59" s="33" t="s">
        <v>292</v>
      </c>
      <c r="C59" s="18" t="s">
        <v>298</v>
      </c>
      <c r="D59" s="18" t="s">
        <v>390</v>
      </c>
      <c r="E59" s="23" t="s">
        <v>596</v>
      </c>
      <c r="F59" s="23" t="s">
        <v>596</v>
      </c>
      <c r="G59" s="23" t="s">
        <v>596</v>
      </c>
      <c r="H59" s="23" t="s">
        <v>596</v>
      </c>
      <c r="I59" s="23" t="s">
        <v>596</v>
      </c>
      <c r="J59" s="23" t="s">
        <v>596</v>
      </c>
      <c r="K59" s="23" t="s">
        <v>596</v>
      </c>
      <c r="L59" s="23" t="s">
        <v>596</v>
      </c>
      <c r="M59" s="23" t="s">
        <v>596</v>
      </c>
      <c r="N59" s="23" t="s">
        <v>596</v>
      </c>
      <c r="O59" s="23" t="s">
        <v>596</v>
      </c>
      <c r="P59" s="23" t="s">
        <v>596</v>
      </c>
      <c r="Q59" s="23" t="s">
        <v>596</v>
      </c>
      <c r="R59" s="23" t="s">
        <v>596</v>
      </c>
      <c r="S59" s="24" t="s">
        <v>596</v>
      </c>
      <c r="T59" s="23" t="s">
        <v>596</v>
      </c>
      <c r="U59" s="23" t="s">
        <v>596</v>
      </c>
      <c r="V59" s="23" t="s">
        <v>596</v>
      </c>
      <c r="W59" s="23" t="s">
        <v>596</v>
      </c>
      <c r="X59" s="23" t="s">
        <v>596</v>
      </c>
      <c r="Y59" s="23" t="s">
        <v>596</v>
      </c>
      <c r="Z59" s="23" t="s">
        <v>596</v>
      </c>
      <c r="AA59" s="23" t="s">
        <v>596</v>
      </c>
      <c r="AB59" s="23" t="s">
        <v>596</v>
      </c>
      <c r="AC59" s="23" t="s">
        <v>596</v>
      </c>
      <c r="AD59" s="23" t="s">
        <v>596</v>
      </c>
      <c r="AE59" s="23" t="s">
        <v>596</v>
      </c>
      <c r="AF59" s="23" t="s">
        <v>596</v>
      </c>
      <c r="AG59" s="23" t="s">
        <v>596</v>
      </c>
      <c r="AH59" s="24" t="s">
        <v>596</v>
      </c>
    </row>
    <row r="60" spans="2:34" x14ac:dyDescent="0.2">
      <c r="B60" s="33" t="s">
        <v>292</v>
      </c>
      <c r="C60" s="18" t="s">
        <v>299</v>
      </c>
      <c r="D60" s="18" t="s">
        <v>366</v>
      </c>
      <c r="E60" s="23">
        <v>1.9047619047619049E-2</v>
      </c>
      <c r="F60" s="23">
        <v>2.4761904761904763E-2</v>
      </c>
      <c r="G60" s="23">
        <v>1.9047619047619048E-3</v>
      </c>
      <c r="H60" s="23">
        <v>3.619047619047619E-2</v>
      </c>
      <c r="I60" s="23">
        <v>4.1904761904761903E-2</v>
      </c>
      <c r="J60" s="23">
        <v>6.6666666666666666E-2</v>
      </c>
      <c r="K60" s="23">
        <v>5.5238095238095239E-2</v>
      </c>
      <c r="L60" s="23">
        <v>0.13714285714285715</v>
      </c>
      <c r="M60" s="23">
        <v>1.7142857142857144E-2</v>
      </c>
      <c r="N60" s="23">
        <v>3.8095238095238095E-3</v>
      </c>
      <c r="O60" s="23">
        <v>3.8095238095238095E-3</v>
      </c>
      <c r="P60" s="23">
        <v>0.16952380952380952</v>
      </c>
      <c r="Q60" s="23">
        <v>0.35428571428571426</v>
      </c>
      <c r="R60" s="23">
        <v>6.8571428571428575E-2</v>
      </c>
      <c r="S60" s="24">
        <v>2625</v>
      </c>
      <c r="T60" s="23" t="s">
        <v>596</v>
      </c>
      <c r="U60" s="23" t="s">
        <v>596</v>
      </c>
      <c r="V60" s="23" t="s">
        <v>596</v>
      </c>
      <c r="W60" s="23" t="s">
        <v>596</v>
      </c>
      <c r="X60" s="23" t="s">
        <v>596</v>
      </c>
      <c r="Y60" s="23" t="s">
        <v>596</v>
      </c>
      <c r="Z60" s="23" t="s">
        <v>596</v>
      </c>
      <c r="AA60" s="23" t="s">
        <v>596</v>
      </c>
      <c r="AB60" s="23" t="s">
        <v>596</v>
      </c>
      <c r="AC60" s="23" t="s">
        <v>596</v>
      </c>
      <c r="AD60" s="23" t="s">
        <v>596</v>
      </c>
      <c r="AE60" s="23" t="s">
        <v>596</v>
      </c>
      <c r="AF60" s="23" t="s">
        <v>596</v>
      </c>
      <c r="AG60" s="23" t="s">
        <v>596</v>
      </c>
      <c r="AH60" s="24" t="s">
        <v>596</v>
      </c>
    </row>
    <row r="61" spans="2:34" ht="6.75" customHeight="1" x14ac:dyDescent="0.2"/>
    <row r="62" spans="2:34" x14ac:dyDescent="0.2">
      <c r="B62" s="33" t="s">
        <v>252</v>
      </c>
      <c r="C62" s="18" t="s">
        <v>39</v>
      </c>
      <c r="D62" s="21" t="s">
        <v>154</v>
      </c>
      <c r="E62" s="23">
        <v>1.9578313253012049E-2</v>
      </c>
      <c r="F62" s="23">
        <v>3.9156626506024098E-2</v>
      </c>
      <c r="G62" s="23">
        <v>1.5060240963855422E-3</v>
      </c>
      <c r="H62" s="23">
        <v>2.1084337349397589E-2</v>
      </c>
      <c r="I62" s="23">
        <v>0.19578313253012047</v>
      </c>
      <c r="J62" s="23">
        <v>0.14156626506024098</v>
      </c>
      <c r="K62" s="23">
        <v>4.5180722891566265E-2</v>
      </c>
      <c r="L62" s="23">
        <v>0.21084337349397592</v>
      </c>
      <c r="M62" s="23">
        <v>6.7771084337349394E-2</v>
      </c>
      <c r="N62" s="23">
        <v>2.2590361445783132E-2</v>
      </c>
      <c r="O62" s="23">
        <v>1.5060240963855422E-3</v>
      </c>
      <c r="P62" s="23">
        <v>0.12801204819277109</v>
      </c>
      <c r="Q62" s="23">
        <v>0.10090361445783133</v>
      </c>
      <c r="R62" s="23">
        <v>3.0120481927710845E-3</v>
      </c>
      <c r="S62" s="24">
        <v>3320</v>
      </c>
      <c r="T62" s="23" t="s">
        <v>596</v>
      </c>
      <c r="U62" s="23" t="s">
        <v>596</v>
      </c>
      <c r="V62" s="23" t="s">
        <v>596</v>
      </c>
      <c r="W62" s="23" t="s">
        <v>596</v>
      </c>
      <c r="X62" s="23" t="s">
        <v>596</v>
      </c>
      <c r="Y62" s="23" t="s">
        <v>596</v>
      </c>
      <c r="Z62" s="23" t="s">
        <v>596</v>
      </c>
      <c r="AA62" s="23" t="s">
        <v>596</v>
      </c>
      <c r="AB62" s="23" t="s">
        <v>596</v>
      </c>
      <c r="AC62" s="23" t="s">
        <v>596</v>
      </c>
      <c r="AD62" s="23" t="s">
        <v>596</v>
      </c>
      <c r="AE62" s="23" t="s">
        <v>596</v>
      </c>
      <c r="AF62" s="23" t="s">
        <v>596</v>
      </c>
      <c r="AG62" s="23" t="s">
        <v>596</v>
      </c>
      <c r="AH62" s="24" t="s">
        <v>596</v>
      </c>
    </row>
    <row r="63" spans="2:34" x14ac:dyDescent="0.2">
      <c r="B63" s="33" t="s">
        <v>252</v>
      </c>
      <c r="C63" s="18" t="s">
        <v>41</v>
      </c>
      <c r="D63" s="21" t="s">
        <v>155</v>
      </c>
      <c r="E63" s="23">
        <v>3.8356164383561646E-2</v>
      </c>
      <c r="F63" s="23">
        <v>7.1232876712328766E-2</v>
      </c>
      <c r="G63" s="23">
        <v>5.4794520547945206E-3</v>
      </c>
      <c r="H63" s="23">
        <v>8.2191780821917804E-2</v>
      </c>
      <c r="I63" s="23">
        <v>8.2191780821917804E-2</v>
      </c>
      <c r="J63" s="23">
        <v>0.10410958904109589</v>
      </c>
      <c r="K63" s="23">
        <v>4.6575342465753428E-2</v>
      </c>
      <c r="L63" s="23">
        <v>0.16438356164383561</v>
      </c>
      <c r="M63" s="23">
        <v>5.4794520547945202E-2</v>
      </c>
      <c r="N63" s="23">
        <v>1.0958904109589041E-2</v>
      </c>
      <c r="O63" s="23">
        <v>2.7397260273972603E-3</v>
      </c>
      <c r="P63" s="23">
        <v>9.8630136986301367E-2</v>
      </c>
      <c r="Q63" s="23">
        <v>0.22465753424657534</v>
      </c>
      <c r="R63" s="23">
        <v>1.3698630136986301E-2</v>
      </c>
      <c r="S63" s="24">
        <v>1825</v>
      </c>
      <c r="T63" s="23">
        <v>0</v>
      </c>
      <c r="U63" s="23">
        <v>0</v>
      </c>
      <c r="V63" s="23">
        <v>0</v>
      </c>
      <c r="W63" s="23">
        <v>0</v>
      </c>
      <c r="X63" s="23">
        <v>0</v>
      </c>
      <c r="Y63" s="23">
        <v>0</v>
      </c>
      <c r="Z63" s="23">
        <v>0</v>
      </c>
      <c r="AA63" s="23">
        <v>0</v>
      </c>
      <c r="AB63" s="23">
        <v>0</v>
      </c>
      <c r="AC63" s="23">
        <v>0</v>
      </c>
      <c r="AD63" s="23">
        <v>0</v>
      </c>
      <c r="AE63" s="23">
        <v>0</v>
      </c>
      <c r="AF63" s="23">
        <v>0</v>
      </c>
      <c r="AG63" s="23">
        <v>0</v>
      </c>
      <c r="AH63" s="24">
        <v>10</v>
      </c>
    </row>
    <row r="64" spans="2:34" x14ac:dyDescent="0.2">
      <c r="B64" s="33" t="s">
        <v>252</v>
      </c>
      <c r="C64" s="18" t="s">
        <v>43</v>
      </c>
      <c r="D64" s="21" t="s">
        <v>302</v>
      </c>
      <c r="E64" s="23" t="s">
        <v>596</v>
      </c>
      <c r="F64" s="23" t="s">
        <v>596</v>
      </c>
      <c r="G64" s="23" t="s">
        <v>596</v>
      </c>
      <c r="H64" s="23" t="s">
        <v>596</v>
      </c>
      <c r="I64" s="23" t="s">
        <v>596</v>
      </c>
      <c r="J64" s="23" t="s">
        <v>596</v>
      </c>
      <c r="K64" s="23" t="s">
        <v>596</v>
      </c>
      <c r="L64" s="23" t="s">
        <v>596</v>
      </c>
      <c r="M64" s="23" t="s">
        <v>596</v>
      </c>
      <c r="N64" s="23" t="s">
        <v>596</v>
      </c>
      <c r="O64" s="23" t="s">
        <v>596</v>
      </c>
      <c r="P64" s="23" t="s">
        <v>596</v>
      </c>
      <c r="Q64" s="23" t="s">
        <v>596</v>
      </c>
      <c r="R64" s="23" t="s">
        <v>596</v>
      </c>
      <c r="S64" s="24" t="s">
        <v>596</v>
      </c>
      <c r="T64" s="23" t="s">
        <v>596</v>
      </c>
      <c r="U64" s="23" t="s">
        <v>596</v>
      </c>
      <c r="V64" s="23" t="s">
        <v>596</v>
      </c>
      <c r="W64" s="23" t="s">
        <v>596</v>
      </c>
      <c r="X64" s="23" t="s">
        <v>596</v>
      </c>
      <c r="Y64" s="23" t="s">
        <v>596</v>
      </c>
      <c r="Z64" s="23" t="s">
        <v>596</v>
      </c>
      <c r="AA64" s="23" t="s">
        <v>596</v>
      </c>
      <c r="AB64" s="23" t="s">
        <v>596</v>
      </c>
      <c r="AC64" s="23" t="s">
        <v>596</v>
      </c>
      <c r="AD64" s="23" t="s">
        <v>596</v>
      </c>
      <c r="AE64" s="23" t="s">
        <v>596</v>
      </c>
      <c r="AF64" s="23" t="s">
        <v>596</v>
      </c>
      <c r="AG64" s="23" t="s">
        <v>596</v>
      </c>
      <c r="AH64" s="24" t="s">
        <v>596</v>
      </c>
    </row>
    <row r="65" spans="2:34" x14ac:dyDescent="0.2">
      <c r="B65" s="33" t="s">
        <v>252</v>
      </c>
      <c r="C65" s="18" t="s">
        <v>44</v>
      </c>
      <c r="D65" s="21" t="s">
        <v>303</v>
      </c>
      <c r="E65" s="23">
        <v>2.4520255863539446E-2</v>
      </c>
      <c r="F65" s="23">
        <v>3.4115138592750532E-2</v>
      </c>
      <c r="G65" s="23">
        <v>1.5991471215351812E-3</v>
      </c>
      <c r="H65" s="23">
        <v>2.9850746268656716E-2</v>
      </c>
      <c r="I65" s="23">
        <v>8.7420042643923238E-2</v>
      </c>
      <c r="J65" s="23">
        <v>6.3965884861407252E-2</v>
      </c>
      <c r="K65" s="23">
        <v>3.5714285714285712E-2</v>
      </c>
      <c r="L65" s="23">
        <v>0.18390191897654584</v>
      </c>
      <c r="M65" s="23">
        <v>3.0383795309168442E-2</v>
      </c>
      <c r="N65" s="23">
        <v>8.5287846481876331E-3</v>
      </c>
      <c r="O65" s="23">
        <v>2.1321961620469083E-3</v>
      </c>
      <c r="P65" s="23">
        <v>0.14232409381663114</v>
      </c>
      <c r="Q65" s="23">
        <v>0.3347547974413646</v>
      </c>
      <c r="R65" s="23">
        <v>2.1855010660980809E-2</v>
      </c>
      <c r="S65" s="24">
        <v>9380</v>
      </c>
      <c r="T65" s="23">
        <v>0.05</v>
      </c>
      <c r="U65" s="23">
        <v>6.8750000000000006E-2</v>
      </c>
      <c r="V65" s="23">
        <v>6.2500000000000003E-3</v>
      </c>
      <c r="W65" s="23">
        <v>1.2500000000000001E-2</v>
      </c>
      <c r="X65" s="23">
        <v>0.19375000000000001</v>
      </c>
      <c r="Y65" s="23">
        <v>9.375E-2</v>
      </c>
      <c r="Z65" s="23">
        <v>4.3749999999999997E-2</v>
      </c>
      <c r="AA65" s="23">
        <v>0.1125</v>
      </c>
      <c r="AB65" s="23">
        <v>6.25E-2</v>
      </c>
      <c r="AC65" s="23">
        <v>1.8749999999999999E-2</v>
      </c>
      <c r="AD65" s="23">
        <v>0</v>
      </c>
      <c r="AE65" s="23">
        <v>7.4999999999999997E-2</v>
      </c>
      <c r="AF65" s="23">
        <v>0.16250000000000001</v>
      </c>
      <c r="AG65" s="23">
        <v>8.7499999999999994E-2</v>
      </c>
      <c r="AH65" s="24">
        <v>800</v>
      </c>
    </row>
    <row r="66" spans="2:34" x14ac:dyDescent="0.2">
      <c r="B66" s="33" t="s">
        <v>252</v>
      </c>
      <c r="C66" s="18" t="s">
        <v>528</v>
      </c>
      <c r="D66" s="21" t="s">
        <v>529</v>
      </c>
      <c r="E66" s="23" t="s">
        <v>596</v>
      </c>
      <c r="F66" s="23" t="s">
        <v>596</v>
      </c>
      <c r="G66" s="23" t="s">
        <v>596</v>
      </c>
      <c r="H66" s="23" t="s">
        <v>596</v>
      </c>
      <c r="I66" s="23" t="s">
        <v>596</v>
      </c>
      <c r="J66" s="23" t="s">
        <v>596</v>
      </c>
      <c r="K66" s="23" t="s">
        <v>596</v>
      </c>
      <c r="L66" s="23" t="s">
        <v>596</v>
      </c>
      <c r="M66" s="23" t="s">
        <v>596</v>
      </c>
      <c r="N66" s="23" t="s">
        <v>596</v>
      </c>
      <c r="O66" s="23" t="s">
        <v>596</v>
      </c>
      <c r="P66" s="23" t="s">
        <v>596</v>
      </c>
      <c r="Q66" s="23" t="s">
        <v>596</v>
      </c>
      <c r="R66" s="23" t="s">
        <v>596</v>
      </c>
      <c r="S66" s="24" t="s">
        <v>596</v>
      </c>
      <c r="T66" s="23" t="s">
        <v>596</v>
      </c>
      <c r="U66" s="23" t="s">
        <v>596</v>
      </c>
      <c r="V66" s="23" t="s">
        <v>596</v>
      </c>
      <c r="W66" s="23" t="s">
        <v>596</v>
      </c>
      <c r="X66" s="23" t="s">
        <v>596</v>
      </c>
      <c r="Y66" s="23" t="s">
        <v>596</v>
      </c>
      <c r="Z66" s="23" t="s">
        <v>596</v>
      </c>
      <c r="AA66" s="23" t="s">
        <v>596</v>
      </c>
      <c r="AB66" s="23" t="s">
        <v>596</v>
      </c>
      <c r="AC66" s="23" t="s">
        <v>596</v>
      </c>
      <c r="AD66" s="23" t="s">
        <v>596</v>
      </c>
      <c r="AE66" s="23" t="s">
        <v>596</v>
      </c>
      <c r="AF66" s="23" t="s">
        <v>596</v>
      </c>
      <c r="AG66" s="23" t="s">
        <v>596</v>
      </c>
      <c r="AH66" s="24" t="s">
        <v>596</v>
      </c>
    </row>
    <row r="67" spans="2:34" x14ac:dyDescent="0.2">
      <c r="B67" s="33" t="s">
        <v>252</v>
      </c>
      <c r="C67" s="18" t="s">
        <v>436</v>
      </c>
      <c r="D67" s="21" t="s">
        <v>437</v>
      </c>
      <c r="E67" s="23" t="s">
        <v>596</v>
      </c>
      <c r="F67" s="23" t="s">
        <v>596</v>
      </c>
      <c r="G67" s="23" t="s">
        <v>596</v>
      </c>
      <c r="H67" s="23" t="s">
        <v>596</v>
      </c>
      <c r="I67" s="23" t="s">
        <v>596</v>
      </c>
      <c r="J67" s="23" t="s">
        <v>596</v>
      </c>
      <c r="K67" s="23" t="s">
        <v>596</v>
      </c>
      <c r="L67" s="23" t="s">
        <v>596</v>
      </c>
      <c r="M67" s="23" t="s">
        <v>596</v>
      </c>
      <c r="N67" s="23" t="s">
        <v>596</v>
      </c>
      <c r="O67" s="23" t="s">
        <v>596</v>
      </c>
      <c r="P67" s="23" t="s">
        <v>596</v>
      </c>
      <c r="Q67" s="23" t="s">
        <v>596</v>
      </c>
      <c r="R67" s="23" t="s">
        <v>596</v>
      </c>
      <c r="S67" s="24" t="s">
        <v>596</v>
      </c>
      <c r="T67" s="23" t="s">
        <v>596</v>
      </c>
      <c r="U67" s="23" t="s">
        <v>596</v>
      </c>
      <c r="V67" s="23" t="s">
        <v>596</v>
      </c>
      <c r="W67" s="23" t="s">
        <v>596</v>
      </c>
      <c r="X67" s="23" t="s">
        <v>596</v>
      </c>
      <c r="Y67" s="23" t="s">
        <v>596</v>
      </c>
      <c r="Z67" s="23" t="s">
        <v>596</v>
      </c>
      <c r="AA67" s="23" t="s">
        <v>596</v>
      </c>
      <c r="AB67" s="23" t="s">
        <v>596</v>
      </c>
      <c r="AC67" s="23" t="s">
        <v>596</v>
      </c>
      <c r="AD67" s="23" t="s">
        <v>596</v>
      </c>
      <c r="AE67" s="23" t="s">
        <v>596</v>
      </c>
      <c r="AF67" s="23" t="s">
        <v>596</v>
      </c>
      <c r="AG67" s="23" t="s">
        <v>596</v>
      </c>
      <c r="AH67" s="24" t="s">
        <v>596</v>
      </c>
    </row>
    <row r="68" spans="2:34" x14ac:dyDescent="0.2">
      <c r="B68" s="33" t="s">
        <v>252</v>
      </c>
      <c r="C68" s="18" t="s">
        <v>51</v>
      </c>
      <c r="D68" s="21" t="s">
        <v>162</v>
      </c>
      <c r="E68" s="23">
        <v>2.9333333333333333E-2</v>
      </c>
      <c r="F68" s="23">
        <v>1.0666666666666666E-2</v>
      </c>
      <c r="G68" s="23">
        <v>0</v>
      </c>
      <c r="H68" s="23">
        <v>5.1999999999999998E-2</v>
      </c>
      <c r="I68" s="23">
        <v>3.0666666666666665E-2</v>
      </c>
      <c r="J68" s="23">
        <v>5.4666666666666669E-2</v>
      </c>
      <c r="K68" s="23">
        <v>3.4666666666666665E-2</v>
      </c>
      <c r="L68" s="23">
        <v>0.12266666666666666</v>
      </c>
      <c r="M68" s="23">
        <v>1.8666666666666668E-2</v>
      </c>
      <c r="N68" s="23">
        <v>6.6666666666666671E-3</v>
      </c>
      <c r="O68" s="23">
        <v>2.6666666666666666E-3</v>
      </c>
      <c r="P68" s="23">
        <v>0.13600000000000001</v>
      </c>
      <c r="Q68" s="23">
        <v>0.46400000000000002</v>
      </c>
      <c r="R68" s="23">
        <v>3.5999999999999997E-2</v>
      </c>
      <c r="S68" s="24">
        <v>3750</v>
      </c>
      <c r="T68" s="23">
        <v>0</v>
      </c>
      <c r="U68" s="23">
        <v>0</v>
      </c>
      <c r="V68" s="23">
        <v>0</v>
      </c>
      <c r="W68" s="23">
        <v>0</v>
      </c>
      <c r="X68" s="23">
        <v>9.0909090909090912E-2</v>
      </c>
      <c r="Y68" s="23">
        <v>9.0909090909090912E-2</v>
      </c>
      <c r="Z68" s="23">
        <v>9.0909090909090912E-2</v>
      </c>
      <c r="AA68" s="23">
        <v>9.0909090909090912E-2</v>
      </c>
      <c r="AB68" s="23">
        <v>0</v>
      </c>
      <c r="AC68" s="23">
        <v>0</v>
      </c>
      <c r="AD68" s="23">
        <v>0</v>
      </c>
      <c r="AE68" s="23">
        <v>0.18181818181818182</v>
      </c>
      <c r="AF68" s="23">
        <v>0.27272727272727271</v>
      </c>
      <c r="AG68" s="23">
        <v>9.0909090909090912E-2</v>
      </c>
      <c r="AH68" s="24">
        <v>55</v>
      </c>
    </row>
    <row r="69" spans="2:34" x14ac:dyDescent="0.2">
      <c r="B69" s="33" t="s">
        <v>252</v>
      </c>
      <c r="C69" s="18" t="s">
        <v>59</v>
      </c>
      <c r="D69" s="21" t="s">
        <v>168</v>
      </c>
      <c r="E69" s="23" t="s">
        <v>596</v>
      </c>
      <c r="F69" s="23" t="s">
        <v>596</v>
      </c>
      <c r="G69" s="23" t="s">
        <v>596</v>
      </c>
      <c r="H69" s="23" t="s">
        <v>596</v>
      </c>
      <c r="I69" s="23" t="s">
        <v>596</v>
      </c>
      <c r="J69" s="23" t="s">
        <v>596</v>
      </c>
      <c r="K69" s="23" t="s">
        <v>596</v>
      </c>
      <c r="L69" s="23" t="s">
        <v>596</v>
      </c>
      <c r="M69" s="23" t="s">
        <v>596</v>
      </c>
      <c r="N69" s="23" t="s">
        <v>596</v>
      </c>
      <c r="O69" s="23" t="s">
        <v>596</v>
      </c>
      <c r="P69" s="23" t="s">
        <v>596</v>
      </c>
      <c r="Q69" s="23" t="s">
        <v>596</v>
      </c>
      <c r="R69" s="23" t="s">
        <v>596</v>
      </c>
      <c r="S69" s="24" t="s">
        <v>596</v>
      </c>
      <c r="T69" s="23" t="s">
        <v>596</v>
      </c>
      <c r="U69" s="23" t="s">
        <v>596</v>
      </c>
      <c r="V69" s="23" t="s">
        <v>596</v>
      </c>
      <c r="W69" s="23" t="s">
        <v>596</v>
      </c>
      <c r="X69" s="23" t="s">
        <v>596</v>
      </c>
      <c r="Y69" s="23" t="s">
        <v>596</v>
      </c>
      <c r="Z69" s="23" t="s">
        <v>596</v>
      </c>
      <c r="AA69" s="23" t="s">
        <v>596</v>
      </c>
      <c r="AB69" s="23" t="s">
        <v>596</v>
      </c>
      <c r="AC69" s="23" t="s">
        <v>596</v>
      </c>
      <c r="AD69" s="23" t="s">
        <v>596</v>
      </c>
      <c r="AE69" s="23" t="s">
        <v>596</v>
      </c>
      <c r="AF69" s="23" t="s">
        <v>596</v>
      </c>
      <c r="AG69" s="23" t="s">
        <v>596</v>
      </c>
      <c r="AH69" s="24" t="s">
        <v>596</v>
      </c>
    </row>
    <row r="70" spans="2:34" x14ac:dyDescent="0.2">
      <c r="B70" s="33" t="s">
        <v>252</v>
      </c>
      <c r="C70" s="18" t="s">
        <v>69</v>
      </c>
      <c r="D70" s="21" t="s">
        <v>305</v>
      </c>
      <c r="E70" s="23" t="s">
        <v>596</v>
      </c>
      <c r="F70" s="23" t="s">
        <v>596</v>
      </c>
      <c r="G70" s="23" t="s">
        <v>596</v>
      </c>
      <c r="H70" s="23" t="s">
        <v>596</v>
      </c>
      <c r="I70" s="23" t="s">
        <v>596</v>
      </c>
      <c r="J70" s="23" t="s">
        <v>596</v>
      </c>
      <c r="K70" s="23" t="s">
        <v>596</v>
      </c>
      <c r="L70" s="23" t="s">
        <v>596</v>
      </c>
      <c r="M70" s="23" t="s">
        <v>596</v>
      </c>
      <c r="N70" s="23" t="s">
        <v>596</v>
      </c>
      <c r="O70" s="23" t="s">
        <v>596</v>
      </c>
      <c r="P70" s="23" t="s">
        <v>596</v>
      </c>
      <c r="Q70" s="23" t="s">
        <v>596</v>
      </c>
      <c r="R70" s="23" t="s">
        <v>596</v>
      </c>
      <c r="S70" s="24" t="s">
        <v>596</v>
      </c>
      <c r="T70" s="23" t="s">
        <v>596</v>
      </c>
      <c r="U70" s="23" t="s">
        <v>596</v>
      </c>
      <c r="V70" s="23" t="s">
        <v>596</v>
      </c>
      <c r="W70" s="23" t="s">
        <v>596</v>
      </c>
      <c r="X70" s="23" t="s">
        <v>596</v>
      </c>
      <c r="Y70" s="23" t="s">
        <v>596</v>
      </c>
      <c r="Z70" s="23" t="s">
        <v>596</v>
      </c>
      <c r="AA70" s="23" t="s">
        <v>596</v>
      </c>
      <c r="AB70" s="23" t="s">
        <v>596</v>
      </c>
      <c r="AC70" s="23" t="s">
        <v>596</v>
      </c>
      <c r="AD70" s="23" t="s">
        <v>596</v>
      </c>
      <c r="AE70" s="23" t="s">
        <v>596</v>
      </c>
      <c r="AF70" s="23" t="s">
        <v>596</v>
      </c>
      <c r="AG70" s="23" t="s">
        <v>596</v>
      </c>
      <c r="AH70" s="24" t="s">
        <v>596</v>
      </c>
    </row>
    <row r="71" spans="2:34" x14ac:dyDescent="0.2">
      <c r="B71" s="33" t="s">
        <v>242</v>
      </c>
      <c r="C71" s="18" t="s">
        <v>22</v>
      </c>
      <c r="D71" s="21" t="s">
        <v>142</v>
      </c>
      <c r="E71" s="23">
        <v>1.5051740357478834E-2</v>
      </c>
      <c r="F71" s="23">
        <v>5.6444026340545628E-2</v>
      </c>
      <c r="G71" s="23">
        <v>9.4073377234242712E-4</v>
      </c>
      <c r="H71" s="23">
        <v>2.4459078080903106E-2</v>
      </c>
      <c r="I71" s="23">
        <v>8.6547507055503292E-2</v>
      </c>
      <c r="J71" s="23">
        <v>9.6895578551269984E-2</v>
      </c>
      <c r="K71" s="23">
        <v>3.2925682031984947E-2</v>
      </c>
      <c r="L71" s="23">
        <v>0.16274694261523989</v>
      </c>
      <c r="M71" s="23">
        <v>3.8570084666039513E-2</v>
      </c>
      <c r="N71" s="23">
        <v>1.9755409219190969E-2</v>
      </c>
      <c r="O71" s="23">
        <v>9.4073377234242712E-4</v>
      </c>
      <c r="P71" s="23">
        <v>7.7140169332079025E-2</v>
      </c>
      <c r="Q71" s="23">
        <v>0.32267168391345247</v>
      </c>
      <c r="R71" s="23">
        <v>6.4910630291627469E-2</v>
      </c>
      <c r="S71" s="24">
        <v>5315</v>
      </c>
      <c r="T71" s="23">
        <v>0</v>
      </c>
      <c r="U71" s="23">
        <v>0.1111111111111111</v>
      </c>
      <c r="V71" s="23">
        <v>0</v>
      </c>
      <c r="W71" s="23">
        <v>3.7037037037037035E-2</v>
      </c>
      <c r="X71" s="23">
        <v>0.14814814814814814</v>
      </c>
      <c r="Y71" s="23">
        <v>7.407407407407407E-2</v>
      </c>
      <c r="Z71" s="23">
        <v>3.7037037037037035E-2</v>
      </c>
      <c r="AA71" s="23">
        <v>0.14814814814814814</v>
      </c>
      <c r="AB71" s="23">
        <v>7.407407407407407E-2</v>
      </c>
      <c r="AC71" s="23">
        <v>3.7037037037037035E-2</v>
      </c>
      <c r="AD71" s="23">
        <v>0</v>
      </c>
      <c r="AE71" s="23">
        <v>3.7037037037037035E-2</v>
      </c>
      <c r="AF71" s="23">
        <v>0.18518518518518517</v>
      </c>
      <c r="AG71" s="23">
        <v>7.407407407407407E-2</v>
      </c>
      <c r="AH71" s="24">
        <v>135</v>
      </c>
    </row>
    <row r="72" spans="2:34" x14ac:dyDescent="0.2">
      <c r="B72" s="33" t="s">
        <v>242</v>
      </c>
      <c r="C72" s="18" t="s">
        <v>440</v>
      </c>
      <c r="D72" s="21" t="s">
        <v>441</v>
      </c>
      <c r="E72" s="23">
        <v>1.8592297476759629E-2</v>
      </c>
      <c r="F72" s="23">
        <v>3.4528552456839307E-2</v>
      </c>
      <c r="G72" s="23">
        <v>0</v>
      </c>
      <c r="H72" s="23">
        <v>1.9920318725099601E-2</v>
      </c>
      <c r="I72" s="23">
        <v>5.7104913678618856E-2</v>
      </c>
      <c r="J72" s="23">
        <v>9.9601593625498003E-2</v>
      </c>
      <c r="K72" s="23">
        <v>3.7184594953519258E-2</v>
      </c>
      <c r="L72" s="23">
        <v>0.16600265604249667</v>
      </c>
      <c r="M72" s="23">
        <v>3.054448871181939E-2</v>
      </c>
      <c r="N72" s="23">
        <v>3.9840637450199202E-3</v>
      </c>
      <c r="O72" s="23">
        <v>1.3280212483399733E-3</v>
      </c>
      <c r="P72" s="23">
        <v>0.1407702523240372</v>
      </c>
      <c r="Q72" s="23">
        <v>0.31606905710491368</v>
      </c>
      <c r="R72" s="23">
        <v>7.4369189907038516E-2</v>
      </c>
      <c r="S72" s="24">
        <v>3765</v>
      </c>
      <c r="T72" s="23">
        <v>0.05</v>
      </c>
      <c r="U72" s="23">
        <v>8.7499999999999994E-2</v>
      </c>
      <c r="V72" s="23">
        <v>0</v>
      </c>
      <c r="W72" s="23">
        <v>2.5000000000000001E-2</v>
      </c>
      <c r="X72" s="23">
        <v>7.4999999999999997E-2</v>
      </c>
      <c r="Y72" s="23">
        <v>3.7499999999999999E-2</v>
      </c>
      <c r="Z72" s="23">
        <v>2.5000000000000001E-2</v>
      </c>
      <c r="AA72" s="23">
        <v>6.25E-2</v>
      </c>
      <c r="AB72" s="23">
        <v>0.05</v>
      </c>
      <c r="AC72" s="23">
        <v>1.2500000000000001E-2</v>
      </c>
      <c r="AD72" s="23">
        <v>0</v>
      </c>
      <c r="AE72" s="23">
        <v>7.4999999999999997E-2</v>
      </c>
      <c r="AF72" s="23">
        <v>0.45</v>
      </c>
      <c r="AG72" s="23">
        <v>3.7499999999999999E-2</v>
      </c>
      <c r="AH72" s="24">
        <v>400</v>
      </c>
    </row>
    <row r="73" spans="2:34" x14ac:dyDescent="0.2">
      <c r="B73" s="33" t="s">
        <v>242</v>
      </c>
      <c r="C73" s="18" t="s">
        <v>23</v>
      </c>
      <c r="D73" s="21" t="s">
        <v>307</v>
      </c>
      <c r="E73" s="23">
        <v>4.6923076923076922E-2</v>
      </c>
      <c r="F73" s="23">
        <v>2.4615384615384615E-2</v>
      </c>
      <c r="G73" s="23">
        <v>1.5384615384615385E-3</v>
      </c>
      <c r="H73" s="23">
        <v>2.5384615384615384E-2</v>
      </c>
      <c r="I73" s="23">
        <v>0.1123076923076923</v>
      </c>
      <c r="J73" s="23">
        <v>0.12461538461538461</v>
      </c>
      <c r="K73" s="23">
        <v>2.6923076923076925E-2</v>
      </c>
      <c r="L73" s="23">
        <v>0.13153846153846155</v>
      </c>
      <c r="M73" s="23">
        <v>2.3846153846153847E-2</v>
      </c>
      <c r="N73" s="23">
        <v>3.307692307692308E-2</v>
      </c>
      <c r="O73" s="23">
        <v>1.5384615384615385E-3</v>
      </c>
      <c r="P73" s="23">
        <v>0.12923076923076923</v>
      </c>
      <c r="Q73" s="23">
        <v>0.27461538461538459</v>
      </c>
      <c r="R73" s="23">
        <v>4.3846153846153847E-2</v>
      </c>
      <c r="S73" s="24">
        <v>6500</v>
      </c>
      <c r="T73" s="23">
        <v>7.4999999999999997E-2</v>
      </c>
      <c r="U73" s="23">
        <v>2.5000000000000001E-2</v>
      </c>
      <c r="V73" s="23">
        <v>0</v>
      </c>
      <c r="W73" s="23">
        <v>2.5000000000000001E-2</v>
      </c>
      <c r="X73" s="23">
        <v>0.22500000000000001</v>
      </c>
      <c r="Y73" s="23">
        <v>0.1</v>
      </c>
      <c r="Z73" s="23">
        <v>0.05</v>
      </c>
      <c r="AA73" s="23">
        <v>0.05</v>
      </c>
      <c r="AB73" s="23">
        <v>0</v>
      </c>
      <c r="AC73" s="23">
        <v>2.5000000000000001E-2</v>
      </c>
      <c r="AD73" s="23">
        <v>0</v>
      </c>
      <c r="AE73" s="23">
        <v>0.15</v>
      </c>
      <c r="AF73" s="23">
        <v>0.17499999999999999</v>
      </c>
      <c r="AG73" s="23">
        <v>7.4999999999999997E-2</v>
      </c>
      <c r="AH73" s="24">
        <v>200</v>
      </c>
    </row>
    <row r="74" spans="2:34" x14ac:dyDescent="0.2">
      <c r="B74" s="33" t="s">
        <v>242</v>
      </c>
      <c r="C74" s="18" t="s">
        <v>24</v>
      </c>
      <c r="D74" s="21" t="s">
        <v>143</v>
      </c>
      <c r="E74" s="23" t="s">
        <v>596</v>
      </c>
      <c r="F74" s="23" t="s">
        <v>596</v>
      </c>
      <c r="G74" s="23" t="s">
        <v>596</v>
      </c>
      <c r="H74" s="23" t="s">
        <v>596</v>
      </c>
      <c r="I74" s="23" t="s">
        <v>596</v>
      </c>
      <c r="J74" s="23" t="s">
        <v>596</v>
      </c>
      <c r="K74" s="23" t="s">
        <v>596</v>
      </c>
      <c r="L74" s="23" t="s">
        <v>596</v>
      </c>
      <c r="M74" s="23" t="s">
        <v>596</v>
      </c>
      <c r="N74" s="23" t="s">
        <v>596</v>
      </c>
      <c r="O74" s="23" t="s">
        <v>596</v>
      </c>
      <c r="P74" s="23" t="s">
        <v>596</v>
      </c>
      <c r="Q74" s="23" t="s">
        <v>596</v>
      </c>
      <c r="R74" s="23" t="s">
        <v>596</v>
      </c>
      <c r="S74" s="24" t="s">
        <v>596</v>
      </c>
      <c r="T74" s="23" t="s">
        <v>596</v>
      </c>
      <c r="U74" s="23" t="s">
        <v>596</v>
      </c>
      <c r="V74" s="23" t="s">
        <v>596</v>
      </c>
      <c r="W74" s="23" t="s">
        <v>596</v>
      </c>
      <c r="X74" s="23" t="s">
        <v>596</v>
      </c>
      <c r="Y74" s="23" t="s">
        <v>596</v>
      </c>
      <c r="Z74" s="23" t="s">
        <v>596</v>
      </c>
      <c r="AA74" s="23" t="s">
        <v>596</v>
      </c>
      <c r="AB74" s="23" t="s">
        <v>596</v>
      </c>
      <c r="AC74" s="23" t="s">
        <v>596</v>
      </c>
      <c r="AD74" s="23" t="s">
        <v>596</v>
      </c>
      <c r="AE74" s="23" t="s">
        <v>596</v>
      </c>
      <c r="AF74" s="23" t="s">
        <v>596</v>
      </c>
      <c r="AG74" s="23" t="s">
        <v>596</v>
      </c>
      <c r="AH74" s="24" t="s">
        <v>596</v>
      </c>
    </row>
    <row r="75" spans="2:34" x14ac:dyDescent="0.2">
      <c r="B75" s="33" t="s">
        <v>242</v>
      </c>
      <c r="C75" s="18" t="s">
        <v>25</v>
      </c>
      <c r="D75" s="21" t="s">
        <v>308</v>
      </c>
      <c r="E75" s="23">
        <v>1.4388489208633094E-2</v>
      </c>
      <c r="F75" s="23">
        <v>1.4388489208633094E-2</v>
      </c>
      <c r="G75" s="23">
        <v>0</v>
      </c>
      <c r="H75" s="23">
        <v>2.8776978417266189E-2</v>
      </c>
      <c r="I75" s="23">
        <v>3.9568345323741004E-2</v>
      </c>
      <c r="J75" s="23">
        <v>5.0359712230215826E-2</v>
      </c>
      <c r="K75" s="23">
        <v>2.8776978417266189E-2</v>
      </c>
      <c r="L75" s="23">
        <v>0.1079136690647482</v>
      </c>
      <c r="M75" s="23">
        <v>3.237410071942446E-2</v>
      </c>
      <c r="N75" s="23">
        <v>3.5971223021582736E-3</v>
      </c>
      <c r="O75" s="23">
        <v>0</v>
      </c>
      <c r="P75" s="23">
        <v>0.1079136690647482</v>
      </c>
      <c r="Q75" s="23">
        <v>0.49640287769784175</v>
      </c>
      <c r="R75" s="23">
        <v>7.5539568345323743E-2</v>
      </c>
      <c r="S75" s="24">
        <v>1390</v>
      </c>
      <c r="T75" s="23" t="s">
        <v>597</v>
      </c>
      <c r="U75" s="23" t="s">
        <v>597</v>
      </c>
      <c r="V75" s="23" t="s">
        <v>597</v>
      </c>
      <c r="W75" s="23" t="s">
        <v>597</v>
      </c>
      <c r="X75" s="23" t="s">
        <v>597</v>
      </c>
      <c r="Y75" s="23" t="s">
        <v>597</v>
      </c>
      <c r="Z75" s="23" t="s">
        <v>597</v>
      </c>
      <c r="AA75" s="23" t="s">
        <v>597</v>
      </c>
      <c r="AB75" s="23" t="s">
        <v>597</v>
      </c>
      <c r="AC75" s="23" t="s">
        <v>597</v>
      </c>
      <c r="AD75" s="23" t="s">
        <v>597</v>
      </c>
      <c r="AE75" s="23" t="s">
        <v>597</v>
      </c>
      <c r="AF75" s="23" t="s">
        <v>597</v>
      </c>
      <c r="AG75" s="23" t="s">
        <v>597</v>
      </c>
      <c r="AH75" s="24" t="s">
        <v>597</v>
      </c>
    </row>
    <row r="76" spans="2:34" x14ac:dyDescent="0.2">
      <c r="B76" s="33" t="s">
        <v>242</v>
      </c>
      <c r="C76" s="18" t="s">
        <v>444</v>
      </c>
      <c r="D76" s="21" t="s">
        <v>445</v>
      </c>
      <c r="E76" s="23" t="s">
        <v>596</v>
      </c>
      <c r="F76" s="23" t="s">
        <v>596</v>
      </c>
      <c r="G76" s="23" t="s">
        <v>596</v>
      </c>
      <c r="H76" s="23" t="s">
        <v>596</v>
      </c>
      <c r="I76" s="23" t="s">
        <v>596</v>
      </c>
      <c r="J76" s="23" t="s">
        <v>596</v>
      </c>
      <c r="K76" s="23" t="s">
        <v>596</v>
      </c>
      <c r="L76" s="23" t="s">
        <v>596</v>
      </c>
      <c r="M76" s="23" t="s">
        <v>596</v>
      </c>
      <c r="N76" s="23" t="s">
        <v>596</v>
      </c>
      <c r="O76" s="23" t="s">
        <v>596</v>
      </c>
      <c r="P76" s="23" t="s">
        <v>596</v>
      </c>
      <c r="Q76" s="23" t="s">
        <v>596</v>
      </c>
      <c r="R76" s="23" t="s">
        <v>596</v>
      </c>
      <c r="S76" s="24" t="s">
        <v>596</v>
      </c>
      <c r="T76" s="23" t="s">
        <v>596</v>
      </c>
      <c r="U76" s="23" t="s">
        <v>596</v>
      </c>
      <c r="V76" s="23" t="s">
        <v>596</v>
      </c>
      <c r="W76" s="23" t="s">
        <v>596</v>
      </c>
      <c r="X76" s="23" t="s">
        <v>596</v>
      </c>
      <c r="Y76" s="23" t="s">
        <v>596</v>
      </c>
      <c r="Z76" s="23" t="s">
        <v>596</v>
      </c>
      <c r="AA76" s="23" t="s">
        <v>596</v>
      </c>
      <c r="AB76" s="23" t="s">
        <v>596</v>
      </c>
      <c r="AC76" s="23" t="s">
        <v>596</v>
      </c>
      <c r="AD76" s="23" t="s">
        <v>596</v>
      </c>
      <c r="AE76" s="23" t="s">
        <v>596</v>
      </c>
      <c r="AF76" s="23" t="s">
        <v>596</v>
      </c>
      <c r="AG76" s="23" t="s">
        <v>596</v>
      </c>
      <c r="AH76" s="24" t="s">
        <v>596</v>
      </c>
    </row>
    <row r="77" spans="2:34" x14ac:dyDescent="0.2">
      <c r="B77" s="33" t="s">
        <v>242</v>
      </c>
      <c r="C77" s="18" t="s">
        <v>26</v>
      </c>
      <c r="D77" s="21" t="s">
        <v>309</v>
      </c>
      <c r="E77" s="23" t="s">
        <v>596</v>
      </c>
      <c r="F77" s="23" t="s">
        <v>596</v>
      </c>
      <c r="G77" s="23" t="s">
        <v>596</v>
      </c>
      <c r="H77" s="23" t="s">
        <v>596</v>
      </c>
      <c r="I77" s="23" t="s">
        <v>596</v>
      </c>
      <c r="J77" s="23" t="s">
        <v>596</v>
      </c>
      <c r="K77" s="23" t="s">
        <v>596</v>
      </c>
      <c r="L77" s="23" t="s">
        <v>596</v>
      </c>
      <c r="M77" s="23" t="s">
        <v>596</v>
      </c>
      <c r="N77" s="23" t="s">
        <v>596</v>
      </c>
      <c r="O77" s="23" t="s">
        <v>596</v>
      </c>
      <c r="P77" s="23" t="s">
        <v>596</v>
      </c>
      <c r="Q77" s="23" t="s">
        <v>596</v>
      </c>
      <c r="R77" s="23" t="s">
        <v>596</v>
      </c>
      <c r="S77" s="24" t="s">
        <v>596</v>
      </c>
      <c r="T77" s="23" t="s">
        <v>596</v>
      </c>
      <c r="U77" s="23" t="s">
        <v>596</v>
      </c>
      <c r="V77" s="23" t="s">
        <v>596</v>
      </c>
      <c r="W77" s="23" t="s">
        <v>596</v>
      </c>
      <c r="X77" s="23" t="s">
        <v>596</v>
      </c>
      <c r="Y77" s="23" t="s">
        <v>596</v>
      </c>
      <c r="Z77" s="23" t="s">
        <v>596</v>
      </c>
      <c r="AA77" s="23" t="s">
        <v>596</v>
      </c>
      <c r="AB77" s="23" t="s">
        <v>596</v>
      </c>
      <c r="AC77" s="23" t="s">
        <v>596</v>
      </c>
      <c r="AD77" s="23" t="s">
        <v>596</v>
      </c>
      <c r="AE77" s="23" t="s">
        <v>596</v>
      </c>
      <c r="AF77" s="23" t="s">
        <v>596</v>
      </c>
      <c r="AG77" s="23" t="s">
        <v>596</v>
      </c>
      <c r="AH77" s="24" t="s">
        <v>596</v>
      </c>
    </row>
    <row r="78" spans="2:34" x14ac:dyDescent="0.2">
      <c r="B78" s="33" t="s">
        <v>242</v>
      </c>
      <c r="C78" s="18" t="s">
        <v>28</v>
      </c>
      <c r="D78" s="21" t="s">
        <v>145</v>
      </c>
      <c r="E78" s="23" t="s">
        <v>596</v>
      </c>
      <c r="F78" s="23" t="s">
        <v>596</v>
      </c>
      <c r="G78" s="23" t="s">
        <v>596</v>
      </c>
      <c r="H78" s="23" t="s">
        <v>596</v>
      </c>
      <c r="I78" s="23" t="s">
        <v>596</v>
      </c>
      <c r="J78" s="23" t="s">
        <v>596</v>
      </c>
      <c r="K78" s="23" t="s">
        <v>596</v>
      </c>
      <c r="L78" s="23" t="s">
        <v>596</v>
      </c>
      <c r="M78" s="23" t="s">
        <v>596</v>
      </c>
      <c r="N78" s="23" t="s">
        <v>596</v>
      </c>
      <c r="O78" s="23" t="s">
        <v>596</v>
      </c>
      <c r="P78" s="23" t="s">
        <v>596</v>
      </c>
      <c r="Q78" s="23" t="s">
        <v>596</v>
      </c>
      <c r="R78" s="23" t="s">
        <v>596</v>
      </c>
      <c r="S78" s="24" t="s">
        <v>596</v>
      </c>
      <c r="T78" s="23" t="s">
        <v>596</v>
      </c>
      <c r="U78" s="23" t="s">
        <v>596</v>
      </c>
      <c r="V78" s="23" t="s">
        <v>596</v>
      </c>
      <c r="W78" s="23" t="s">
        <v>596</v>
      </c>
      <c r="X78" s="23" t="s">
        <v>596</v>
      </c>
      <c r="Y78" s="23" t="s">
        <v>596</v>
      </c>
      <c r="Z78" s="23" t="s">
        <v>596</v>
      </c>
      <c r="AA78" s="23" t="s">
        <v>596</v>
      </c>
      <c r="AB78" s="23" t="s">
        <v>596</v>
      </c>
      <c r="AC78" s="23" t="s">
        <v>596</v>
      </c>
      <c r="AD78" s="23" t="s">
        <v>596</v>
      </c>
      <c r="AE78" s="23" t="s">
        <v>596</v>
      </c>
      <c r="AF78" s="23" t="s">
        <v>596</v>
      </c>
      <c r="AG78" s="23" t="s">
        <v>596</v>
      </c>
      <c r="AH78" s="24" t="s">
        <v>596</v>
      </c>
    </row>
    <row r="79" spans="2:34" x14ac:dyDescent="0.2">
      <c r="B79" s="33" t="s">
        <v>242</v>
      </c>
      <c r="C79" s="18" t="s">
        <v>29</v>
      </c>
      <c r="D79" s="21" t="s">
        <v>146</v>
      </c>
      <c r="E79" s="23" t="s">
        <v>596</v>
      </c>
      <c r="F79" s="23" t="s">
        <v>596</v>
      </c>
      <c r="G79" s="23" t="s">
        <v>596</v>
      </c>
      <c r="H79" s="23" t="s">
        <v>596</v>
      </c>
      <c r="I79" s="23" t="s">
        <v>596</v>
      </c>
      <c r="J79" s="23" t="s">
        <v>596</v>
      </c>
      <c r="K79" s="23" t="s">
        <v>596</v>
      </c>
      <c r="L79" s="23" t="s">
        <v>596</v>
      </c>
      <c r="M79" s="23" t="s">
        <v>596</v>
      </c>
      <c r="N79" s="23" t="s">
        <v>596</v>
      </c>
      <c r="O79" s="23" t="s">
        <v>596</v>
      </c>
      <c r="P79" s="23" t="s">
        <v>596</v>
      </c>
      <c r="Q79" s="23" t="s">
        <v>596</v>
      </c>
      <c r="R79" s="23" t="s">
        <v>596</v>
      </c>
      <c r="S79" s="24" t="s">
        <v>596</v>
      </c>
      <c r="T79" s="23" t="s">
        <v>596</v>
      </c>
      <c r="U79" s="23" t="s">
        <v>596</v>
      </c>
      <c r="V79" s="23" t="s">
        <v>596</v>
      </c>
      <c r="W79" s="23" t="s">
        <v>596</v>
      </c>
      <c r="X79" s="23" t="s">
        <v>596</v>
      </c>
      <c r="Y79" s="23" t="s">
        <v>596</v>
      </c>
      <c r="Z79" s="23" t="s">
        <v>596</v>
      </c>
      <c r="AA79" s="23" t="s">
        <v>596</v>
      </c>
      <c r="AB79" s="23" t="s">
        <v>596</v>
      </c>
      <c r="AC79" s="23" t="s">
        <v>596</v>
      </c>
      <c r="AD79" s="23" t="s">
        <v>596</v>
      </c>
      <c r="AE79" s="23" t="s">
        <v>596</v>
      </c>
      <c r="AF79" s="23" t="s">
        <v>596</v>
      </c>
      <c r="AG79" s="23" t="s">
        <v>596</v>
      </c>
      <c r="AH79" s="24" t="s">
        <v>596</v>
      </c>
    </row>
    <row r="80" spans="2:34" x14ac:dyDescent="0.2">
      <c r="B80" s="33" t="s">
        <v>242</v>
      </c>
      <c r="C80" s="18" t="s">
        <v>30</v>
      </c>
      <c r="D80" s="21" t="s">
        <v>147</v>
      </c>
      <c r="E80" s="23" t="s">
        <v>596</v>
      </c>
      <c r="F80" s="23" t="s">
        <v>596</v>
      </c>
      <c r="G80" s="23" t="s">
        <v>596</v>
      </c>
      <c r="H80" s="23" t="s">
        <v>596</v>
      </c>
      <c r="I80" s="23" t="s">
        <v>596</v>
      </c>
      <c r="J80" s="23" t="s">
        <v>596</v>
      </c>
      <c r="K80" s="23" t="s">
        <v>596</v>
      </c>
      <c r="L80" s="23" t="s">
        <v>596</v>
      </c>
      <c r="M80" s="23" t="s">
        <v>596</v>
      </c>
      <c r="N80" s="23" t="s">
        <v>596</v>
      </c>
      <c r="O80" s="23" t="s">
        <v>596</v>
      </c>
      <c r="P80" s="23" t="s">
        <v>596</v>
      </c>
      <c r="Q80" s="23" t="s">
        <v>596</v>
      </c>
      <c r="R80" s="23" t="s">
        <v>596</v>
      </c>
      <c r="S80" s="24" t="s">
        <v>596</v>
      </c>
      <c r="T80" s="23" t="s">
        <v>596</v>
      </c>
      <c r="U80" s="23" t="s">
        <v>596</v>
      </c>
      <c r="V80" s="23" t="s">
        <v>596</v>
      </c>
      <c r="W80" s="23" t="s">
        <v>596</v>
      </c>
      <c r="X80" s="23" t="s">
        <v>596</v>
      </c>
      <c r="Y80" s="23" t="s">
        <v>596</v>
      </c>
      <c r="Z80" s="23" t="s">
        <v>596</v>
      </c>
      <c r="AA80" s="23" t="s">
        <v>596</v>
      </c>
      <c r="AB80" s="23" t="s">
        <v>596</v>
      </c>
      <c r="AC80" s="23" t="s">
        <v>596</v>
      </c>
      <c r="AD80" s="23" t="s">
        <v>596</v>
      </c>
      <c r="AE80" s="23" t="s">
        <v>596</v>
      </c>
      <c r="AF80" s="23" t="s">
        <v>596</v>
      </c>
      <c r="AG80" s="23" t="s">
        <v>596</v>
      </c>
      <c r="AH80" s="24" t="s">
        <v>596</v>
      </c>
    </row>
    <row r="81" spans="2:34" x14ac:dyDescent="0.2">
      <c r="B81" s="33" t="s">
        <v>242</v>
      </c>
      <c r="C81" s="18" t="s">
        <v>31</v>
      </c>
      <c r="D81" s="21" t="s">
        <v>310</v>
      </c>
      <c r="E81" s="23" t="s">
        <v>596</v>
      </c>
      <c r="F81" s="23" t="s">
        <v>596</v>
      </c>
      <c r="G81" s="23" t="s">
        <v>596</v>
      </c>
      <c r="H81" s="23" t="s">
        <v>596</v>
      </c>
      <c r="I81" s="23" t="s">
        <v>596</v>
      </c>
      <c r="J81" s="23" t="s">
        <v>596</v>
      </c>
      <c r="K81" s="23" t="s">
        <v>596</v>
      </c>
      <c r="L81" s="23" t="s">
        <v>596</v>
      </c>
      <c r="M81" s="23" t="s">
        <v>596</v>
      </c>
      <c r="N81" s="23" t="s">
        <v>596</v>
      </c>
      <c r="O81" s="23" t="s">
        <v>596</v>
      </c>
      <c r="P81" s="23" t="s">
        <v>596</v>
      </c>
      <c r="Q81" s="23" t="s">
        <v>596</v>
      </c>
      <c r="R81" s="23" t="s">
        <v>596</v>
      </c>
      <c r="S81" s="24" t="s">
        <v>596</v>
      </c>
      <c r="T81" s="23" t="s">
        <v>596</v>
      </c>
      <c r="U81" s="23" t="s">
        <v>596</v>
      </c>
      <c r="V81" s="23" t="s">
        <v>596</v>
      </c>
      <c r="W81" s="23" t="s">
        <v>596</v>
      </c>
      <c r="X81" s="23" t="s">
        <v>596</v>
      </c>
      <c r="Y81" s="23" t="s">
        <v>596</v>
      </c>
      <c r="Z81" s="23" t="s">
        <v>596</v>
      </c>
      <c r="AA81" s="23" t="s">
        <v>596</v>
      </c>
      <c r="AB81" s="23" t="s">
        <v>596</v>
      </c>
      <c r="AC81" s="23" t="s">
        <v>596</v>
      </c>
      <c r="AD81" s="23" t="s">
        <v>596</v>
      </c>
      <c r="AE81" s="23" t="s">
        <v>596</v>
      </c>
      <c r="AF81" s="23" t="s">
        <v>596</v>
      </c>
      <c r="AG81" s="23" t="s">
        <v>596</v>
      </c>
      <c r="AH81" s="24" t="s">
        <v>596</v>
      </c>
    </row>
    <row r="82" spans="2:34" x14ac:dyDescent="0.2">
      <c r="B82" s="33" t="s">
        <v>242</v>
      </c>
      <c r="C82" s="18" t="s">
        <v>32</v>
      </c>
      <c r="D82" s="21" t="s">
        <v>311</v>
      </c>
      <c r="E82" s="23" t="s">
        <v>596</v>
      </c>
      <c r="F82" s="23" t="s">
        <v>596</v>
      </c>
      <c r="G82" s="23" t="s">
        <v>596</v>
      </c>
      <c r="H82" s="23" t="s">
        <v>596</v>
      </c>
      <c r="I82" s="23" t="s">
        <v>596</v>
      </c>
      <c r="J82" s="23" t="s">
        <v>596</v>
      </c>
      <c r="K82" s="23" t="s">
        <v>596</v>
      </c>
      <c r="L82" s="23" t="s">
        <v>596</v>
      </c>
      <c r="M82" s="23" t="s">
        <v>596</v>
      </c>
      <c r="N82" s="23" t="s">
        <v>596</v>
      </c>
      <c r="O82" s="23" t="s">
        <v>596</v>
      </c>
      <c r="P82" s="23" t="s">
        <v>596</v>
      </c>
      <c r="Q82" s="23" t="s">
        <v>596</v>
      </c>
      <c r="R82" s="23" t="s">
        <v>596</v>
      </c>
      <c r="S82" s="24" t="s">
        <v>596</v>
      </c>
      <c r="T82" s="23" t="s">
        <v>596</v>
      </c>
      <c r="U82" s="23" t="s">
        <v>596</v>
      </c>
      <c r="V82" s="23" t="s">
        <v>596</v>
      </c>
      <c r="W82" s="23" t="s">
        <v>596</v>
      </c>
      <c r="X82" s="23" t="s">
        <v>596</v>
      </c>
      <c r="Y82" s="23" t="s">
        <v>596</v>
      </c>
      <c r="Z82" s="23" t="s">
        <v>596</v>
      </c>
      <c r="AA82" s="23" t="s">
        <v>596</v>
      </c>
      <c r="AB82" s="23" t="s">
        <v>596</v>
      </c>
      <c r="AC82" s="23" t="s">
        <v>596</v>
      </c>
      <c r="AD82" s="23" t="s">
        <v>596</v>
      </c>
      <c r="AE82" s="23" t="s">
        <v>596</v>
      </c>
      <c r="AF82" s="23" t="s">
        <v>596</v>
      </c>
      <c r="AG82" s="23" t="s">
        <v>596</v>
      </c>
      <c r="AH82" s="24" t="s">
        <v>596</v>
      </c>
    </row>
    <row r="83" spans="2:34" x14ac:dyDescent="0.2">
      <c r="B83" s="33" t="s">
        <v>242</v>
      </c>
      <c r="C83" s="18" t="s">
        <v>452</v>
      </c>
      <c r="D83" s="21" t="s">
        <v>453</v>
      </c>
      <c r="E83" s="23" t="s">
        <v>596</v>
      </c>
      <c r="F83" s="23" t="s">
        <v>596</v>
      </c>
      <c r="G83" s="23" t="s">
        <v>596</v>
      </c>
      <c r="H83" s="23" t="s">
        <v>596</v>
      </c>
      <c r="I83" s="23" t="s">
        <v>596</v>
      </c>
      <c r="J83" s="23" t="s">
        <v>596</v>
      </c>
      <c r="K83" s="23" t="s">
        <v>596</v>
      </c>
      <c r="L83" s="23" t="s">
        <v>596</v>
      </c>
      <c r="M83" s="23" t="s">
        <v>596</v>
      </c>
      <c r="N83" s="23" t="s">
        <v>596</v>
      </c>
      <c r="O83" s="23" t="s">
        <v>596</v>
      </c>
      <c r="P83" s="23" t="s">
        <v>596</v>
      </c>
      <c r="Q83" s="23" t="s">
        <v>596</v>
      </c>
      <c r="R83" s="23" t="s">
        <v>596</v>
      </c>
      <c r="S83" s="24" t="s">
        <v>596</v>
      </c>
      <c r="T83" s="23" t="s">
        <v>596</v>
      </c>
      <c r="U83" s="23" t="s">
        <v>596</v>
      </c>
      <c r="V83" s="23" t="s">
        <v>596</v>
      </c>
      <c r="W83" s="23" t="s">
        <v>596</v>
      </c>
      <c r="X83" s="23" t="s">
        <v>596</v>
      </c>
      <c r="Y83" s="23" t="s">
        <v>596</v>
      </c>
      <c r="Z83" s="23" t="s">
        <v>596</v>
      </c>
      <c r="AA83" s="23" t="s">
        <v>596</v>
      </c>
      <c r="AB83" s="23" t="s">
        <v>596</v>
      </c>
      <c r="AC83" s="23" t="s">
        <v>596</v>
      </c>
      <c r="AD83" s="23" t="s">
        <v>596</v>
      </c>
      <c r="AE83" s="23" t="s">
        <v>596</v>
      </c>
      <c r="AF83" s="23" t="s">
        <v>596</v>
      </c>
      <c r="AG83" s="23" t="s">
        <v>596</v>
      </c>
      <c r="AH83" s="24" t="s">
        <v>596</v>
      </c>
    </row>
    <row r="84" spans="2:34" x14ac:dyDescent="0.2">
      <c r="B84" s="33" t="s">
        <v>242</v>
      </c>
      <c r="C84" s="18" t="s">
        <v>33</v>
      </c>
      <c r="D84" s="21" t="s">
        <v>148</v>
      </c>
      <c r="E84" s="23">
        <v>2.9476787030213707E-2</v>
      </c>
      <c r="F84" s="23">
        <v>3.9056742815033164E-2</v>
      </c>
      <c r="G84" s="23">
        <v>7.3691967575534268E-4</v>
      </c>
      <c r="H84" s="23">
        <v>1.6949152542372881E-2</v>
      </c>
      <c r="I84" s="23">
        <v>0.10022107590272661</v>
      </c>
      <c r="J84" s="23">
        <v>0.13485630066322771</v>
      </c>
      <c r="K84" s="23">
        <v>2.3581429624170966E-2</v>
      </c>
      <c r="L84" s="23">
        <v>0.13190862196020633</v>
      </c>
      <c r="M84" s="23">
        <v>3.6109064112011792E-2</v>
      </c>
      <c r="N84" s="23">
        <v>5.1584377302873984E-3</v>
      </c>
      <c r="O84" s="23">
        <v>1.4738393515106854E-3</v>
      </c>
      <c r="P84" s="23">
        <v>7.7376565954310986E-2</v>
      </c>
      <c r="Q84" s="23">
        <v>0.31908621960206335</v>
      </c>
      <c r="R84" s="23">
        <v>8.4745762711864403E-2</v>
      </c>
      <c r="S84" s="24">
        <v>6785</v>
      </c>
      <c r="T84" s="23" t="s">
        <v>596</v>
      </c>
      <c r="U84" s="23" t="s">
        <v>596</v>
      </c>
      <c r="V84" s="23" t="s">
        <v>596</v>
      </c>
      <c r="W84" s="23" t="s">
        <v>596</v>
      </c>
      <c r="X84" s="23" t="s">
        <v>596</v>
      </c>
      <c r="Y84" s="23" t="s">
        <v>596</v>
      </c>
      <c r="Z84" s="23" t="s">
        <v>596</v>
      </c>
      <c r="AA84" s="23" t="s">
        <v>596</v>
      </c>
      <c r="AB84" s="23" t="s">
        <v>596</v>
      </c>
      <c r="AC84" s="23" t="s">
        <v>596</v>
      </c>
      <c r="AD84" s="23" t="s">
        <v>596</v>
      </c>
      <c r="AE84" s="23" t="s">
        <v>596</v>
      </c>
      <c r="AF84" s="23" t="s">
        <v>596</v>
      </c>
      <c r="AG84" s="23" t="s">
        <v>596</v>
      </c>
      <c r="AH84" s="24" t="s">
        <v>596</v>
      </c>
    </row>
    <row r="85" spans="2:34" x14ac:dyDescent="0.2">
      <c r="B85" s="33" t="s">
        <v>242</v>
      </c>
      <c r="C85" s="18" t="s">
        <v>454</v>
      </c>
      <c r="D85" s="21" t="s">
        <v>455</v>
      </c>
      <c r="E85" s="23" t="s">
        <v>596</v>
      </c>
      <c r="F85" s="23" t="s">
        <v>596</v>
      </c>
      <c r="G85" s="23" t="s">
        <v>596</v>
      </c>
      <c r="H85" s="23" t="s">
        <v>596</v>
      </c>
      <c r="I85" s="23" t="s">
        <v>596</v>
      </c>
      <c r="J85" s="23" t="s">
        <v>596</v>
      </c>
      <c r="K85" s="23" t="s">
        <v>596</v>
      </c>
      <c r="L85" s="23" t="s">
        <v>596</v>
      </c>
      <c r="M85" s="23" t="s">
        <v>596</v>
      </c>
      <c r="N85" s="23" t="s">
        <v>596</v>
      </c>
      <c r="O85" s="23" t="s">
        <v>596</v>
      </c>
      <c r="P85" s="23" t="s">
        <v>596</v>
      </c>
      <c r="Q85" s="23" t="s">
        <v>596</v>
      </c>
      <c r="R85" s="23" t="s">
        <v>596</v>
      </c>
      <c r="S85" s="24" t="s">
        <v>596</v>
      </c>
      <c r="T85" s="23" t="s">
        <v>596</v>
      </c>
      <c r="U85" s="23" t="s">
        <v>596</v>
      </c>
      <c r="V85" s="23" t="s">
        <v>596</v>
      </c>
      <c r="W85" s="23" t="s">
        <v>596</v>
      </c>
      <c r="X85" s="23" t="s">
        <v>596</v>
      </c>
      <c r="Y85" s="23" t="s">
        <v>596</v>
      </c>
      <c r="Z85" s="23" t="s">
        <v>596</v>
      </c>
      <c r="AA85" s="23" t="s">
        <v>596</v>
      </c>
      <c r="AB85" s="23" t="s">
        <v>596</v>
      </c>
      <c r="AC85" s="23" t="s">
        <v>596</v>
      </c>
      <c r="AD85" s="23" t="s">
        <v>596</v>
      </c>
      <c r="AE85" s="23" t="s">
        <v>596</v>
      </c>
      <c r="AF85" s="23" t="s">
        <v>596</v>
      </c>
      <c r="AG85" s="23" t="s">
        <v>596</v>
      </c>
      <c r="AH85" s="24" t="s">
        <v>596</v>
      </c>
    </row>
    <row r="86" spans="2:34" x14ac:dyDescent="0.2">
      <c r="B86" s="33" t="s">
        <v>242</v>
      </c>
      <c r="C86" s="18" t="s">
        <v>442</v>
      </c>
      <c r="D86" s="21" t="s">
        <v>443</v>
      </c>
      <c r="E86" s="23" t="s">
        <v>596</v>
      </c>
      <c r="F86" s="23" t="s">
        <v>596</v>
      </c>
      <c r="G86" s="23" t="s">
        <v>596</v>
      </c>
      <c r="H86" s="23" t="s">
        <v>596</v>
      </c>
      <c r="I86" s="23" t="s">
        <v>596</v>
      </c>
      <c r="J86" s="23" t="s">
        <v>596</v>
      </c>
      <c r="K86" s="23" t="s">
        <v>596</v>
      </c>
      <c r="L86" s="23" t="s">
        <v>596</v>
      </c>
      <c r="M86" s="23" t="s">
        <v>596</v>
      </c>
      <c r="N86" s="23" t="s">
        <v>596</v>
      </c>
      <c r="O86" s="23" t="s">
        <v>596</v>
      </c>
      <c r="P86" s="23" t="s">
        <v>596</v>
      </c>
      <c r="Q86" s="23" t="s">
        <v>596</v>
      </c>
      <c r="R86" s="23" t="s">
        <v>596</v>
      </c>
      <c r="S86" s="24" t="s">
        <v>596</v>
      </c>
      <c r="T86" s="23" t="s">
        <v>596</v>
      </c>
      <c r="U86" s="23" t="s">
        <v>596</v>
      </c>
      <c r="V86" s="23" t="s">
        <v>596</v>
      </c>
      <c r="W86" s="23" t="s">
        <v>596</v>
      </c>
      <c r="X86" s="23" t="s">
        <v>596</v>
      </c>
      <c r="Y86" s="23" t="s">
        <v>596</v>
      </c>
      <c r="Z86" s="23" t="s">
        <v>596</v>
      </c>
      <c r="AA86" s="23" t="s">
        <v>596</v>
      </c>
      <c r="AB86" s="23" t="s">
        <v>596</v>
      </c>
      <c r="AC86" s="23" t="s">
        <v>596</v>
      </c>
      <c r="AD86" s="23" t="s">
        <v>596</v>
      </c>
      <c r="AE86" s="23" t="s">
        <v>596</v>
      </c>
      <c r="AF86" s="23" t="s">
        <v>596</v>
      </c>
      <c r="AG86" s="23" t="s">
        <v>596</v>
      </c>
      <c r="AH86" s="24" t="s">
        <v>596</v>
      </c>
    </row>
    <row r="87" spans="2:34" x14ac:dyDescent="0.2">
      <c r="B87" s="33" t="s">
        <v>242</v>
      </c>
      <c r="C87" s="18" t="s">
        <v>446</v>
      </c>
      <c r="D87" s="21" t="s">
        <v>447</v>
      </c>
      <c r="E87" s="23" t="s">
        <v>596</v>
      </c>
      <c r="F87" s="23" t="s">
        <v>596</v>
      </c>
      <c r="G87" s="23" t="s">
        <v>596</v>
      </c>
      <c r="H87" s="23" t="s">
        <v>596</v>
      </c>
      <c r="I87" s="23" t="s">
        <v>596</v>
      </c>
      <c r="J87" s="23" t="s">
        <v>596</v>
      </c>
      <c r="K87" s="23" t="s">
        <v>596</v>
      </c>
      <c r="L87" s="23" t="s">
        <v>596</v>
      </c>
      <c r="M87" s="23" t="s">
        <v>596</v>
      </c>
      <c r="N87" s="23" t="s">
        <v>596</v>
      </c>
      <c r="O87" s="23" t="s">
        <v>596</v>
      </c>
      <c r="P87" s="23" t="s">
        <v>596</v>
      </c>
      <c r="Q87" s="23" t="s">
        <v>596</v>
      </c>
      <c r="R87" s="23" t="s">
        <v>596</v>
      </c>
      <c r="S87" s="24" t="s">
        <v>596</v>
      </c>
      <c r="T87" s="23" t="s">
        <v>596</v>
      </c>
      <c r="U87" s="23" t="s">
        <v>596</v>
      </c>
      <c r="V87" s="23" t="s">
        <v>596</v>
      </c>
      <c r="W87" s="23" t="s">
        <v>596</v>
      </c>
      <c r="X87" s="23" t="s">
        <v>596</v>
      </c>
      <c r="Y87" s="23" t="s">
        <v>596</v>
      </c>
      <c r="Z87" s="23" t="s">
        <v>596</v>
      </c>
      <c r="AA87" s="23" t="s">
        <v>596</v>
      </c>
      <c r="AB87" s="23" t="s">
        <v>596</v>
      </c>
      <c r="AC87" s="23" t="s">
        <v>596</v>
      </c>
      <c r="AD87" s="23" t="s">
        <v>596</v>
      </c>
      <c r="AE87" s="23" t="s">
        <v>596</v>
      </c>
      <c r="AF87" s="23" t="s">
        <v>596</v>
      </c>
      <c r="AG87" s="23" t="s">
        <v>596</v>
      </c>
      <c r="AH87" s="24" t="s">
        <v>596</v>
      </c>
    </row>
    <row r="88" spans="2:34" x14ac:dyDescent="0.2">
      <c r="B88" s="33" t="s">
        <v>242</v>
      </c>
      <c r="C88" s="18" t="s">
        <v>34</v>
      </c>
      <c r="D88" s="21" t="s">
        <v>149</v>
      </c>
      <c r="E88" s="23">
        <v>1.9152640742890307E-2</v>
      </c>
      <c r="F88" s="23">
        <v>3.1921067904817177E-2</v>
      </c>
      <c r="G88" s="23">
        <v>0</v>
      </c>
      <c r="H88" s="23">
        <v>2.7278003482298318E-2</v>
      </c>
      <c r="I88" s="23">
        <v>5.9199071387115498E-2</v>
      </c>
      <c r="J88" s="23">
        <v>0.11897852582704585</v>
      </c>
      <c r="K88" s="23">
        <v>3.1340684852002323E-2</v>
      </c>
      <c r="L88" s="23">
        <v>0.15322112594312245</v>
      </c>
      <c r="M88" s="23">
        <v>2.8438769587928032E-2</v>
      </c>
      <c r="N88" s="23">
        <v>8.7057457922228663E-3</v>
      </c>
      <c r="O88" s="23">
        <v>1.7411491584445734E-3</v>
      </c>
      <c r="P88" s="23">
        <v>0.12130005803830528</v>
      </c>
      <c r="Q88" s="23">
        <v>0.3563551944283227</v>
      </c>
      <c r="R88" s="23">
        <v>4.2367962855484623E-2</v>
      </c>
      <c r="S88" s="24">
        <v>8615</v>
      </c>
      <c r="T88" s="23">
        <v>3.6363636363636362E-2</v>
      </c>
      <c r="U88" s="23">
        <v>0.10909090909090909</v>
      </c>
      <c r="V88" s="23">
        <v>0</v>
      </c>
      <c r="W88" s="23">
        <v>3.6363636363636362E-2</v>
      </c>
      <c r="X88" s="23">
        <v>0.12727272727272726</v>
      </c>
      <c r="Y88" s="23">
        <v>0.10909090909090909</v>
      </c>
      <c r="Z88" s="23">
        <v>5.4545454545454543E-2</v>
      </c>
      <c r="AA88" s="23">
        <v>0.12727272727272726</v>
      </c>
      <c r="AB88" s="23">
        <v>3.6363636363636362E-2</v>
      </c>
      <c r="AC88" s="23">
        <v>1.8181818181818181E-2</v>
      </c>
      <c r="AD88" s="23">
        <v>1.8181818181818181E-2</v>
      </c>
      <c r="AE88" s="23">
        <v>7.2727272727272724E-2</v>
      </c>
      <c r="AF88" s="23">
        <v>0.18181818181818182</v>
      </c>
      <c r="AG88" s="23">
        <v>7.2727272727272724E-2</v>
      </c>
      <c r="AH88" s="24">
        <v>275</v>
      </c>
    </row>
    <row r="89" spans="2:34" x14ac:dyDescent="0.2">
      <c r="B89" s="33" t="s">
        <v>242</v>
      </c>
      <c r="C89" s="18" t="s">
        <v>448</v>
      </c>
      <c r="D89" s="21" t="s">
        <v>449</v>
      </c>
      <c r="E89" s="23" t="s">
        <v>596</v>
      </c>
      <c r="F89" s="23" t="s">
        <v>596</v>
      </c>
      <c r="G89" s="23" t="s">
        <v>596</v>
      </c>
      <c r="H89" s="23" t="s">
        <v>596</v>
      </c>
      <c r="I89" s="23" t="s">
        <v>596</v>
      </c>
      <c r="J89" s="23" t="s">
        <v>596</v>
      </c>
      <c r="K89" s="23" t="s">
        <v>596</v>
      </c>
      <c r="L89" s="23" t="s">
        <v>596</v>
      </c>
      <c r="M89" s="23" t="s">
        <v>596</v>
      </c>
      <c r="N89" s="23" t="s">
        <v>596</v>
      </c>
      <c r="O89" s="23" t="s">
        <v>596</v>
      </c>
      <c r="P89" s="23" t="s">
        <v>596</v>
      </c>
      <c r="Q89" s="23" t="s">
        <v>596</v>
      </c>
      <c r="R89" s="23" t="s">
        <v>596</v>
      </c>
      <c r="S89" s="24" t="s">
        <v>596</v>
      </c>
      <c r="T89" s="23" t="s">
        <v>596</v>
      </c>
      <c r="U89" s="23" t="s">
        <v>596</v>
      </c>
      <c r="V89" s="23" t="s">
        <v>596</v>
      </c>
      <c r="W89" s="23" t="s">
        <v>596</v>
      </c>
      <c r="X89" s="23" t="s">
        <v>596</v>
      </c>
      <c r="Y89" s="23" t="s">
        <v>596</v>
      </c>
      <c r="Z89" s="23" t="s">
        <v>596</v>
      </c>
      <c r="AA89" s="23" t="s">
        <v>596</v>
      </c>
      <c r="AB89" s="23" t="s">
        <v>596</v>
      </c>
      <c r="AC89" s="23" t="s">
        <v>596</v>
      </c>
      <c r="AD89" s="23" t="s">
        <v>596</v>
      </c>
      <c r="AE89" s="23" t="s">
        <v>596</v>
      </c>
      <c r="AF89" s="23" t="s">
        <v>596</v>
      </c>
      <c r="AG89" s="23" t="s">
        <v>596</v>
      </c>
      <c r="AH89" s="24" t="s">
        <v>596</v>
      </c>
    </row>
    <row r="90" spans="2:34" x14ac:dyDescent="0.2">
      <c r="B90" s="33" t="s">
        <v>242</v>
      </c>
      <c r="C90" s="18" t="s">
        <v>35</v>
      </c>
      <c r="D90" s="21" t="s">
        <v>150</v>
      </c>
      <c r="E90" s="23" t="s">
        <v>596</v>
      </c>
      <c r="F90" s="23" t="s">
        <v>596</v>
      </c>
      <c r="G90" s="23" t="s">
        <v>596</v>
      </c>
      <c r="H90" s="23" t="s">
        <v>596</v>
      </c>
      <c r="I90" s="23" t="s">
        <v>596</v>
      </c>
      <c r="J90" s="23" t="s">
        <v>596</v>
      </c>
      <c r="K90" s="23" t="s">
        <v>596</v>
      </c>
      <c r="L90" s="23" t="s">
        <v>596</v>
      </c>
      <c r="M90" s="23" t="s">
        <v>596</v>
      </c>
      <c r="N90" s="23" t="s">
        <v>596</v>
      </c>
      <c r="O90" s="23" t="s">
        <v>596</v>
      </c>
      <c r="P90" s="23" t="s">
        <v>596</v>
      </c>
      <c r="Q90" s="23" t="s">
        <v>596</v>
      </c>
      <c r="R90" s="23" t="s">
        <v>596</v>
      </c>
      <c r="S90" s="24" t="s">
        <v>596</v>
      </c>
      <c r="T90" s="23" t="s">
        <v>596</v>
      </c>
      <c r="U90" s="23" t="s">
        <v>596</v>
      </c>
      <c r="V90" s="23" t="s">
        <v>596</v>
      </c>
      <c r="W90" s="23" t="s">
        <v>596</v>
      </c>
      <c r="X90" s="23" t="s">
        <v>596</v>
      </c>
      <c r="Y90" s="23" t="s">
        <v>596</v>
      </c>
      <c r="Z90" s="23" t="s">
        <v>596</v>
      </c>
      <c r="AA90" s="23" t="s">
        <v>596</v>
      </c>
      <c r="AB90" s="23" t="s">
        <v>596</v>
      </c>
      <c r="AC90" s="23" t="s">
        <v>596</v>
      </c>
      <c r="AD90" s="23" t="s">
        <v>596</v>
      </c>
      <c r="AE90" s="23" t="s">
        <v>596</v>
      </c>
      <c r="AF90" s="23" t="s">
        <v>596</v>
      </c>
      <c r="AG90" s="23" t="s">
        <v>596</v>
      </c>
      <c r="AH90" s="24" t="s">
        <v>596</v>
      </c>
    </row>
    <row r="91" spans="2:34" x14ac:dyDescent="0.2">
      <c r="B91" s="33" t="s">
        <v>242</v>
      </c>
      <c r="C91" s="18" t="s">
        <v>450</v>
      </c>
      <c r="D91" s="21" t="s">
        <v>451</v>
      </c>
      <c r="E91" s="23" t="s">
        <v>596</v>
      </c>
      <c r="F91" s="23" t="s">
        <v>596</v>
      </c>
      <c r="G91" s="23" t="s">
        <v>596</v>
      </c>
      <c r="H91" s="23" t="s">
        <v>596</v>
      </c>
      <c r="I91" s="23" t="s">
        <v>596</v>
      </c>
      <c r="J91" s="23" t="s">
        <v>596</v>
      </c>
      <c r="K91" s="23" t="s">
        <v>596</v>
      </c>
      <c r="L91" s="23" t="s">
        <v>596</v>
      </c>
      <c r="M91" s="23" t="s">
        <v>596</v>
      </c>
      <c r="N91" s="23" t="s">
        <v>596</v>
      </c>
      <c r="O91" s="23" t="s">
        <v>596</v>
      </c>
      <c r="P91" s="23" t="s">
        <v>596</v>
      </c>
      <c r="Q91" s="23" t="s">
        <v>596</v>
      </c>
      <c r="R91" s="23" t="s">
        <v>596</v>
      </c>
      <c r="S91" s="24" t="s">
        <v>596</v>
      </c>
      <c r="T91" s="23" t="s">
        <v>596</v>
      </c>
      <c r="U91" s="23" t="s">
        <v>596</v>
      </c>
      <c r="V91" s="23" t="s">
        <v>596</v>
      </c>
      <c r="W91" s="23" t="s">
        <v>596</v>
      </c>
      <c r="X91" s="23" t="s">
        <v>596</v>
      </c>
      <c r="Y91" s="23" t="s">
        <v>596</v>
      </c>
      <c r="Z91" s="23" t="s">
        <v>596</v>
      </c>
      <c r="AA91" s="23" t="s">
        <v>596</v>
      </c>
      <c r="AB91" s="23" t="s">
        <v>596</v>
      </c>
      <c r="AC91" s="23" t="s">
        <v>596</v>
      </c>
      <c r="AD91" s="23" t="s">
        <v>596</v>
      </c>
      <c r="AE91" s="23" t="s">
        <v>596</v>
      </c>
      <c r="AF91" s="23" t="s">
        <v>596</v>
      </c>
      <c r="AG91" s="23" t="s">
        <v>596</v>
      </c>
      <c r="AH91" s="24" t="s">
        <v>596</v>
      </c>
    </row>
    <row r="92" spans="2:34" x14ac:dyDescent="0.2">
      <c r="B92" s="33" t="s">
        <v>242</v>
      </c>
      <c r="C92" s="18" t="s">
        <v>36</v>
      </c>
      <c r="D92" s="21" t="s">
        <v>151</v>
      </c>
      <c r="E92" s="23">
        <v>4.1705282669138088E-2</v>
      </c>
      <c r="F92" s="23">
        <v>4.3558850787766452E-2</v>
      </c>
      <c r="G92" s="23">
        <v>0</v>
      </c>
      <c r="H92" s="23">
        <v>2.8730305838739572E-2</v>
      </c>
      <c r="I92" s="23">
        <v>0.12418906394810009</v>
      </c>
      <c r="J92" s="23">
        <v>5.8387395736793329E-2</v>
      </c>
      <c r="K92" s="23">
        <v>3.614457831325301E-2</v>
      </c>
      <c r="L92" s="23">
        <v>0.14735866543095458</v>
      </c>
      <c r="M92" s="23">
        <v>3.8924930491195553E-2</v>
      </c>
      <c r="N92" s="23">
        <v>4.4485634847080631E-2</v>
      </c>
      <c r="O92" s="23">
        <v>1.8535681186283596E-3</v>
      </c>
      <c r="P92" s="23">
        <v>0.13160333642261354</v>
      </c>
      <c r="Q92" s="23">
        <v>0.28730305838739573</v>
      </c>
      <c r="R92" s="23">
        <v>1.6682113067655237E-2</v>
      </c>
      <c r="S92" s="24">
        <v>5395</v>
      </c>
      <c r="T92" s="23">
        <v>1.3333333333333334E-2</v>
      </c>
      <c r="U92" s="23">
        <v>0.14666666666666667</v>
      </c>
      <c r="V92" s="23">
        <v>0</v>
      </c>
      <c r="W92" s="23">
        <v>1.3333333333333334E-2</v>
      </c>
      <c r="X92" s="23">
        <v>0.21333333333333335</v>
      </c>
      <c r="Y92" s="23">
        <v>2.6666666666666668E-2</v>
      </c>
      <c r="Z92" s="23">
        <v>9.3333333333333338E-2</v>
      </c>
      <c r="AA92" s="23">
        <v>0.04</v>
      </c>
      <c r="AB92" s="23">
        <v>0.08</v>
      </c>
      <c r="AC92" s="23">
        <v>0.12</v>
      </c>
      <c r="AD92" s="23">
        <v>0</v>
      </c>
      <c r="AE92" s="23">
        <v>0.10666666666666667</v>
      </c>
      <c r="AF92" s="23">
        <v>0.13333333333333333</v>
      </c>
      <c r="AG92" s="23">
        <v>2.6666666666666668E-2</v>
      </c>
      <c r="AH92" s="24">
        <v>375</v>
      </c>
    </row>
    <row r="93" spans="2:34" x14ac:dyDescent="0.2">
      <c r="B93" s="33" t="s">
        <v>242</v>
      </c>
      <c r="C93" s="18" t="s">
        <v>438</v>
      </c>
      <c r="D93" s="21" t="s">
        <v>439</v>
      </c>
      <c r="E93" s="23" t="s">
        <v>596</v>
      </c>
      <c r="F93" s="23" t="s">
        <v>596</v>
      </c>
      <c r="G93" s="23" t="s">
        <v>596</v>
      </c>
      <c r="H93" s="23" t="s">
        <v>596</v>
      </c>
      <c r="I93" s="23" t="s">
        <v>596</v>
      </c>
      <c r="J93" s="23" t="s">
        <v>596</v>
      </c>
      <c r="K93" s="23" t="s">
        <v>596</v>
      </c>
      <c r="L93" s="23" t="s">
        <v>596</v>
      </c>
      <c r="M93" s="23" t="s">
        <v>596</v>
      </c>
      <c r="N93" s="23" t="s">
        <v>596</v>
      </c>
      <c r="O93" s="23" t="s">
        <v>596</v>
      </c>
      <c r="P93" s="23" t="s">
        <v>596</v>
      </c>
      <c r="Q93" s="23" t="s">
        <v>596</v>
      </c>
      <c r="R93" s="23" t="s">
        <v>596</v>
      </c>
      <c r="S93" s="24" t="s">
        <v>596</v>
      </c>
      <c r="T93" s="23" t="s">
        <v>596</v>
      </c>
      <c r="U93" s="23" t="s">
        <v>596</v>
      </c>
      <c r="V93" s="23" t="s">
        <v>596</v>
      </c>
      <c r="W93" s="23" t="s">
        <v>596</v>
      </c>
      <c r="X93" s="23" t="s">
        <v>596</v>
      </c>
      <c r="Y93" s="23" t="s">
        <v>596</v>
      </c>
      <c r="Z93" s="23" t="s">
        <v>596</v>
      </c>
      <c r="AA93" s="23" t="s">
        <v>596</v>
      </c>
      <c r="AB93" s="23" t="s">
        <v>596</v>
      </c>
      <c r="AC93" s="23" t="s">
        <v>596</v>
      </c>
      <c r="AD93" s="23" t="s">
        <v>596</v>
      </c>
      <c r="AE93" s="23" t="s">
        <v>596</v>
      </c>
      <c r="AF93" s="23" t="s">
        <v>596</v>
      </c>
      <c r="AG93" s="23" t="s">
        <v>596</v>
      </c>
      <c r="AH93" s="24" t="s">
        <v>596</v>
      </c>
    </row>
    <row r="94" spans="2:34" x14ac:dyDescent="0.2">
      <c r="B94" s="33" t="s">
        <v>242</v>
      </c>
      <c r="C94" s="18" t="s">
        <v>37</v>
      </c>
      <c r="D94" s="21" t="s">
        <v>152</v>
      </c>
      <c r="E94" s="23" t="s">
        <v>596</v>
      </c>
      <c r="F94" s="23" t="s">
        <v>596</v>
      </c>
      <c r="G94" s="23" t="s">
        <v>596</v>
      </c>
      <c r="H94" s="23" t="s">
        <v>596</v>
      </c>
      <c r="I94" s="23" t="s">
        <v>596</v>
      </c>
      <c r="J94" s="23" t="s">
        <v>596</v>
      </c>
      <c r="K94" s="23" t="s">
        <v>596</v>
      </c>
      <c r="L94" s="23" t="s">
        <v>596</v>
      </c>
      <c r="M94" s="23" t="s">
        <v>596</v>
      </c>
      <c r="N94" s="23" t="s">
        <v>596</v>
      </c>
      <c r="O94" s="23" t="s">
        <v>596</v>
      </c>
      <c r="P94" s="23" t="s">
        <v>596</v>
      </c>
      <c r="Q94" s="23" t="s">
        <v>596</v>
      </c>
      <c r="R94" s="23" t="s">
        <v>596</v>
      </c>
      <c r="S94" s="24" t="s">
        <v>596</v>
      </c>
      <c r="T94" s="23" t="s">
        <v>596</v>
      </c>
      <c r="U94" s="23" t="s">
        <v>596</v>
      </c>
      <c r="V94" s="23" t="s">
        <v>596</v>
      </c>
      <c r="W94" s="23" t="s">
        <v>596</v>
      </c>
      <c r="X94" s="23" t="s">
        <v>596</v>
      </c>
      <c r="Y94" s="23" t="s">
        <v>596</v>
      </c>
      <c r="Z94" s="23" t="s">
        <v>596</v>
      </c>
      <c r="AA94" s="23" t="s">
        <v>596</v>
      </c>
      <c r="AB94" s="23" t="s">
        <v>596</v>
      </c>
      <c r="AC94" s="23" t="s">
        <v>596</v>
      </c>
      <c r="AD94" s="23" t="s">
        <v>596</v>
      </c>
      <c r="AE94" s="23" t="s">
        <v>596</v>
      </c>
      <c r="AF94" s="23" t="s">
        <v>596</v>
      </c>
      <c r="AG94" s="23" t="s">
        <v>596</v>
      </c>
      <c r="AH94" s="24" t="s">
        <v>596</v>
      </c>
    </row>
    <row r="95" spans="2:34" x14ac:dyDescent="0.2">
      <c r="B95" s="33" t="s">
        <v>242</v>
      </c>
      <c r="C95" s="18" t="s">
        <v>38</v>
      </c>
      <c r="D95" s="21" t="s">
        <v>153</v>
      </c>
      <c r="E95" s="23">
        <v>2.4663677130044841E-2</v>
      </c>
      <c r="F95" s="23">
        <v>6.9506726457399109E-2</v>
      </c>
      <c r="G95" s="23">
        <v>2.242152466367713E-3</v>
      </c>
      <c r="H95" s="23">
        <v>1.7937219730941704E-2</v>
      </c>
      <c r="I95" s="23">
        <v>6.2780269058295965E-2</v>
      </c>
      <c r="J95" s="23">
        <v>0.10762331838565023</v>
      </c>
      <c r="K95" s="23">
        <v>3.811659192825112E-2</v>
      </c>
      <c r="L95" s="23">
        <v>7.623318385650224E-2</v>
      </c>
      <c r="M95" s="23">
        <v>4.0358744394618833E-2</v>
      </c>
      <c r="N95" s="23">
        <v>2.2421524663677129E-2</v>
      </c>
      <c r="O95" s="23">
        <v>4.4843049327354259E-3</v>
      </c>
      <c r="P95" s="23">
        <v>0.14573991031390135</v>
      </c>
      <c r="Q95" s="23">
        <v>0.3632286995515695</v>
      </c>
      <c r="R95" s="23">
        <v>2.6905829596412557E-2</v>
      </c>
      <c r="S95" s="24">
        <v>2230</v>
      </c>
      <c r="T95" s="23">
        <v>1.6129032258064516E-2</v>
      </c>
      <c r="U95" s="23">
        <v>0.19354838709677419</v>
      </c>
      <c r="V95" s="23">
        <v>0</v>
      </c>
      <c r="W95" s="23">
        <v>1.6129032258064516E-2</v>
      </c>
      <c r="X95" s="23">
        <v>0.19354838709677419</v>
      </c>
      <c r="Y95" s="23">
        <v>8.0645161290322578E-2</v>
      </c>
      <c r="Z95" s="23">
        <v>6.4516129032258063E-2</v>
      </c>
      <c r="AA95" s="23">
        <v>3.2258064516129031E-2</v>
      </c>
      <c r="AB95" s="23">
        <v>8.0645161290322578E-2</v>
      </c>
      <c r="AC95" s="23">
        <v>6.4516129032258063E-2</v>
      </c>
      <c r="AD95" s="23">
        <v>0</v>
      </c>
      <c r="AE95" s="23">
        <v>8.0645161290322578E-2</v>
      </c>
      <c r="AF95" s="23">
        <v>0.14516129032258066</v>
      </c>
      <c r="AG95" s="23">
        <v>6.4516129032258063E-2</v>
      </c>
      <c r="AH95" s="24">
        <v>310</v>
      </c>
    </row>
    <row r="96" spans="2:34" x14ac:dyDescent="0.2">
      <c r="B96" s="33" t="s">
        <v>264</v>
      </c>
      <c r="C96" s="18" t="s">
        <v>460</v>
      </c>
      <c r="D96" s="21" t="s">
        <v>461</v>
      </c>
      <c r="E96" s="23">
        <v>8.6750788643533125E-2</v>
      </c>
      <c r="F96" s="23">
        <v>2.8391167192429023E-2</v>
      </c>
      <c r="G96" s="23">
        <v>0</v>
      </c>
      <c r="H96" s="23">
        <v>9.4637223974763408E-3</v>
      </c>
      <c r="I96" s="23">
        <v>0.11987381703470032</v>
      </c>
      <c r="J96" s="23">
        <v>8.0441640378548895E-2</v>
      </c>
      <c r="K96" s="23">
        <v>8.5173501577287064E-2</v>
      </c>
      <c r="L96" s="23">
        <v>0.28548895899053628</v>
      </c>
      <c r="M96" s="23">
        <v>3.3123028391167195E-2</v>
      </c>
      <c r="N96" s="23">
        <v>2.5236593059936908E-2</v>
      </c>
      <c r="O96" s="23">
        <v>4.7318611987381704E-3</v>
      </c>
      <c r="P96" s="23">
        <v>0.12302839116719243</v>
      </c>
      <c r="Q96" s="23">
        <v>7.0977917981072558E-2</v>
      </c>
      <c r="R96" s="23">
        <v>4.5741324921135647E-2</v>
      </c>
      <c r="S96" s="24">
        <v>3170</v>
      </c>
      <c r="T96" s="23">
        <v>0</v>
      </c>
      <c r="U96" s="23">
        <v>0.14285714285714285</v>
      </c>
      <c r="V96" s="23">
        <v>0</v>
      </c>
      <c r="W96" s="23">
        <v>0</v>
      </c>
      <c r="X96" s="23">
        <v>0.14285714285714285</v>
      </c>
      <c r="Y96" s="23">
        <v>0</v>
      </c>
      <c r="Z96" s="23">
        <v>0</v>
      </c>
      <c r="AA96" s="23">
        <v>0</v>
      </c>
      <c r="AB96" s="23">
        <v>0.14285714285714285</v>
      </c>
      <c r="AC96" s="23">
        <v>0</v>
      </c>
      <c r="AD96" s="23">
        <v>0</v>
      </c>
      <c r="AE96" s="23">
        <v>0.14285714285714285</v>
      </c>
      <c r="AF96" s="23">
        <v>0.14285714285714285</v>
      </c>
      <c r="AG96" s="23">
        <v>0.14285714285714285</v>
      </c>
      <c r="AH96" s="24">
        <v>35</v>
      </c>
    </row>
    <row r="97" spans="2:34" x14ac:dyDescent="0.2">
      <c r="B97" s="33" t="s">
        <v>264</v>
      </c>
      <c r="C97" s="18" t="s">
        <v>474</v>
      </c>
      <c r="D97" s="21" t="s">
        <v>475</v>
      </c>
      <c r="E97" s="23" t="s">
        <v>596</v>
      </c>
      <c r="F97" s="23" t="s">
        <v>596</v>
      </c>
      <c r="G97" s="23" t="s">
        <v>596</v>
      </c>
      <c r="H97" s="23" t="s">
        <v>596</v>
      </c>
      <c r="I97" s="23" t="s">
        <v>596</v>
      </c>
      <c r="J97" s="23" t="s">
        <v>596</v>
      </c>
      <c r="K97" s="23" t="s">
        <v>596</v>
      </c>
      <c r="L97" s="23" t="s">
        <v>596</v>
      </c>
      <c r="M97" s="23" t="s">
        <v>596</v>
      </c>
      <c r="N97" s="23" t="s">
        <v>596</v>
      </c>
      <c r="O97" s="23" t="s">
        <v>596</v>
      </c>
      <c r="P97" s="23" t="s">
        <v>596</v>
      </c>
      <c r="Q97" s="23" t="s">
        <v>596</v>
      </c>
      <c r="R97" s="23" t="s">
        <v>596</v>
      </c>
      <c r="S97" s="24" t="s">
        <v>596</v>
      </c>
      <c r="T97" s="23" t="s">
        <v>596</v>
      </c>
      <c r="U97" s="23" t="s">
        <v>596</v>
      </c>
      <c r="V97" s="23" t="s">
        <v>596</v>
      </c>
      <c r="W97" s="23" t="s">
        <v>596</v>
      </c>
      <c r="X97" s="23" t="s">
        <v>596</v>
      </c>
      <c r="Y97" s="23" t="s">
        <v>596</v>
      </c>
      <c r="Z97" s="23" t="s">
        <v>596</v>
      </c>
      <c r="AA97" s="23" t="s">
        <v>596</v>
      </c>
      <c r="AB97" s="23" t="s">
        <v>596</v>
      </c>
      <c r="AC97" s="23" t="s">
        <v>596</v>
      </c>
      <c r="AD97" s="23" t="s">
        <v>596</v>
      </c>
      <c r="AE97" s="23" t="s">
        <v>596</v>
      </c>
      <c r="AF97" s="23" t="s">
        <v>596</v>
      </c>
      <c r="AG97" s="23" t="s">
        <v>596</v>
      </c>
      <c r="AH97" s="24" t="s">
        <v>596</v>
      </c>
    </row>
    <row r="98" spans="2:34" x14ac:dyDescent="0.2">
      <c r="B98" s="33" t="s">
        <v>264</v>
      </c>
      <c r="C98" s="18" t="s">
        <v>472</v>
      </c>
      <c r="D98" s="21" t="s">
        <v>473</v>
      </c>
      <c r="E98" s="23" t="s">
        <v>596</v>
      </c>
      <c r="F98" s="23" t="s">
        <v>596</v>
      </c>
      <c r="G98" s="23" t="s">
        <v>596</v>
      </c>
      <c r="H98" s="23" t="s">
        <v>596</v>
      </c>
      <c r="I98" s="23" t="s">
        <v>596</v>
      </c>
      <c r="J98" s="23" t="s">
        <v>596</v>
      </c>
      <c r="K98" s="23" t="s">
        <v>596</v>
      </c>
      <c r="L98" s="23" t="s">
        <v>596</v>
      </c>
      <c r="M98" s="23" t="s">
        <v>596</v>
      </c>
      <c r="N98" s="23" t="s">
        <v>596</v>
      </c>
      <c r="O98" s="23" t="s">
        <v>596</v>
      </c>
      <c r="P98" s="23" t="s">
        <v>596</v>
      </c>
      <c r="Q98" s="23" t="s">
        <v>596</v>
      </c>
      <c r="R98" s="23" t="s">
        <v>596</v>
      </c>
      <c r="S98" s="24" t="s">
        <v>596</v>
      </c>
      <c r="T98" s="23" t="s">
        <v>596</v>
      </c>
      <c r="U98" s="23" t="s">
        <v>596</v>
      </c>
      <c r="V98" s="23" t="s">
        <v>596</v>
      </c>
      <c r="W98" s="23" t="s">
        <v>596</v>
      </c>
      <c r="X98" s="23" t="s">
        <v>596</v>
      </c>
      <c r="Y98" s="23" t="s">
        <v>596</v>
      </c>
      <c r="Z98" s="23" t="s">
        <v>596</v>
      </c>
      <c r="AA98" s="23" t="s">
        <v>596</v>
      </c>
      <c r="AB98" s="23" t="s">
        <v>596</v>
      </c>
      <c r="AC98" s="23" t="s">
        <v>596</v>
      </c>
      <c r="AD98" s="23" t="s">
        <v>596</v>
      </c>
      <c r="AE98" s="23" t="s">
        <v>596</v>
      </c>
      <c r="AF98" s="23" t="s">
        <v>596</v>
      </c>
      <c r="AG98" s="23" t="s">
        <v>596</v>
      </c>
      <c r="AH98" s="24" t="s">
        <v>596</v>
      </c>
    </row>
    <row r="99" spans="2:34" x14ac:dyDescent="0.2">
      <c r="B99" s="33" t="s">
        <v>264</v>
      </c>
      <c r="C99" s="18" t="s">
        <v>458</v>
      </c>
      <c r="D99" s="21" t="s">
        <v>459</v>
      </c>
      <c r="E99" s="23" t="s">
        <v>596</v>
      </c>
      <c r="F99" s="23" t="s">
        <v>596</v>
      </c>
      <c r="G99" s="23" t="s">
        <v>596</v>
      </c>
      <c r="H99" s="23" t="s">
        <v>596</v>
      </c>
      <c r="I99" s="23" t="s">
        <v>596</v>
      </c>
      <c r="J99" s="23" t="s">
        <v>596</v>
      </c>
      <c r="K99" s="23" t="s">
        <v>596</v>
      </c>
      <c r="L99" s="23" t="s">
        <v>596</v>
      </c>
      <c r="M99" s="23" t="s">
        <v>596</v>
      </c>
      <c r="N99" s="23" t="s">
        <v>596</v>
      </c>
      <c r="O99" s="23" t="s">
        <v>596</v>
      </c>
      <c r="P99" s="23" t="s">
        <v>596</v>
      </c>
      <c r="Q99" s="23" t="s">
        <v>596</v>
      </c>
      <c r="R99" s="23" t="s">
        <v>596</v>
      </c>
      <c r="S99" s="24" t="s">
        <v>596</v>
      </c>
      <c r="T99" s="23" t="s">
        <v>596</v>
      </c>
      <c r="U99" s="23" t="s">
        <v>596</v>
      </c>
      <c r="V99" s="23" t="s">
        <v>596</v>
      </c>
      <c r="W99" s="23" t="s">
        <v>596</v>
      </c>
      <c r="X99" s="23" t="s">
        <v>596</v>
      </c>
      <c r="Y99" s="23" t="s">
        <v>596</v>
      </c>
      <c r="Z99" s="23" t="s">
        <v>596</v>
      </c>
      <c r="AA99" s="23" t="s">
        <v>596</v>
      </c>
      <c r="AB99" s="23" t="s">
        <v>596</v>
      </c>
      <c r="AC99" s="23" t="s">
        <v>596</v>
      </c>
      <c r="AD99" s="23" t="s">
        <v>596</v>
      </c>
      <c r="AE99" s="23" t="s">
        <v>596</v>
      </c>
      <c r="AF99" s="23" t="s">
        <v>596</v>
      </c>
      <c r="AG99" s="23" t="s">
        <v>596</v>
      </c>
      <c r="AH99" s="24" t="s">
        <v>596</v>
      </c>
    </row>
    <row r="100" spans="2:34" x14ac:dyDescent="0.2">
      <c r="B100" s="33" t="s">
        <v>264</v>
      </c>
      <c r="C100" s="18" t="s">
        <v>45</v>
      </c>
      <c r="D100" s="21" t="s">
        <v>157</v>
      </c>
      <c r="E100" s="23">
        <v>1.2987012987012988E-2</v>
      </c>
      <c r="F100" s="23">
        <v>9.74025974025974E-3</v>
      </c>
      <c r="G100" s="23">
        <v>6.4935064935064939E-3</v>
      </c>
      <c r="H100" s="23">
        <v>1.2987012987012988E-2</v>
      </c>
      <c r="I100" s="23">
        <v>2.2727272727272728E-2</v>
      </c>
      <c r="J100" s="23">
        <v>4.5454545454545456E-2</v>
      </c>
      <c r="K100" s="23">
        <v>3.2467532467532464E-2</v>
      </c>
      <c r="L100" s="23">
        <v>7.1428571428571425E-2</v>
      </c>
      <c r="M100" s="23">
        <v>9.74025974025974E-3</v>
      </c>
      <c r="N100" s="23">
        <v>3.246753246753247E-3</v>
      </c>
      <c r="O100" s="23">
        <v>3.246753246753247E-3</v>
      </c>
      <c r="P100" s="23">
        <v>0.11688311688311688</v>
      </c>
      <c r="Q100" s="23">
        <v>0.59090909090909094</v>
      </c>
      <c r="R100" s="23">
        <v>6.4935064935064929E-2</v>
      </c>
      <c r="S100" s="24">
        <v>1540</v>
      </c>
      <c r="T100" s="23">
        <v>0</v>
      </c>
      <c r="U100" s="23">
        <v>0</v>
      </c>
      <c r="V100" s="23">
        <v>0</v>
      </c>
      <c r="W100" s="23">
        <v>0</v>
      </c>
      <c r="X100" s="23">
        <v>0</v>
      </c>
      <c r="Y100" s="23">
        <v>0.14285714285714285</v>
      </c>
      <c r="Z100" s="23">
        <v>0</v>
      </c>
      <c r="AA100" s="23">
        <v>0.14285714285714285</v>
      </c>
      <c r="AB100" s="23">
        <v>0</v>
      </c>
      <c r="AC100" s="23">
        <v>0</v>
      </c>
      <c r="AD100" s="23">
        <v>0</v>
      </c>
      <c r="AE100" s="23">
        <v>0.14285714285714285</v>
      </c>
      <c r="AF100" s="23">
        <v>0.42857142857142855</v>
      </c>
      <c r="AG100" s="23">
        <v>0</v>
      </c>
      <c r="AH100" s="24">
        <v>35</v>
      </c>
    </row>
    <row r="101" spans="2:34" x14ac:dyDescent="0.2">
      <c r="B101" s="33" t="s">
        <v>264</v>
      </c>
      <c r="C101" s="18" t="s">
        <v>552</v>
      </c>
      <c r="D101" s="21" t="s">
        <v>553</v>
      </c>
      <c r="E101" s="23" t="s">
        <v>596</v>
      </c>
      <c r="F101" s="23" t="s">
        <v>596</v>
      </c>
      <c r="G101" s="23" t="s">
        <v>596</v>
      </c>
      <c r="H101" s="23" t="s">
        <v>596</v>
      </c>
      <c r="I101" s="23" t="s">
        <v>596</v>
      </c>
      <c r="J101" s="23" t="s">
        <v>596</v>
      </c>
      <c r="K101" s="23" t="s">
        <v>596</v>
      </c>
      <c r="L101" s="23" t="s">
        <v>596</v>
      </c>
      <c r="M101" s="23" t="s">
        <v>596</v>
      </c>
      <c r="N101" s="23" t="s">
        <v>596</v>
      </c>
      <c r="O101" s="23" t="s">
        <v>596</v>
      </c>
      <c r="P101" s="23" t="s">
        <v>596</v>
      </c>
      <c r="Q101" s="23" t="s">
        <v>596</v>
      </c>
      <c r="R101" s="23" t="s">
        <v>596</v>
      </c>
      <c r="S101" s="24" t="s">
        <v>596</v>
      </c>
      <c r="T101" s="23" t="s">
        <v>596</v>
      </c>
      <c r="U101" s="23" t="s">
        <v>596</v>
      </c>
      <c r="V101" s="23" t="s">
        <v>596</v>
      </c>
      <c r="W101" s="23" t="s">
        <v>596</v>
      </c>
      <c r="X101" s="23" t="s">
        <v>596</v>
      </c>
      <c r="Y101" s="23" t="s">
        <v>596</v>
      </c>
      <c r="Z101" s="23" t="s">
        <v>596</v>
      </c>
      <c r="AA101" s="23" t="s">
        <v>596</v>
      </c>
      <c r="AB101" s="23" t="s">
        <v>596</v>
      </c>
      <c r="AC101" s="23" t="s">
        <v>596</v>
      </c>
      <c r="AD101" s="23" t="s">
        <v>596</v>
      </c>
      <c r="AE101" s="23" t="s">
        <v>596</v>
      </c>
      <c r="AF101" s="23" t="s">
        <v>596</v>
      </c>
      <c r="AG101" s="23" t="s">
        <v>596</v>
      </c>
      <c r="AH101" s="24" t="s">
        <v>596</v>
      </c>
    </row>
    <row r="102" spans="2:34" x14ac:dyDescent="0.2">
      <c r="B102" s="33" t="s">
        <v>264</v>
      </c>
      <c r="C102" s="18" t="s">
        <v>470</v>
      </c>
      <c r="D102" s="21" t="s">
        <v>471</v>
      </c>
      <c r="E102" s="23">
        <v>1.8328445747800588E-2</v>
      </c>
      <c r="F102" s="23">
        <v>1.7961876832844576E-2</v>
      </c>
      <c r="G102" s="23">
        <v>7.3313782991202346E-4</v>
      </c>
      <c r="H102" s="23">
        <v>3.8856304985337244E-2</v>
      </c>
      <c r="I102" s="23">
        <v>6.7448680351906154E-2</v>
      </c>
      <c r="J102" s="23">
        <v>6.634897360703812E-2</v>
      </c>
      <c r="K102" s="23">
        <v>4.912023460410557E-2</v>
      </c>
      <c r="L102" s="23">
        <v>0.18181818181818182</v>
      </c>
      <c r="M102" s="23">
        <v>1.906158357771261E-2</v>
      </c>
      <c r="N102" s="23">
        <v>1.5029325513196481E-2</v>
      </c>
      <c r="O102" s="23">
        <v>2.1994134897360706E-3</v>
      </c>
      <c r="P102" s="23">
        <v>0.13966275659824046</v>
      </c>
      <c r="Q102" s="23">
        <v>0.30645161290322581</v>
      </c>
      <c r="R102" s="23">
        <v>7.6612903225806453E-2</v>
      </c>
      <c r="S102" s="24">
        <v>13640</v>
      </c>
      <c r="T102" s="23">
        <v>2.8409090909090908E-2</v>
      </c>
      <c r="U102" s="23">
        <v>5.9659090909090912E-2</v>
      </c>
      <c r="V102" s="23">
        <v>0</v>
      </c>
      <c r="W102" s="23">
        <v>4.261363636363636E-2</v>
      </c>
      <c r="X102" s="23">
        <v>0.14488636363636365</v>
      </c>
      <c r="Y102" s="23">
        <v>7.3863636363636367E-2</v>
      </c>
      <c r="Z102" s="23">
        <v>4.5454545454545456E-2</v>
      </c>
      <c r="AA102" s="23">
        <v>0.11931818181818182</v>
      </c>
      <c r="AB102" s="23">
        <v>4.261363636363636E-2</v>
      </c>
      <c r="AC102" s="23">
        <v>4.8295454545454544E-2</v>
      </c>
      <c r="AD102" s="23">
        <v>5.681818181818182E-3</v>
      </c>
      <c r="AE102" s="23">
        <v>9.6590909090909088E-2</v>
      </c>
      <c r="AF102" s="23">
        <v>0.19318181818181818</v>
      </c>
      <c r="AG102" s="23">
        <v>9.6590909090909088E-2</v>
      </c>
      <c r="AH102" s="24">
        <v>1760</v>
      </c>
    </row>
    <row r="103" spans="2:34" x14ac:dyDescent="0.2">
      <c r="B103" s="33" t="s">
        <v>264</v>
      </c>
      <c r="C103" s="18" t="s">
        <v>464</v>
      </c>
      <c r="D103" s="21" t="s">
        <v>465</v>
      </c>
      <c r="E103" s="23" t="s">
        <v>596</v>
      </c>
      <c r="F103" s="23" t="s">
        <v>596</v>
      </c>
      <c r="G103" s="23" t="s">
        <v>596</v>
      </c>
      <c r="H103" s="23" t="s">
        <v>596</v>
      </c>
      <c r="I103" s="23" t="s">
        <v>596</v>
      </c>
      <c r="J103" s="23" t="s">
        <v>596</v>
      </c>
      <c r="K103" s="23" t="s">
        <v>596</v>
      </c>
      <c r="L103" s="23" t="s">
        <v>596</v>
      </c>
      <c r="M103" s="23" t="s">
        <v>596</v>
      </c>
      <c r="N103" s="23" t="s">
        <v>596</v>
      </c>
      <c r="O103" s="23" t="s">
        <v>596</v>
      </c>
      <c r="P103" s="23" t="s">
        <v>596</v>
      </c>
      <c r="Q103" s="23" t="s">
        <v>596</v>
      </c>
      <c r="R103" s="23" t="s">
        <v>596</v>
      </c>
      <c r="S103" s="24" t="s">
        <v>596</v>
      </c>
      <c r="T103" s="23" t="s">
        <v>596</v>
      </c>
      <c r="U103" s="23" t="s">
        <v>596</v>
      </c>
      <c r="V103" s="23" t="s">
        <v>596</v>
      </c>
      <c r="W103" s="23" t="s">
        <v>596</v>
      </c>
      <c r="X103" s="23" t="s">
        <v>596</v>
      </c>
      <c r="Y103" s="23" t="s">
        <v>596</v>
      </c>
      <c r="Z103" s="23" t="s">
        <v>596</v>
      </c>
      <c r="AA103" s="23" t="s">
        <v>596</v>
      </c>
      <c r="AB103" s="23" t="s">
        <v>596</v>
      </c>
      <c r="AC103" s="23" t="s">
        <v>596</v>
      </c>
      <c r="AD103" s="23" t="s">
        <v>596</v>
      </c>
      <c r="AE103" s="23" t="s">
        <v>596</v>
      </c>
      <c r="AF103" s="23" t="s">
        <v>596</v>
      </c>
      <c r="AG103" s="23" t="s">
        <v>596</v>
      </c>
      <c r="AH103" s="24" t="s">
        <v>596</v>
      </c>
    </row>
    <row r="104" spans="2:34" x14ac:dyDescent="0.2">
      <c r="B104" s="33" t="s">
        <v>264</v>
      </c>
      <c r="C104" s="18" t="s">
        <v>462</v>
      </c>
      <c r="D104" s="21" t="s">
        <v>463</v>
      </c>
      <c r="E104" s="23" t="s">
        <v>596</v>
      </c>
      <c r="F104" s="23" t="s">
        <v>596</v>
      </c>
      <c r="G104" s="23" t="s">
        <v>596</v>
      </c>
      <c r="H104" s="23" t="s">
        <v>596</v>
      </c>
      <c r="I104" s="23" t="s">
        <v>596</v>
      </c>
      <c r="J104" s="23" t="s">
        <v>596</v>
      </c>
      <c r="K104" s="23" t="s">
        <v>596</v>
      </c>
      <c r="L104" s="23" t="s">
        <v>596</v>
      </c>
      <c r="M104" s="23" t="s">
        <v>596</v>
      </c>
      <c r="N104" s="23" t="s">
        <v>596</v>
      </c>
      <c r="O104" s="23" t="s">
        <v>596</v>
      </c>
      <c r="P104" s="23" t="s">
        <v>596</v>
      </c>
      <c r="Q104" s="23" t="s">
        <v>596</v>
      </c>
      <c r="R104" s="23" t="s">
        <v>596</v>
      </c>
      <c r="S104" s="24" t="s">
        <v>596</v>
      </c>
      <c r="T104" s="23" t="s">
        <v>596</v>
      </c>
      <c r="U104" s="23" t="s">
        <v>596</v>
      </c>
      <c r="V104" s="23" t="s">
        <v>596</v>
      </c>
      <c r="W104" s="23" t="s">
        <v>596</v>
      </c>
      <c r="X104" s="23" t="s">
        <v>596</v>
      </c>
      <c r="Y104" s="23" t="s">
        <v>596</v>
      </c>
      <c r="Z104" s="23" t="s">
        <v>596</v>
      </c>
      <c r="AA104" s="23" t="s">
        <v>596</v>
      </c>
      <c r="AB104" s="23" t="s">
        <v>596</v>
      </c>
      <c r="AC104" s="23" t="s">
        <v>596</v>
      </c>
      <c r="AD104" s="23" t="s">
        <v>596</v>
      </c>
      <c r="AE104" s="23" t="s">
        <v>596</v>
      </c>
      <c r="AF104" s="23" t="s">
        <v>596</v>
      </c>
      <c r="AG104" s="23" t="s">
        <v>596</v>
      </c>
      <c r="AH104" s="24" t="s">
        <v>596</v>
      </c>
    </row>
    <row r="105" spans="2:34" x14ac:dyDescent="0.2">
      <c r="B105" s="33" t="s">
        <v>264</v>
      </c>
      <c r="C105" s="18" t="s">
        <v>456</v>
      </c>
      <c r="D105" s="21" t="s">
        <v>457</v>
      </c>
      <c r="E105" s="23">
        <v>0.10392609699769054</v>
      </c>
      <c r="F105" s="23">
        <v>7.89838337182448E-2</v>
      </c>
      <c r="G105" s="23">
        <v>9.2378752886836026E-4</v>
      </c>
      <c r="H105" s="23">
        <v>1.5242494226327945E-2</v>
      </c>
      <c r="I105" s="23">
        <v>0.10438799076212471</v>
      </c>
      <c r="J105" s="23">
        <v>0.10023094688221709</v>
      </c>
      <c r="K105" s="23">
        <v>3.4642032332563508E-2</v>
      </c>
      <c r="L105" s="23">
        <v>0.11685912240184758</v>
      </c>
      <c r="M105" s="23">
        <v>4.2956120092378751E-2</v>
      </c>
      <c r="N105" s="23">
        <v>2.4480369515011546E-2</v>
      </c>
      <c r="O105" s="23">
        <v>5.5427251732101616E-3</v>
      </c>
      <c r="P105" s="23">
        <v>7.89838337182448E-2</v>
      </c>
      <c r="Q105" s="23">
        <v>0.21478060046189376</v>
      </c>
      <c r="R105" s="23">
        <v>7.89838337182448E-2</v>
      </c>
      <c r="S105" s="24">
        <v>10825</v>
      </c>
      <c r="T105" s="23" t="s">
        <v>596</v>
      </c>
      <c r="U105" s="23" t="s">
        <v>596</v>
      </c>
      <c r="V105" s="23" t="s">
        <v>596</v>
      </c>
      <c r="W105" s="23" t="s">
        <v>596</v>
      </c>
      <c r="X105" s="23" t="s">
        <v>596</v>
      </c>
      <c r="Y105" s="23" t="s">
        <v>596</v>
      </c>
      <c r="Z105" s="23" t="s">
        <v>596</v>
      </c>
      <c r="AA105" s="23" t="s">
        <v>596</v>
      </c>
      <c r="AB105" s="23" t="s">
        <v>596</v>
      </c>
      <c r="AC105" s="23" t="s">
        <v>596</v>
      </c>
      <c r="AD105" s="23" t="s">
        <v>596</v>
      </c>
      <c r="AE105" s="23" t="s">
        <v>596</v>
      </c>
      <c r="AF105" s="23" t="s">
        <v>596</v>
      </c>
      <c r="AG105" s="23" t="s">
        <v>596</v>
      </c>
      <c r="AH105" s="24" t="s">
        <v>596</v>
      </c>
    </row>
    <row r="106" spans="2:34" x14ac:dyDescent="0.2">
      <c r="B106" s="33" t="s">
        <v>264</v>
      </c>
      <c r="C106" s="18" t="s">
        <v>530</v>
      </c>
      <c r="D106" s="21" t="s">
        <v>531</v>
      </c>
      <c r="E106" s="23">
        <v>5.0960735171261484E-2</v>
      </c>
      <c r="F106" s="23">
        <v>5.1796157059314951E-2</v>
      </c>
      <c r="G106" s="23">
        <v>8.3542188805346695E-4</v>
      </c>
      <c r="H106" s="23">
        <v>1.2531328320802004E-2</v>
      </c>
      <c r="I106" s="23">
        <v>0.13868003341687551</v>
      </c>
      <c r="J106" s="23">
        <v>0.14954051796157058</v>
      </c>
      <c r="K106" s="23">
        <v>4.5112781954887216E-2</v>
      </c>
      <c r="L106" s="23">
        <v>0.23057644110275688</v>
      </c>
      <c r="M106" s="23">
        <v>3.7593984962406013E-2</v>
      </c>
      <c r="N106" s="23">
        <v>3.007518796992481E-2</v>
      </c>
      <c r="O106" s="23">
        <v>4.1771094402673348E-3</v>
      </c>
      <c r="P106" s="23">
        <v>0.12113617376775271</v>
      </c>
      <c r="Q106" s="23">
        <v>0.11946532999164577</v>
      </c>
      <c r="R106" s="23">
        <v>7.5187969924812026E-3</v>
      </c>
      <c r="S106" s="24">
        <v>5985</v>
      </c>
      <c r="T106" s="23">
        <v>0.10344827586206896</v>
      </c>
      <c r="U106" s="23">
        <v>6.8965517241379309E-2</v>
      </c>
      <c r="V106" s="23">
        <v>0</v>
      </c>
      <c r="W106" s="23">
        <v>0</v>
      </c>
      <c r="X106" s="23">
        <v>0.31034482758620691</v>
      </c>
      <c r="Y106" s="23">
        <v>6.8965517241379309E-2</v>
      </c>
      <c r="Z106" s="23">
        <v>3.4482758620689655E-2</v>
      </c>
      <c r="AA106" s="23">
        <v>6.8965517241379309E-2</v>
      </c>
      <c r="AB106" s="23">
        <v>6.8965517241379309E-2</v>
      </c>
      <c r="AC106" s="23">
        <v>6.8965517241379309E-2</v>
      </c>
      <c r="AD106" s="23">
        <v>0</v>
      </c>
      <c r="AE106" s="23">
        <v>6.8965517241379309E-2</v>
      </c>
      <c r="AF106" s="23">
        <v>6.8965517241379309E-2</v>
      </c>
      <c r="AG106" s="23">
        <v>0</v>
      </c>
      <c r="AH106" s="24">
        <v>145</v>
      </c>
    </row>
    <row r="107" spans="2:34" x14ac:dyDescent="0.2">
      <c r="B107" s="33" t="s">
        <v>264</v>
      </c>
      <c r="C107" s="18" t="s">
        <v>468</v>
      </c>
      <c r="D107" s="21" t="s">
        <v>469</v>
      </c>
      <c r="E107" s="23">
        <v>1.8010291595197257E-2</v>
      </c>
      <c r="F107" s="23">
        <v>4.0308747855917669E-2</v>
      </c>
      <c r="G107" s="23">
        <v>0</v>
      </c>
      <c r="H107" s="23">
        <v>2.2298456260720412E-2</v>
      </c>
      <c r="I107" s="23">
        <v>6.3464837049742706E-2</v>
      </c>
      <c r="J107" s="23">
        <v>6.1749571183533448E-2</v>
      </c>
      <c r="K107" s="23">
        <v>4.6312178387650088E-2</v>
      </c>
      <c r="L107" s="23">
        <v>0.18267581475128644</v>
      </c>
      <c r="M107" s="23">
        <v>2.4871355060034305E-2</v>
      </c>
      <c r="N107" s="23">
        <v>1.0291595197255575E-2</v>
      </c>
      <c r="O107" s="23">
        <v>8.576329331046312E-4</v>
      </c>
      <c r="P107" s="23">
        <v>7.375643224699828E-2</v>
      </c>
      <c r="Q107" s="23">
        <v>0.38078902229845624</v>
      </c>
      <c r="R107" s="23">
        <v>7.4614065180102912E-2</v>
      </c>
      <c r="S107" s="24">
        <v>5830</v>
      </c>
      <c r="T107" s="23">
        <v>6.1538461538461542E-2</v>
      </c>
      <c r="U107" s="23">
        <v>7.6923076923076927E-2</v>
      </c>
      <c r="V107" s="23">
        <v>0</v>
      </c>
      <c r="W107" s="23">
        <v>4.6153846153846156E-2</v>
      </c>
      <c r="X107" s="23">
        <v>0.1076923076923077</v>
      </c>
      <c r="Y107" s="23">
        <v>3.0769230769230771E-2</v>
      </c>
      <c r="Z107" s="23">
        <v>3.0769230769230771E-2</v>
      </c>
      <c r="AA107" s="23">
        <v>0.13846153846153847</v>
      </c>
      <c r="AB107" s="23">
        <v>4.6153846153846156E-2</v>
      </c>
      <c r="AC107" s="23">
        <v>0</v>
      </c>
      <c r="AD107" s="23">
        <v>0</v>
      </c>
      <c r="AE107" s="23">
        <v>9.2307692307692313E-2</v>
      </c>
      <c r="AF107" s="23">
        <v>0.27692307692307694</v>
      </c>
      <c r="AG107" s="23">
        <v>7.6923076923076927E-2</v>
      </c>
      <c r="AH107" s="24">
        <v>325</v>
      </c>
    </row>
    <row r="108" spans="2:34" x14ac:dyDescent="0.2">
      <c r="B108" s="33" t="s">
        <v>264</v>
      </c>
      <c r="C108" s="18" t="s">
        <v>466</v>
      </c>
      <c r="D108" s="21" t="s">
        <v>467</v>
      </c>
      <c r="E108" s="23" t="s">
        <v>596</v>
      </c>
      <c r="F108" s="23" t="s">
        <v>596</v>
      </c>
      <c r="G108" s="23" t="s">
        <v>596</v>
      </c>
      <c r="H108" s="23" t="s">
        <v>596</v>
      </c>
      <c r="I108" s="23" t="s">
        <v>596</v>
      </c>
      <c r="J108" s="23" t="s">
        <v>596</v>
      </c>
      <c r="K108" s="23" t="s">
        <v>596</v>
      </c>
      <c r="L108" s="23" t="s">
        <v>596</v>
      </c>
      <c r="M108" s="23" t="s">
        <v>596</v>
      </c>
      <c r="N108" s="23" t="s">
        <v>596</v>
      </c>
      <c r="O108" s="23" t="s">
        <v>596</v>
      </c>
      <c r="P108" s="23" t="s">
        <v>596</v>
      </c>
      <c r="Q108" s="23" t="s">
        <v>596</v>
      </c>
      <c r="R108" s="23" t="s">
        <v>596</v>
      </c>
      <c r="S108" s="24" t="s">
        <v>596</v>
      </c>
      <c r="T108" s="23" t="s">
        <v>596</v>
      </c>
      <c r="U108" s="23" t="s">
        <v>596</v>
      </c>
      <c r="V108" s="23" t="s">
        <v>596</v>
      </c>
      <c r="W108" s="23" t="s">
        <v>596</v>
      </c>
      <c r="X108" s="23" t="s">
        <v>596</v>
      </c>
      <c r="Y108" s="23" t="s">
        <v>596</v>
      </c>
      <c r="Z108" s="23" t="s">
        <v>596</v>
      </c>
      <c r="AA108" s="23" t="s">
        <v>596</v>
      </c>
      <c r="AB108" s="23" t="s">
        <v>596</v>
      </c>
      <c r="AC108" s="23" t="s">
        <v>596</v>
      </c>
      <c r="AD108" s="23" t="s">
        <v>596</v>
      </c>
      <c r="AE108" s="23" t="s">
        <v>596</v>
      </c>
      <c r="AF108" s="23" t="s">
        <v>596</v>
      </c>
      <c r="AG108" s="23" t="s">
        <v>596</v>
      </c>
      <c r="AH108" s="24" t="s">
        <v>596</v>
      </c>
    </row>
    <row r="109" spans="2:34" x14ac:dyDescent="0.2">
      <c r="B109" s="33" t="s">
        <v>264</v>
      </c>
      <c r="C109" s="18" t="s">
        <v>54</v>
      </c>
      <c r="D109" s="21" t="s">
        <v>313</v>
      </c>
      <c r="E109" s="23" t="s">
        <v>596</v>
      </c>
      <c r="F109" s="23" t="s">
        <v>596</v>
      </c>
      <c r="G109" s="23" t="s">
        <v>596</v>
      </c>
      <c r="H109" s="23" t="s">
        <v>596</v>
      </c>
      <c r="I109" s="23" t="s">
        <v>596</v>
      </c>
      <c r="J109" s="23" t="s">
        <v>596</v>
      </c>
      <c r="K109" s="23" t="s">
        <v>596</v>
      </c>
      <c r="L109" s="23" t="s">
        <v>596</v>
      </c>
      <c r="M109" s="23" t="s">
        <v>596</v>
      </c>
      <c r="N109" s="23" t="s">
        <v>596</v>
      </c>
      <c r="O109" s="23" t="s">
        <v>596</v>
      </c>
      <c r="P109" s="23" t="s">
        <v>596</v>
      </c>
      <c r="Q109" s="23" t="s">
        <v>596</v>
      </c>
      <c r="R109" s="23" t="s">
        <v>596</v>
      </c>
      <c r="S109" s="24" t="s">
        <v>596</v>
      </c>
      <c r="T109" s="23" t="s">
        <v>596</v>
      </c>
      <c r="U109" s="23" t="s">
        <v>596</v>
      </c>
      <c r="V109" s="23" t="s">
        <v>596</v>
      </c>
      <c r="W109" s="23" t="s">
        <v>596</v>
      </c>
      <c r="X109" s="23" t="s">
        <v>596</v>
      </c>
      <c r="Y109" s="23" t="s">
        <v>596</v>
      </c>
      <c r="Z109" s="23" t="s">
        <v>596</v>
      </c>
      <c r="AA109" s="23" t="s">
        <v>596</v>
      </c>
      <c r="AB109" s="23" t="s">
        <v>596</v>
      </c>
      <c r="AC109" s="23" t="s">
        <v>596</v>
      </c>
      <c r="AD109" s="23" t="s">
        <v>596</v>
      </c>
      <c r="AE109" s="23" t="s">
        <v>596</v>
      </c>
      <c r="AF109" s="23" t="s">
        <v>596</v>
      </c>
      <c r="AG109" s="23" t="s">
        <v>596</v>
      </c>
      <c r="AH109" s="24" t="s">
        <v>596</v>
      </c>
    </row>
    <row r="110" spans="2:34" x14ac:dyDescent="0.2">
      <c r="B110" s="33" t="s">
        <v>264</v>
      </c>
      <c r="C110" s="18" t="s">
        <v>532</v>
      </c>
      <c r="D110" s="21" t="s">
        <v>533</v>
      </c>
      <c r="E110" s="23" t="s">
        <v>596</v>
      </c>
      <c r="F110" s="23" t="s">
        <v>596</v>
      </c>
      <c r="G110" s="23" t="s">
        <v>596</v>
      </c>
      <c r="H110" s="23" t="s">
        <v>596</v>
      </c>
      <c r="I110" s="23" t="s">
        <v>596</v>
      </c>
      <c r="J110" s="23" t="s">
        <v>596</v>
      </c>
      <c r="K110" s="23" t="s">
        <v>596</v>
      </c>
      <c r="L110" s="23" t="s">
        <v>596</v>
      </c>
      <c r="M110" s="23" t="s">
        <v>596</v>
      </c>
      <c r="N110" s="23" t="s">
        <v>596</v>
      </c>
      <c r="O110" s="23" t="s">
        <v>596</v>
      </c>
      <c r="P110" s="23" t="s">
        <v>596</v>
      </c>
      <c r="Q110" s="23" t="s">
        <v>596</v>
      </c>
      <c r="R110" s="23" t="s">
        <v>596</v>
      </c>
      <c r="S110" s="24" t="s">
        <v>596</v>
      </c>
      <c r="T110" s="23" t="s">
        <v>596</v>
      </c>
      <c r="U110" s="23" t="s">
        <v>596</v>
      </c>
      <c r="V110" s="23" t="s">
        <v>596</v>
      </c>
      <c r="W110" s="23" t="s">
        <v>596</v>
      </c>
      <c r="X110" s="23" t="s">
        <v>596</v>
      </c>
      <c r="Y110" s="23" t="s">
        <v>596</v>
      </c>
      <c r="Z110" s="23" t="s">
        <v>596</v>
      </c>
      <c r="AA110" s="23" t="s">
        <v>596</v>
      </c>
      <c r="AB110" s="23" t="s">
        <v>596</v>
      </c>
      <c r="AC110" s="23" t="s">
        <v>596</v>
      </c>
      <c r="AD110" s="23" t="s">
        <v>596</v>
      </c>
      <c r="AE110" s="23" t="s">
        <v>596</v>
      </c>
      <c r="AF110" s="23" t="s">
        <v>596</v>
      </c>
      <c r="AG110" s="23" t="s">
        <v>596</v>
      </c>
      <c r="AH110" s="24" t="s">
        <v>596</v>
      </c>
    </row>
    <row r="111" spans="2:34" x14ac:dyDescent="0.2">
      <c r="B111" s="33" t="s">
        <v>264</v>
      </c>
      <c r="C111" s="18" t="s">
        <v>55</v>
      </c>
      <c r="D111" s="21" t="s">
        <v>165</v>
      </c>
      <c r="E111" s="23">
        <v>1.3846153846153847E-2</v>
      </c>
      <c r="F111" s="23">
        <v>3.3846153846153845E-2</v>
      </c>
      <c r="G111" s="23">
        <v>1.5384615384615385E-3</v>
      </c>
      <c r="H111" s="23">
        <v>2.3076923076923078E-2</v>
      </c>
      <c r="I111" s="23">
        <v>4.9230769230769231E-2</v>
      </c>
      <c r="J111" s="23">
        <v>0.25076923076923074</v>
      </c>
      <c r="K111" s="23">
        <v>0.02</v>
      </c>
      <c r="L111" s="23">
        <v>0.1076923076923077</v>
      </c>
      <c r="M111" s="23">
        <v>1.8461538461538463E-2</v>
      </c>
      <c r="N111" s="23">
        <v>1.5384615384615385E-3</v>
      </c>
      <c r="O111" s="23">
        <v>0</v>
      </c>
      <c r="P111" s="23">
        <v>0.10153846153846154</v>
      </c>
      <c r="Q111" s="23">
        <v>0.37230769230769228</v>
      </c>
      <c r="R111" s="23">
        <v>6.1538461538461538E-3</v>
      </c>
      <c r="S111" s="24">
        <v>3250</v>
      </c>
      <c r="T111" s="23">
        <v>5.4054054054054057E-2</v>
      </c>
      <c r="U111" s="23">
        <v>8.1081081081081086E-2</v>
      </c>
      <c r="V111" s="23">
        <v>0</v>
      </c>
      <c r="W111" s="23">
        <v>2.7027027027027029E-2</v>
      </c>
      <c r="X111" s="23">
        <v>0.10810810810810811</v>
      </c>
      <c r="Y111" s="23">
        <v>0.29729729729729731</v>
      </c>
      <c r="Z111" s="23">
        <v>2.7027027027027029E-2</v>
      </c>
      <c r="AA111" s="23">
        <v>8.1081081081081086E-2</v>
      </c>
      <c r="AB111" s="23">
        <v>2.7027027027027029E-2</v>
      </c>
      <c r="AC111" s="23">
        <v>0</v>
      </c>
      <c r="AD111" s="23">
        <v>0</v>
      </c>
      <c r="AE111" s="23">
        <v>8.1081081081081086E-2</v>
      </c>
      <c r="AF111" s="23">
        <v>0.1891891891891892</v>
      </c>
      <c r="AG111" s="23">
        <v>2.7027027027027029E-2</v>
      </c>
      <c r="AH111" s="24">
        <v>185</v>
      </c>
    </row>
    <row r="112" spans="2:34" x14ac:dyDescent="0.2">
      <c r="B112" s="33" t="s">
        <v>264</v>
      </c>
      <c r="C112" s="18" t="s">
        <v>61</v>
      </c>
      <c r="D112" s="21" t="s">
        <v>170</v>
      </c>
      <c r="E112" s="23">
        <v>5.3248136315228969E-2</v>
      </c>
      <c r="F112" s="23">
        <v>5.2715654952076675E-2</v>
      </c>
      <c r="G112" s="23">
        <v>5.3248136315228972E-4</v>
      </c>
      <c r="H112" s="23">
        <v>1.1714589989350373E-2</v>
      </c>
      <c r="I112" s="23">
        <v>0.11448349307774228</v>
      </c>
      <c r="J112" s="23">
        <v>9.7444089456869012E-2</v>
      </c>
      <c r="K112" s="23">
        <v>5.9637912673056445E-2</v>
      </c>
      <c r="L112" s="23">
        <v>0.26038338658146964</v>
      </c>
      <c r="M112" s="23">
        <v>3.2481363152289673E-2</v>
      </c>
      <c r="N112" s="23">
        <v>1.7039403620873271E-2</v>
      </c>
      <c r="O112" s="23">
        <v>2.6624068157614484E-3</v>
      </c>
      <c r="P112" s="23">
        <v>0.11980830670926518</v>
      </c>
      <c r="Q112" s="23">
        <v>9.1054313099041537E-2</v>
      </c>
      <c r="R112" s="23">
        <v>8.6261980830670923E-2</v>
      </c>
      <c r="S112" s="24">
        <v>9390</v>
      </c>
      <c r="T112" s="23" t="s">
        <v>596</v>
      </c>
      <c r="U112" s="23" t="s">
        <v>596</v>
      </c>
      <c r="V112" s="23" t="s">
        <v>596</v>
      </c>
      <c r="W112" s="23" t="s">
        <v>596</v>
      </c>
      <c r="X112" s="23" t="s">
        <v>596</v>
      </c>
      <c r="Y112" s="23" t="s">
        <v>596</v>
      </c>
      <c r="Z112" s="23" t="s">
        <v>596</v>
      </c>
      <c r="AA112" s="23" t="s">
        <v>596</v>
      </c>
      <c r="AB112" s="23" t="s">
        <v>596</v>
      </c>
      <c r="AC112" s="23" t="s">
        <v>596</v>
      </c>
      <c r="AD112" s="23" t="s">
        <v>596</v>
      </c>
      <c r="AE112" s="23" t="s">
        <v>596</v>
      </c>
      <c r="AF112" s="23" t="s">
        <v>596</v>
      </c>
      <c r="AG112" s="23" t="s">
        <v>596</v>
      </c>
      <c r="AH112" s="24" t="s">
        <v>596</v>
      </c>
    </row>
    <row r="113" spans="2:34" x14ac:dyDescent="0.2">
      <c r="B113" s="33" t="s">
        <v>264</v>
      </c>
      <c r="C113" s="18" t="s">
        <v>56</v>
      </c>
      <c r="D113" s="21" t="s">
        <v>314</v>
      </c>
      <c r="E113" s="23" t="s">
        <v>596</v>
      </c>
      <c r="F113" s="23" t="s">
        <v>596</v>
      </c>
      <c r="G113" s="23" t="s">
        <v>596</v>
      </c>
      <c r="H113" s="23" t="s">
        <v>596</v>
      </c>
      <c r="I113" s="23" t="s">
        <v>596</v>
      </c>
      <c r="J113" s="23" t="s">
        <v>596</v>
      </c>
      <c r="K113" s="23" t="s">
        <v>596</v>
      </c>
      <c r="L113" s="23" t="s">
        <v>596</v>
      </c>
      <c r="M113" s="23" t="s">
        <v>596</v>
      </c>
      <c r="N113" s="23" t="s">
        <v>596</v>
      </c>
      <c r="O113" s="23" t="s">
        <v>596</v>
      </c>
      <c r="P113" s="23" t="s">
        <v>596</v>
      </c>
      <c r="Q113" s="23" t="s">
        <v>596</v>
      </c>
      <c r="R113" s="23" t="s">
        <v>596</v>
      </c>
      <c r="S113" s="24" t="s">
        <v>596</v>
      </c>
      <c r="T113" s="23" t="s">
        <v>596</v>
      </c>
      <c r="U113" s="23" t="s">
        <v>596</v>
      </c>
      <c r="V113" s="23" t="s">
        <v>596</v>
      </c>
      <c r="W113" s="23" t="s">
        <v>596</v>
      </c>
      <c r="X113" s="23" t="s">
        <v>596</v>
      </c>
      <c r="Y113" s="23" t="s">
        <v>596</v>
      </c>
      <c r="Z113" s="23" t="s">
        <v>596</v>
      </c>
      <c r="AA113" s="23" t="s">
        <v>596</v>
      </c>
      <c r="AB113" s="23" t="s">
        <v>596</v>
      </c>
      <c r="AC113" s="23" t="s">
        <v>596</v>
      </c>
      <c r="AD113" s="23" t="s">
        <v>596</v>
      </c>
      <c r="AE113" s="23" t="s">
        <v>596</v>
      </c>
      <c r="AF113" s="23" t="s">
        <v>596</v>
      </c>
      <c r="AG113" s="23" t="s">
        <v>596</v>
      </c>
      <c r="AH113" s="24" t="s">
        <v>596</v>
      </c>
    </row>
    <row r="114" spans="2:34" x14ac:dyDescent="0.2">
      <c r="B114" s="33" t="s">
        <v>264</v>
      </c>
      <c r="C114" s="18" t="s">
        <v>63</v>
      </c>
      <c r="D114" s="21" t="s">
        <v>172</v>
      </c>
      <c r="E114" s="23">
        <v>0</v>
      </c>
      <c r="F114" s="23">
        <v>0</v>
      </c>
      <c r="G114" s="23">
        <v>0</v>
      </c>
      <c r="H114" s="23">
        <v>8.2644628099173556E-3</v>
      </c>
      <c r="I114" s="23">
        <v>2.7548209366391185E-3</v>
      </c>
      <c r="J114" s="23">
        <v>6.8870523415977963E-2</v>
      </c>
      <c r="K114" s="23">
        <v>2.7548209366391185E-3</v>
      </c>
      <c r="L114" s="23">
        <v>2.7548209366391185E-2</v>
      </c>
      <c r="M114" s="23">
        <v>5.5096418732782371E-3</v>
      </c>
      <c r="N114" s="23">
        <v>0</v>
      </c>
      <c r="O114" s="23">
        <v>0</v>
      </c>
      <c r="P114" s="23">
        <v>0.14325068870523416</v>
      </c>
      <c r="Q114" s="23">
        <v>0.73829201101928377</v>
      </c>
      <c r="R114" s="23">
        <v>8.2644628099173556E-3</v>
      </c>
      <c r="S114" s="24">
        <v>1815</v>
      </c>
      <c r="T114" s="23">
        <v>0</v>
      </c>
      <c r="U114" s="23">
        <v>0</v>
      </c>
      <c r="V114" s="23">
        <v>0</v>
      </c>
      <c r="W114" s="23">
        <v>2.9411764705882353E-2</v>
      </c>
      <c r="X114" s="23">
        <v>0</v>
      </c>
      <c r="Y114" s="23">
        <v>2.9411764705882353E-2</v>
      </c>
      <c r="Z114" s="23">
        <v>0</v>
      </c>
      <c r="AA114" s="23">
        <v>2.9411764705882353E-2</v>
      </c>
      <c r="AB114" s="23">
        <v>0</v>
      </c>
      <c r="AC114" s="23">
        <v>0</v>
      </c>
      <c r="AD114" s="23">
        <v>0</v>
      </c>
      <c r="AE114" s="23">
        <v>0.11764705882352941</v>
      </c>
      <c r="AF114" s="23">
        <v>0.73529411764705888</v>
      </c>
      <c r="AG114" s="23">
        <v>2.9411764705882353E-2</v>
      </c>
      <c r="AH114" s="24">
        <v>170</v>
      </c>
    </row>
    <row r="115" spans="2:34" x14ac:dyDescent="0.2">
      <c r="B115" s="33" t="s">
        <v>264</v>
      </c>
      <c r="C115" s="18" t="s">
        <v>64</v>
      </c>
      <c r="D115" s="21" t="s">
        <v>315</v>
      </c>
      <c r="E115" s="23" t="s">
        <v>596</v>
      </c>
      <c r="F115" s="23" t="s">
        <v>596</v>
      </c>
      <c r="G115" s="23" t="s">
        <v>596</v>
      </c>
      <c r="H115" s="23" t="s">
        <v>596</v>
      </c>
      <c r="I115" s="23" t="s">
        <v>596</v>
      </c>
      <c r="J115" s="23" t="s">
        <v>596</v>
      </c>
      <c r="K115" s="23" t="s">
        <v>596</v>
      </c>
      <c r="L115" s="23" t="s">
        <v>596</v>
      </c>
      <c r="M115" s="23" t="s">
        <v>596</v>
      </c>
      <c r="N115" s="23" t="s">
        <v>596</v>
      </c>
      <c r="O115" s="23" t="s">
        <v>596</v>
      </c>
      <c r="P115" s="23" t="s">
        <v>596</v>
      </c>
      <c r="Q115" s="23" t="s">
        <v>596</v>
      </c>
      <c r="R115" s="23" t="s">
        <v>596</v>
      </c>
      <c r="S115" s="24" t="s">
        <v>596</v>
      </c>
      <c r="T115" s="23" t="s">
        <v>596</v>
      </c>
      <c r="U115" s="23" t="s">
        <v>596</v>
      </c>
      <c r="V115" s="23" t="s">
        <v>596</v>
      </c>
      <c r="W115" s="23" t="s">
        <v>596</v>
      </c>
      <c r="X115" s="23" t="s">
        <v>596</v>
      </c>
      <c r="Y115" s="23" t="s">
        <v>596</v>
      </c>
      <c r="Z115" s="23" t="s">
        <v>596</v>
      </c>
      <c r="AA115" s="23" t="s">
        <v>596</v>
      </c>
      <c r="AB115" s="23" t="s">
        <v>596</v>
      </c>
      <c r="AC115" s="23" t="s">
        <v>596</v>
      </c>
      <c r="AD115" s="23" t="s">
        <v>596</v>
      </c>
      <c r="AE115" s="23" t="s">
        <v>596</v>
      </c>
      <c r="AF115" s="23" t="s">
        <v>596</v>
      </c>
      <c r="AG115" s="23" t="s">
        <v>596</v>
      </c>
      <c r="AH115" s="24" t="s">
        <v>596</v>
      </c>
    </row>
    <row r="116" spans="2:34" x14ac:dyDescent="0.2">
      <c r="B116" s="33" t="s">
        <v>276</v>
      </c>
      <c r="C116" s="18" t="s">
        <v>484</v>
      </c>
      <c r="D116" s="21" t="s">
        <v>485</v>
      </c>
      <c r="E116" s="23">
        <v>4.3478260869565216E-2</v>
      </c>
      <c r="F116" s="23">
        <v>2.6086956521739129E-2</v>
      </c>
      <c r="G116" s="23">
        <v>0</v>
      </c>
      <c r="H116" s="23">
        <v>3.1884057971014491E-2</v>
      </c>
      <c r="I116" s="23">
        <v>6.8115942028985507E-2</v>
      </c>
      <c r="J116" s="23">
        <v>4.3478260869565216E-2</v>
      </c>
      <c r="K116" s="23">
        <v>3.4782608695652174E-2</v>
      </c>
      <c r="L116" s="23">
        <v>0.19420289855072465</v>
      </c>
      <c r="M116" s="23">
        <v>1.8840579710144929E-2</v>
      </c>
      <c r="N116" s="23">
        <v>7.246376811594203E-3</v>
      </c>
      <c r="O116" s="23">
        <v>7.246376811594203E-3</v>
      </c>
      <c r="P116" s="23">
        <v>0.16521739130434782</v>
      </c>
      <c r="Q116" s="23">
        <v>0.34637681159420292</v>
      </c>
      <c r="R116" s="23">
        <v>1.0144927536231883E-2</v>
      </c>
      <c r="S116" s="24">
        <v>3450</v>
      </c>
      <c r="T116" s="23" t="s">
        <v>596</v>
      </c>
      <c r="U116" s="23" t="s">
        <v>596</v>
      </c>
      <c r="V116" s="23" t="s">
        <v>596</v>
      </c>
      <c r="W116" s="23" t="s">
        <v>596</v>
      </c>
      <c r="X116" s="23" t="s">
        <v>596</v>
      </c>
      <c r="Y116" s="23" t="s">
        <v>596</v>
      </c>
      <c r="Z116" s="23" t="s">
        <v>596</v>
      </c>
      <c r="AA116" s="23" t="s">
        <v>596</v>
      </c>
      <c r="AB116" s="23" t="s">
        <v>596</v>
      </c>
      <c r="AC116" s="23" t="s">
        <v>596</v>
      </c>
      <c r="AD116" s="23" t="s">
        <v>596</v>
      </c>
      <c r="AE116" s="23" t="s">
        <v>596</v>
      </c>
      <c r="AF116" s="23" t="s">
        <v>596</v>
      </c>
      <c r="AG116" s="23" t="s">
        <v>596</v>
      </c>
      <c r="AH116" s="24" t="s">
        <v>596</v>
      </c>
    </row>
    <row r="117" spans="2:34" x14ac:dyDescent="0.2">
      <c r="B117" s="33" t="s">
        <v>276</v>
      </c>
      <c r="C117" s="18" t="s">
        <v>486</v>
      </c>
      <c r="D117" s="21" t="s">
        <v>487</v>
      </c>
      <c r="E117" s="23">
        <v>2.5735294117647058E-2</v>
      </c>
      <c r="F117" s="23">
        <v>2.5735294117647058E-2</v>
      </c>
      <c r="G117" s="23">
        <v>0</v>
      </c>
      <c r="H117" s="23">
        <v>3.6764705882352942E-2</v>
      </c>
      <c r="I117" s="23">
        <v>4.4117647058823532E-2</v>
      </c>
      <c r="J117" s="23">
        <v>4.0441176470588237E-2</v>
      </c>
      <c r="K117" s="23">
        <v>3.3088235294117647E-2</v>
      </c>
      <c r="L117" s="23">
        <v>0.21323529411764705</v>
      </c>
      <c r="M117" s="23">
        <v>1.4705882352941176E-2</v>
      </c>
      <c r="N117" s="23">
        <v>0</v>
      </c>
      <c r="O117" s="23">
        <v>0</v>
      </c>
      <c r="P117" s="23">
        <v>0.13602941176470587</v>
      </c>
      <c r="Q117" s="23">
        <v>0.41544117647058826</v>
      </c>
      <c r="R117" s="23">
        <v>7.3529411764705881E-3</v>
      </c>
      <c r="S117" s="24">
        <v>1360</v>
      </c>
      <c r="T117" s="23">
        <v>6.6666666666666666E-2</v>
      </c>
      <c r="U117" s="23">
        <v>6.6666666666666666E-2</v>
      </c>
      <c r="V117" s="23">
        <v>0</v>
      </c>
      <c r="W117" s="23">
        <v>0</v>
      </c>
      <c r="X117" s="23">
        <v>6.6666666666666666E-2</v>
      </c>
      <c r="Y117" s="23">
        <v>6.6666666666666666E-2</v>
      </c>
      <c r="Z117" s="23">
        <v>0</v>
      </c>
      <c r="AA117" s="23">
        <v>0.13333333333333333</v>
      </c>
      <c r="AB117" s="23">
        <v>6.6666666666666666E-2</v>
      </c>
      <c r="AC117" s="23">
        <v>0</v>
      </c>
      <c r="AD117" s="23">
        <v>0</v>
      </c>
      <c r="AE117" s="23">
        <v>6.6666666666666666E-2</v>
      </c>
      <c r="AF117" s="23">
        <v>0.33333333333333331</v>
      </c>
      <c r="AG117" s="23">
        <v>6.6666666666666666E-2</v>
      </c>
      <c r="AH117" s="24">
        <v>75</v>
      </c>
    </row>
    <row r="118" spans="2:34" x14ac:dyDescent="0.2">
      <c r="B118" s="33" t="s">
        <v>276</v>
      </c>
      <c r="C118" s="18" t="s">
        <v>82</v>
      </c>
      <c r="D118" s="21" t="s">
        <v>320</v>
      </c>
      <c r="E118" s="23" t="s">
        <v>596</v>
      </c>
      <c r="F118" s="23" t="s">
        <v>596</v>
      </c>
      <c r="G118" s="23" t="s">
        <v>596</v>
      </c>
      <c r="H118" s="23" t="s">
        <v>596</v>
      </c>
      <c r="I118" s="23" t="s">
        <v>596</v>
      </c>
      <c r="J118" s="23" t="s">
        <v>596</v>
      </c>
      <c r="K118" s="23" t="s">
        <v>596</v>
      </c>
      <c r="L118" s="23" t="s">
        <v>596</v>
      </c>
      <c r="M118" s="23" t="s">
        <v>596</v>
      </c>
      <c r="N118" s="23" t="s">
        <v>596</v>
      </c>
      <c r="O118" s="23" t="s">
        <v>596</v>
      </c>
      <c r="P118" s="23" t="s">
        <v>596</v>
      </c>
      <c r="Q118" s="23" t="s">
        <v>596</v>
      </c>
      <c r="R118" s="23" t="s">
        <v>596</v>
      </c>
      <c r="S118" s="24" t="s">
        <v>596</v>
      </c>
      <c r="T118" s="23" t="s">
        <v>596</v>
      </c>
      <c r="U118" s="23" t="s">
        <v>596</v>
      </c>
      <c r="V118" s="23" t="s">
        <v>596</v>
      </c>
      <c r="W118" s="23" t="s">
        <v>596</v>
      </c>
      <c r="X118" s="23" t="s">
        <v>596</v>
      </c>
      <c r="Y118" s="23" t="s">
        <v>596</v>
      </c>
      <c r="Z118" s="23" t="s">
        <v>596</v>
      </c>
      <c r="AA118" s="23" t="s">
        <v>596</v>
      </c>
      <c r="AB118" s="23" t="s">
        <v>596</v>
      </c>
      <c r="AC118" s="23" t="s">
        <v>596</v>
      </c>
      <c r="AD118" s="23" t="s">
        <v>596</v>
      </c>
      <c r="AE118" s="23" t="s">
        <v>596</v>
      </c>
      <c r="AF118" s="23" t="s">
        <v>596</v>
      </c>
      <c r="AG118" s="23" t="s">
        <v>596</v>
      </c>
      <c r="AH118" s="24" t="s">
        <v>596</v>
      </c>
    </row>
    <row r="119" spans="2:34" x14ac:dyDescent="0.2">
      <c r="B119" s="33" t="s">
        <v>276</v>
      </c>
      <c r="C119" s="18" t="s">
        <v>83</v>
      </c>
      <c r="D119" s="21" t="s">
        <v>321</v>
      </c>
      <c r="E119" s="23" t="s">
        <v>596</v>
      </c>
      <c r="F119" s="23" t="s">
        <v>596</v>
      </c>
      <c r="G119" s="23" t="s">
        <v>596</v>
      </c>
      <c r="H119" s="23" t="s">
        <v>596</v>
      </c>
      <c r="I119" s="23" t="s">
        <v>596</v>
      </c>
      <c r="J119" s="23" t="s">
        <v>596</v>
      </c>
      <c r="K119" s="23" t="s">
        <v>596</v>
      </c>
      <c r="L119" s="23" t="s">
        <v>596</v>
      </c>
      <c r="M119" s="23" t="s">
        <v>596</v>
      </c>
      <c r="N119" s="23" t="s">
        <v>596</v>
      </c>
      <c r="O119" s="23" t="s">
        <v>596</v>
      </c>
      <c r="P119" s="23" t="s">
        <v>596</v>
      </c>
      <c r="Q119" s="23" t="s">
        <v>596</v>
      </c>
      <c r="R119" s="23" t="s">
        <v>596</v>
      </c>
      <c r="S119" s="24" t="s">
        <v>596</v>
      </c>
      <c r="T119" s="23" t="s">
        <v>596</v>
      </c>
      <c r="U119" s="23" t="s">
        <v>596</v>
      </c>
      <c r="V119" s="23" t="s">
        <v>596</v>
      </c>
      <c r="W119" s="23" t="s">
        <v>596</v>
      </c>
      <c r="X119" s="23" t="s">
        <v>596</v>
      </c>
      <c r="Y119" s="23" t="s">
        <v>596</v>
      </c>
      <c r="Z119" s="23" t="s">
        <v>596</v>
      </c>
      <c r="AA119" s="23" t="s">
        <v>596</v>
      </c>
      <c r="AB119" s="23" t="s">
        <v>596</v>
      </c>
      <c r="AC119" s="23" t="s">
        <v>596</v>
      </c>
      <c r="AD119" s="23" t="s">
        <v>596</v>
      </c>
      <c r="AE119" s="23" t="s">
        <v>596</v>
      </c>
      <c r="AF119" s="23" t="s">
        <v>596</v>
      </c>
      <c r="AG119" s="23" t="s">
        <v>596</v>
      </c>
      <c r="AH119" s="24" t="s">
        <v>596</v>
      </c>
    </row>
    <row r="120" spans="2:34" x14ac:dyDescent="0.2">
      <c r="B120" s="33" t="s">
        <v>276</v>
      </c>
      <c r="C120" s="18" t="s">
        <v>488</v>
      </c>
      <c r="D120" s="21" t="s">
        <v>489</v>
      </c>
      <c r="E120" s="23">
        <v>2.9585798816568046E-2</v>
      </c>
      <c r="F120" s="23">
        <v>2.564102564102564E-2</v>
      </c>
      <c r="G120" s="23">
        <v>0</v>
      </c>
      <c r="H120" s="23">
        <v>2.9585798816568046E-2</v>
      </c>
      <c r="I120" s="23">
        <v>4.7337278106508875E-2</v>
      </c>
      <c r="J120" s="23">
        <v>4.142011834319527E-2</v>
      </c>
      <c r="K120" s="23">
        <v>2.564102564102564E-2</v>
      </c>
      <c r="L120" s="23">
        <v>0.13806706114398423</v>
      </c>
      <c r="M120" s="23">
        <v>1.7751479289940829E-2</v>
      </c>
      <c r="N120" s="23">
        <v>3.9447731755424065E-3</v>
      </c>
      <c r="O120" s="23">
        <v>1.9723865877712033E-3</v>
      </c>
      <c r="P120" s="23">
        <v>0.1814595660749507</v>
      </c>
      <c r="Q120" s="23">
        <v>0.44970414201183434</v>
      </c>
      <c r="R120" s="23">
        <v>9.8619329388560158E-3</v>
      </c>
      <c r="S120" s="24">
        <v>2535</v>
      </c>
      <c r="T120" s="23" t="s">
        <v>596</v>
      </c>
      <c r="U120" s="23" t="s">
        <v>596</v>
      </c>
      <c r="V120" s="23" t="s">
        <v>596</v>
      </c>
      <c r="W120" s="23" t="s">
        <v>596</v>
      </c>
      <c r="X120" s="23" t="s">
        <v>596</v>
      </c>
      <c r="Y120" s="23" t="s">
        <v>596</v>
      </c>
      <c r="Z120" s="23" t="s">
        <v>596</v>
      </c>
      <c r="AA120" s="23" t="s">
        <v>596</v>
      </c>
      <c r="AB120" s="23" t="s">
        <v>596</v>
      </c>
      <c r="AC120" s="23" t="s">
        <v>596</v>
      </c>
      <c r="AD120" s="23" t="s">
        <v>596</v>
      </c>
      <c r="AE120" s="23" t="s">
        <v>596</v>
      </c>
      <c r="AF120" s="23" t="s">
        <v>596</v>
      </c>
      <c r="AG120" s="23" t="s">
        <v>596</v>
      </c>
      <c r="AH120" s="24" t="s">
        <v>596</v>
      </c>
    </row>
    <row r="121" spans="2:34" x14ac:dyDescent="0.2">
      <c r="B121" s="33" t="s">
        <v>276</v>
      </c>
      <c r="C121" s="18" t="s">
        <v>86</v>
      </c>
      <c r="D121" s="21" t="s">
        <v>186</v>
      </c>
      <c r="E121" s="23">
        <v>4.1907514450867052E-2</v>
      </c>
      <c r="F121" s="23">
        <v>1.5895953757225433E-2</v>
      </c>
      <c r="G121" s="23">
        <v>1.4450867052023121E-3</v>
      </c>
      <c r="H121" s="23">
        <v>2.3121387283236993E-2</v>
      </c>
      <c r="I121" s="23">
        <v>2.3121387283236993E-2</v>
      </c>
      <c r="J121" s="23">
        <v>3.7572254335260118E-2</v>
      </c>
      <c r="K121" s="23">
        <v>3.3236994219653176E-2</v>
      </c>
      <c r="L121" s="23">
        <v>8.8150289017341038E-2</v>
      </c>
      <c r="M121" s="23">
        <v>1.1560693641618497E-2</v>
      </c>
      <c r="N121" s="23">
        <v>2.8901734104046241E-3</v>
      </c>
      <c r="O121" s="23">
        <v>1.4450867052023121E-3</v>
      </c>
      <c r="P121" s="23">
        <v>9.9710982658959543E-2</v>
      </c>
      <c r="Q121" s="23">
        <v>0.53034682080924855</v>
      </c>
      <c r="R121" s="23">
        <v>9.1040462427745661E-2</v>
      </c>
      <c r="S121" s="24">
        <v>3460</v>
      </c>
      <c r="T121" s="23" t="s">
        <v>596</v>
      </c>
      <c r="U121" s="23" t="s">
        <v>596</v>
      </c>
      <c r="V121" s="23" t="s">
        <v>596</v>
      </c>
      <c r="W121" s="23" t="s">
        <v>596</v>
      </c>
      <c r="X121" s="23" t="s">
        <v>596</v>
      </c>
      <c r="Y121" s="23" t="s">
        <v>596</v>
      </c>
      <c r="Z121" s="23" t="s">
        <v>596</v>
      </c>
      <c r="AA121" s="23" t="s">
        <v>596</v>
      </c>
      <c r="AB121" s="23" t="s">
        <v>596</v>
      </c>
      <c r="AC121" s="23" t="s">
        <v>596</v>
      </c>
      <c r="AD121" s="23" t="s">
        <v>596</v>
      </c>
      <c r="AE121" s="23" t="s">
        <v>596</v>
      </c>
      <c r="AF121" s="23" t="s">
        <v>596</v>
      </c>
      <c r="AG121" s="23" t="s">
        <v>596</v>
      </c>
      <c r="AH121" s="24" t="s">
        <v>596</v>
      </c>
    </row>
    <row r="122" spans="2:34" x14ac:dyDescent="0.2">
      <c r="B122" s="33" t="s">
        <v>276</v>
      </c>
      <c r="C122" s="18" t="s">
        <v>490</v>
      </c>
      <c r="D122" s="21" t="s">
        <v>491</v>
      </c>
      <c r="E122" s="23">
        <v>1.6181229773462782E-2</v>
      </c>
      <c r="F122" s="23">
        <v>2.2653721682847898E-2</v>
      </c>
      <c r="G122" s="23">
        <v>3.2362459546925568E-3</v>
      </c>
      <c r="H122" s="23">
        <v>4.5307443365695796E-2</v>
      </c>
      <c r="I122" s="23">
        <v>4.8543689320388349E-2</v>
      </c>
      <c r="J122" s="23">
        <v>5.1779935275080909E-2</v>
      </c>
      <c r="K122" s="23">
        <v>1.9417475728155338E-2</v>
      </c>
      <c r="L122" s="23">
        <v>0.17799352750809061</v>
      </c>
      <c r="M122" s="23">
        <v>1.9417475728155338E-2</v>
      </c>
      <c r="N122" s="23">
        <v>6.4724919093851136E-3</v>
      </c>
      <c r="O122" s="23">
        <v>3.2362459546925568E-3</v>
      </c>
      <c r="P122" s="23">
        <v>0.19741100323624594</v>
      </c>
      <c r="Q122" s="23">
        <v>0.3818770226537217</v>
      </c>
      <c r="R122" s="23">
        <v>6.4724919093851136E-3</v>
      </c>
      <c r="S122" s="24">
        <v>1545</v>
      </c>
      <c r="T122" s="23">
        <v>0</v>
      </c>
      <c r="U122" s="23">
        <v>0</v>
      </c>
      <c r="V122" s="23">
        <v>0</v>
      </c>
      <c r="W122" s="23">
        <v>0</v>
      </c>
      <c r="X122" s="23">
        <v>0.14285714285714285</v>
      </c>
      <c r="Y122" s="23">
        <v>0.14285714285714285</v>
      </c>
      <c r="Z122" s="23">
        <v>0</v>
      </c>
      <c r="AA122" s="23">
        <v>0.14285714285714285</v>
      </c>
      <c r="AB122" s="23">
        <v>0.14285714285714285</v>
      </c>
      <c r="AC122" s="23">
        <v>0</v>
      </c>
      <c r="AD122" s="23">
        <v>0</v>
      </c>
      <c r="AE122" s="23">
        <v>0.14285714285714285</v>
      </c>
      <c r="AF122" s="23">
        <v>0.2857142857142857</v>
      </c>
      <c r="AG122" s="23">
        <v>0</v>
      </c>
      <c r="AH122" s="24">
        <v>35</v>
      </c>
    </row>
    <row r="123" spans="2:34" x14ac:dyDescent="0.2">
      <c r="B123" s="33" t="s">
        <v>276</v>
      </c>
      <c r="C123" s="18" t="s">
        <v>492</v>
      </c>
      <c r="D123" s="21" t="s">
        <v>493</v>
      </c>
      <c r="E123" s="23">
        <v>3.3492822966507178E-2</v>
      </c>
      <c r="F123" s="23">
        <v>2.8708133971291867E-2</v>
      </c>
      <c r="G123" s="23">
        <v>0</v>
      </c>
      <c r="H123" s="23">
        <v>5.2631578947368418E-2</v>
      </c>
      <c r="I123" s="23">
        <v>3.8277511961722487E-2</v>
      </c>
      <c r="J123" s="23">
        <v>3.8277511961722487E-2</v>
      </c>
      <c r="K123" s="23">
        <v>4.3062200956937802E-2</v>
      </c>
      <c r="L123" s="23">
        <v>0.23444976076555024</v>
      </c>
      <c r="M123" s="23">
        <v>2.3923444976076555E-2</v>
      </c>
      <c r="N123" s="23">
        <v>4.7846889952153108E-3</v>
      </c>
      <c r="O123" s="23">
        <v>4.7846889952153108E-3</v>
      </c>
      <c r="P123" s="23">
        <v>0.20095693779904306</v>
      </c>
      <c r="Q123" s="23">
        <v>0.291866028708134</v>
      </c>
      <c r="R123" s="23">
        <v>4.7846889952153108E-3</v>
      </c>
      <c r="S123" s="24">
        <v>1045</v>
      </c>
      <c r="T123" s="23" t="s">
        <v>596</v>
      </c>
      <c r="U123" s="23" t="s">
        <v>596</v>
      </c>
      <c r="V123" s="23" t="s">
        <v>596</v>
      </c>
      <c r="W123" s="23" t="s">
        <v>596</v>
      </c>
      <c r="X123" s="23" t="s">
        <v>596</v>
      </c>
      <c r="Y123" s="23" t="s">
        <v>596</v>
      </c>
      <c r="Z123" s="23" t="s">
        <v>596</v>
      </c>
      <c r="AA123" s="23" t="s">
        <v>596</v>
      </c>
      <c r="AB123" s="23" t="s">
        <v>596</v>
      </c>
      <c r="AC123" s="23" t="s">
        <v>596</v>
      </c>
      <c r="AD123" s="23" t="s">
        <v>596</v>
      </c>
      <c r="AE123" s="23" t="s">
        <v>596</v>
      </c>
      <c r="AF123" s="23" t="s">
        <v>596</v>
      </c>
      <c r="AG123" s="23" t="s">
        <v>596</v>
      </c>
      <c r="AH123" s="24" t="s">
        <v>596</v>
      </c>
    </row>
    <row r="124" spans="2:34" x14ac:dyDescent="0.2">
      <c r="B124" s="33" t="s">
        <v>276</v>
      </c>
      <c r="C124" s="18" t="s">
        <v>90</v>
      </c>
      <c r="D124" s="21" t="s">
        <v>188</v>
      </c>
      <c r="E124" s="23" t="s">
        <v>596</v>
      </c>
      <c r="F124" s="23" t="s">
        <v>596</v>
      </c>
      <c r="G124" s="23" t="s">
        <v>596</v>
      </c>
      <c r="H124" s="23" t="s">
        <v>596</v>
      </c>
      <c r="I124" s="23" t="s">
        <v>596</v>
      </c>
      <c r="J124" s="23" t="s">
        <v>596</v>
      </c>
      <c r="K124" s="23" t="s">
        <v>596</v>
      </c>
      <c r="L124" s="23" t="s">
        <v>596</v>
      </c>
      <c r="M124" s="23" t="s">
        <v>596</v>
      </c>
      <c r="N124" s="23" t="s">
        <v>596</v>
      </c>
      <c r="O124" s="23" t="s">
        <v>596</v>
      </c>
      <c r="P124" s="23" t="s">
        <v>596</v>
      </c>
      <c r="Q124" s="23" t="s">
        <v>596</v>
      </c>
      <c r="R124" s="23" t="s">
        <v>596</v>
      </c>
      <c r="S124" s="24" t="s">
        <v>596</v>
      </c>
      <c r="T124" s="23" t="s">
        <v>596</v>
      </c>
      <c r="U124" s="23" t="s">
        <v>596</v>
      </c>
      <c r="V124" s="23" t="s">
        <v>596</v>
      </c>
      <c r="W124" s="23" t="s">
        <v>596</v>
      </c>
      <c r="X124" s="23" t="s">
        <v>596</v>
      </c>
      <c r="Y124" s="23" t="s">
        <v>596</v>
      </c>
      <c r="Z124" s="23" t="s">
        <v>596</v>
      </c>
      <c r="AA124" s="23" t="s">
        <v>596</v>
      </c>
      <c r="AB124" s="23" t="s">
        <v>596</v>
      </c>
      <c r="AC124" s="23" t="s">
        <v>596</v>
      </c>
      <c r="AD124" s="23" t="s">
        <v>596</v>
      </c>
      <c r="AE124" s="23" t="s">
        <v>596</v>
      </c>
      <c r="AF124" s="23" t="s">
        <v>596</v>
      </c>
      <c r="AG124" s="23" t="s">
        <v>596</v>
      </c>
      <c r="AH124" s="24" t="s">
        <v>596</v>
      </c>
    </row>
    <row r="125" spans="2:34" x14ac:dyDescent="0.2">
      <c r="B125" s="33" t="s">
        <v>276</v>
      </c>
      <c r="C125" s="18" t="s">
        <v>478</v>
      </c>
      <c r="D125" s="21" t="s">
        <v>479</v>
      </c>
      <c r="E125" s="23" t="s">
        <v>596</v>
      </c>
      <c r="F125" s="23" t="s">
        <v>596</v>
      </c>
      <c r="G125" s="23" t="s">
        <v>596</v>
      </c>
      <c r="H125" s="23" t="s">
        <v>596</v>
      </c>
      <c r="I125" s="23" t="s">
        <v>596</v>
      </c>
      <c r="J125" s="23" t="s">
        <v>596</v>
      </c>
      <c r="K125" s="23" t="s">
        <v>596</v>
      </c>
      <c r="L125" s="23" t="s">
        <v>596</v>
      </c>
      <c r="M125" s="23" t="s">
        <v>596</v>
      </c>
      <c r="N125" s="23" t="s">
        <v>596</v>
      </c>
      <c r="O125" s="23" t="s">
        <v>596</v>
      </c>
      <c r="P125" s="23" t="s">
        <v>596</v>
      </c>
      <c r="Q125" s="23" t="s">
        <v>596</v>
      </c>
      <c r="R125" s="23" t="s">
        <v>596</v>
      </c>
      <c r="S125" s="24" t="s">
        <v>596</v>
      </c>
      <c r="T125" s="23" t="s">
        <v>596</v>
      </c>
      <c r="U125" s="23" t="s">
        <v>596</v>
      </c>
      <c r="V125" s="23" t="s">
        <v>596</v>
      </c>
      <c r="W125" s="23" t="s">
        <v>596</v>
      </c>
      <c r="X125" s="23" t="s">
        <v>596</v>
      </c>
      <c r="Y125" s="23" t="s">
        <v>596</v>
      </c>
      <c r="Z125" s="23" t="s">
        <v>596</v>
      </c>
      <c r="AA125" s="23" t="s">
        <v>596</v>
      </c>
      <c r="AB125" s="23" t="s">
        <v>596</v>
      </c>
      <c r="AC125" s="23" t="s">
        <v>596</v>
      </c>
      <c r="AD125" s="23" t="s">
        <v>596</v>
      </c>
      <c r="AE125" s="23" t="s">
        <v>596</v>
      </c>
      <c r="AF125" s="23" t="s">
        <v>596</v>
      </c>
      <c r="AG125" s="23" t="s">
        <v>596</v>
      </c>
      <c r="AH125" s="24" t="s">
        <v>596</v>
      </c>
    </row>
    <row r="126" spans="2:34" x14ac:dyDescent="0.2">
      <c r="B126" s="33" t="s">
        <v>276</v>
      </c>
      <c r="C126" s="18" t="s">
        <v>93</v>
      </c>
      <c r="D126" s="21" t="s">
        <v>191</v>
      </c>
      <c r="E126" s="23">
        <v>0.11488511488511488</v>
      </c>
      <c r="F126" s="23">
        <v>3.2967032967032968E-2</v>
      </c>
      <c r="G126" s="23">
        <v>1.998001998001998E-3</v>
      </c>
      <c r="H126" s="23">
        <v>2.3976023976023976E-2</v>
      </c>
      <c r="I126" s="23">
        <v>7.1928071928071935E-2</v>
      </c>
      <c r="J126" s="23">
        <v>5.5944055944055944E-2</v>
      </c>
      <c r="K126" s="23">
        <v>3.0969030969030968E-2</v>
      </c>
      <c r="L126" s="23">
        <v>9.8901098901098897E-2</v>
      </c>
      <c r="M126" s="23">
        <v>2.4975024975024976E-2</v>
      </c>
      <c r="N126" s="23">
        <v>8.9910089910089919E-3</v>
      </c>
      <c r="O126" s="23">
        <v>2.997002997002997E-3</v>
      </c>
      <c r="P126" s="23">
        <v>0.16083916083916083</v>
      </c>
      <c r="Q126" s="23">
        <v>0.33666333666333664</v>
      </c>
      <c r="R126" s="23">
        <v>3.3966033966033968E-2</v>
      </c>
      <c r="S126" s="24">
        <v>5005</v>
      </c>
      <c r="T126" s="23">
        <v>0.1</v>
      </c>
      <c r="U126" s="23">
        <v>0.12857142857142856</v>
      </c>
      <c r="V126" s="23">
        <v>1.4285714285714285E-2</v>
      </c>
      <c r="W126" s="23">
        <v>0</v>
      </c>
      <c r="X126" s="23">
        <v>0.14285714285714285</v>
      </c>
      <c r="Y126" s="23">
        <v>5.7142857142857141E-2</v>
      </c>
      <c r="Z126" s="23">
        <v>2.8571428571428571E-2</v>
      </c>
      <c r="AA126" s="23">
        <v>4.2857142857142858E-2</v>
      </c>
      <c r="AB126" s="23">
        <v>7.1428571428571425E-2</v>
      </c>
      <c r="AC126" s="23">
        <v>1.4285714285714285E-2</v>
      </c>
      <c r="AD126" s="23">
        <v>1.4285714285714285E-2</v>
      </c>
      <c r="AE126" s="23">
        <v>0.14285714285714285</v>
      </c>
      <c r="AF126" s="23">
        <v>0.22857142857142856</v>
      </c>
      <c r="AG126" s="23">
        <v>1.4285714285714285E-2</v>
      </c>
      <c r="AH126" s="24">
        <v>350</v>
      </c>
    </row>
    <row r="127" spans="2:34" x14ac:dyDescent="0.2">
      <c r="B127" s="33" t="s">
        <v>276</v>
      </c>
      <c r="C127" s="18" t="s">
        <v>94</v>
      </c>
      <c r="D127" s="21" t="s">
        <v>192</v>
      </c>
      <c r="E127" s="23">
        <v>2.967359050445104E-2</v>
      </c>
      <c r="F127" s="23">
        <v>3.5608308605341248E-2</v>
      </c>
      <c r="G127" s="23">
        <v>0</v>
      </c>
      <c r="H127" s="23">
        <v>4.1543026706231452E-2</v>
      </c>
      <c r="I127" s="23">
        <v>4.1543026706231452E-2</v>
      </c>
      <c r="J127" s="23">
        <v>3.5608308605341248E-2</v>
      </c>
      <c r="K127" s="23">
        <v>4.1543026706231452E-2</v>
      </c>
      <c r="L127" s="23">
        <v>0.12462908011869436</v>
      </c>
      <c r="M127" s="23">
        <v>2.3738872403560832E-2</v>
      </c>
      <c r="N127" s="23">
        <v>5.9347181008902079E-3</v>
      </c>
      <c r="O127" s="23">
        <v>2.967359050445104E-3</v>
      </c>
      <c r="P127" s="23">
        <v>0.23442136498516319</v>
      </c>
      <c r="Q127" s="23">
        <v>0.27893175074183979</v>
      </c>
      <c r="R127" s="23">
        <v>0.10385756676557864</v>
      </c>
      <c r="S127" s="24">
        <v>1685</v>
      </c>
      <c r="T127" s="23">
        <v>0.2</v>
      </c>
      <c r="U127" s="23">
        <v>0</v>
      </c>
      <c r="V127" s="23">
        <v>0</v>
      </c>
      <c r="W127" s="23">
        <v>0</v>
      </c>
      <c r="X127" s="23">
        <v>0.2</v>
      </c>
      <c r="Y127" s="23">
        <v>0</v>
      </c>
      <c r="Z127" s="23">
        <v>0</v>
      </c>
      <c r="AA127" s="23">
        <v>0.2</v>
      </c>
      <c r="AB127" s="23">
        <v>0</v>
      </c>
      <c r="AC127" s="23">
        <v>0</v>
      </c>
      <c r="AD127" s="23">
        <v>0</v>
      </c>
      <c r="AE127" s="23">
        <v>0</v>
      </c>
      <c r="AF127" s="23">
        <v>0.2</v>
      </c>
      <c r="AG127" s="23">
        <v>0.2</v>
      </c>
      <c r="AH127" s="24">
        <v>25</v>
      </c>
    </row>
    <row r="128" spans="2:34" x14ac:dyDescent="0.2">
      <c r="B128" s="33" t="s">
        <v>276</v>
      </c>
      <c r="C128" s="18" t="s">
        <v>95</v>
      </c>
      <c r="D128" s="21" t="s">
        <v>324</v>
      </c>
      <c r="E128" s="23">
        <v>2.9921942758022551E-2</v>
      </c>
      <c r="F128" s="23">
        <v>2.7320034692107545E-2</v>
      </c>
      <c r="G128" s="23">
        <v>8.6730268863833475E-4</v>
      </c>
      <c r="H128" s="23">
        <v>2.0381613183000868E-2</v>
      </c>
      <c r="I128" s="23">
        <v>8.7597571552471817E-2</v>
      </c>
      <c r="J128" s="23">
        <v>7.1552471812662624E-2</v>
      </c>
      <c r="K128" s="23">
        <v>4.813529921942758E-2</v>
      </c>
      <c r="L128" s="23">
        <v>0.21986123156981788</v>
      </c>
      <c r="M128" s="23">
        <v>3.0355594102341718E-2</v>
      </c>
      <c r="N128" s="23">
        <v>1.0841283607979185E-2</v>
      </c>
      <c r="O128" s="23">
        <v>1.7346053772766695E-3</v>
      </c>
      <c r="P128" s="23">
        <v>0.14050303555941024</v>
      </c>
      <c r="Q128" s="23">
        <v>0.29054640069384213</v>
      </c>
      <c r="R128" s="23">
        <v>1.9947961838681701E-2</v>
      </c>
      <c r="S128" s="24">
        <v>11530</v>
      </c>
      <c r="T128" s="23" t="s">
        <v>596</v>
      </c>
      <c r="U128" s="23" t="s">
        <v>596</v>
      </c>
      <c r="V128" s="23" t="s">
        <v>596</v>
      </c>
      <c r="W128" s="23" t="s">
        <v>596</v>
      </c>
      <c r="X128" s="23" t="s">
        <v>596</v>
      </c>
      <c r="Y128" s="23" t="s">
        <v>596</v>
      </c>
      <c r="Z128" s="23" t="s">
        <v>596</v>
      </c>
      <c r="AA128" s="23" t="s">
        <v>596</v>
      </c>
      <c r="AB128" s="23" t="s">
        <v>596</v>
      </c>
      <c r="AC128" s="23" t="s">
        <v>596</v>
      </c>
      <c r="AD128" s="23" t="s">
        <v>596</v>
      </c>
      <c r="AE128" s="23" t="s">
        <v>596</v>
      </c>
      <c r="AF128" s="23" t="s">
        <v>596</v>
      </c>
      <c r="AG128" s="23" t="s">
        <v>596</v>
      </c>
      <c r="AH128" s="24" t="s">
        <v>596</v>
      </c>
    </row>
    <row r="129" spans="2:34" x14ac:dyDescent="0.2">
      <c r="B129" s="33" t="s">
        <v>276</v>
      </c>
      <c r="C129" s="18" t="s">
        <v>96</v>
      </c>
      <c r="D129" s="21" t="s">
        <v>325</v>
      </c>
      <c r="E129" s="23">
        <v>1.8030513176144243E-2</v>
      </c>
      <c r="F129" s="23">
        <v>7.7669902912621352E-2</v>
      </c>
      <c r="G129" s="23">
        <v>0</v>
      </c>
      <c r="H129" s="23">
        <v>3.7447988904299581E-2</v>
      </c>
      <c r="I129" s="23">
        <v>9.0152565880721222E-2</v>
      </c>
      <c r="J129" s="23">
        <v>8.4604715672676842E-2</v>
      </c>
      <c r="K129" s="23">
        <v>1.9417475728155338E-2</v>
      </c>
      <c r="L129" s="23">
        <v>0.12343966712898752</v>
      </c>
      <c r="M129" s="23">
        <v>2.6352288488210817E-2</v>
      </c>
      <c r="N129" s="23">
        <v>9.7087378640776691E-3</v>
      </c>
      <c r="O129" s="23">
        <v>1.3869625520110957E-3</v>
      </c>
      <c r="P129" s="23">
        <v>0.15256588072122051</v>
      </c>
      <c r="Q129" s="23">
        <v>0.34119278779472956</v>
      </c>
      <c r="R129" s="23">
        <v>1.5256588072122053E-2</v>
      </c>
      <c r="S129" s="24">
        <v>3605</v>
      </c>
      <c r="T129" s="23">
        <v>2.1428571428571429E-2</v>
      </c>
      <c r="U129" s="23">
        <v>0.32142857142857145</v>
      </c>
      <c r="V129" s="23">
        <v>0</v>
      </c>
      <c r="W129" s="23">
        <v>2.8571428571428571E-2</v>
      </c>
      <c r="X129" s="23">
        <v>0.27857142857142858</v>
      </c>
      <c r="Y129" s="23">
        <v>8.5714285714285715E-2</v>
      </c>
      <c r="Z129" s="23">
        <v>0</v>
      </c>
      <c r="AA129" s="23">
        <v>1.4285714285714285E-2</v>
      </c>
      <c r="AB129" s="23">
        <v>0.05</v>
      </c>
      <c r="AC129" s="23">
        <v>0.05</v>
      </c>
      <c r="AD129" s="23">
        <v>0</v>
      </c>
      <c r="AE129" s="23">
        <v>4.2857142857142858E-2</v>
      </c>
      <c r="AF129" s="23">
        <v>2.8571428571428571E-2</v>
      </c>
      <c r="AG129" s="23">
        <v>7.857142857142857E-2</v>
      </c>
      <c r="AH129" s="24">
        <v>700</v>
      </c>
    </row>
    <row r="130" spans="2:34" x14ac:dyDescent="0.2">
      <c r="B130" s="33" t="s">
        <v>276</v>
      </c>
      <c r="C130" s="18" t="s">
        <v>97</v>
      </c>
      <c r="D130" s="21" t="s">
        <v>193</v>
      </c>
      <c r="E130" s="23">
        <v>3.0587074494326592E-2</v>
      </c>
      <c r="F130" s="23">
        <v>2.6640355204736062E-2</v>
      </c>
      <c r="G130" s="23">
        <v>1.4800197335964479E-3</v>
      </c>
      <c r="H130" s="23">
        <v>2.8613714849531326E-2</v>
      </c>
      <c r="I130" s="23">
        <v>4.9827331031080412E-2</v>
      </c>
      <c r="J130" s="23">
        <v>6.6107548100641345E-2</v>
      </c>
      <c r="K130" s="23">
        <v>4.0947212629501725E-2</v>
      </c>
      <c r="L130" s="23">
        <v>0.1356684755796744</v>
      </c>
      <c r="M130" s="23">
        <v>2.6640355204736062E-2</v>
      </c>
      <c r="N130" s="23">
        <v>9.373458312777503E-3</v>
      </c>
      <c r="O130" s="23">
        <v>2.4666995559940799E-3</v>
      </c>
      <c r="P130" s="23">
        <v>0.15737543167242229</v>
      </c>
      <c r="Q130" s="23">
        <v>0.41637888505180071</v>
      </c>
      <c r="R130" s="23">
        <v>6.9067587567834239E-3</v>
      </c>
      <c r="S130" s="24">
        <v>10135</v>
      </c>
      <c r="T130" s="23">
        <v>6.5656565656565663E-2</v>
      </c>
      <c r="U130" s="23">
        <v>9.0909090909090912E-2</v>
      </c>
      <c r="V130" s="23">
        <v>5.0505050505050509E-3</v>
      </c>
      <c r="W130" s="23">
        <v>5.0505050505050504E-2</v>
      </c>
      <c r="X130" s="23">
        <v>0.13636363636363635</v>
      </c>
      <c r="Y130" s="23">
        <v>0.10101010101010101</v>
      </c>
      <c r="Z130" s="23">
        <v>6.5656565656565663E-2</v>
      </c>
      <c r="AA130" s="23">
        <v>7.575757575757576E-2</v>
      </c>
      <c r="AB130" s="23">
        <v>6.0606060606060608E-2</v>
      </c>
      <c r="AC130" s="23">
        <v>2.5252525252525252E-2</v>
      </c>
      <c r="AD130" s="23">
        <v>1.0101010101010102E-2</v>
      </c>
      <c r="AE130" s="23">
        <v>7.0707070707070704E-2</v>
      </c>
      <c r="AF130" s="23">
        <v>0.21212121212121213</v>
      </c>
      <c r="AG130" s="23">
        <v>3.0303030303030304E-2</v>
      </c>
      <c r="AH130" s="24">
        <v>990</v>
      </c>
    </row>
    <row r="131" spans="2:34" x14ac:dyDescent="0.2">
      <c r="B131" s="33" t="s">
        <v>276</v>
      </c>
      <c r="C131" s="18" t="s">
        <v>480</v>
      </c>
      <c r="D131" s="21" t="s">
        <v>481</v>
      </c>
      <c r="E131" s="23" t="s">
        <v>596</v>
      </c>
      <c r="F131" s="23" t="s">
        <v>596</v>
      </c>
      <c r="G131" s="23" t="s">
        <v>596</v>
      </c>
      <c r="H131" s="23" t="s">
        <v>596</v>
      </c>
      <c r="I131" s="23" t="s">
        <v>596</v>
      </c>
      <c r="J131" s="23" t="s">
        <v>596</v>
      </c>
      <c r="K131" s="23" t="s">
        <v>596</v>
      </c>
      <c r="L131" s="23" t="s">
        <v>596</v>
      </c>
      <c r="M131" s="23" t="s">
        <v>596</v>
      </c>
      <c r="N131" s="23" t="s">
        <v>596</v>
      </c>
      <c r="O131" s="23" t="s">
        <v>596</v>
      </c>
      <c r="P131" s="23" t="s">
        <v>596</v>
      </c>
      <c r="Q131" s="23" t="s">
        <v>596</v>
      </c>
      <c r="R131" s="23" t="s">
        <v>596</v>
      </c>
      <c r="S131" s="24" t="s">
        <v>596</v>
      </c>
      <c r="T131" s="23" t="s">
        <v>596</v>
      </c>
      <c r="U131" s="23" t="s">
        <v>596</v>
      </c>
      <c r="V131" s="23" t="s">
        <v>596</v>
      </c>
      <c r="W131" s="23" t="s">
        <v>596</v>
      </c>
      <c r="X131" s="23" t="s">
        <v>596</v>
      </c>
      <c r="Y131" s="23" t="s">
        <v>596</v>
      </c>
      <c r="Z131" s="23" t="s">
        <v>596</v>
      </c>
      <c r="AA131" s="23" t="s">
        <v>596</v>
      </c>
      <c r="AB131" s="23" t="s">
        <v>596</v>
      </c>
      <c r="AC131" s="23" t="s">
        <v>596</v>
      </c>
      <c r="AD131" s="23" t="s">
        <v>596</v>
      </c>
      <c r="AE131" s="23" t="s">
        <v>596</v>
      </c>
      <c r="AF131" s="23" t="s">
        <v>596</v>
      </c>
      <c r="AG131" s="23" t="s">
        <v>596</v>
      </c>
      <c r="AH131" s="24" t="s">
        <v>596</v>
      </c>
    </row>
    <row r="132" spans="2:34" x14ac:dyDescent="0.2">
      <c r="B132" s="33" t="s">
        <v>276</v>
      </c>
      <c r="C132" s="18" t="s">
        <v>101</v>
      </c>
      <c r="D132" s="21" t="s">
        <v>196</v>
      </c>
      <c r="E132" s="23">
        <v>3.588290840415486E-2</v>
      </c>
      <c r="F132" s="23">
        <v>2.9272898961284231E-2</v>
      </c>
      <c r="G132" s="23">
        <v>9.4428706326723328E-4</v>
      </c>
      <c r="H132" s="23">
        <v>2.4551463644948063E-2</v>
      </c>
      <c r="I132" s="23">
        <v>7.1765816808309721E-2</v>
      </c>
      <c r="J132" s="23">
        <v>4.6270066100094431E-2</v>
      </c>
      <c r="K132" s="23">
        <v>4.1548630783758263E-2</v>
      </c>
      <c r="L132" s="23">
        <v>0.14636449480642116</v>
      </c>
      <c r="M132" s="23">
        <v>2.644003777148253E-2</v>
      </c>
      <c r="N132" s="23">
        <v>7.5542965061378663E-3</v>
      </c>
      <c r="O132" s="23">
        <v>2.8328611898016999E-3</v>
      </c>
      <c r="P132" s="23">
        <v>0.13408876298394712</v>
      </c>
      <c r="Q132" s="23">
        <v>0.38338054768649671</v>
      </c>
      <c r="R132" s="23">
        <v>4.9102927289896126E-2</v>
      </c>
      <c r="S132" s="24">
        <v>5295</v>
      </c>
      <c r="T132" s="23" t="s">
        <v>596</v>
      </c>
      <c r="U132" s="23" t="s">
        <v>596</v>
      </c>
      <c r="V132" s="23" t="s">
        <v>596</v>
      </c>
      <c r="W132" s="23" t="s">
        <v>596</v>
      </c>
      <c r="X132" s="23" t="s">
        <v>596</v>
      </c>
      <c r="Y132" s="23" t="s">
        <v>596</v>
      </c>
      <c r="Z132" s="23" t="s">
        <v>596</v>
      </c>
      <c r="AA132" s="23" t="s">
        <v>596</v>
      </c>
      <c r="AB132" s="23" t="s">
        <v>596</v>
      </c>
      <c r="AC132" s="23" t="s">
        <v>596</v>
      </c>
      <c r="AD132" s="23" t="s">
        <v>596</v>
      </c>
      <c r="AE132" s="23" t="s">
        <v>596</v>
      </c>
      <c r="AF132" s="23" t="s">
        <v>596</v>
      </c>
      <c r="AG132" s="23" t="s">
        <v>596</v>
      </c>
      <c r="AH132" s="24" t="s">
        <v>596</v>
      </c>
    </row>
    <row r="133" spans="2:34" x14ac:dyDescent="0.2">
      <c r="B133" s="33" t="s">
        <v>276</v>
      </c>
      <c r="C133" s="18" t="s">
        <v>102</v>
      </c>
      <c r="D133" s="21" t="s">
        <v>197</v>
      </c>
      <c r="E133" s="23">
        <v>5.1831375259156875E-2</v>
      </c>
      <c r="F133" s="23">
        <v>1.3130615065653075E-2</v>
      </c>
      <c r="G133" s="23">
        <v>1.38217000691085E-3</v>
      </c>
      <c r="H133" s="23">
        <v>0</v>
      </c>
      <c r="I133" s="23">
        <v>5.3213545266067724E-2</v>
      </c>
      <c r="J133" s="23">
        <v>0.15964063579820317</v>
      </c>
      <c r="K133" s="23">
        <v>3.04077401520387E-2</v>
      </c>
      <c r="L133" s="23">
        <v>6.2197650310988249E-2</v>
      </c>
      <c r="M133" s="23">
        <v>1.0366275051831375E-2</v>
      </c>
      <c r="N133" s="23">
        <v>4.1465100207325502E-3</v>
      </c>
      <c r="O133" s="23">
        <v>6.9108500345542499E-4</v>
      </c>
      <c r="P133" s="23">
        <v>0.12854181064270906</v>
      </c>
      <c r="Q133" s="23">
        <v>0.40359364201796821</v>
      </c>
      <c r="R133" s="23">
        <v>8.1548030407740155E-2</v>
      </c>
      <c r="S133" s="24">
        <v>7235</v>
      </c>
      <c r="T133" s="23">
        <v>0.17391304347826086</v>
      </c>
      <c r="U133" s="23">
        <v>4.3478260869565216E-2</v>
      </c>
      <c r="V133" s="23">
        <v>0</v>
      </c>
      <c r="W133" s="23">
        <v>0</v>
      </c>
      <c r="X133" s="23">
        <v>8.6956521739130432E-2</v>
      </c>
      <c r="Y133" s="23">
        <v>0.17391304347826086</v>
      </c>
      <c r="Z133" s="23">
        <v>0</v>
      </c>
      <c r="AA133" s="23">
        <v>4.3478260869565216E-2</v>
      </c>
      <c r="AB133" s="23">
        <v>0</v>
      </c>
      <c r="AC133" s="23">
        <v>0</v>
      </c>
      <c r="AD133" s="23">
        <v>0</v>
      </c>
      <c r="AE133" s="23">
        <v>8.6956521739130432E-2</v>
      </c>
      <c r="AF133" s="23">
        <v>0.30434782608695654</v>
      </c>
      <c r="AG133" s="23">
        <v>4.3478260869565216E-2</v>
      </c>
      <c r="AH133" s="24">
        <v>115</v>
      </c>
    </row>
    <row r="134" spans="2:34" x14ac:dyDescent="0.2">
      <c r="B134" s="33" t="s">
        <v>276</v>
      </c>
      <c r="C134" s="18" t="s">
        <v>476</v>
      </c>
      <c r="D134" s="21" t="s">
        <v>477</v>
      </c>
      <c r="E134" s="23" t="s">
        <v>596</v>
      </c>
      <c r="F134" s="23" t="s">
        <v>596</v>
      </c>
      <c r="G134" s="23" t="s">
        <v>596</v>
      </c>
      <c r="H134" s="23" t="s">
        <v>596</v>
      </c>
      <c r="I134" s="23" t="s">
        <v>596</v>
      </c>
      <c r="J134" s="23" t="s">
        <v>596</v>
      </c>
      <c r="K134" s="23" t="s">
        <v>596</v>
      </c>
      <c r="L134" s="23" t="s">
        <v>596</v>
      </c>
      <c r="M134" s="23" t="s">
        <v>596</v>
      </c>
      <c r="N134" s="23" t="s">
        <v>596</v>
      </c>
      <c r="O134" s="23" t="s">
        <v>596</v>
      </c>
      <c r="P134" s="23" t="s">
        <v>596</v>
      </c>
      <c r="Q134" s="23" t="s">
        <v>596</v>
      </c>
      <c r="R134" s="23" t="s">
        <v>596</v>
      </c>
      <c r="S134" s="24" t="s">
        <v>596</v>
      </c>
      <c r="T134" s="23" t="s">
        <v>596</v>
      </c>
      <c r="U134" s="23" t="s">
        <v>596</v>
      </c>
      <c r="V134" s="23" t="s">
        <v>596</v>
      </c>
      <c r="W134" s="23" t="s">
        <v>596</v>
      </c>
      <c r="X134" s="23" t="s">
        <v>596</v>
      </c>
      <c r="Y134" s="23" t="s">
        <v>596</v>
      </c>
      <c r="Z134" s="23" t="s">
        <v>596</v>
      </c>
      <c r="AA134" s="23" t="s">
        <v>596</v>
      </c>
      <c r="AB134" s="23" t="s">
        <v>596</v>
      </c>
      <c r="AC134" s="23" t="s">
        <v>596</v>
      </c>
      <c r="AD134" s="23" t="s">
        <v>596</v>
      </c>
      <c r="AE134" s="23" t="s">
        <v>596</v>
      </c>
      <c r="AF134" s="23" t="s">
        <v>596</v>
      </c>
      <c r="AG134" s="23" t="s">
        <v>596</v>
      </c>
      <c r="AH134" s="24" t="s">
        <v>596</v>
      </c>
    </row>
    <row r="135" spans="2:34" x14ac:dyDescent="0.2">
      <c r="B135" s="33" t="s">
        <v>276</v>
      </c>
      <c r="C135" s="18" t="s">
        <v>106</v>
      </c>
      <c r="D135" s="21" t="s">
        <v>199</v>
      </c>
      <c r="E135" s="23" t="s">
        <v>596</v>
      </c>
      <c r="F135" s="23" t="s">
        <v>596</v>
      </c>
      <c r="G135" s="23" t="s">
        <v>596</v>
      </c>
      <c r="H135" s="23" t="s">
        <v>596</v>
      </c>
      <c r="I135" s="23" t="s">
        <v>596</v>
      </c>
      <c r="J135" s="23" t="s">
        <v>596</v>
      </c>
      <c r="K135" s="23" t="s">
        <v>596</v>
      </c>
      <c r="L135" s="23" t="s">
        <v>596</v>
      </c>
      <c r="M135" s="23" t="s">
        <v>596</v>
      </c>
      <c r="N135" s="23" t="s">
        <v>596</v>
      </c>
      <c r="O135" s="23" t="s">
        <v>596</v>
      </c>
      <c r="P135" s="23" t="s">
        <v>596</v>
      </c>
      <c r="Q135" s="23" t="s">
        <v>596</v>
      </c>
      <c r="R135" s="23" t="s">
        <v>596</v>
      </c>
      <c r="S135" s="24" t="s">
        <v>596</v>
      </c>
      <c r="T135" s="23" t="s">
        <v>596</v>
      </c>
      <c r="U135" s="23" t="s">
        <v>596</v>
      </c>
      <c r="V135" s="23" t="s">
        <v>596</v>
      </c>
      <c r="W135" s="23" t="s">
        <v>596</v>
      </c>
      <c r="X135" s="23" t="s">
        <v>596</v>
      </c>
      <c r="Y135" s="23" t="s">
        <v>596</v>
      </c>
      <c r="Z135" s="23" t="s">
        <v>596</v>
      </c>
      <c r="AA135" s="23" t="s">
        <v>596</v>
      </c>
      <c r="AB135" s="23" t="s">
        <v>596</v>
      </c>
      <c r="AC135" s="23" t="s">
        <v>596</v>
      </c>
      <c r="AD135" s="23" t="s">
        <v>596</v>
      </c>
      <c r="AE135" s="23" t="s">
        <v>596</v>
      </c>
      <c r="AF135" s="23" t="s">
        <v>596</v>
      </c>
      <c r="AG135" s="23" t="s">
        <v>596</v>
      </c>
      <c r="AH135" s="24" t="s">
        <v>596</v>
      </c>
    </row>
    <row r="136" spans="2:34" x14ac:dyDescent="0.2">
      <c r="B136" s="33" t="s">
        <v>276</v>
      </c>
      <c r="C136" s="18" t="s">
        <v>112</v>
      </c>
      <c r="D136" s="21" t="s">
        <v>326</v>
      </c>
      <c r="E136" s="23">
        <v>3.439153439153439E-2</v>
      </c>
      <c r="F136" s="23">
        <v>1.0582010582010581E-2</v>
      </c>
      <c r="G136" s="23">
        <v>2.6455026455026454E-3</v>
      </c>
      <c r="H136" s="23">
        <v>2.9100529100529099E-2</v>
      </c>
      <c r="I136" s="23">
        <v>3.1746031746031744E-2</v>
      </c>
      <c r="J136" s="23">
        <v>9.5238095238095233E-2</v>
      </c>
      <c r="K136" s="23">
        <v>4.7619047619047616E-2</v>
      </c>
      <c r="L136" s="23">
        <v>0.17724867724867724</v>
      </c>
      <c r="M136" s="23">
        <v>1.3227513227513227E-2</v>
      </c>
      <c r="N136" s="23">
        <v>5.2910052910052907E-3</v>
      </c>
      <c r="O136" s="23">
        <v>2.6455026455026454E-3</v>
      </c>
      <c r="P136" s="23">
        <v>0.18253968253968253</v>
      </c>
      <c r="Q136" s="23">
        <v>0.34920634920634919</v>
      </c>
      <c r="R136" s="23">
        <v>2.1164021164021163E-2</v>
      </c>
      <c r="S136" s="24">
        <v>1890</v>
      </c>
      <c r="T136" s="23">
        <v>0.14285714285714285</v>
      </c>
      <c r="U136" s="23">
        <v>0.14285714285714285</v>
      </c>
      <c r="V136" s="23">
        <v>0</v>
      </c>
      <c r="W136" s="23">
        <v>0</v>
      </c>
      <c r="X136" s="23">
        <v>0</v>
      </c>
      <c r="Y136" s="23">
        <v>0.14285714285714285</v>
      </c>
      <c r="Z136" s="23">
        <v>0.14285714285714285</v>
      </c>
      <c r="AA136" s="23">
        <v>0</v>
      </c>
      <c r="AB136" s="23">
        <v>0</v>
      </c>
      <c r="AC136" s="23">
        <v>0</v>
      </c>
      <c r="AD136" s="23">
        <v>0</v>
      </c>
      <c r="AE136" s="23">
        <v>0</v>
      </c>
      <c r="AF136" s="23">
        <v>0.42857142857142855</v>
      </c>
      <c r="AG136" s="23">
        <v>0</v>
      </c>
      <c r="AH136" s="24">
        <v>35</v>
      </c>
    </row>
    <row r="137" spans="2:34" x14ac:dyDescent="0.2">
      <c r="B137" s="33" t="s">
        <v>276</v>
      </c>
      <c r="C137" s="18" t="s">
        <v>482</v>
      </c>
      <c r="D137" s="21" t="s">
        <v>483</v>
      </c>
      <c r="E137" s="23" t="s">
        <v>596</v>
      </c>
      <c r="F137" s="23" t="s">
        <v>596</v>
      </c>
      <c r="G137" s="23" t="s">
        <v>596</v>
      </c>
      <c r="H137" s="23" t="s">
        <v>596</v>
      </c>
      <c r="I137" s="23" t="s">
        <v>596</v>
      </c>
      <c r="J137" s="23" t="s">
        <v>596</v>
      </c>
      <c r="K137" s="23" t="s">
        <v>596</v>
      </c>
      <c r="L137" s="23" t="s">
        <v>596</v>
      </c>
      <c r="M137" s="23" t="s">
        <v>596</v>
      </c>
      <c r="N137" s="23" t="s">
        <v>596</v>
      </c>
      <c r="O137" s="23" t="s">
        <v>596</v>
      </c>
      <c r="P137" s="23" t="s">
        <v>596</v>
      </c>
      <c r="Q137" s="23" t="s">
        <v>596</v>
      </c>
      <c r="R137" s="23" t="s">
        <v>596</v>
      </c>
      <c r="S137" s="24" t="s">
        <v>596</v>
      </c>
      <c r="T137" s="23" t="s">
        <v>596</v>
      </c>
      <c r="U137" s="23" t="s">
        <v>596</v>
      </c>
      <c r="V137" s="23" t="s">
        <v>596</v>
      </c>
      <c r="W137" s="23" t="s">
        <v>596</v>
      </c>
      <c r="X137" s="23" t="s">
        <v>596</v>
      </c>
      <c r="Y137" s="23" t="s">
        <v>596</v>
      </c>
      <c r="Z137" s="23" t="s">
        <v>596</v>
      </c>
      <c r="AA137" s="23" t="s">
        <v>596</v>
      </c>
      <c r="AB137" s="23" t="s">
        <v>596</v>
      </c>
      <c r="AC137" s="23" t="s">
        <v>596</v>
      </c>
      <c r="AD137" s="23" t="s">
        <v>596</v>
      </c>
      <c r="AE137" s="23" t="s">
        <v>596</v>
      </c>
      <c r="AF137" s="23" t="s">
        <v>596</v>
      </c>
      <c r="AG137" s="23" t="s">
        <v>596</v>
      </c>
      <c r="AH137" s="24" t="s">
        <v>596</v>
      </c>
    </row>
    <row r="138" spans="2:34" x14ac:dyDescent="0.2">
      <c r="B138" s="33" t="s">
        <v>281</v>
      </c>
      <c r="C138" s="18" t="s">
        <v>77</v>
      </c>
      <c r="D138" s="21" t="s">
        <v>181</v>
      </c>
      <c r="E138" s="23" t="s">
        <v>596</v>
      </c>
      <c r="F138" s="23" t="s">
        <v>596</v>
      </c>
      <c r="G138" s="23" t="s">
        <v>596</v>
      </c>
      <c r="H138" s="23" t="s">
        <v>596</v>
      </c>
      <c r="I138" s="23" t="s">
        <v>596</v>
      </c>
      <c r="J138" s="23" t="s">
        <v>596</v>
      </c>
      <c r="K138" s="23" t="s">
        <v>596</v>
      </c>
      <c r="L138" s="23" t="s">
        <v>596</v>
      </c>
      <c r="M138" s="23" t="s">
        <v>596</v>
      </c>
      <c r="N138" s="23" t="s">
        <v>596</v>
      </c>
      <c r="O138" s="23" t="s">
        <v>596</v>
      </c>
      <c r="P138" s="23" t="s">
        <v>596</v>
      </c>
      <c r="Q138" s="23" t="s">
        <v>596</v>
      </c>
      <c r="R138" s="23" t="s">
        <v>596</v>
      </c>
      <c r="S138" s="24" t="s">
        <v>596</v>
      </c>
      <c r="T138" s="23" t="s">
        <v>596</v>
      </c>
      <c r="U138" s="23" t="s">
        <v>596</v>
      </c>
      <c r="V138" s="23" t="s">
        <v>596</v>
      </c>
      <c r="W138" s="23" t="s">
        <v>596</v>
      </c>
      <c r="X138" s="23" t="s">
        <v>596</v>
      </c>
      <c r="Y138" s="23" t="s">
        <v>596</v>
      </c>
      <c r="Z138" s="23" t="s">
        <v>596</v>
      </c>
      <c r="AA138" s="23" t="s">
        <v>596</v>
      </c>
      <c r="AB138" s="23" t="s">
        <v>596</v>
      </c>
      <c r="AC138" s="23" t="s">
        <v>596</v>
      </c>
      <c r="AD138" s="23" t="s">
        <v>596</v>
      </c>
      <c r="AE138" s="23" t="s">
        <v>596</v>
      </c>
      <c r="AF138" s="23" t="s">
        <v>596</v>
      </c>
      <c r="AG138" s="23" t="s">
        <v>596</v>
      </c>
      <c r="AH138" s="24" t="s">
        <v>596</v>
      </c>
    </row>
    <row r="139" spans="2:34" x14ac:dyDescent="0.2">
      <c r="B139" s="33" t="s">
        <v>281</v>
      </c>
      <c r="C139" s="18" t="s">
        <v>501</v>
      </c>
      <c r="D139" s="21" t="s">
        <v>502</v>
      </c>
      <c r="E139" s="23" t="s">
        <v>596</v>
      </c>
      <c r="F139" s="23" t="s">
        <v>596</v>
      </c>
      <c r="G139" s="23" t="s">
        <v>596</v>
      </c>
      <c r="H139" s="23" t="s">
        <v>596</v>
      </c>
      <c r="I139" s="23" t="s">
        <v>596</v>
      </c>
      <c r="J139" s="23" t="s">
        <v>596</v>
      </c>
      <c r="K139" s="23" t="s">
        <v>596</v>
      </c>
      <c r="L139" s="23" t="s">
        <v>596</v>
      </c>
      <c r="M139" s="23" t="s">
        <v>596</v>
      </c>
      <c r="N139" s="23" t="s">
        <v>596</v>
      </c>
      <c r="O139" s="23" t="s">
        <v>596</v>
      </c>
      <c r="P139" s="23" t="s">
        <v>596</v>
      </c>
      <c r="Q139" s="23" t="s">
        <v>596</v>
      </c>
      <c r="R139" s="23" t="s">
        <v>596</v>
      </c>
      <c r="S139" s="24" t="s">
        <v>596</v>
      </c>
      <c r="T139" s="23" t="s">
        <v>596</v>
      </c>
      <c r="U139" s="23" t="s">
        <v>596</v>
      </c>
      <c r="V139" s="23" t="s">
        <v>596</v>
      </c>
      <c r="W139" s="23" t="s">
        <v>596</v>
      </c>
      <c r="X139" s="23" t="s">
        <v>596</v>
      </c>
      <c r="Y139" s="23" t="s">
        <v>596</v>
      </c>
      <c r="Z139" s="23" t="s">
        <v>596</v>
      </c>
      <c r="AA139" s="23" t="s">
        <v>596</v>
      </c>
      <c r="AB139" s="23" t="s">
        <v>596</v>
      </c>
      <c r="AC139" s="23" t="s">
        <v>596</v>
      </c>
      <c r="AD139" s="23" t="s">
        <v>596</v>
      </c>
      <c r="AE139" s="23" t="s">
        <v>596</v>
      </c>
      <c r="AF139" s="23" t="s">
        <v>596</v>
      </c>
      <c r="AG139" s="23" t="s">
        <v>596</v>
      </c>
      <c r="AH139" s="24" t="s">
        <v>596</v>
      </c>
    </row>
    <row r="140" spans="2:34" x14ac:dyDescent="0.2">
      <c r="B140" s="33" t="s">
        <v>281</v>
      </c>
      <c r="C140" s="18" t="s">
        <v>497</v>
      </c>
      <c r="D140" s="21" t="s">
        <v>498</v>
      </c>
      <c r="E140" s="23">
        <v>5.1643192488262914E-2</v>
      </c>
      <c r="F140" s="23">
        <v>2.1909233176838811E-2</v>
      </c>
      <c r="G140" s="23">
        <v>0</v>
      </c>
      <c r="H140" s="23">
        <v>2.3474178403755867E-2</v>
      </c>
      <c r="I140" s="23">
        <v>3.5993740219092331E-2</v>
      </c>
      <c r="J140" s="23">
        <v>0.14397496087636932</v>
      </c>
      <c r="K140" s="23">
        <v>6.1032863849765258E-2</v>
      </c>
      <c r="L140" s="23">
        <v>0.23787167449139279</v>
      </c>
      <c r="M140" s="23">
        <v>1.8779342723004695E-2</v>
      </c>
      <c r="N140" s="23">
        <v>4.6948356807511738E-3</v>
      </c>
      <c r="O140" s="23">
        <v>0</v>
      </c>
      <c r="P140" s="23">
        <v>0.13771517996870108</v>
      </c>
      <c r="Q140" s="23">
        <v>0.25821596244131456</v>
      </c>
      <c r="R140" s="23">
        <v>3.1298904538341159E-3</v>
      </c>
      <c r="S140" s="24">
        <v>3195</v>
      </c>
      <c r="T140" s="23">
        <v>5.8823529411764705E-2</v>
      </c>
      <c r="U140" s="23">
        <v>5.8823529411764705E-2</v>
      </c>
      <c r="V140" s="23">
        <v>0</v>
      </c>
      <c r="W140" s="23">
        <v>2.9411764705882353E-2</v>
      </c>
      <c r="X140" s="23">
        <v>7.3529411764705885E-2</v>
      </c>
      <c r="Y140" s="23">
        <v>0.16176470588235295</v>
      </c>
      <c r="Z140" s="23">
        <v>2.9411764705882353E-2</v>
      </c>
      <c r="AA140" s="23">
        <v>0.11764705882352941</v>
      </c>
      <c r="AB140" s="23">
        <v>4.4117647058823532E-2</v>
      </c>
      <c r="AC140" s="23">
        <v>0</v>
      </c>
      <c r="AD140" s="23">
        <v>0</v>
      </c>
      <c r="AE140" s="23">
        <v>0.10294117647058823</v>
      </c>
      <c r="AF140" s="23">
        <v>0.30882352941176472</v>
      </c>
      <c r="AG140" s="23">
        <v>0</v>
      </c>
      <c r="AH140" s="24">
        <v>340</v>
      </c>
    </row>
    <row r="141" spans="2:34" x14ac:dyDescent="0.2">
      <c r="B141" s="33" t="s">
        <v>281</v>
      </c>
      <c r="C141" s="18" t="s">
        <v>81</v>
      </c>
      <c r="D141" s="21" t="s">
        <v>327</v>
      </c>
      <c r="E141" s="23" t="s">
        <v>596</v>
      </c>
      <c r="F141" s="23" t="s">
        <v>596</v>
      </c>
      <c r="G141" s="23" t="s">
        <v>596</v>
      </c>
      <c r="H141" s="23" t="s">
        <v>596</v>
      </c>
      <c r="I141" s="23" t="s">
        <v>596</v>
      </c>
      <c r="J141" s="23" t="s">
        <v>596</v>
      </c>
      <c r="K141" s="23" t="s">
        <v>596</v>
      </c>
      <c r="L141" s="23" t="s">
        <v>596</v>
      </c>
      <c r="M141" s="23" t="s">
        <v>596</v>
      </c>
      <c r="N141" s="23" t="s">
        <v>596</v>
      </c>
      <c r="O141" s="23" t="s">
        <v>596</v>
      </c>
      <c r="P141" s="23" t="s">
        <v>596</v>
      </c>
      <c r="Q141" s="23" t="s">
        <v>596</v>
      </c>
      <c r="R141" s="23" t="s">
        <v>596</v>
      </c>
      <c r="S141" s="24" t="s">
        <v>596</v>
      </c>
      <c r="T141" s="23" t="s">
        <v>596</v>
      </c>
      <c r="U141" s="23" t="s">
        <v>596</v>
      </c>
      <c r="V141" s="23" t="s">
        <v>596</v>
      </c>
      <c r="W141" s="23" t="s">
        <v>596</v>
      </c>
      <c r="X141" s="23" t="s">
        <v>596</v>
      </c>
      <c r="Y141" s="23" t="s">
        <v>596</v>
      </c>
      <c r="Z141" s="23" t="s">
        <v>596</v>
      </c>
      <c r="AA141" s="23" t="s">
        <v>596</v>
      </c>
      <c r="AB141" s="23" t="s">
        <v>596</v>
      </c>
      <c r="AC141" s="23" t="s">
        <v>596</v>
      </c>
      <c r="AD141" s="23" t="s">
        <v>596</v>
      </c>
      <c r="AE141" s="23" t="s">
        <v>596</v>
      </c>
      <c r="AF141" s="23" t="s">
        <v>596</v>
      </c>
      <c r="AG141" s="23" t="s">
        <v>596</v>
      </c>
      <c r="AH141" s="24" t="s">
        <v>596</v>
      </c>
    </row>
    <row r="142" spans="2:34" x14ac:dyDescent="0.2">
      <c r="B142" s="33" t="s">
        <v>281</v>
      </c>
      <c r="C142" s="18" t="s">
        <v>85</v>
      </c>
      <c r="D142" s="21" t="s">
        <v>185</v>
      </c>
      <c r="E142" s="23" t="s">
        <v>596</v>
      </c>
      <c r="F142" s="23" t="s">
        <v>596</v>
      </c>
      <c r="G142" s="23" t="s">
        <v>596</v>
      </c>
      <c r="H142" s="23" t="s">
        <v>596</v>
      </c>
      <c r="I142" s="23" t="s">
        <v>596</v>
      </c>
      <c r="J142" s="23" t="s">
        <v>596</v>
      </c>
      <c r="K142" s="23" t="s">
        <v>596</v>
      </c>
      <c r="L142" s="23" t="s">
        <v>596</v>
      </c>
      <c r="M142" s="23" t="s">
        <v>596</v>
      </c>
      <c r="N142" s="23" t="s">
        <v>596</v>
      </c>
      <c r="O142" s="23" t="s">
        <v>596</v>
      </c>
      <c r="P142" s="23" t="s">
        <v>596</v>
      </c>
      <c r="Q142" s="23" t="s">
        <v>596</v>
      </c>
      <c r="R142" s="23" t="s">
        <v>596</v>
      </c>
      <c r="S142" s="24" t="s">
        <v>596</v>
      </c>
      <c r="T142" s="23" t="s">
        <v>596</v>
      </c>
      <c r="U142" s="23" t="s">
        <v>596</v>
      </c>
      <c r="V142" s="23" t="s">
        <v>596</v>
      </c>
      <c r="W142" s="23" t="s">
        <v>596</v>
      </c>
      <c r="X142" s="23" t="s">
        <v>596</v>
      </c>
      <c r="Y142" s="23" t="s">
        <v>596</v>
      </c>
      <c r="Z142" s="23" t="s">
        <v>596</v>
      </c>
      <c r="AA142" s="23" t="s">
        <v>596</v>
      </c>
      <c r="AB142" s="23" t="s">
        <v>596</v>
      </c>
      <c r="AC142" s="23" t="s">
        <v>596</v>
      </c>
      <c r="AD142" s="23" t="s">
        <v>596</v>
      </c>
      <c r="AE142" s="23" t="s">
        <v>596</v>
      </c>
      <c r="AF142" s="23" t="s">
        <v>596</v>
      </c>
      <c r="AG142" s="23" t="s">
        <v>596</v>
      </c>
      <c r="AH142" s="24" t="s">
        <v>596</v>
      </c>
    </row>
    <row r="143" spans="2:34" x14ac:dyDescent="0.2">
      <c r="B143" s="33" t="s">
        <v>281</v>
      </c>
      <c r="C143" s="18" t="s">
        <v>89</v>
      </c>
      <c r="D143" s="21" t="s">
        <v>187</v>
      </c>
      <c r="E143" s="23">
        <v>5.5062166962699825E-2</v>
      </c>
      <c r="F143" s="23">
        <v>6.7495559502664296E-2</v>
      </c>
      <c r="G143" s="23">
        <v>5.3285968028419185E-3</v>
      </c>
      <c r="H143" s="23">
        <v>4.2628774422735348E-2</v>
      </c>
      <c r="I143" s="23">
        <v>0.11545293072824156</v>
      </c>
      <c r="J143" s="23">
        <v>0.10657193605683836</v>
      </c>
      <c r="K143" s="23">
        <v>4.7957371225577264E-2</v>
      </c>
      <c r="L143" s="23">
        <v>0.15985790408525755</v>
      </c>
      <c r="M143" s="23">
        <v>3.7300177619893425E-2</v>
      </c>
      <c r="N143" s="23">
        <v>1.2433392539964476E-2</v>
      </c>
      <c r="O143" s="23">
        <v>3.552397868561279E-3</v>
      </c>
      <c r="P143" s="23">
        <v>9.7690941385435173E-2</v>
      </c>
      <c r="Q143" s="23">
        <v>0.21314387211367672</v>
      </c>
      <c r="R143" s="23">
        <v>3.9076376554174071E-2</v>
      </c>
      <c r="S143" s="24">
        <v>2815</v>
      </c>
      <c r="T143" s="23">
        <v>0.12</v>
      </c>
      <c r="U143" s="23">
        <v>0.16</v>
      </c>
      <c r="V143" s="23">
        <v>0.02</v>
      </c>
      <c r="W143" s="23">
        <v>0.02</v>
      </c>
      <c r="X143" s="23">
        <v>0.2</v>
      </c>
      <c r="Y143" s="23">
        <v>0.1</v>
      </c>
      <c r="Z143" s="23">
        <v>0.04</v>
      </c>
      <c r="AA143" s="23">
        <v>0.06</v>
      </c>
      <c r="AB143" s="23">
        <v>0.02</v>
      </c>
      <c r="AC143" s="23">
        <v>0.02</v>
      </c>
      <c r="AD143" s="23">
        <v>0</v>
      </c>
      <c r="AE143" s="23">
        <v>0.04</v>
      </c>
      <c r="AF143" s="23">
        <v>0.14000000000000001</v>
      </c>
      <c r="AG143" s="23">
        <v>0.06</v>
      </c>
      <c r="AH143" s="24">
        <v>250</v>
      </c>
    </row>
    <row r="144" spans="2:34" x14ac:dyDescent="0.2">
      <c r="B144" s="33" t="s">
        <v>281</v>
      </c>
      <c r="C144" s="18" t="s">
        <v>73</v>
      </c>
      <c r="D144" s="21" t="s">
        <v>177</v>
      </c>
      <c r="E144" s="23" t="s">
        <v>596</v>
      </c>
      <c r="F144" s="23" t="s">
        <v>596</v>
      </c>
      <c r="G144" s="23" t="s">
        <v>596</v>
      </c>
      <c r="H144" s="23" t="s">
        <v>596</v>
      </c>
      <c r="I144" s="23" t="s">
        <v>596</v>
      </c>
      <c r="J144" s="23" t="s">
        <v>596</v>
      </c>
      <c r="K144" s="23" t="s">
        <v>596</v>
      </c>
      <c r="L144" s="23" t="s">
        <v>596</v>
      </c>
      <c r="M144" s="23" t="s">
        <v>596</v>
      </c>
      <c r="N144" s="23" t="s">
        <v>596</v>
      </c>
      <c r="O144" s="23" t="s">
        <v>596</v>
      </c>
      <c r="P144" s="23" t="s">
        <v>596</v>
      </c>
      <c r="Q144" s="23" t="s">
        <v>596</v>
      </c>
      <c r="R144" s="23" t="s">
        <v>596</v>
      </c>
      <c r="S144" s="24" t="s">
        <v>596</v>
      </c>
      <c r="T144" s="23" t="s">
        <v>596</v>
      </c>
      <c r="U144" s="23" t="s">
        <v>596</v>
      </c>
      <c r="V144" s="23" t="s">
        <v>596</v>
      </c>
      <c r="W144" s="23" t="s">
        <v>596</v>
      </c>
      <c r="X144" s="23" t="s">
        <v>596</v>
      </c>
      <c r="Y144" s="23" t="s">
        <v>596</v>
      </c>
      <c r="Z144" s="23" t="s">
        <v>596</v>
      </c>
      <c r="AA144" s="23" t="s">
        <v>596</v>
      </c>
      <c r="AB144" s="23" t="s">
        <v>596</v>
      </c>
      <c r="AC144" s="23" t="s">
        <v>596</v>
      </c>
      <c r="AD144" s="23" t="s">
        <v>596</v>
      </c>
      <c r="AE144" s="23" t="s">
        <v>596</v>
      </c>
      <c r="AF144" s="23" t="s">
        <v>596</v>
      </c>
      <c r="AG144" s="23" t="s">
        <v>596</v>
      </c>
      <c r="AH144" s="24" t="s">
        <v>596</v>
      </c>
    </row>
    <row r="145" spans="2:34" x14ac:dyDescent="0.2">
      <c r="B145" s="33" t="s">
        <v>281</v>
      </c>
      <c r="C145" s="18" t="s">
        <v>91</v>
      </c>
      <c r="D145" s="21" t="s">
        <v>189</v>
      </c>
      <c r="E145" s="23" t="s">
        <v>596</v>
      </c>
      <c r="F145" s="23" t="s">
        <v>596</v>
      </c>
      <c r="G145" s="23" t="s">
        <v>596</v>
      </c>
      <c r="H145" s="23" t="s">
        <v>596</v>
      </c>
      <c r="I145" s="23" t="s">
        <v>596</v>
      </c>
      <c r="J145" s="23" t="s">
        <v>596</v>
      </c>
      <c r="K145" s="23" t="s">
        <v>596</v>
      </c>
      <c r="L145" s="23" t="s">
        <v>596</v>
      </c>
      <c r="M145" s="23" t="s">
        <v>596</v>
      </c>
      <c r="N145" s="23" t="s">
        <v>596</v>
      </c>
      <c r="O145" s="23" t="s">
        <v>596</v>
      </c>
      <c r="P145" s="23" t="s">
        <v>596</v>
      </c>
      <c r="Q145" s="23" t="s">
        <v>596</v>
      </c>
      <c r="R145" s="23" t="s">
        <v>596</v>
      </c>
      <c r="S145" s="24" t="s">
        <v>596</v>
      </c>
      <c r="T145" s="23" t="s">
        <v>596</v>
      </c>
      <c r="U145" s="23" t="s">
        <v>596</v>
      </c>
      <c r="V145" s="23" t="s">
        <v>596</v>
      </c>
      <c r="W145" s="23" t="s">
        <v>596</v>
      </c>
      <c r="X145" s="23" t="s">
        <v>596</v>
      </c>
      <c r="Y145" s="23" t="s">
        <v>596</v>
      </c>
      <c r="Z145" s="23" t="s">
        <v>596</v>
      </c>
      <c r="AA145" s="23" t="s">
        <v>596</v>
      </c>
      <c r="AB145" s="23" t="s">
        <v>596</v>
      </c>
      <c r="AC145" s="23" t="s">
        <v>596</v>
      </c>
      <c r="AD145" s="23" t="s">
        <v>596</v>
      </c>
      <c r="AE145" s="23" t="s">
        <v>596</v>
      </c>
      <c r="AF145" s="23" t="s">
        <v>596</v>
      </c>
      <c r="AG145" s="23" t="s">
        <v>596</v>
      </c>
      <c r="AH145" s="24" t="s">
        <v>596</v>
      </c>
    </row>
    <row r="146" spans="2:34" x14ac:dyDescent="0.2">
      <c r="B146" s="33" t="s">
        <v>281</v>
      </c>
      <c r="C146" s="18" t="s">
        <v>103</v>
      </c>
      <c r="D146" s="21" t="s">
        <v>424</v>
      </c>
      <c r="E146" s="23">
        <v>1.1795543905635648E-2</v>
      </c>
      <c r="F146" s="23">
        <v>1.834862385321101E-2</v>
      </c>
      <c r="G146" s="23">
        <v>0</v>
      </c>
      <c r="H146" s="23">
        <v>2.621231979030144E-2</v>
      </c>
      <c r="I146" s="23">
        <v>3.2765399737876802E-2</v>
      </c>
      <c r="J146" s="23">
        <v>0.14416775884665792</v>
      </c>
      <c r="K146" s="23">
        <v>3.5386631716906945E-2</v>
      </c>
      <c r="L146" s="23">
        <v>0.16120576671035386</v>
      </c>
      <c r="M146" s="23">
        <v>1.310615989515072E-2</v>
      </c>
      <c r="N146" s="23">
        <v>2.6212319790301442E-3</v>
      </c>
      <c r="O146" s="23">
        <v>0</v>
      </c>
      <c r="P146" s="23">
        <v>0.15072083879423329</v>
      </c>
      <c r="Q146" s="23">
        <v>0.32765399737876805</v>
      </c>
      <c r="R146" s="23">
        <v>7.7326343381389259E-2</v>
      </c>
      <c r="S146" s="24">
        <v>3815</v>
      </c>
      <c r="T146" s="23">
        <v>3.1914893617021274E-2</v>
      </c>
      <c r="U146" s="23">
        <v>5.3191489361702128E-2</v>
      </c>
      <c r="V146" s="23">
        <v>0</v>
      </c>
      <c r="W146" s="23">
        <v>4.2553191489361701E-2</v>
      </c>
      <c r="X146" s="23">
        <v>4.2553191489361701E-2</v>
      </c>
      <c r="Y146" s="23">
        <v>9.5744680851063829E-2</v>
      </c>
      <c r="Z146" s="23">
        <v>2.1276595744680851E-2</v>
      </c>
      <c r="AA146" s="23">
        <v>6.3829787234042548E-2</v>
      </c>
      <c r="AB146" s="23">
        <v>1.0638297872340425E-2</v>
      </c>
      <c r="AC146" s="23">
        <v>0</v>
      </c>
      <c r="AD146" s="23">
        <v>0</v>
      </c>
      <c r="AE146" s="23">
        <v>8.5106382978723402E-2</v>
      </c>
      <c r="AF146" s="23">
        <v>0.45744680851063829</v>
      </c>
      <c r="AG146" s="23">
        <v>8.5106382978723402E-2</v>
      </c>
      <c r="AH146" s="24">
        <v>470</v>
      </c>
    </row>
    <row r="147" spans="2:34" x14ac:dyDescent="0.2">
      <c r="B147" s="33" t="s">
        <v>281</v>
      </c>
      <c r="C147" s="18" t="s">
        <v>495</v>
      </c>
      <c r="D147" s="21" t="s">
        <v>496</v>
      </c>
      <c r="E147" s="23" t="s">
        <v>596</v>
      </c>
      <c r="F147" s="23" t="s">
        <v>596</v>
      </c>
      <c r="G147" s="23" t="s">
        <v>596</v>
      </c>
      <c r="H147" s="23" t="s">
        <v>596</v>
      </c>
      <c r="I147" s="23" t="s">
        <v>596</v>
      </c>
      <c r="J147" s="23" t="s">
        <v>596</v>
      </c>
      <c r="K147" s="23" t="s">
        <v>596</v>
      </c>
      <c r="L147" s="23" t="s">
        <v>596</v>
      </c>
      <c r="M147" s="23" t="s">
        <v>596</v>
      </c>
      <c r="N147" s="23" t="s">
        <v>596</v>
      </c>
      <c r="O147" s="23" t="s">
        <v>596</v>
      </c>
      <c r="P147" s="23" t="s">
        <v>596</v>
      </c>
      <c r="Q147" s="23" t="s">
        <v>596</v>
      </c>
      <c r="R147" s="23" t="s">
        <v>596</v>
      </c>
      <c r="S147" s="24" t="s">
        <v>596</v>
      </c>
      <c r="T147" s="23" t="s">
        <v>596</v>
      </c>
      <c r="U147" s="23" t="s">
        <v>596</v>
      </c>
      <c r="V147" s="23" t="s">
        <v>596</v>
      </c>
      <c r="W147" s="23" t="s">
        <v>596</v>
      </c>
      <c r="X147" s="23" t="s">
        <v>596</v>
      </c>
      <c r="Y147" s="23" t="s">
        <v>596</v>
      </c>
      <c r="Z147" s="23" t="s">
        <v>596</v>
      </c>
      <c r="AA147" s="23" t="s">
        <v>596</v>
      </c>
      <c r="AB147" s="23" t="s">
        <v>596</v>
      </c>
      <c r="AC147" s="23" t="s">
        <v>596</v>
      </c>
      <c r="AD147" s="23" t="s">
        <v>596</v>
      </c>
      <c r="AE147" s="23" t="s">
        <v>596</v>
      </c>
      <c r="AF147" s="23" t="s">
        <v>596</v>
      </c>
      <c r="AG147" s="23" t="s">
        <v>596</v>
      </c>
      <c r="AH147" s="24" t="s">
        <v>596</v>
      </c>
    </row>
    <row r="148" spans="2:34" x14ac:dyDescent="0.2">
      <c r="B148" s="33" t="s">
        <v>281</v>
      </c>
      <c r="C148" s="18" t="s">
        <v>92</v>
      </c>
      <c r="D148" s="21" t="s">
        <v>190</v>
      </c>
      <c r="E148" s="23">
        <v>9.3137254901960786E-2</v>
      </c>
      <c r="F148" s="23">
        <v>2.9411764705882353E-2</v>
      </c>
      <c r="G148" s="23">
        <v>4.9019607843137254E-3</v>
      </c>
      <c r="H148" s="23">
        <v>2.4509803921568627E-2</v>
      </c>
      <c r="I148" s="23">
        <v>0.19117647058823528</v>
      </c>
      <c r="J148" s="23">
        <v>0.11274509803921569</v>
      </c>
      <c r="K148" s="23">
        <v>5.8823529411764705E-2</v>
      </c>
      <c r="L148" s="23">
        <v>0.13725490196078433</v>
      </c>
      <c r="M148" s="23">
        <v>3.9215686274509803E-2</v>
      </c>
      <c r="N148" s="23">
        <v>2.4509803921568627E-2</v>
      </c>
      <c r="O148" s="23">
        <v>0</v>
      </c>
      <c r="P148" s="23">
        <v>0.11764705882352941</v>
      </c>
      <c r="Q148" s="23">
        <v>0.15196078431372548</v>
      </c>
      <c r="R148" s="23">
        <v>1.9607843137254902E-2</v>
      </c>
      <c r="S148" s="24">
        <v>1020</v>
      </c>
      <c r="T148" s="23">
        <v>5.8823529411764705E-2</v>
      </c>
      <c r="U148" s="23">
        <v>5.8823529411764705E-2</v>
      </c>
      <c r="V148" s="23">
        <v>0</v>
      </c>
      <c r="W148" s="23">
        <v>2.9411764705882353E-2</v>
      </c>
      <c r="X148" s="23">
        <v>0.41176470588235292</v>
      </c>
      <c r="Y148" s="23">
        <v>5.8823529411764705E-2</v>
      </c>
      <c r="Z148" s="23">
        <v>5.8823529411764705E-2</v>
      </c>
      <c r="AA148" s="23">
        <v>5.8823529411764705E-2</v>
      </c>
      <c r="AB148" s="23">
        <v>5.8823529411764705E-2</v>
      </c>
      <c r="AC148" s="23">
        <v>2.9411764705882353E-2</v>
      </c>
      <c r="AD148" s="23">
        <v>0</v>
      </c>
      <c r="AE148" s="23">
        <v>5.8823529411764705E-2</v>
      </c>
      <c r="AF148" s="23">
        <v>5.8823529411764705E-2</v>
      </c>
      <c r="AG148" s="23">
        <v>2.9411764705882353E-2</v>
      </c>
      <c r="AH148" s="24">
        <v>170</v>
      </c>
    </row>
    <row r="149" spans="2:34" x14ac:dyDescent="0.2">
      <c r="B149" s="33" t="s">
        <v>281</v>
      </c>
      <c r="C149" s="18" t="s">
        <v>499</v>
      </c>
      <c r="D149" s="21" t="s">
        <v>500</v>
      </c>
      <c r="E149" s="23" t="s">
        <v>596</v>
      </c>
      <c r="F149" s="23" t="s">
        <v>596</v>
      </c>
      <c r="G149" s="23" t="s">
        <v>596</v>
      </c>
      <c r="H149" s="23" t="s">
        <v>596</v>
      </c>
      <c r="I149" s="23" t="s">
        <v>596</v>
      </c>
      <c r="J149" s="23" t="s">
        <v>596</v>
      </c>
      <c r="K149" s="23" t="s">
        <v>596</v>
      </c>
      <c r="L149" s="23" t="s">
        <v>596</v>
      </c>
      <c r="M149" s="23" t="s">
        <v>596</v>
      </c>
      <c r="N149" s="23" t="s">
        <v>596</v>
      </c>
      <c r="O149" s="23" t="s">
        <v>596</v>
      </c>
      <c r="P149" s="23" t="s">
        <v>596</v>
      </c>
      <c r="Q149" s="23" t="s">
        <v>596</v>
      </c>
      <c r="R149" s="23" t="s">
        <v>596</v>
      </c>
      <c r="S149" s="24" t="s">
        <v>596</v>
      </c>
      <c r="T149" s="23" t="s">
        <v>596</v>
      </c>
      <c r="U149" s="23" t="s">
        <v>596</v>
      </c>
      <c r="V149" s="23" t="s">
        <v>596</v>
      </c>
      <c r="W149" s="23" t="s">
        <v>596</v>
      </c>
      <c r="X149" s="23" t="s">
        <v>596</v>
      </c>
      <c r="Y149" s="23" t="s">
        <v>596</v>
      </c>
      <c r="Z149" s="23" t="s">
        <v>596</v>
      </c>
      <c r="AA149" s="23" t="s">
        <v>596</v>
      </c>
      <c r="AB149" s="23" t="s">
        <v>596</v>
      </c>
      <c r="AC149" s="23" t="s">
        <v>596</v>
      </c>
      <c r="AD149" s="23" t="s">
        <v>596</v>
      </c>
      <c r="AE149" s="23" t="s">
        <v>596</v>
      </c>
      <c r="AF149" s="23" t="s">
        <v>596</v>
      </c>
      <c r="AG149" s="23" t="s">
        <v>596</v>
      </c>
      <c r="AH149" s="24" t="s">
        <v>596</v>
      </c>
    </row>
    <row r="150" spans="2:34" x14ac:dyDescent="0.2">
      <c r="B150" s="33" t="s">
        <v>281</v>
      </c>
      <c r="C150" s="18" t="s">
        <v>98</v>
      </c>
      <c r="D150" s="21" t="s">
        <v>328</v>
      </c>
      <c r="E150" s="23">
        <v>6.9029850746268662E-2</v>
      </c>
      <c r="F150" s="23">
        <v>7.929104477611941E-2</v>
      </c>
      <c r="G150" s="23">
        <v>9.3283582089552237E-4</v>
      </c>
      <c r="H150" s="23">
        <v>5.4104477611940295E-2</v>
      </c>
      <c r="I150" s="23">
        <v>8.3022388059701496E-2</v>
      </c>
      <c r="J150" s="23">
        <v>7.929104477611941E-2</v>
      </c>
      <c r="K150" s="23">
        <v>3.6380597014925374E-2</v>
      </c>
      <c r="L150" s="23">
        <v>0.11473880597014925</v>
      </c>
      <c r="M150" s="23">
        <v>4.2910447761194029E-2</v>
      </c>
      <c r="N150" s="23">
        <v>1.0261194029850746E-2</v>
      </c>
      <c r="O150" s="23">
        <v>5.597014925373134E-3</v>
      </c>
      <c r="P150" s="23">
        <v>0.13899253731343283</v>
      </c>
      <c r="Q150" s="23">
        <v>0.26958955223880599</v>
      </c>
      <c r="R150" s="23">
        <v>1.6791044776119403E-2</v>
      </c>
      <c r="S150" s="24">
        <v>5360</v>
      </c>
      <c r="T150" s="23">
        <v>0.14388489208633093</v>
      </c>
      <c r="U150" s="23">
        <v>0.23021582733812951</v>
      </c>
      <c r="V150" s="23">
        <v>0</v>
      </c>
      <c r="W150" s="23">
        <v>7.1942446043165471E-3</v>
      </c>
      <c r="X150" s="23">
        <v>0.11510791366906475</v>
      </c>
      <c r="Y150" s="23">
        <v>7.1942446043165464E-2</v>
      </c>
      <c r="Z150" s="23">
        <v>2.8776978417266189E-2</v>
      </c>
      <c r="AA150" s="23">
        <v>9.3525179856115109E-2</v>
      </c>
      <c r="AB150" s="23">
        <v>8.6330935251798566E-2</v>
      </c>
      <c r="AC150" s="23">
        <v>1.4388489208633094E-2</v>
      </c>
      <c r="AD150" s="23">
        <v>7.1942446043165471E-3</v>
      </c>
      <c r="AE150" s="23">
        <v>5.7553956834532377E-2</v>
      </c>
      <c r="AF150" s="23">
        <v>0.1079136690647482</v>
      </c>
      <c r="AG150" s="23">
        <v>2.8776978417266189E-2</v>
      </c>
      <c r="AH150" s="24">
        <v>695</v>
      </c>
    </row>
    <row r="151" spans="2:34" x14ac:dyDescent="0.2">
      <c r="B151" s="33" t="s">
        <v>281</v>
      </c>
      <c r="C151" s="18" t="s">
        <v>494</v>
      </c>
      <c r="D151" s="21" t="s">
        <v>329</v>
      </c>
      <c r="E151" s="23">
        <v>3.2258064516129031E-2</v>
      </c>
      <c r="F151" s="23">
        <v>2.7164685908319185E-2</v>
      </c>
      <c r="G151" s="23">
        <v>0</v>
      </c>
      <c r="H151" s="23">
        <v>1.6977928692699491E-2</v>
      </c>
      <c r="I151" s="23">
        <v>5.4329371816638369E-2</v>
      </c>
      <c r="J151" s="23">
        <v>0.11035653650254669</v>
      </c>
      <c r="K151" s="23">
        <v>5.6027164685908321E-2</v>
      </c>
      <c r="L151" s="23">
        <v>0.1765704584040747</v>
      </c>
      <c r="M151" s="23">
        <v>1.8675721561969439E-2</v>
      </c>
      <c r="N151" s="23">
        <v>1.1884550084889643E-2</v>
      </c>
      <c r="O151" s="23">
        <v>6.7911714770797962E-3</v>
      </c>
      <c r="P151" s="23">
        <v>0.19015280135823429</v>
      </c>
      <c r="Q151" s="23">
        <v>0.25297113752122241</v>
      </c>
      <c r="R151" s="23">
        <v>4.5840407470288627E-2</v>
      </c>
      <c r="S151" s="24">
        <v>2945</v>
      </c>
      <c r="T151" s="23">
        <v>8.3333333333333329E-2</v>
      </c>
      <c r="U151" s="23">
        <v>0.16666666666666666</v>
      </c>
      <c r="V151" s="23">
        <v>0</v>
      </c>
      <c r="W151" s="23">
        <v>0</v>
      </c>
      <c r="X151" s="23">
        <v>8.3333333333333329E-2</v>
      </c>
      <c r="Y151" s="23">
        <v>8.3333333333333329E-2</v>
      </c>
      <c r="Z151" s="23">
        <v>8.3333333333333329E-2</v>
      </c>
      <c r="AA151" s="23">
        <v>0</v>
      </c>
      <c r="AB151" s="23">
        <v>8.3333333333333329E-2</v>
      </c>
      <c r="AC151" s="23">
        <v>0</v>
      </c>
      <c r="AD151" s="23">
        <v>0</v>
      </c>
      <c r="AE151" s="23">
        <v>0.16666666666666666</v>
      </c>
      <c r="AF151" s="23">
        <v>0.33333333333333331</v>
      </c>
      <c r="AG151" s="23">
        <v>0</v>
      </c>
      <c r="AH151" s="24">
        <v>60</v>
      </c>
    </row>
    <row r="152" spans="2:34" x14ac:dyDescent="0.2">
      <c r="B152" s="33" t="s">
        <v>281</v>
      </c>
      <c r="C152" s="18" t="s">
        <v>105</v>
      </c>
      <c r="D152" s="21" t="s">
        <v>330</v>
      </c>
      <c r="E152" s="23" t="s">
        <v>596</v>
      </c>
      <c r="F152" s="23" t="s">
        <v>596</v>
      </c>
      <c r="G152" s="23" t="s">
        <v>596</v>
      </c>
      <c r="H152" s="23" t="s">
        <v>596</v>
      </c>
      <c r="I152" s="23" t="s">
        <v>596</v>
      </c>
      <c r="J152" s="23" t="s">
        <v>596</v>
      </c>
      <c r="K152" s="23" t="s">
        <v>596</v>
      </c>
      <c r="L152" s="23" t="s">
        <v>596</v>
      </c>
      <c r="M152" s="23" t="s">
        <v>596</v>
      </c>
      <c r="N152" s="23" t="s">
        <v>596</v>
      </c>
      <c r="O152" s="23" t="s">
        <v>596</v>
      </c>
      <c r="P152" s="23" t="s">
        <v>596</v>
      </c>
      <c r="Q152" s="23" t="s">
        <v>596</v>
      </c>
      <c r="R152" s="23" t="s">
        <v>596</v>
      </c>
      <c r="S152" s="24" t="s">
        <v>596</v>
      </c>
      <c r="T152" s="23" t="s">
        <v>596</v>
      </c>
      <c r="U152" s="23" t="s">
        <v>596</v>
      </c>
      <c r="V152" s="23" t="s">
        <v>596</v>
      </c>
      <c r="W152" s="23" t="s">
        <v>596</v>
      </c>
      <c r="X152" s="23" t="s">
        <v>596</v>
      </c>
      <c r="Y152" s="23" t="s">
        <v>596</v>
      </c>
      <c r="Z152" s="23" t="s">
        <v>596</v>
      </c>
      <c r="AA152" s="23" t="s">
        <v>596</v>
      </c>
      <c r="AB152" s="23" t="s">
        <v>596</v>
      </c>
      <c r="AC152" s="23" t="s">
        <v>596</v>
      </c>
      <c r="AD152" s="23" t="s">
        <v>596</v>
      </c>
      <c r="AE152" s="23" t="s">
        <v>596</v>
      </c>
      <c r="AF152" s="23" t="s">
        <v>596</v>
      </c>
      <c r="AG152" s="23" t="s">
        <v>596</v>
      </c>
      <c r="AH152" s="24" t="s">
        <v>596</v>
      </c>
    </row>
    <row r="153" spans="2:34" x14ac:dyDescent="0.2">
      <c r="B153" s="33" t="s">
        <v>281</v>
      </c>
      <c r="C153" s="18" t="s">
        <v>108</v>
      </c>
      <c r="D153" s="21" t="s">
        <v>331</v>
      </c>
      <c r="E153" s="23" t="s">
        <v>596</v>
      </c>
      <c r="F153" s="23" t="s">
        <v>596</v>
      </c>
      <c r="G153" s="23" t="s">
        <v>596</v>
      </c>
      <c r="H153" s="23" t="s">
        <v>596</v>
      </c>
      <c r="I153" s="23" t="s">
        <v>596</v>
      </c>
      <c r="J153" s="23" t="s">
        <v>596</v>
      </c>
      <c r="K153" s="23" t="s">
        <v>596</v>
      </c>
      <c r="L153" s="23" t="s">
        <v>596</v>
      </c>
      <c r="M153" s="23" t="s">
        <v>596</v>
      </c>
      <c r="N153" s="23" t="s">
        <v>596</v>
      </c>
      <c r="O153" s="23" t="s">
        <v>596</v>
      </c>
      <c r="P153" s="23" t="s">
        <v>596</v>
      </c>
      <c r="Q153" s="23" t="s">
        <v>596</v>
      </c>
      <c r="R153" s="23" t="s">
        <v>596</v>
      </c>
      <c r="S153" s="24" t="s">
        <v>596</v>
      </c>
      <c r="T153" s="23" t="s">
        <v>596</v>
      </c>
      <c r="U153" s="23" t="s">
        <v>596</v>
      </c>
      <c r="V153" s="23" t="s">
        <v>596</v>
      </c>
      <c r="W153" s="23" t="s">
        <v>596</v>
      </c>
      <c r="X153" s="23" t="s">
        <v>596</v>
      </c>
      <c r="Y153" s="23" t="s">
        <v>596</v>
      </c>
      <c r="Z153" s="23" t="s">
        <v>596</v>
      </c>
      <c r="AA153" s="23" t="s">
        <v>596</v>
      </c>
      <c r="AB153" s="23" t="s">
        <v>596</v>
      </c>
      <c r="AC153" s="23" t="s">
        <v>596</v>
      </c>
      <c r="AD153" s="23" t="s">
        <v>596</v>
      </c>
      <c r="AE153" s="23" t="s">
        <v>596</v>
      </c>
      <c r="AF153" s="23" t="s">
        <v>596</v>
      </c>
      <c r="AG153" s="23" t="s">
        <v>596</v>
      </c>
      <c r="AH153" s="24" t="s">
        <v>596</v>
      </c>
    </row>
    <row r="154" spans="2:34" x14ac:dyDescent="0.2">
      <c r="B154" s="33" t="s">
        <v>281</v>
      </c>
      <c r="C154" s="18" t="s">
        <v>109</v>
      </c>
      <c r="D154" s="21" t="s">
        <v>332</v>
      </c>
      <c r="E154" s="23">
        <v>2.0066889632107024E-2</v>
      </c>
      <c r="F154" s="23">
        <v>2.8428093645484948E-2</v>
      </c>
      <c r="G154" s="23">
        <v>5.016722408026756E-3</v>
      </c>
      <c r="H154" s="23">
        <v>2.508361204013378E-2</v>
      </c>
      <c r="I154" s="23">
        <v>6.354515050167224E-2</v>
      </c>
      <c r="J154" s="23">
        <v>0.14381270903010032</v>
      </c>
      <c r="K154" s="23">
        <v>3.678929765886288E-2</v>
      </c>
      <c r="L154" s="23">
        <v>0.14381270903010032</v>
      </c>
      <c r="M154" s="23">
        <v>1.839464882943144E-2</v>
      </c>
      <c r="N154" s="23">
        <v>5.016722408026756E-3</v>
      </c>
      <c r="O154" s="23">
        <v>1.6722408026755853E-3</v>
      </c>
      <c r="P154" s="23">
        <v>6.6889632107023408E-2</v>
      </c>
      <c r="Q154" s="23">
        <v>0.39130434782608697</v>
      </c>
      <c r="R154" s="23">
        <v>5.1839464882943144E-2</v>
      </c>
      <c r="S154" s="24">
        <v>2990</v>
      </c>
      <c r="T154" s="23">
        <v>5.1948051948051951E-2</v>
      </c>
      <c r="U154" s="23">
        <v>0.11688311688311688</v>
      </c>
      <c r="V154" s="23">
        <v>1.2987012987012988E-2</v>
      </c>
      <c r="W154" s="23">
        <v>1.2987012987012988E-2</v>
      </c>
      <c r="X154" s="23">
        <v>0.19480519480519481</v>
      </c>
      <c r="Y154" s="23">
        <v>5.1948051948051951E-2</v>
      </c>
      <c r="Z154" s="23">
        <v>5.1948051948051951E-2</v>
      </c>
      <c r="AA154" s="23">
        <v>0.11688311688311688</v>
      </c>
      <c r="AB154" s="23">
        <v>5.1948051948051951E-2</v>
      </c>
      <c r="AC154" s="23">
        <v>0</v>
      </c>
      <c r="AD154" s="23">
        <v>0</v>
      </c>
      <c r="AE154" s="23">
        <v>3.896103896103896E-2</v>
      </c>
      <c r="AF154" s="23">
        <v>0.24675324675324675</v>
      </c>
      <c r="AG154" s="23">
        <v>3.896103896103896E-2</v>
      </c>
      <c r="AH154" s="24">
        <v>385</v>
      </c>
    </row>
    <row r="155" spans="2:34" x14ac:dyDescent="0.2">
      <c r="B155" s="33" t="s">
        <v>281</v>
      </c>
      <c r="C155" s="18" t="s">
        <v>110</v>
      </c>
      <c r="D155" s="21" t="s">
        <v>201</v>
      </c>
      <c r="E155" s="23" t="s">
        <v>596</v>
      </c>
      <c r="F155" s="23" t="s">
        <v>596</v>
      </c>
      <c r="G155" s="23" t="s">
        <v>596</v>
      </c>
      <c r="H155" s="23" t="s">
        <v>596</v>
      </c>
      <c r="I155" s="23" t="s">
        <v>596</v>
      </c>
      <c r="J155" s="23" t="s">
        <v>596</v>
      </c>
      <c r="K155" s="23" t="s">
        <v>596</v>
      </c>
      <c r="L155" s="23" t="s">
        <v>596</v>
      </c>
      <c r="M155" s="23" t="s">
        <v>596</v>
      </c>
      <c r="N155" s="23" t="s">
        <v>596</v>
      </c>
      <c r="O155" s="23" t="s">
        <v>596</v>
      </c>
      <c r="P155" s="23" t="s">
        <v>596</v>
      </c>
      <c r="Q155" s="23" t="s">
        <v>596</v>
      </c>
      <c r="R155" s="23" t="s">
        <v>596</v>
      </c>
      <c r="S155" s="24" t="s">
        <v>596</v>
      </c>
      <c r="T155" s="23" t="s">
        <v>596</v>
      </c>
      <c r="U155" s="23" t="s">
        <v>596</v>
      </c>
      <c r="V155" s="23" t="s">
        <v>596</v>
      </c>
      <c r="W155" s="23" t="s">
        <v>596</v>
      </c>
      <c r="X155" s="23" t="s">
        <v>596</v>
      </c>
      <c r="Y155" s="23" t="s">
        <v>596</v>
      </c>
      <c r="Z155" s="23" t="s">
        <v>596</v>
      </c>
      <c r="AA155" s="23" t="s">
        <v>596</v>
      </c>
      <c r="AB155" s="23" t="s">
        <v>596</v>
      </c>
      <c r="AC155" s="23" t="s">
        <v>596</v>
      </c>
      <c r="AD155" s="23" t="s">
        <v>596</v>
      </c>
      <c r="AE155" s="23" t="s">
        <v>596</v>
      </c>
      <c r="AF155" s="23" t="s">
        <v>596</v>
      </c>
      <c r="AG155" s="23" t="s">
        <v>596</v>
      </c>
      <c r="AH155" s="24" t="s">
        <v>596</v>
      </c>
    </row>
    <row r="156" spans="2:34" x14ac:dyDescent="0.2">
      <c r="B156" s="33" t="s">
        <v>281</v>
      </c>
      <c r="C156" s="18" t="s">
        <v>111</v>
      </c>
      <c r="D156" s="21" t="s">
        <v>333</v>
      </c>
      <c r="E156" s="23" t="s">
        <v>596</v>
      </c>
      <c r="F156" s="23" t="s">
        <v>596</v>
      </c>
      <c r="G156" s="23" t="s">
        <v>596</v>
      </c>
      <c r="H156" s="23" t="s">
        <v>596</v>
      </c>
      <c r="I156" s="23" t="s">
        <v>596</v>
      </c>
      <c r="J156" s="23" t="s">
        <v>596</v>
      </c>
      <c r="K156" s="23" t="s">
        <v>596</v>
      </c>
      <c r="L156" s="23" t="s">
        <v>596</v>
      </c>
      <c r="M156" s="23" t="s">
        <v>596</v>
      </c>
      <c r="N156" s="23" t="s">
        <v>596</v>
      </c>
      <c r="O156" s="23" t="s">
        <v>596</v>
      </c>
      <c r="P156" s="23" t="s">
        <v>596</v>
      </c>
      <c r="Q156" s="23" t="s">
        <v>596</v>
      </c>
      <c r="R156" s="23" t="s">
        <v>596</v>
      </c>
      <c r="S156" s="24" t="s">
        <v>596</v>
      </c>
      <c r="T156" s="23" t="s">
        <v>596</v>
      </c>
      <c r="U156" s="23" t="s">
        <v>596</v>
      </c>
      <c r="V156" s="23" t="s">
        <v>596</v>
      </c>
      <c r="W156" s="23" t="s">
        <v>596</v>
      </c>
      <c r="X156" s="23" t="s">
        <v>596</v>
      </c>
      <c r="Y156" s="23" t="s">
        <v>596</v>
      </c>
      <c r="Z156" s="23" t="s">
        <v>596</v>
      </c>
      <c r="AA156" s="23" t="s">
        <v>596</v>
      </c>
      <c r="AB156" s="23" t="s">
        <v>596</v>
      </c>
      <c r="AC156" s="23" t="s">
        <v>596</v>
      </c>
      <c r="AD156" s="23" t="s">
        <v>596</v>
      </c>
      <c r="AE156" s="23" t="s">
        <v>596</v>
      </c>
      <c r="AF156" s="23" t="s">
        <v>596</v>
      </c>
      <c r="AG156" s="23" t="s">
        <v>596</v>
      </c>
      <c r="AH156" s="24" t="s">
        <v>596</v>
      </c>
    </row>
    <row r="157" spans="2:34" x14ac:dyDescent="0.2">
      <c r="B157" s="33" t="s">
        <v>285</v>
      </c>
      <c r="C157" s="18" t="s">
        <v>113</v>
      </c>
      <c r="D157" s="21" t="s">
        <v>334</v>
      </c>
      <c r="E157" s="23" t="s">
        <v>596</v>
      </c>
      <c r="F157" s="23" t="s">
        <v>596</v>
      </c>
      <c r="G157" s="23" t="s">
        <v>596</v>
      </c>
      <c r="H157" s="23" t="s">
        <v>596</v>
      </c>
      <c r="I157" s="23" t="s">
        <v>596</v>
      </c>
      <c r="J157" s="23" t="s">
        <v>596</v>
      </c>
      <c r="K157" s="23" t="s">
        <v>596</v>
      </c>
      <c r="L157" s="23" t="s">
        <v>596</v>
      </c>
      <c r="M157" s="23" t="s">
        <v>596</v>
      </c>
      <c r="N157" s="23" t="s">
        <v>596</v>
      </c>
      <c r="O157" s="23" t="s">
        <v>596</v>
      </c>
      <c r="P157" s="23" t="s">
        <v>596</v>
      </c>
      <c r="Q157" s="23" t="s">
        <v>596</v>
      </c>
      <c r="R157" s="23" t="s">
        <v>596</v>
      </c>
      <c r="S157" s="24" t="s">
        <v>596</v>
      </c>
      <c r="T157" s="23" t="s">
        <v>596</v>
      </c>
      <c r="U157" s="23" t="s">
        <v>596</v>
      </c>
      <c r="V157" s="23" t="s">
        <v>596</v>
      </c>
      <c r="W157" s="23" t="s">
        <v>596</v>
      </c>
      <c r="X157" s="23" t="s">
        <v>596</v>
      </c>
      <c r="Y157" s="23" t="s">
        <v>596</v>
      </c>
      <c r="Z157" s="23" t="s">
        <v>596</v>
      </c>
      <c r="AA157" s="23" t="s">
        <v>596</v>
      </c>
      <c r="AB157" s="23" t="s">
        <v>596</v>
      </c>
      <c r="AC157" s="23" t="s">
        <v>596</v>
      </c>
      <c r="AD157" s="23" t="s">
        <v>596</v>
      </c>
      <c r="AE157" s="23" t="s">
        <v>596</v>
      </c>
      <c r="AF157" s="23" t="s">
        <v>596</v>
      </c>
      <c r="AG157" s="23" t="s">
        <v>596</v>
      </c>
      <c r="AH157" s="24" t="s">
        <v>596</v>
      </c>
    </row>
    <row r="158" spans="2:34" x14ac:dyDescent="0.2">
      <c r="B158" s="33" t="s">
        <v>285</v>
      </c>
      <c r="C158" s="18" t="s">
        <v>517</v>
      </c>
      <c r="D158" s="21" t="s">
        <v>518</v>
      </c>
      <c r="E158" s="23" t="s">
        <v>596</v>
      </c>
      <c r="F158" s="23" t="s">
        <v>596</v>
      </c>
      <c r="G158" s="23" t="s">
        <v>596</v>
      </c>
      <c r="H158" s="23" t="s">
        <v>596</v>
      </c>
      <c r="I158" s="23" t="s">
        <v>596</v>
      </c>
      <c r="J158" s="23" t="s">
        <v>596</v>
      </c>
      <c r="K158" s="23" t="s">
        <v>596</v>
      </c>
      <c r="L158" s="23" t="s">
        <v>596</v>
      </c>
      <c r="M158" s="23" t="s">
        <v>596</v>
      </c>
      <c r="N158" s="23" t="s">
        <v>596</v>
      </c>
      <c r="O158" s="23" t="s">
        <v>596</v>
      </c>
      <c r="P158" s="23" t="s">
        <v>596</v>
      </c>
      <c r="Q158" s="23" t="s">
        <v>596</v>
      </c>
      <c r="R158" s="23" t="s">
        <v>596</v>
      </c>
      <c r="S158" s="24" t="s">
        <v>596</v>
      </c>
      <c r="T158" s="23" t="s">
        <v>596</v>
      </c>
      <c r="U158" s="23" t="s">
        <v>596</v>
      </c>
      <c r="V158" s="23" t="s">
        <v>596</v>
      </c>
      <c r="W158" s="23" t="s">
        <v>596</v>
      </c>
      <c r="X158" s="23" t="s">
        <v>596</v>
      </c>
      <c r="Y158" s="23" t="s">
        <v>596</v>
      </c>
      <c r="Z158" s="23" t="s">
        <v>596</v>
      </c>
      <c r="AA158" s="23" t="s">
        <v>596</v>
      </c>
      <c r="AB158" s="23" t="s">
        <v>596</v>
      </c>
      <c r="AC158" s="23" t="s">
        <v>596</v>
      </c>
      <c r="AD158" s="23" t="s">
        <v>596</v>
      </c>
      <c r="AE158" s="23" t="s">
        <v>596</v>
      </c>
      <c r="AF158" s="23" t="s">
        <v>596</v>
      </c>
      <c r="AG158" s="23" t="s">
        <v>596</v>
      </c>
      <c r="AH158" s="24" t="s">
        <v>596</v>
      </c>
    </row>
    <row r="159" spans="2:34" x14ac:dyDescent="0.2">
      <c r="B159" s="33" t="s">
        <v>285</v>
      </c>
      <c r="C159" s="18" t="s">
        <v>554</v>
      </c>
      <c r="D159" s="21" t="s">
        <v>555</v>
      </c>
      <c r="E159" s="23" t="s">
        <v>596</v>
      </c>
      <c r="F159" s="23" t="s">
        <v>596</v>
      </c>
      <c r="G159" s="23" t="s">
        <v>596</v>
      </c>
      <c r="H159" s="23" t="s">
        <v>596</v>
      </c>
      <c r="I159" s="23" t="s">
        <v>596</v>
      </c>
      <c r="J159" s="23" t="s">
        <v>596</v>
      </c>
      <c r="K159" s="23" t="s">
        <v>596</v>
      </c>
      <c r="L159" s="23" t="s">
        <v>596</v>
      </c>
      <c r="M159" s="23" t="s">
        <v>596</v>
      </c>
      <c r="N159" s="23" t="s">
        <v>596</v>
      </c>
      <c r="O159" s="23" t="s">
        <v>596</v>
      </c>
      <c r="P159" s="23" t="s">
        <v>596</v>
      </c>
      <c r="Q159" s="23" t="s">
        <v>596</v>
      </c>
      <c r="R159" s="23" t="s">
        <v>596</v>
      </c>
      <c r="S159" s="24" t="s">
        <v>596</v>
      </c>
      <c r="T159" s="23" t="s">
        <v>596</v>
      </c>
      <c r="U159" s="23" t="s">
        <v>596</v>
      </c>
      <c r="V159" s="23" t="s">
        <v>596</v>
      </c>
      <c r="W159" s="23" t="s">
        <v>596</v>
      </c>
      <c r="X159" s="23" t="s">
        <v>596</v>
      </c>
      <c r="Y159" s="23" t="s">
        <v>596</v>
      </c>
      <c r="Z159" s="23" t="s">
        <v>596</v>
      </c>
      <c r="AA159" s="23" t="s">
        <v>596</v>
      </c>
      <c r="AB159" s="23" t="s">
        <v>596</v>
      </c>
      <c r="AC159" s="23" t="s">
        <v>596</v>
      </c>
      <c r="AD159" s="23" t="s">
        <v>596</v>
      </c>
      <c r="AE159" s="23" t="s">
        <v>596</v>
      </c>
      <c r="AF159" s="23" t="s">
        <v>596</v>
      </c>
      <c r="AG159" s="23" t="s">
        <v>596</v>
      </c>
      <c r="AH159" s="24" t="s">
        <v>596</v>
      </c>
    </row>
    <row r="160" spans="2:34" x14ac:dyDescent="0.2">
      <c r="B160" s="33" t="s">
        <v>285</v>
      </c>
      <c r="C160" s="18" t="s">
        <v>114</v>
      </c>
      <c r="D160" s="21" t="s">
        <v>202</v>
      </c>
      <c r="E160" s="23" t="s">
        <v>596</v>
      </c>
      <c r="F160" s="23" t="s">
        <v>596</v>
      </c>
      <c r="G160" s="23" t="s">
        <v>596</v>
      </c>
      <c r="H160" s="23" t="s">
        <v>596</v>
      </c>
      <c r="I160" s="23" t="s">
        <v>596</v>
      </c>
      <c r="J160" s="23" t="s">
        <v>596</v>
      </c>
      <c r="K160" s="23" t="s">
        <v>596</v>
      </c>
      <c r="L160" s="23" t="s">
        <v>596</v>
      </c>
      <c r="M160" s="23" t="s">
        <v>596</v>
      </c>
      <c r="N160" s="23" t="s">
        <v>596</v>
      </c>
      <c r="O160" s="23" t="s">
        <v>596</v>
      </c>
      <c r="P160" s="23" t="s">
        <v>596</v>
      </c>
      <c r="Q160" s="23" t="s">
        <v>596</v>
      </c>
      <c r="R160" s="23" t="s">
        <v>596</v>
      </c>
      <c r="S160" s="24" t="s">
        <v>596</v>
      </c>
      <c r="T160" s="23" t="s">
        <v>596</v>
      </c>
      <c r="U160" s="23" t="s">
        <v>596</v>
      </c>
      <c r="V160" s="23" t="s">
        <v>596</v>
      </c>
      <c r="W160" s="23" t="s">
        <v>596</v>
      </c>
      <c r="X160" s="23" t="s">
        <v>596</v>
      </c>
      <c r="Y160" s="23" t="s">
        <v>596</v>
      </c>
      <c r="Z160" s="23" t="s">
        <v>596</v>
      </c>
      <c r="AA160" s="23" t="s">
        <v>596</v>
      </c>
      <c r="AB160" s="23" t="s">
        <v>596</v>
      </c>
      <c r="AC160" s="23" t="s">
        <v>596</v>
      </c>
      <c r="AD160" s="23" t="s">
        <v>596</v>
      </c>
      <c r="AE160" s="23" t="s">
        <v>596</v>
      </c>
      <c r="AF160" s="23" t="s">
        <v>596</v>
      </c>
      <c r="AG160" s="23" t="s">
        <v>596</v>
      </c>
      <c r="AH160" s="24" t="s">
        <v>596</v>
      </c>
    </row>
    <row r="161" spans="2:34" x14ac:dyDescent="0.2">
      <c r="B161" s="33" t="s">
        <v>285</v>
      </c>
      <c r="C161" s="18" t="s">
        <v>115</v>
      </c>
      <c r="D161" s="21" t="s">
        <v>335</v>
      </c>
      <c r="E161" s="23">
        <v>1.0709504685408299E-2</v>
      </c>
      <c r="F161" s="23">
        <v>1.8741633199464525E-2</v>
      </c>
      <c r="G161" s="23">
        <v>1.3386880856760374E-3</v>
      </c>
      <c r="H161" s="23">
        <v>2.4096385542168676E-2</v>
      </c>
      <c r="I161" s="23">
        <v>6.0240963855421686E-2</v>
      </c>
      <c r="J161" s="23">
        <v>5.3547523427041499E-2</v>
      </c>
      <c r="K161" s="23">
        <v>4.1499330655957165E-2</v>
      </c>
      <c r="L161" s="23">
        <v>0.2717536813922356</v>
      </c>
      <c r="M161" s="23">
        <v>2.2757697456492636E-2</v>
      </c>
      <c r="N161" s="23">
        <v>8.0321285140562242E-3</v>
      </c>
      <c r="O161" s="23">
        <v>1.3386880856760374E-3</v>
      </c>
      <c r="P161" s="23">
        <v>0.18741633199464525</v>
      </c>
      <c r="Q161" s="23">
        <v>0.22356091030789826</v>
      </c>
      <c r="R161" s="23">
        <v>7.4966532797858101E-2</v>
      </c>
      <c r="S161" s="24">
        <v>3735</v>
      </c>
      <c r="T161" s="23">
        <v>4.4117647058823532E-2</v>
      </c>
      <c r="U161" s="23">
        <v>8.8235294117647065E-2</v>
      </c>
      <c r="V161" s="23">
        <v>1.4705882352941176E-2</v>
      </c>
      <c r="W161" s="23">
        <v>2.9411764705882353E-2</v>
      </c>
      <c r="X161" s="23">
        <v>0.10294117647058823</v>
      </c>
      <c r="Y161" s="23">
        <v>5.8823529411764705E-2</v>
      </c>
      <c r="Z161" s="23">
        <v>2.9411764705882353E-2</v>
      </c>
      <c r="AA161" s="23">
        <v>0.14705882352941177</v>
      </c>
      <c r="AB161" s="23">
        <v>5.8823529411764705E-2</v>
      </c>
      <c r="AC161" s="23">
        <v>1.4705882352941176E-2</v>
      </c>
      <c r="AD161" s="23">
        <v>0</v>
      </c>
      <c r="AE161" s="23">
        <v>0.11764705882352941</v>
      </c>
      <c r="AF161" s="23">
        <v>0.23529411764705882</v>
      </c>
      <c r="AG161" s="23">
        <v>7.3529411764705885E-2</v>
      </c>
      <c r="AH161" s="24">
        <v>340</v>
      </c>
    </row>
    <row r="162" spans="2:34" x14ac:dyDescent="0.2">
      <c r="B162" s="33" t="s">
        <v>285</v>
      </c>
      <c r="C162" s="18" t="s">
        <v>116</v>
      </c>
      <c r="D162" s="21" t="s">
        <v>203</v>
      </c>
      <c r="E162" s="23" t="s">
        <v>596</v>
      </c>
      <c r="F162" s="23" t="s">
        <v>596</v>
      </c>
      <c r="G162" s="23" t="s">
        <v>596</v>
      </c>
      <c r="H162" s="23" t="s">
        <v>596</v>
      </c>
      <c r="I162" s="23" t="s">
        <v>596</v>
      </c>
      <c r="J162" s="23" t="s">
        <v>596</v>
      </c>
      <c r="K162" s="23" t="s">
        <v>596</v>
      </c>
      <c r="L162" s="23" t="s">
        <v>596</v>
      </c>
      <c r="M162" s="23" t="s">
        <v>596</v>
      </c>
      <c r="N162" s="23" t="s">
        <v>596</v>
      </c>
      <c r="O162" s="23" t="s">
        <v>596</v>
      </c>
      <c r="P162" s="23" t="s">
        <v>596</v>
      </c>
      <c r="Q162" s="23" t="s">
        <v>596</v>
      </c>
      <c r="R162" s="23" t="s">
        <v>596</v>
      </c>
      <c r="S162" s="24" t="s">
        <v>596</v>
      </c>
      <c r="T162" s="23" t="s">
        <v>596</v>
      </c>
      <c r="U162" s="23" t="s">
        <v>596</v>
      </c>
      <c r="V162" s="23" t="s">
        <v>596</v>
      </c>
      <c r="W162" s="23" t="s">
        <v>596</v>
      </c>
      <c r="X162" s="23" t="s">
        <v>596</v>
      </c>
      <c r="Y162" s="23" t="s">
        <v>596</v>
      </c>
      <c r="Z162" s="23" t="s">
        <v>596</v>
      </c>
      <c r="AA162" s="23" t="s">
        <v>596</v>
      </c>
      <c r="AB162" s="23" t="s">
        <v>596</v>
      </c>
      <c r="AC162" s="23" t="s">
        <v>596</v>
      </c>
      <c r="AD162" s="23" t="s">
        <v>596</v>
      </c>
      <c r="AE162" s="23" t="s">
        <v>596</v>
      </c>
      <c r="AF162" s="23" t="s">
        <v>596</v>
      </c>
      <c r="AG162" s="23" t="s">
        <v>596</v>
      </c>
      <c r="AH162" s="24" t="s">
        <v>596</v>
      </c>
    </row>
    <row r="163" spans="2:34" x14ac:dyDescent="0.2">
      <c r="B163" s="33" t="s">
        <v>285</v>
      </c>
      <c r="C163" s="18" t="s">
        <v>117</v>
      </c>
      <c r="D163" s="21" t="s">
        <v>204</v>
      </c>
      <c r="E163" s="23">
        <v>3.0666666666666665E-2</v>
      </c>
      <c r="F163" s="23">
        <v>2.8000000000000001E-2</v>
      </c>
      <c r="G163" s="23">
        <v>0</v>
      </c>
      <c r="H163" s="23">
        <v>2.6666666666666668E-2</v>
      </c>
      <c r="I163" s="23">
        <v>0.06</v>
      </c>
      <c r="J163" s="23">
        <v>7.0666666666666669E-2</v>
      </c>
      <c r="K163" s="23">
        <v>5.1999999999999998E-2</v>
      </c>
      <c r="L163" s="23">
        <v>0.14266666666666666</v>
      </c>
      <c r="M163" s="23">
        <v>1.7333333333333333E-2</v>
      </c>
      <c r="N163" s="23">
        <v>0.02</v>
      </c>
      <c r="O163" s="23">
        <v>1.3333333333333333E-3</v>
      </c>
      <c r="P163" s="23">
        <v>0.15866666666666668</v>
      </c>
      <c r="Q163" s="23">
        <v>0.37866666666666665</v>
      </c>
      <c r="R163" s="23">
        <v>1.4666666666666666E-2</v>
      </c>
      <c r="S163" s="24">
        <v>3750</v>
      </c>
      <c r="T163" s="23">
        <v>8.6956521739130432E-2</v>
      </c>
      <c r="U163" s="23">
        <v>0.17391304347826086</v>
      </c>
      <c r="V163" s="23">
        <v>0</v>
      </c>
      <c r="W163" s="23">
        <v>0</v>
      </c>
      <c r="X163" s="23">
        <v>0.13043478260869565</v>
      </c>
      <c r="Y163" s="23">
        <v>0.10144927536231885</v>
      </c>
      <c r="Z163" s="23">
        <v>4.3478260869565216E-2</v>
      </c>
      <c r="AA163" s="23">
        <v>7.2463768115942032E-2</v>
      </c>
      <c r="AB163" s="23">
        <v>5.7971014492753624E-2</v>
      </c>
      <c r="AC163" s="23">
        <v>8.6956521739130432E-2</v>
      </c>
      <c r="AD163" s="23">
        <v>0</v>
      </c>
      <c r="AE163" s="23">
        <v>0.10144927536231885</v>
      </c>
      <c r="AF163" s="23">
        <v>8.6956521739130432E-2</v>
      </c>
      <c r="AG163" s="23">
        <v>5.7971014492753624E-2</v>
      </c>
      <c r="AH163" s="24">
        <v>345</v>
      </c>
    </row>
    <row r="164" spans="2:34" x14ac:dyDescent="0.2">
      <c r="B164" s="33" t="s">
        <v>285</v>
      </c>
      <c r="C164" s="18" t="s">
        <v>507</v>
      </c>
      <c r="D164" s="21" t="s">
        <v>508</v>
      </c>
      <c r="E164" s="23" t="s">
        <v>596</v>
      </c>
      <c r="F164" s="23" t="s">
        <v>596</v>
      </c>
      <c r="G164" s="23" t="s">
        <v>596</v>
      </c>
      <c r="H164" s="23" t="s">
        <v>596</v>
      </c>
      <c r="I164" s="23" t="s">
        <v>596</v>
      </c>
      <c r="J164" s="23" t="s">
        <v>596</v>
      </c>
      <c r="K164" s="23" t="s">
        <v>596</v>
      </c>
      <c r="L164" s="23" t="s">
        <v>596</v>
      </c>
      <c r="M164" s="23" t="s">
        <v>596</v>
      </c>
      <c r="N164" s="23" t="s">
        <v>596</v>
      </c>
      <c r="O164" s="23" t="s">
        <v>596</v>
      </c>
      <c r="P164" s="23" t="s">
        <v>596</v>
      </c>
      <c r="Q164" s="23" t="s">
        <v>596</v>
      </c>
      <c r="R164" s="23" t="s">
        <v>596</v>
      </c>
      <c r="S164" s="24" t="s">
        <v>596</v>
      </c>
      <c r="T164" s="23" t="s">
        <v>596</v>
      </c>
      <c r="U164" s="23" t="s">
        <v>596</v>
      </c>
      <c r="V164" s="23" t="s">
        <v>596</v>
      </c>
      <c r="W164" s="23" t="s">
        <v>596</v>
      </c>
      <c r="X164" s="23" t="s">
        <v>596</v>
      </c>
      <c r="Y164" s="23" t="s">
        <v>596</v>
      </c>
      <c r="Z164" s="23" t="s">
        <v>596</v>
      </c>
      <c r="AA164" s="23" t="s">
        <v>596</v>
      </c>
      <c r="AB164" s="23" t="s">
        <v>596</v>
      </c>
      <c r="AC164" s="23" t="s">
        <v>596</v>
      </c>
      <c r="AD164" s="23" t="s">
        <v>596</v>
      </c>
      <c r="AE164" s="23" t="s">
        <v>596</v>
      </c>
      <c r="AF164" s="23" t="s">
        <v>596</v>
      </c>
      <c r="AG164" s="23" t="s">
        <v>596</v>
      </c>
      <c r="AH164" s="24" t="s">
        <v>596</v>
      </c>
    </row>
    <row r="165" spans="2:34" x14ac:dyDescent="0.2">
      <c r="B165" s="33" t="s">
        <v>285</v>
      </c>
      <c r="C165" s="18" t="s">
        <v>120</v>
      </c>
      <c r="D165" s="21" t="s">
        <v>336</v>
      </c>
      <c r="E165" s="23" t="s">
        <v>596</v>
      </c>
      <c r="F165" s="23" t="s">
        <v>596</v>
      </c>
      <c r="G165" s="23" t="s">
        <v>596</v>
      </c>
      <c r="H165" s="23" t="s">
        <v>596</v>
      </c>
      <c r="I165" s="23" t="s">
        <v>596</v>
      </c>
      <c r="J165" s="23" t="s">
        <v>596</v>
      </c>
      <c r="K165" s="23" t="s">
        <v>596</v>
      </c>
      <c r="L165" s="23" t="s">
        <v>596</v>
      </c>
      <c r="M165" s="23" t="s">
        <v>596</v>
      </c>
      <c r="N165" s="23" t="s">
        <v>596</v>
      </c>
      <c r="O165" s="23" t="s">
        <v>596</v>
      </c>
      <c r="P165" s="23" t="s">
        <v>596</v>
      </c>
      <c r="Q165" s="23" t="s">
        <v>596</v>
      </c>
      <c r="R165" s="23" t="s">
        <v>596</v>
      </c>
      <c r="S165" s="24" t="s">
        <v>596</v>
      </c>
      <c r="T165" s="23" t="s">
        <v>596</v>
      </c>
      <c r="U165" s="23" t="s">
        <v>596</v>
      </c>
      <c r="V165" s="23" t="s">
        <v>596</v>
      </c>
      <c r="W165" s="23" t="s">
        <v>596</v>
      </c>
      <c r="X165" s="23" t="s">
        <v>596</v>
      </c>
      <c r="Y165" s="23" t="s">
        <v>596</v>
      </c>
      <c r="Z165" s="23" t="s">
        <v>596</v>
      </c>
      <c r="AA165" s="23" t="s">
        <v>596</v>
      </c>
      <c r="AB165" s="23" t="s">
        <v>596</v>
      </c>
      <c r="AC165" s="23" t="s">
        <v>596</v>
      </c>
      <c r="AD165" s="23" t="s">
        <v>596</v>
      </c>
      <c r="AE165" s="23" t="s">
        <v>596</v>
      </c>
      <c r="AF165" s="23" t="s">
        <v>596</v>
      </c>
      <c r="AG165" s="23" t="s">
        <v>596</v>
      </c>
      <c r="AH165" s="24" t="s">
        <v>596</v>
      </c>
    </row>
    <row r="166" spans="2:34" x14ac:dyDescent="0.2">
      <c r="B166" s="33" t="s">
        <v>285</v>
      </c>
      <c r="C166" s="18" t="s">
        <v>519</v>
      </c>
      <c r="D166" s="21" t="s">
        <v>520</v>
      </c>
      <c r="E166" s="23">
        <v>3.04E-2</v>
      </c>
      <c r="F166" s="23">
        <v>1.9199999999999998E-2</v>
      </c>
      <c r="G166" s="23">
        <v>8.0000000000000004E-4</v>
      </c>
      <c r="H166" s="23">
        <v>3.3599999999999998E-2</v>
      </c>
      <c r="I166" s="23">
        <v>4.1599999999999998E-2</v>
      </c>
      <c r="J166" s="23">
        <v>5.5199999999999999E-2</v>
      </c>
      <c r="K166" s="23">
        <v>6.5600000000000006E-2</v>
      </c>
      <c r="L166" s="23">
        <v>0.2616</v>
      </c>
      <c r="M166" s="23">
        <v>1.7600000000000001E-2</v>
      </c>
      <c r="N166" s="23">
        <v>5.5999999999999999E-3</v>
      </c>
      <c r="O166" s="23">
        <v>1.6000000000000001E-3</v>
      </c>
      <c r="P166" s="23">
        <v>0.19919999999999999</v>
      </c>
      <c r="Q166" s="23">
        <v>0.2432</v>
      </c>
      <c r="R166" s="23">
        <v>2.4799999999999999E-2</v>
      </c>
      <c r="S166" s="24">
        <v>6250</v>
      </c>
      <c r="T166" s="23">
        <v>4.9586776859504134E-2</v>
      </c>
      <c r="U166" s="23">
        <v>0.10743801652892562</v>
      </c>
      <c r="V166" s="23">
        <v>0</v>
      </c>
      <c r="W166" s="23">
        <v>1.6528925619834711E-2</v>
      </c>
      <c r="X166" s="23">
        <v>0.12396694214876033</v>
      </c>
      <c r="Y166" s="23">
        <v>7.43801652892562E-2</v>
      </c>
      <c r="Z166" s="23">
        <v>4.9586776859504134E-2</v>
      </c>
      <c r="AA166" s="23">
        <v>0.1487603305785124</v>
      </c>
      <c r="AB166" s="23">
        <v>5.7851239669421489E-2</v>
      </c>
      <c r="AC166" s="23">
        <v>1.6528925619834711E-2</v>
      </c>
      <c r="AD166" s="23">
        <v>0</v>
      </c>
      <c r="AE166" s="23">
        <v>8.2644628099173556E-2</v>
      </c>
      <c r="AF166" s="23">
        <v>0.23966942148760331</v>
      </c>
      <c r="AG166" s="23">
        <v>2.4793388429752067E-2</v>
      </c>
      <c r="AH166" s="24">
        <v>605</v>
      </c>
    </row>
    <row r="167" spans="2:34" x14ac:dyDescent="0.2">
      <c r="B167" s="33" t="s">
        <v>285</v>
      </c>
      <c r="C167" s="18" t="s">
        <v>121</v>
      </c>
      <c r="D167" s="21" t="s">
        <v>337</v>
      </c>
      <c r="E167" s="23" t="s">
        <v>596</v>
      </c>
      <c r="F167" s="23" t="s">
        <v>596</v>
      </c>
      <c r="G167" s="23" t="s">
        <v>596</v>
      </c>
      <c r="H167" s="23" t="s">
        <v>596</v>
      </c>
      <c r="I167" s="23" t="s">
        <v>596</v>
      </c>
      <c r="J167" s="23" t="s">
        <v>596</v>
      </c>
      <c r="K167" s="23" t="s">
        <v>596</v>
      </c>
      <c r="L167" s="23" t="s">
        <v>596</v>
      </c>
      <c r="M167" s="23" t="s">
        <v>596</v>
      </c>
      <c r="N167" s="23" t="s">
        <v>596</v>
      </c>
      <c r="O167" s="23" t="s">
        <v>596</v>
      </c>
      <c r="P167" s="23" t="s">
        <v>596</v>
      </c>
      <c r="Q167" s="23" t="s">
        <v>596</v>
      </c>
      <c r="R167" s="23" t="s">
        <v>596</v>
      </c>
      <c r="S167" s="24" t="s">
        <v>596</v>
      </c>
      <c r="T167" s="23" t="s">
        <v>596</v>
      </c>
      <c r="U167" s="23" t="s">
        <v>596</v>
      </c>
      <c r="V167" s="23" t="s">
        <v>596</v>
      </c>
      <c r="W167" s="23" t="s">
        <v>596</v>
      </c>
      <c r="X167" s="23" t="s">
        <v>596</v>
      </c>
      <c r="Y167" s="23" t="s">
        <v>596</v>
      </c>
      <c r="Z167" s="23" t="s">
        <v>596</v>
      </c>
      <c r="AA167" s="23" t="s">
        <v>596</v>
      </c>
      <c r="AB167" s="23" t="s">
        <v>596</v>
      </c>
      <c r="AC167" s="23" t="s">
        <v>596</v>
      </c>
      <c r="AD167" s="23" t="s">
        <v>596</v>
      </c>
      <c r="AE167" s="23" t="s">
        <v>596</v>
      </c>
      <c r="AF167" s="23" t="s">
        <v>596</v>
      </c>
      <c r="AG167" s="23" t="s">
        <v>596</v>
      </c>
      <c r="AH167" s="24" t="s">
        <v>596</v>
      </c>
    </row>
    <row r="168" spans="2:34" x14ac:dyDescent="0.2">
      <c r="B168" s="33" t="s">
        <v>285</v>
      </c>
      <c r="C168" s="18" t="s">
        <v>122</v>
      </c>
      <c r="D168" s="21" t="s">
        <v>207</v>
      </c>
      <c r="E168" s="23" t="s">
        <v>596</v>
      </c>
      <c r="F168" s="23" t="s">
        <v>596</v>
      </c>
      <c r="G168" s="23" t="s">
        <v>596</v>
      </c>
      <c r="H168" s="23" t="s">
        <v>596</v>
      </c>
      <c r="I168" s="23" t="s">
        <v>596</v>
      </c>
      <c r="J168" s="23" t="s">
        <v>596</v>
      </c>
      <c r="K168" s="23" t="s">
        <v>596</v>
      </c>
      <c r="L168" s="23" t="s">
        <v>596</v>
      </c>
      <c r="M168" s="23" t="s">
        <v>596</v>
      </c>
      <c r="N168" s="23" t="s">
        <v>596</v>
      </c>
      <c r="O168" s="23" t="s">
        <v>596</v>
      </c>
      <c r="P168" s="23" t="s">
        <v>596</v>
      </c>
      <c r="Q168" s="23" t="s">
        <v>596</v>
      </c>
      <c r="R168" s="23" t="s">
        <v>596</v>
      </c>
      <c r="S168" s="24" t="s">
        <v>596</v>
      </c>
      <c r="T168" s="23" t="s">
        <v>596</v>
      </c>
      <c r="U168" s="23" t="s">
        <v>596</v>
      </c>
      <c r="V168" s="23" t="s">
        <v>596</v>
      </c>
      <c r="W168" s="23" t="s">
        <v>596</v>
      </c>
      <c r="X168" s="23" t="s">
        <v>596</v>
      </c>
      <c r="Y168" s="23" t="s">
        <v>596</v>
      </c>
      <c r="Z168" s="23" t="s">
        <v>596</v>
      </c>
      <c r="AA168" s="23" t="s">
        <v>596</v>
      </c>
      <c r="AB168" s="23" t="s">
        <v>596</v>
      </c>
      <c r="AC168" s="23" t="s">
        <v>596</v>
      </c>
      <c r="AD168" s="23" t="s">
        <v>596</v>
      </c>
      <c r="AE168" s="23" t="s">
        <v>596</v>
      </c>
      <c r="AF168" s="23" t="s">
        <v>596</v>
      </c>
      <c r="AG168" s="23" t="s">
        <v>596</v>
      </c>
      <c r="AH168" s="24" t="s">
        <v>596</v>
      </c>
    </row>
    <row r="169" spans="2:34" x14ac:dyDescent="0.2">
      <c r="B169" s="33" t="s">
        <v>285</v>
      </c>
      <c r="C169" s="18" t="s">
        <v>505</v>
      </c>
      <c r="D169" s="21" t="s">
        <v>506</v>
      </c>
      <c r="E169" s="23" t="s">
        <v>596</v>
      </c>
      <c r="F169" s="23" t="s">
        <v>596</v>
      </c>
      <c r="G169" s="23" t="s">
        <v>596</v>
      </c>
      <c r="H169" s="23" t="s">
        <v>596</v>
      </c>
      <c r="I169" s="23" t="s">
        <v>596</v>
      </c>
      <c r="J169" s="23" t="s">
        <v>596</v>
      </c>
      <c r="K169" s="23" t="s">
        <v>596</v>
      </c>
      <c r="L169" s="23" t="s">
        <v>596</v>
      </c>
      <c r="M169" s="23" t="s">
        <v>596</v>
      </c>
      <c r="N169" s="23" t="s">
        <v>596</v>
      </c>
      <c r="O169" s="23" t="s">
        <v>596</v>
      </c>
      <c r="P169" s="23" t="s">
        <v>596</v>
      </c>
      <c r="Q169" s="23" t="s">
        <v>596</v>
      </c>
      <c r="R169" s="23" t="s">
        <v>596</v>
      </c>
      <c r="S169" s="24" t="s">
        <v>596</v>
      </c>
      <c r="T169" s="23" t="s">
        <v>596</v>
      </c>
      <c r="U169" s="23" t="s">
        <v>596</v>
      </c>
      <c r="V169" s="23" t="s">
        <v>596</v>
      </c>
      <c r="W169" s="23" t="s">
        <v>596</v>
      </c>
      <c r="X169" s="23" t="s">
        <v>596</v>
      </c>
      <c r="Y169" s="23" t="s">
        <v>596</v>
      </c>
      <c r="Z169" s="23" t="s">
        <v>596</v>
      </c>
      <c r="AA169" s="23" t="s">
        <v>596</v>
      </c>
      <c r="AB169" s="23" t="s">
        <v>596</v>
      </c>
      <c r="AC169" s="23" t="s">
        <v>596</v>
      </c>
      <c r="AD169" s="23" t="s">
        <v>596</v>
      </c>
      <c r="AE169" s="23" t="s">
        <v>596</v>
      </c>
      <c r="AF169" s="23" t="s">
        <v>596</v>
      </c>
      <c r="AG169" s="23" t="s">
        <v>596</v>
      </c>
      <c r="AH169" s="24" t="s">
        <v>596</v>
      </c>
    </row>
    <row r="170" spans="2:34" x14ac:dyDescent="0.2">
      <c r="B170" s="33" t="s">
        <v>285</v>
      </c>
      <c r="C170" s="18" t="s">
        <v>124</v>
      </c>
      <c r="D170" s="21" t="s">
        <v>338</v>
      </c>
      <c r="E170" s="23">
        <v>2.2099447513812154E-2</v>
      </c>
      <c r="F170" s="23">
        <v>1.9337016574585635E-2</v>
      </c>
      <c r="G170" s="23">
        <v>1.3812154696132596E-3</v>
      </c>
      <c r="H170" s="23">
        <v>2.6243093922651933E-2</v>
      </c>
      <c r="I170" s="23">
        <v>4.5580110497237571E-2</v>
      </c>
      <c r="J170" s="23">
        <v>4.5580110497237571E-2</v>
      </c>
      <c r="K170" s="23">
        <v>3.7292817679558013E-2</v>
      </c>
      <c r="L170" s="23">
        <v>0.12430939226519337</v>
      </c>
      <c r="M170" s="23">
        <v>2.2099447513812154E-2</v>
      </c>
      <c r="N170" s="23">
        <v>4.1436464088397788E-3</v>
      </c>
      <c r="O170" s="23">
        <v>2.7624309392265192E-3</v>
      </c>
      <c r="P170" s="23">
        <v>0.16712707182320441</v>
      </c>
      <c r="Q170" s="23">
        <v>0.47375690607734805</v>
      </c>
      <c r="R170" s="23">
        <v>8.2872928176795577E-3</v>
      </c>
      <c r="S170" s="24">
        <v>3620</v>
      </c>
      <c r="T170" s="23">
        <v>4.878048780487805E-2</v>
      </c>
      <c r="U170" s="23">
        <v>9.7560975609756101E-2</v>
      </c>
      <c r="V170" s="23">
        <v>0</v>
      </c>
      <c r="W170" s="23">
        <v>2.4390243902439025E-2</v>
      </c>
      <c r="X170" s="23">
        <v>0.12195121951219512</v>
      </c>
      <c r="Y170" s="23">
        <v>7.3170731707317069E-2</v>
      </c>
      <c r="Z170" s="23">
        <v>7.3170731707317069E-2</v>
      </c>
      <c r="AA170" s="23">
        <v>9.7560975609756101E-2</v>
      </c>
      <c r="AB170" s="23">
        <v>7.3170731707317069E-2</v>
      </c>
      <c r="AC170" s="23">
        <v>0</v>
      </c>
      <c r="AD170" s="23">
        <v>0</v>
      </c>
      <c r="AE170" s="23">
        <v>0.12195121951219512</v>
      </c>
      <c r="AF170" s="23">
        <v>0.1951219512195122</v>
      </c>
      <c r="AG170" s="23">
        <v>2.4390243902439025E-2</v>
      </c>
      <c r="AH170" s="24">
        <v>205</v>
      </c>
    </row>
    <row r="171" spans="2:34" x14ac:dyDescent="0.2">
      <c r="B171" s="33" t="s">
        <v>285</v>
      </c>
      <c r="C171" s="18" t="s">
        <v>511</v>
      </c>
      <c r="D171" s="21" t="s">
        <v>512</v>
      </c>
      <c r="E171" s="23" t="s">
        <v>596</v>
      </c>
      <c r="F171" s="23" t="s">
        <v>596</v>
      </c>
      <c r="G171" s="23" t="s">
        <v>596</v>
      </c>
      <c r="H171" s="23" t="s">
        <v>596</v>
      </c>
      <c r="I171" s="23" t="s">
        <v>596</v>
      </c>
      <c r="J171" s="23" t="s">
        <v>596</v>
      </c>
      <c r="K171" s="23" t="s">
        <v>596</v>
      </c>
      <c r="L171" s="23" t="s">
        <v>596</v>
      </c>
      <c r="M171" s="23" t="s">
        <v>596</v>
      </c>
      <c r="N171" s="23" t="s">
        <v>596</v>
      </c>
      <c r="O171" s="23" t="s">
        <v>596</v>
      </c>
      <c r="P171" s="23" t="s">
        <v>596</v>
      </c>
      <c r="Q171" s="23" t="s">
        <v>596</v>
      </c>
      <c r="R171" s="23" t="s">
        <v>596</v>
      </c>
      <c r="S171" s="24" t="s">
        <v>596</v>
      </c>
      <c r="T171" s="23" t="s">
        <v>596</v>
      </c>
      <c r="U171" s="23" t="s">
        <v>596</v>
      </c>
      <c r="V171" s="23" t="s">
        <v>596</v>
      </c>
      <c r="W171" s="23" t="s">
        <v>596</v>
      </c>
      <c r="X171" s="23" t="s">
        <v>596</v>
      </c>
      <c r="Y171" s="23" t="s">
        <v>596</v>
      </c>
      <c r="Z171" s="23" t="s">
        <v>596</v>
      </c>
      <c r="AA171" s="23" t="s">
        <v>596</v>
      </c>
      <c r="AB171" s="23" t="s">
        <v>596</v>
      </c>
      <c r="AC171" s="23" t="s">
        <v>596</v>
      </c>
      <c r="AD171" s="23" t="s">
        <v>596</v>
      </c>
      <c r="AE171" s="23" t="s">
        <v>596</v>
      </c>
      <c r="AF171" s="23" t="s">
        <v>596</v>
      </c>
      <c r="AG171" s="23" t="s">
        <v>596</v>
      </c>
      <c r="AH171" s="24" t="s">
        <v>596</v>
      </c>
    </row>
    <row r="172" spans="2:34" x14ac:dyDescent="0.2">
      <c r="B172" s="33" t="s">
        <v>285</v>
      </c>
      <c r="C172" s="18" t="s">
        <v>559</v>
      </c>
      <c r="D172" s="21" t="s">
        <v>560</v>
      </c>
      <c r="E172" s="23" t="s">
        <v>596</v>
      </c>
      <c r="F172" s="23" t="s">
        <v>596</v>
      </c>
      <c r="G172" s="23" t="s">
        <v>596</v>
      </c>
      <c r="H172" s="23" t="s">
        <v>596</v>
      </c>
      <c r="I172" s="23" t="s">
        <v>596</v>
      </c>
      <c r="J172" s="23" t="s">
        <v>596</v>
      </c>
      <c r="K172" s="23" t="s">
        <v>596</v>
      </c>
      <c r="L172" s="23" t="s">
        <v>596</v>
      </c>
      <c r="M172" s="23" t="s">
        <v>596</v>
      </c>
      <c r="N172" s="23" t="s">
        <v>596</v>
      </c>
      <c r="O172" s="23" t="s">
        <v>596</v>
      </c>
      <c r="P172" s="23" t="s">
        <v>596</v>
      </c>
      <c r="Q172" s="23" t="s">
        <v>596</v>
      </c>
      <c r="R172" s="23" t="s">
        <v>596</v>
      </c>
      <c r="S172" s="24" t="s">
        <v>596</v>
      </c>
      <c r="T172" s="23" t="s">
        <v>596</v>
      </c>
      <c r="U172" s="23" t="s">
        <v>596</v>
      </c>
      <c r="V172" s="23" t="s">
        <v>596</v>
      </c>
      <c r="W172" s="23" t="s">
        <v>596</v>
      </c>
      <c r="X172" s="23" t="s">
        <v>596</v>
      </c>
      <c r="Y172" s="23" t="s">
        <v>596</v>
      </c>
      <c r="Z172" s="23" t="s">
        <v>596</v>
      </c>
      <c r="AA172" s="23" t="s">
        <v>596</v>
      </c>
      <c r="AB172" s="23" t="s">
        <v>596</v>
      </c>
      <c r="AC172" s="23" t="s">
        <v>596</v>
      </c>
      <c r="AD172" s="23" t="s">
        <v>596</v>
      </c>
      <c r="AE172" s="23" t="s">
        <v>596</v>
      </c>
      <c r="AF172" s="23" t="s">
        <v>596</v>
      </c>
      <c r="AG172" s="23" t="s">
        <v>596</v>
      </c>
      <c r="AH172" s="24" t="s">
        <v>596</v>
      </c>
    </row>
    <row r="173" spans="2:34" x14ac:dyDescent="0.2">
      <c r="B173" s="33" t="s">
        <v>285</v>
      </c>
      <c r="C173" s="18" t="s">
        <v>515</v>
      </c>
      <c r="D173" s="21" t="s">
        <v>516</v>
      </c>
      <c r="E173" s="23" t="s">
        <v>596</v>
      </c>
      <c r="F173" s="23" t="s">
        <v>596</v>
      </c>
      <c r="G173" s="23" t="s">
        <v>596</v>
      </c>
      <c r="H173" s="23" t="s">
        <v>596</v>
      </c>
      <c r="I173" s="23" t="s">
        <v>596</v>
      </c>
      <c r="J173" s="23" t="s">
        <v>596</v>
      </c>
      <c r="K173" s="23" t="s">
        <v>596</v>
      </c>
      <c r="L173" s="23" t="s">
        <v>596</v>
      </c>
      <c r="M173" s="23" t="s">
        <v>596</v>
      </c>
      <c r="N173" s="23" t="s">
        <v>596</v>
      </c>
      <c r="O173" s="23" t="s">
        <v>596</v>
      </c>
      <c r="P173" s="23" t="s">
        <v>596</v>
      </c>
      <c r="Q173" s="23" t="s">
        <v>596</v>
      </c>
      <c r="R173" s="23" t="s">
        <v>596</v>
      </c>
      <c r="S173" s="24" t="s">
        <v>596</v>
      </c>
      <c r="T173" s="23" t="s">
        <v>596</v>
      </c>
      <c r="U173" s="23" t="s">
        <v>596</v>
      </c>
      <c r="V173" s="23" t="s">
        <v>596</v>
      </c>
      <c r="W173" s="23" t="s">
        <v>596</v>
      </c>
      <c r="X173" s="23" t="s">
        <v>596</v>
      </c>
      <c r="Y173" s="23" t="s">
        <v>596</v>
      </c>
      <c r="Z173" s="23" t="s">
        <v>596</v>
      </c>
      <c r="AA173" s="23" t="s">
        <v>596</v>
      </c>
      <c r="AB173" s="23" t="s">
        <v>596</v>
      </c>
      <c r="AC173" s="23" t="s">
        <v>596</v>
      </c>
      <c r="AD173" s="23" t="s">
        <v>596</v>
      </c>
      <c r="AE173" s="23" t="s">
        <v>596</v>
      </c>
      <c r="AF173" s="23" t="s">
        <v>596</v>
      </c>
      <c r="AG173" s="23" t="s">
        <v>596</v>
      </c>
      <c r="AH173" s="24" t="s">
        <v>596</v>
      </c>
    </row>
    <row r="174" spans="2:34" x14ac:dyDescent="0.2">
      <c r="B174" s="33" t="s">
        <v>285</v>
      </c>
      <c r="C174" s="18" t="s">
        <v>509</v>
      </c>
      <c r="D174" s="21" t="s">
        <v>510</v>
      </c>
      <c r="E174" s="23" t="s">
        <v>596</v>
      </c>
      <c r="F174" s="23" t="s">
        <v>596</v>
      </c>
      <c r="G174" s="23" t="s">
        <v>596</v>
      </c>
      <c r="H174" s="23" t="s">
        <v>596</v>
      </c>
      <c r="I174" s="23" t="s">
        <v>596</v>
      </c>
      <c r="J174" s="23" t="s">
        <v>596</v>
      </c>
      <c r="K174" s="23" t="s">
        <v>596</v>
      </c>
      <c r="L174" s="23" t="s">
        <v>596</v>
      </c>
      <c r="M174" s="23" t="s">
        <v>596</v>
      </c>
      <c r="N174" s="23" t="s">
        <v>596</v>
      </c>
      <c r="O174" s="23" t="s">
        <v>596</v>
      </c>
      <c r="P174" s="23" t="s">
        <v>596</v>
      </c>
      <c r="Q174" s="23" t="s">
        <v>596</v>
      </c>
      <c r="R174" s="23" t="s">
        <v>596</v>
      </c>
      <c r="S174" s="24" t="s">
        <v>596</v>
      </c>
      <c r="T174" s="23" t="s">
        <v>596</v>
      </c>
      <c r="U174" s="23" t="s">
        <v>596</v>
      </c>
      <c r="V174" s="23" t="s">
        <v>596</v>
      </c>
      <c r="W174" s="23" t="s">
        <v>596</v>
      </c>
      <c r="X174" s="23" t="s">
        <v>596</v>
      </c>
      <c r="Y174" s="23" t="s">
        <v>596</v>
      </c>
      <c r="Z174" s="23" t="s">
        <v>596</v>
      </c>
      <c r="AA174" s="23" t="s">
        <v>596</v>
      </c>
      <c r="AB174" s="23" t="s">
        <v>596</v>
      </c>
      <c r="AC174" s="23" t="s">
        <v>596</v>
      </c>
      <c r="AD174" s="23" t="s">
        <v>596</v>
      </c>
      <c r="AE174" s="23" t="s">
        <v>596</v>
      </c>
      <c r="AF174" s="23" t="s">
        <v>596</v>
      </c>
      <c r="AG174" s="23" t="s">
        <v>596</v>
      </c>
      <c r="AH174" s="24" t="s">
        <v>596</v>
      </c>
    </row>
    <row r="175" spans="2:34" x14ac:dyDescent="0.2">
      <c r="B175" s="33" t="s">
        <v>285</v>
      </c>
      <c r="C175" s="18" t="s">
        <v>513</v>
      </c>
      <c r="D175" s="21" t="s">
        <v>514</v>
      </c>
      <c r="E175" s="23">
        <v>2.6881720430107527E-2</v>
      </c>
      <c r="F175" s="23">
        <v>3.7634408602150539E-2</v>
      </c>
      <c r="G175" s="23">
        <v>1.3440860215053765E-3</v>
      </c>
      <c r="H175" s="23">
        <v>2.1505376344086023E-2</v>
      </c>
      <c r="I175" s="23">
        <v>7.7956989247311828E-2</v>
      </c>
      <c r="J175" s="23">
        <v>0.10215053763440861</v>
      </c>
      <c r="K175" s="23">
        <v>4.0994623655913977E-2</v>
      </c>
      <c r="L175" s="23">
        <v>0.17473118279569894</v>
      </c>
      <c r="M175" s="23">
        <v>2.6881720430107527E-2</v>
      </c>
      <c r="N175" s="23">
        <v>4.7043010752688174E-3</v>
      </c>
      <c r="O175" s="23">
        <v>7.3924731182795703E-3</v>
      </c>
      <c r="P175" s="23">
        <v>0.18615591397849462</v>
      </c>
      <c r="Q175" s="23">
        <v>0.29032258064516131</v>
      </c>
      <c r="R175" s="23">
        <v>2.6881720430107529E-3</v>
      </c>
      <c r="S175" s="24">
        <v>7440</v>
      </c>
      <c r="T175" s="23" t="s">
        <v>596</v>
      </c>
      <c r="U175" s="23" t="s">
        <v>596</v>
      </c>
      <c r="V175" s="23" t="s">
        <v>596</v>
      </c>
      <c r="W175" s="23" t="s">
        <v>596</v>
      </c>
      <c r="X175" s="23" t="s">
        <v>596</v>
      </c>
      <c r="Y175" s="23" t="s">
        <v>596</v>
      </c>
      <c r="Z175" s="23" t="s">
        <v>596</v>
      </c>
      <c r="AA175" s="23" t="s">
        <v>596</v>
      </c>
      <c r="AB175" s="23" t="s">
        <v>596</v>
      </c>
      <c r="AC175" s="23" t="s">
        <v>596</v>
      </c>
      <c r="AD175" s="23" t="s">
        <v>596</v>
      </c>
      <c r="AE175" s="23" t="s">
        <v>596</v>
      </c>
      <c r="AF175" s="23" t="s">
        <v>596</v>
      </c>
      <c r="AG175" s="23" t="s">
        <v>596</v>
      </c>
      <c r="AH175" s="24" t="s">
        <v>596</v>
      </c>
    </row>
    <row r="176" spans="2:34" x14ac:dyDescent="0.2">
      <c r="B176" s="33" t="s">
        <v>285</v>
      </c>
      <c r="C176" s="18" t="s">
        <v>129</v>
      </c>
      <c r="D176" s="21" t="s">
        <v>340</v>
      </c>
      <c r="E176" s="23">
        <v>4.7323135755258129E-2</v>
      </c>
      <c r="F176" s="23">
        <v>0.10038240917782026</v>
      </c>
      <c r="G176" s="23">
        <v>2.8680688336520078E-3</v>
      </c>
      <c r="H176" s="23">
        <v>2.3422562141491396E-2</v>
      </c>
      <c r="I176" s="23">
        <v>0.11998087954110899</v>
      </c>
      <c r="J176" s="23">
        <v>5.4493307839388147E-2</v>
      </c>
      <c r="K176" s="23">
        <v>4.8279158699808797E-2</v>
      </c>
      <c r="L176" s="23">
        <v>7.2657743785850867E-2</v>
      </c>
      <c r="M176" s="23">
        <v>6.6443594646271517E-2</v>
      </c>
      <c r="N176" s="23">
        <v>1.0038240917782026E-2</v>
      </c>
      <c r="O176" s="23">
        <v>1.5774378585086041E-2</v>
      </c>
      <c r="P176" s="23">
        <v>9.8470363288718929E-2</v>
      </c>
      <c r="Q176" s="23">
        <v>0.29636711281070743</v>
      </c>
      <c r="R176" s="23">
        <v>4.3499043977055452E-2</v>
      </c>
      <c r="S176" s="24">
        <v>10460</v>
      </c>
      <c r="T176" s="23">
        <v>3.7037037037037035E-2</v>
      </c>
      <c r="U176" s="23">
        <v>6.1728395061728392E-2</v>
      </c>
      <c r="V176" s="23">
        <v>0</v>
      </c>
      <c r="W176" s="23">
        <v>1.2345679012345678E-2</v>
      </c>
      <c r="X176" s="23">
        <v>0.27160493827160492</v>
      </c>
      <c r="Y176" s="23">
        <v>8.6419753086419748E-2</v>
      </c>
      <c r="Z176" s="23">
        <v>4.9382716049382713E-2</v>
      </c>
      <c r="AA176" s="23">
        <v>9.8765432098765427E-2</v>
      </c>
      <c r="AB176" s="23">
        <v>3.7037037037037035E-2</v>
      </c>
      <c r="AC176" s="23">
        <v>2.4691358024691357E-2</v>
      </c>
      <c r="AD176" s="23">
        <v>0</v>
      </c>
      <c r="AE176" s="23">
        <v>0.1111111111111111</v>
      </c>
      <c r="AF176" s="23">
        <v>0.13580246913580246</v>
      </c>
      <c r="AG176" s="23">
        <v>7.407407407407407E-2</v>
      </c>
      <c r="AH176" s="24">
        <v>405</v>
      </c>
    </row>
    <row r="177" spans="2:34" x14ac:dyDescent="0.2">
      <c r="B177" s="33" t="s">
        <v>285</v>
      </c>
      <c r="C177" s="18" t="s">
        <v>503</v>
      </c>
      <c r="D177" s="21" t="s">
        <v>504</v>
      </c>
      <c r="E177" s="23" t="s">
        <v>596</v>
      </c>
      <c r="F177" s="23" t="s">
        <v>596</v>
      </c>
      <c r="G177" s="23" t="s">
        <v>596</v>
      </c>
      <c r="H177" s="23" t="s">
        <v>596</v>
      </c>
      <c r="I177" s="23" t="s">
        <v>596</v>
      </c>
      <c r="J177" s="23" t="s">
        <v>596</v>
      </c>
      <c r="K177" s="23" t="s">
        <v>596</v>
      </c>
      <c r="L177" s="23" t="s">
        <v>596</v>
      </c>
      <c r="M177" s="23" t="s">
        <v>596</v>
      </c>
      <c r="N177" s="23" t="s">
        <v>596</v>
      </c>
      <c r="O177" s="23" t="s">
        <v>596</v>
      </c>
      <c r="P177" s="23" t="s">
        <v>596</v>
      </c>
      <c r="Q177" s="23" t="s">
        <v>596</v>
      </c>
      <c r="R177" s="23" t="s">
        <v>596</v>
      </c>
      <c r="S177" s="24" t="s">
        <v>596</v>
      </c>
      <c r="T177" s="23" t="s">
        <v>596</v>
      </c>
      <c r="U177" s="23" t="s">
        <v>596</v>
      </c>
      <c r="V177" s="23" t="s">
        <v>596</v>
      </c>
      <c r="W177" s="23" t="s">
        <v>596</v>
      </c>
      <c r="X177" s="23" t="s">
        <v>596</v>
      </c>
      <c r="Y177" s="23" t="s">
        <v>596</v>
      </c>
      <c r="Z177" s="23" t="s">
        <v>596</v>
      </c>
      <c r="AA177" s="23" t="s">
        <v>596</v>
      </c>
      <c r="AB177" s="23" t="s">
        <v>596</v>
      </c>
      <c r="AC177" s="23" t="s">
        <v>596</v>
      </c>
      <c r="AD177" s="23" t="s">
        <v>596</v>
      </c>
      <c r="AE177" s="23" t="s">
        <v>596</v>
      </c>
      <c r="AF177" s="23" t="s">
        <v>596</v>
      </c>
      <c r="AG177" s="23" t="s">
        <v>596</v>
      </c>
      <c r="AH177" s="24" t="s">
        <v>596</v>
      </c>
    </row>
    <row r="178" spans="2:34" x14ac:dyDescent="0.2">
      <c r="B178" s="33" t="s">
        <v>292</v>
      </c>
      <c r="C178" s="18" t="s">
        <v>521</v>
      </c>
      <c r="D178" s="21" t="s">
        <v>522</v>
      </c>
      <c r="E178" s="23">
        <v>1.9047619047619049E-2</v>
      </c>
      <c r="F178" s="23">
        <v>2.4761904761904763E-2</v>
      </c>
      <c r="G178" s="23">
        <v>1.9047619047619048E-3</v>
      </c>
      <c r="H178" s="23">
        <v>3.619047619047619E-2</v>
      </c>
      <c r="I178" s="23">
        <v>4.1904761904761903E-2</v>
      </c>
      <c r="J178" s="23">
        <v>6.6666666666666666E-2</v>
      </c>
      <c r="K178" s="23">
        <v>5.5238095238095239E-2</v>
      </c>
      <c r="L178" s="23">
        <v>0.13714285714285715</v>
      </c>
      <c r="M178" s="23">
        <v>1.7142857142857144E-2</v>
      </c>
      <c r="N178" s="23">
        <v>3.8095238095238095E-3</v>
      </c>
      <c r="O178" s="23">
        <v>3.8095238095238095E-3</v>
      </c>
      <c r="P178" s="23">
        <v>0.16952380952380952</v>
      </c>
      <c r="Q178" s="23">
        <v>0.35428571428571426</v>
      </c>
      <c r="R178" s="23">
        <v>6.8571428571428575E-2</v>
      </c>
      <c r="S178" s="24">
        <v>2625</v>
      </c>
      <c r="T178" s="23" t="s">
        <v>596</v>
      </c>
      <c r="U178" s="23" t="s">
        <v>596</v>
      </c>
      <c r="V178" s="23" t="s">
        <v>596</v>
      </c>
      <c r="W178" s="23" t="s">
        <v>596</v>
      </c>
      <c r="X178" s="23" t="s">
        <v>596</v>
      </c>
      <c r="Y178" s="23" t="s">
        <v>596</v>
      </c>
      <c r="Z178" s="23" t="s">
        <v>596</v>
      </c>
      <c r="AA178" s="23" t="s">
        <v>596</v>
      </c>
      <c r="AB178" s="23" t="s">
        <v>596</v>
      </c>
      <c r="AC178" s="23" t="s">
        <v>596</v>
      </c>
      <c r="AD178" s="23" t="s">
        <v>596</v>
      </c>
      <c r="AE178" s="23" t="s">
        <v>596</v>
      </c>
      <c r="AF178" s="23" t="s">
        <v>596</v>
      </c>
      <c r="AG178" s="23" t="s">
        <v>596</v>
      </c>
      <c r="AH178" s="24" t="s">
        <v>596</v>
      </c>
    </row>
    <row r="179" spans="2:34" x14ac:dyDescent="0.2">
      <c r="B179" s="33" t="s">
        <v>292</v>
      </c>
      <c r="C179" s="18" t="s">
        <v>557</v>
      </c>
      <c r="D179" s="21" t="s">
        <v>558</v>
      </c>
      <c r="E179" s="23" t="s">
        <v>596</v>
      </c>
      <c r="F179" s="23" t="s">
        <v>596</v>
      </c>
      <c r="G179" s="23" t="s">
        <v>596</v>
      </c>
      <c r="H179" s="23" t="s">
        <v>596</v>
      </c>
      <c r="I179" s="23" t="s">
        <v>596</v>
      </c>
      <c r="J179" s="23" t="s">
        <v>596</v>
      </c>
      <c r="K179" s="23" t="s">
        <v>596</v>
      </c>
      <c r="L179" s="23" t="s">
        <v>596</v>
      </c>
      <c r="M179" s="23" t="s">
        <v>596</v>
      </c>
      <c r="N179" s="23" t="s">
        <v>596</v>
      </c>
      <c r="O179" s="23" t="s">
        <v>596</v>
      </c>
      <c r="P179" s="23" t="s">
        <v>596</v>
      </c>
      <c r="Q179" s="23" t="s">
        <v>596</v>
      </c>
      <c r="R179" s="23" t="s">
        <v>596</v>
      </c>
      <c r="S179" s="24" t="s">
        <v>596</v>
      </c>
      <c r="T179" s="23" t="s">
        <v>596</v>
      </c>
      <c r="U179" s="23" t="s">
        <v>596</v>
      </c>
      <c r="V179" s="23" t="s">
        <v>596</v>
      </c>
      <c r="W179" s="23" t="s">
        <v>596</v>
      </c>
      <c r="X179" s="23" t="s">
        <v>596</v>
      </c>
      <c r="Y179" s="23" t="s">
        <v>596</v>
      </c>
      <c r="Z179" s="23" t="s">
        <v>596</v>
      </c>
      <c r="AA179" s="23" t="s">
        <v>596</v>
      </c>
      <c r="AB179" s="23" t="s">
        <v>596</v>
      </c>
      <c r="AC179" s="23" t="s">
        <v>596</v>
      </c>
      <c r="AD179" s="23" t="s">
        <v>596</v>
      </c>
      <c r="AE179" s="23" t="s">
        <v>596</v>
      </c>
      <c r="AF179" s="23" t="s">
        <v>596</v>
      </c>
      <c r="AG179" s="23" t="s">
        <v>596</v>
      </c>
      <c r="AH179" s="24" t="s">
        <v>596</v>
      </c>
    </row>
    <row r="180" spans="2:34" x14ac:dyDescent="0.2">
      <c r="B180" s="33" t="s">
        <v>292</v>
      </c>
      <c r="C180" s="18" t="s">
        <v>132</v>
      </c>
      <c r="D180" s="21" t="s">
        <v>214</v>
      </c>
      <c r="E180" s="23">
        <v>2.644003777148253E-2</v>
      </c>
      <c r="F180" s="23">
        <v>1.4164305949008499E-2</v>
      </c>
      <c r="G180" s="23">
        <v>9.4428706326723328E-4</v>
      </c>
      <c r="H180" s="23">
        <v>3.8715769593956562E-2</v>
      </c>
      <c r="I180" s="23">
        <v>0.10576015108593012</v>
      </c>
      <c r="J180" s="23">
        <v>9.3484419263456089E-2</v>
      </c>
      <c r="K180" s="23">
        <v>4.7214353163361665E-2</v>
      </c>
      <c r="L180" s="23">
        <v>0.11803588290840415</v>
      </c>
      <c r="M180" s="23">
        <v>2.644003777148253E-2</v>
      </c>
      <c r="N180" s="23">
        <v>2.644003777148253E-2</v>
      </c>
      <c r="O180" s="23">
        <v>9.4428706326723328E-4</v>
      </c>
      <c r="P180" s="23">
        <v>0.13125590179414542</v>
      </c>
      <c r="Q180" s="23">
        <v>0.35033050047214354</v>
      </c>
      <c r="R180" s="23">
        <v>1.8885741265344664E-2</v>
      </c>
      <c r="S180" s="24">
        <v>5295</v>
      </c>
      <c r="T180" s="23">
        <v>1.4285714285714285E-2</v>
      </c>
      <c r="U180" s="23">
        <v>0</v>
      </c>
      <c r="V180" s="23">
        <v>0</v>
      </c>
      <c r="W180" s="23">
        <v>0</v>
      </c>
      <c r="X180" s="23">
        <v>0.37142857142857144</v>
      </c>
      <c r="Y180" s="23">
        <v>8.5714285714285715E-2</v>
      </c>
      <c r="Z180" s="23">
        <v>0.1</v>
      </c>
      <c r="AA180" s="23">
        <v>8.5714285714285715E-2</v>
      </c>
      <c r="AB180" s="23">
        <v>2.8571428571428571E-2</v>
      </c>
      <c r="AC180" s="23">
        <v>0.12857142857142856</v>
      </c>
      <c r="AD180" s="23">
        <v>0</v>
      </c>
      <c r="AE180" s="23">
        <v>8.5714285714285715E-2</v>
      </c>
      <c r="AF180" s="23">
        <v>8.5714285714285715E-2</v>
      </c>
      <c r="AG180" s="23">
        <v>1.4285714285714285E-2</v>
      </c>
      <c r="AH180" s="24">
        <v>350</v>
      </c>
    </row>
    <row r="181" spans="2:34" x14ac:dyDescent="0.2">
      <c r="B181" s="33" t="s">
        <v>292</v>
      </c>
      <c r="C181" s="18" t="s">
        <v>135</v>
      </c>
      <c r="D181" s="21" t="s">
        <v>216</v>
      </c>
      <c r="E181" s="23">
        <v>4.4642857142857144E-2</v>
      </c>
      <c r="F181" s="23">
        <v>6.25E-2</v>
      </c>
      <c r="G181" s="23">
        <v>2.976190476190476E-3</v>
      </c>
      <c r="H181" s="23">
        <v>3.273809523809524E-2</v>
      </c>
      <c r="I181" s="23">
        <v>6.25E-2</v>
      </c>
      <c r="J181" s="23">
        <v>8.3333333333333329E-2</v>
      </c>
      <c r="K181" s="23">
        <v>3.8690476190476192E-2</v>
      </c>
      <c r="L181" s="23">
        <v>6.5476190476190479E-2</v>
      </c>
      <c r="M181" s="23">
        <v>2.976190476190476E-2</v>
      </c>
      <c r="N181" s="23">
        <v>8.9285714285714281E-3</v>
      </c>
      <c r="O181" s="23">
        <v>0</v>
      </c>
      <c r="P181" s="23">
        <v>0.10714285714285714</v>
      </c>
      <c r="Q181" s="23">
        <v>0.45833333333333331</v>
      </c>
      <c r="R181" s="23">
        <v>2.976190476190476E-3</v>
      </c>
      <c r="S181" s="24">
        <v>1680</v>
      </c>
      <c r="T181" s="23">
        <v>0.16</v>
      </c>
      <c r="U181" s="23">
        <v>0.12</v>
      </c>
      <c r="V181" s="23">
        <v>0</v>
      </c>
      <c r="W181" s="23">
        <v>0</v>
      </c>
      <c r="X181" s="23">
        <v>0.12</v>
      </c>
      <c r="Y181" s="23">
        <v>0.12</v>
      </c>
      <c r="Z181" s="23">
        <v>0.04</v>
      </c>
      <c r="AA181" s="23">
        <v>0.04</v>
      </c>
      <c r="AB181" s="23">
        <v>0.08</v>
      </c>
      <c r="AC181" s="23">
        <v>0</v>
      </c>
      <c r="AD181" s="23">
        <v>0</v>
      </c>
      <c r="AE181" s="23">
        <v>0.04</v>
      </c>
      <c r="AF181" s="23">
        <v>0.28000000000000003</v>
      </c>
      <c r="AG181" s="23">
        <v>0</v>
      </c>
      <c r="AH181" s="24">
        <v>125</v>
      </c>
    </row>
    <row r="182" spans="2:34" x14ac:dyDescent="0.2">
      <c r="B182" s="33" t="s">
        <v>292</v>
      </c>
      <c r="C182" s="18" t="s">
        <v>137</v>
      </c>
      <c r="D182" s="21" t="s">
        <v>217</v>
      </c>
      <c r="E182" s="23" t="s">
        <v>596</v>
      </c>
      <c r="F182" s="23" t="s">
        <v>596</v>
      </c>
      <c r="G182" s="23" t="s">
        <v>596</v>
      </c>
      <c r="H182" s="23" t="s">
        <v>596</v>
      </c>
      <c r="I182" s="23" t="s">
        <v>596</v>
      </c>
      <c r="J182" s="23" t="s">
        <v>596</v>
      </c>
      <c r="K182" s="23" t="s">
        <v>596</v>
      </c>
      <c r="L182" s="23" t="s">
        <v>596</v>
      </c>
      <c r="M182" s="23" t="s">
        <v>596</v>
      </c>
      <c r="N182" s="23" t="s">
        <v>596</v>
      </c>
      <c r="O182" s="23" t="s">
        <v>596</v>
      </c>
      <c r="P182" s="23" t="s">
        <v>596</v>
      </c>
      <c r="Q182" s="23" t="s">
        <v>596</v>
      </c>
      <c r="R182" s="23" t="s">
        <v>596</v>
      </c>
      <c r="S182" s="24" t="s">
        <v>596</v>
      </c>
      <c r="T182" s="23" t="s">
        <v>596</v>
      </c>
      <c r="U182" s="23" t="s">
        <v>596</v>
      </c>
      <c r="V182" s="23" t="s">
        <v>596</v>
      </c>
      <c r="W182" s="23" t="s">
        <v>596</v>
      </c>
      <c r="X182" s="23" t="s">
        <v>596</v>
      </c>
      <c r="Y182" s="23" t="s">
        <v>596</v>
      </c>
      <c r="Z182" s="23" t="s">
        <v>596</v>
      </c>
      <c r="AA182" s="23" t="s">
        <v>596</v>
      </c>
      <c r="AB182" s="23" t="s">
        <v>596</v>
      </c>
      <c r="AC182" s="23" t="s">
        <v>596</v>
      </c>
      <c r="AD182" s="23" t="s">
        <v>596</v>
      </c>
      <c r="AE182" s="23" t="s">
        <v>596</v>
      </c>
      <c r="AF182" s="23" t="s">
        <v>596</v>
      </c>
      <c r="AG182" s="23" t="s">
        <v>596</v>
      </c>
      <c r="AH182" s="24" t="s">
        <v>596</v>
      </c>
    </row>
    <row r="183" spans="2:34" x14ac:dyDescent="0.2">
      <c r="B183" s="33" t="s">
        <v>292</v>
      </c>
      <c r="C183" s="18" t="s">
        <v>139</v>
      </c>
      <c r="D183" s="21" t="s">
        <v>219</v>
      </c>
      <c r="E183" s="23">
        <v>1.9987886129618413E-2</v>
      </c>
      <c r="F183" s="23">
        <v>2.1804966686856452E-2</v>
      </c>
      <c r="G183" s="23">
        <v>1.2113870381586917E-3</v>
      </c>
      <c r="H183" s="23">
        <v>4.1792852816474865E-2</v>
      </c>
      <c r="I183" s="23">
        <v>4.1792852816474865E-2</v>
      </c>
      <c r="J183" s="23">
        <v>8.2980012113870377E-2</v>
      </c>
      <c r="K183" s="23">
        <v>3.6947304663840094E-2</v>
      </c>
      <c r="L183" s="23">
        <v>0.1599030890369473</v>
      </c>
      <c r="M183" s="23">
        <v>1.7565112053301031E-2</v>
      </c>
      <c r="N183" s="23">
        <v>4.8455481526347667E-3</v>
      </c>
      <c r="O183" s="23">
        <v>1.2113870381586917E-3</v>
      </c>
      <c r="P183" s="23">
        <v>0.12901271956390067</v>
      </c>
      <c r="Q183" s="23">
        <v>0.4239854633555421</v>
      </c>
      <c r="R183" s="23">
        <v>1.7565112053301031E-2</v>
      </c>
      <c r="S183" s="24">
        <v>8255</v>
      </c>
      <c r="T183" s="23">
        <v>7.3684210526315783E-2</v>
      </c>
      <c r="U183" s="23">
        <v>0.10526315789473684</v>
      </c>
      <c r="V183" s="23">
        <v>1.0526315789473684E-2</v>
      </c>
      <c r="W183" s="23">
        <v>1.0526315789473684E-2</v>
      </c>
      <c r="X183" s="23">
        <v>0.11578947368421053</v>
      </c>
      <c r="Y183" s="23">
        <v>7.3684210526315783E-2</v>
      </c>
      <c r="Z183" s="23">
        <v>4.2105263157894736E-2</v>
      </c>
      <c r="AA183" s="23">
        <v>0.1368421052631579</v>
      </c>
      <c r="AB183" s="23">
        <v>4.2105263157894736E-2</v>
      </c>
      <c r="AC183" s="23">
        <v>0</v>
      </c>
      <c r="AD183" s="23">
        <v>0</v>
      </c>
      <c r="AE183" s="23">
        <v>5.2631578947368418E-2</v>
      </c>
      <c r="AF183" s="23">
        <v>0.31578947368421051</v>
      </c>
      <c r="AG183" s="23">
        <v>2.1052631578947368E-2</v>
      </c>
      <c r="AH183" s="24">
        <v>475</v>
      </c>
    </row>
    <row r="184" spans="2:34" x14ac:dyDescent="0.2">
      <c r="B184" s="33" t="s">
        <v>292</v>
      </c>
      <c r="C184" s="18" t="s">
        <v>525</v>
      </c>
      <c r="D184" s="21" t="s">
        <v>526</v>
      </c>
      <c r="E184" s="23" t="s">
        <v>596</v>
      </c>
      <c r="F184" s="23" t="s">
        <v>596</v>
      </c>
      <c r="G184" s="23" t="s">
        <v>596</v>
      </c>
      <c r="H184" s="23" t="s">
        <v>596</v>
      </c>
      <c r="I184" s="23" t="s">
        <v>596</v>
      </c>
      <c r="J184" s="23" t="s">
        <v>596</v>
      </c>
      <c r="K184" s="23" t="s">
        <v>596</v>
      </c>
      <c r="L184" s="23" t="s">
        <v>596</v>
      </c>
      <c r="M184" s="23" t="s">
        <v>596</v>
      </c>
      <c r="N184" s="23" t="s">
        <v>596</v>
      </c>
      <c r="O184" s="23" t="s">
        <v>596</v>
      </c>
      <c r="P184" s="23" t="s">
        <v>596</v>
      </c>
      <c r="Q184" s="23" t="s">
        <v>596</v>
      </c>
      <c r="R184" s="23" t="s">
        <v>596</v>
      </c>
      <c r="S184" s="24" t="s">
        <v>596</v>
      </c>
      <c r="T184" s="23" t="s">
        <v>596</v>
      </c>
      <c r="U184" s="23" t="s">
        <v>596</v>
      </c>
      <c r="V184" s="23" t="s">
        <v>596</v>
      </c>
      <c r="W184" s="23" t="s">
        <v>596</v>
      </c>
      <c r="X184" s="23" t="s">
        <v>596</v>
      </c>
      <c r="Y184" s="23" t="s">
        <v>596</v>
      </c>
      <c r="Z184" s="23" t="s">
        <v>596</v>
      </c>
      <c r="AA184" s="23" t="s">
        <v>596</v>
      </c>
      <c r="AB184" s="23" t="s">
        <v>596</v>
      </c>
      <c r="AC184" s="23" t="s">
        <v>596</v>
      </c>
      <c r="AD184" s="23" t="s">
        <v>596</v>
      </c>
      <c r="AE184" s="23" t="s">
        <v>596</v>
      </c>
      <c r="AF184" s="23" t="s">
        <v>596</v>
      </c>
      <c r="AG184" s="23" t="s">
        <v>596</v>
      </c>
      <c r="AH184" s="24" t="s">
        <v>596</v>
      </c>
    </row>
    <row r="185" spans="2:34" x14ac:dyDescent="0.2">
      <c r="B185" s="33" t="s">
        <v>292</v>
      </c>
      <c r="C185" s="18" t="s">
        <v>523</v>
      </c>
      <c r="D185" s="21" t="s">
        <v>524</v>
      </c>
      <c r="E185" s="23">
        <v>4.1916167664670656E-2</v>
      </c>
      <c r="F185" s="23">
        <v>5.9880239520958084E-2</v>
      </c>
      <c r="G185" s="23">
        <v>0</v>
      </c>
      <c r="H185" s="23">
        <v>2.6946107784431138E-2</v>
      </c>
      <c r="I185" s="23">
        <v>4.1916167664670656E-2</v>
      </c>
      <c r="J185" s="23">
        <v>4.790419161676647E-2</v>
      </c>
      <c r="K185" s="23">
        <v>2.9940119760479042E-2</v>
      </c>
      <c r="L185" s="23">
        <v>9.2814371257485026E-2</v>
      </c>
      <c r="M185" s="23">
        <v>3.2934131736526949E-2</v>
      </c>
      <c r="N185" s="23">
        <v>2.9940119760479044E-3</v>
      </c>
      <c r="O185" s="23">
        <v>2.9940119760479044E-3</v>
      </c>
      <c r="P185" s="23">
        <v>0.12574850299401197</v>
      </c>
      <c r="Q185" s="23">
        <v>0.39221556886227543</v>
      </c>
      <c r="R185" s="23">
        <v>0.10179640718562874</v>
      </c>
      <c r="S185" s="24">
        <v>1670</v>
      </c>
      <c r="T185" s="23" t="s">
        <v>596</v>
      </c>
      <c r="U185" s="23" t="s">
        <v>596</v>
      </c>
      <c r="V185" s="23" t="s">
        <v>596</v>
      </c>
      <c r="W185" s="23" t="s">
        <v>596</v>
      </c>
      <c r="X185" s="23" t="s">
        <v>596</v>
      </c>
      <c r="Y185" s="23" t="s">
        <v>596</v>
      </c>
      <c r="Z185" s="23" t="s">
        <v>596</v>
      </c>
      <c r="AA185" s="23" t="s">
        <v>596</v>
      </c>
      <c r="AB185" s="23" t="s">
        <v>596</v>
      </c>
      <c r="AC185" s="23" t="s">
        <v>596</v>
      </c>
      <c r="AD185" s="23" t="s">
        <v>596</v>
      </c>
      <c r="AE185" s="23" t="s">
        <v>596</v>
      </c>
      <c r="AF185" s="23" t="s">
        <v>596</v>
      </c>
      <c r="AG185" s="23" t="s">
        <v>596</v>
      </c>
      <c r="AH185" s="24" t="s">
        <v>596</v>
      </c>
    </row>
    <row r="186" spans="2:34" x14ac:dyDescent="0.2">
      <c r="B186" s="33" t="s">
        <v>292</v>
      </c>
      <c r="C186" s="18" t="s">
        <v>140</v>
      </c>
      <c r="D186" s="21" t="s">
        <v>342</v>
      </c>
      <c r="E186" s="23">
        <v>2.4590163934426229E-2</v>
      </c>
      <c r="F186" s="23">
        <v>1.6393442622950821E-2</v>
      </c>
      <c r="G186" s="23">
        <v>0</v>
      </c>
      <c r="H186" s="23">
        <v>4.0983606557377046E-2</v>
      </c>
      <c r="I186" s="23">
        <v>1.4344262295081968E-2</v>
      </c>
      <c r="J186" s="23">
        <v>3.4836065573770489E-2</v>
      </c>
      <c r="K186" s="23">
        <v>2.2540983606557378E-2</v>
      </c>
      <c r="L186" s="23">
        <v>7.7868852459016397E-2</v>
      </c>
      <c r="M186" s="23">
        <v>1.2295081967213115E-2</v>
      </c>
      <c r="N186" s="23">
        <v>0</v>
      </c>
      <c r="O186" s="23">
        <v>2.0491803278688526E-3</v>
      </c>
      <c r="P186" s="23">
        <v>0.18442622950819673</v>
      </c>
      <c r="Q186" s="23">
        <v>0.56762295081967218</v>
      </c>
      <c r="R186" s="23">
        <v>4.0983606557377051E-3</v>
      </c>
      <c r="S186" s="24">
        <v>2440</v>
      </c>
      <c r="T186" s="23">
        <v>8.5106382978723402E-2</v>
      </c>
      <c r="U186" s="23">
        <v>8.5106382978723402E-2</v>
      </c>
      <c r="V186" s="23">
        <v>0</v>
      </c>
      <c r="W186" s="23">
        <v>2.1276595744680851E-2</v>
      </c>
      <c r="X186" s="23">
        <v>4.2553191489361701E-2</v>
      </c>
      <c r="Y186" s="23">
        <v>2.1276595744680851E-2</v>
      </c>
      <c r="Z186" s="23">
        <v>2.1276595744680851E-2</v>
      </c>
      <c r="AA186" s="23">
        <v>8.5106382978723402E-2</v>
      </c>
      <c r="AB186" s="23">
        <v>4.2553191489361701E-2</v>
      </c>
      <c r="AC186" s="23">
        <v>0</v>
      </c>
      <c r="AD186" s="23">
        <v>0</v>
      </c>
      <c r="AE186" s="23">
        <v>0.10638297872340426</v>
      </c>
      <c r="AF186" s="23">
        <v>0.46808510638297873</v>
      </c>
      <c r="AG186" s="23">
        <v>2.1276595744680851E-2</v>
      </c>
      <c r="AH186" s="24">
        <v>235</v>
      </c>
    </row>
    <row r="187" spans="2:34" x14ac:dyDescent="0.2">
      <c r="B187" s="33" t="s">
        <v>292</v>
      </c>
      <c r="C187" s="18" t="s">
        <v>343</v>
      </c>
      <c r="D187" s="21" t="s">
        <v>344</v>
      </c>
      <c r="E187" s="23" t="s">
        <v>596</v>
      </c>
      <c r="F187" s="23" t="s">
        <v>596</v>
      </c>
      <c r="G187" s="23" t="s">
        <v>596</v>
      </c>
      <c r="H187" s="23" t="s">
        <v>596</v>
      </c>
      <c r="I187" s="23" t="s">
        <v>596</v>
      </c>
      <c r="J187" s="23" t="s">
        <v>596</v>
      </c>
      <c r="K187" s="23" t="s">
        <v>596</v>
      </c>
      <c r="L187" s="23" t="s">
        <v>596</v>
      </c>
      <c r="M187" s="23" t="s">
        <v>596</v>
      </c>
      <c r="N187" s="23" t="s">
        <v>596</v>
      </c>
      <c r="O187" s="23" t="s">
        <v>596</v>
      </c>
      <c r="P187" s="23" t="s">
        <v>596</v>
      </c>
      <c r="Q187" s="23" t="s">
        <v>596</v>
      </c>
      <c r="R187" s="23" t="s">
        <v>596</v>
      </c>
      <c r="S187" s="24" t="s">
        <v>596</v>
      </c>
      <c r="T187" s="23" t="s">
        <v>596</v>
      </c>
      <c r="U187" s="23" t="s">
        <v>596</v>
      </c>
      <c r="V187" s="23" t="s">
        <v>596</v>
      </c>
      <c r="W187" s="23" t="s">
        <v>596</v>
      </c>
      <c r="X187" s="23" t="s">
        <v>596</v>
      </c>
      <c r="Y187" s="23" t="s">
        <v>596</v>
      </c>
      <c r="Z187" s="23" t="s">
        <v>596</v>
      </c>
      <c r="AA187" s="23" t="s">
        <v>596</v>
      </c>
      <c r="AB187" s="23" t="s">
        <v>596</v>
      </c>
      <c r="AC187" s="23" t="s">
        <v>596</v>
      </c>
      <c r="AD187" s="23" t="s">
        <v>596</v>
      </c>
      <c r="AE187" s="23" t="s">
        <v>596</v>
      </c>
      <c r="AF187" s="23" t="s">
        <v>596</v>
      </c>
      <c r="AG187" s="23" t="s">
        <v>596</v>
      </c>
      <c r="AH187" s="24" t="s">
        <v>596</v>
      </c>
    </row>
    <row r="188" spans="2:34" x14ac:dyDescent="0.2">
      <c r="B188" s="33" t="s">
        <v>292</v>
      </c>
      <c r="C188" s="18" t="s">
        <v>134</v>
      </c>
      <c r="D188" s="21" t="s">
        <v>345</v>
      </c>
      <c r="E188" s="23">
        <v>1.2413793103448275E-2</v>
      </c>
      <c r="F188" s="23">
        <v>1.6551724137931035E-2</v>
      </c>
      <c r="G188" s="23">
        <v>0</v>
      </c>
      <c r="H188" s="23">
        <v>2.0689655172413793E-2</v>
      </c>
      <c r="I188" s="23">
        <v>1.3793103448275862E-2</v>
      </c>
      <c r="J188" s="23">
        <v>3.5862068965517239E-2</v>
      </c>
      <c r="K188" s="23">
        <v>1.9310344827586208E-2</v>
      </c>
      <c r="L188" s="23">
        <v>8.137931034482758E-2</v>
      </c>
      <c r="M188" s="23">
        <v>1.1034482758620689E-2</v>
      </c>
      <c r="N188" s="23">
        <v>4.1379310344827587E-3</v>
      </c>
      <c r="O188" s="23">
        <v>4.1379310344827587E-3</v>
      </c>
      <c r="P188" s="23">
        <v>0.18344827586206897</v>
      </c>
      <c r="Q188" s="23">
        <v>0.55448275862068963</v>
      </c>
      <c r="R188" s="23">
        <v>4.1379310344827586E-2</v>
      </c>
      <c r="S188" s="24">
        <v>3625</v>
      </c>
      <c r="T188" s="23">
        <v>5.128205128205128E-2</v>
      </c>
      <c r="U188" s="23">
        <v>0.10256410256410256</v>
      </c>
      <c r="V188" s="23">
        <v>0</v>
      </c>
      <c r="W188" s="23">
        <v>1.282051282051282E-2</v>
      </c>
      <c r="X188" s="23">
        <v>5.128205128205128E-2</v>
      </c>
      <c r="Y188" s="23">
        <v>8.9743589743589744E-2</v>
      </c>
      <c r="Z188" s="23">
        <v>2.564102564102564E-2</v>
      </c>
      <c r="AA188" s="23">
        <v>7.6923076923076927E-2</v>
      </c>
      <c r="AB188" s="23">
        <v>2.564102564102564E-2</v>
      </c>
      <c r="AC188" s="23">
        <v>1.282051282051282E-2</v>
      </c>
      <c r="AD188" s="23">
        <v>0</v>
      </c>
      <c r="AE188" s="23">
        <v>0.10256410256410256</v>
      </c>
      <c r="AF188" s="23">
        <v>0.39743589743589741</v>
      </c>
      <c r="AG188" s="23">
        <v>3.8461538461538464E-2</v>
      </c>
      <c r="AH188" s="24">
        <v>390</v>
      </c>
    </row>
    <row r="189" spans="2:34" x14ac:dyDescent="0.2">
      <c r="B189"/>
      <c r="C189"/>
      <c r="D189"/>
      <c r="E189"/>
      <c r="F189"/>
      <c r="G189"/>
      <c r="H189"/>
      <c r="I189"/>
      <c r="J189"/>
      <c r="K189"/>
      <c r="L189"/>
      <c r="M189"/>
      <c r="N189"/>
      <c r="O189"/>
      <c r="P189"/>
      <c r="Q189"/>
      <c r="R189"/>
      <c r="S189"/>
      <c r="T189"/>
      <c r="U189"/>
      <c r="V189"/>
      <c r="W189"/>
      <c r="X189"/>
      <c r="Y189"/>
      <c r="Z189"/>
      <c r="AA189"/>
      <c r="AB189"/>
      <c r="AC189"/>
      <c r="AD189"/>
      <c r="AE189"/>
      <c r="AF189"/>
      <c r="AG189"/>
      <c r="AH189"/>
    </row>
    <row r="190" spans="2:34" x14ac:dyDescent="0.2">
      <c r="B190" s="35" t="s">
        <v>243</v>
      </c>
    </row>
    <row r="191" spans="2:34" x14ac:dyDescent="0.2">
      <c r="B191" s="16"/>
    </row>
    <row r="192" spans="2:34" x14ac:dyDescent="0.2">
      <c r="B192" s="16" t="s">
        <v>565</v>
      </c>
    </row>
    <row r="193" spans="2:3" x14ac:dyDescent="0.2">
      <c r="B193" s="16" t="s">
        <v>244</v>
      </c>
    </row>
    <row r="194" spans="2:3" x14ac:dyDescent="0.2">
      <c r="B194" s="16" t="s">
        <v>245</v>
      </c>
    </row>
    <row r="195" spans="2:3" x14ac:dyDescent="0.2">
      <c r="B195" s="16" t="s">
        <v>414</v>
      </c>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row>
    <row r="205" spans="2:3" x14ac:dyDescent="0.2">
      <c r="B205" s="16"/>
      <c r="C205" s="14"/>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1F872-38DF-4FBC-BEC5-94A5A2EFFDB6}">
  <dimension ref="B1:R303"/>
  <sheetViews>
    <sheetView showGridLines="0" zoomScale="85" zoomScaleNormal="85" zoomScaleSheetLayoutView="25" workbookViewId="0">
      <pane ySplit="16" topLeftCell="A17" activePane="bottomLeft" state="frozen"/>
      <selection activeCell="B1" sqref="B1"/>
      <selection pane="bottomLeft"/>
    </sheetView>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14" width="12.5703125" style="2" customWidth="1"/>
    <col min="15" max="15" width="14.42578125" style="2" customWidth="1"/>
    <col min="16" max="16" width="9.42578125" style="2" customWidth="1"/>
    <col min="17" max="17" width="10.7109375" style="2" bestFit="1" customWidth="1"/>
    <col min="18" max="16384" width="9.42578125" style="2"/>
  </cols>
  <sheetData>
    <row r="1" spans="2:15" s="15" customFormat="1" ht="18" customHeight="1" x14ac:dyDescent="0.25"/>
    <row r="2" spans="2:15" ht="19.5" customHeight="1" x14ac:dyDescent="0.2">
      <c r="B2" s="3" t="s">
        <v>0</v>
      </c>
      <c r="C2" s="22" t="s">
        <v>581</v>
      </c>
    </row>
    <row r="3" spans="2:15" ht="12.75" customHeight="1" x14ac:dyDescent="0.2">
      <c r="B3" s="3" t="s">
        <v>4</v>
      </c>
      <c r="C3" s="12" t="s">
        <v>591</v>
      </c>
    </row>
    <row r="4" spans="2:15" ht="12.75" customHeight="1" x14ac:dyDescent="0.2">
      <c r="B4" s="3"/>
      <c r="C4" s="12"/>
    </row>
    <row r="5" spans="2:15" ht="15" x14ac:dyDescent="0.2">
      <c r="B5" s="3" t="s">
        <v>1</v>
      </c>
      <c r="C5" s="45" t="str">
        <f>'System &amp; Provider Summary - T1'!$C$5</f>
        <v>November 2024</v>
      </c>
    </row>
    <row r="6" spans="2:15" x14ac:dyDescent="0.2">
      <c r="B6" s="3" t="s">
        <v>2</v>
      </c>
      <c r="C6" s="2" t="s">
        <v>398</v>
      </c>
    </row>
    <row r="7" spans="2:15" ht="12.75" customHeight="1" x14ac:dyDescent="0.2">
      <c r="B7" s="3" t="s">
        <v>6</v>
      </c>
      <c r="C7" s="2" t="s">
        <v>423</v>
      </c>
    </row>
    <row r="8" spans="2:15" ht="12.75" customHeight="1" x14ac:dyDescent="0.2">
      <c r="B8" s="3" t="s">
        <v>3</v>
      </c>
      <c r="C8" s="2" t="str">
        <f>'System &amp; Provider Summary - T1'!C8</f>
        <v>9th January 2025</v>
      </c>
    </row>
    <row r="9" spans="2:15" ht="12.75" customHeight="1" x14ac:dyDescent="0.2">
      <c r="B9" s="3" t="s">
        <v>5</v>
      </c>
      <c r="C9" s="8" t="s">
        <v>402</v>
      </c>
    </row>
    <row r="10" spans="2:15" ht="12.75" customHeight="1" x14ac:dyDescent="0.2">
      <c r="B10" s="3" t="s">
        <v>8</v>
      </c>
      <c r="C10" s="2" t="str">
        <f>'System &amp; Provider Summary - T1'!C10</f>
        <v>Published (Finalised) - Official Statistics in development</v>
      </c>
    </row>
    <row r="11" spans="2:15" ht="12.75" customHeight="1" x14ac:dyDescent="0.2">
      <c r="B11" s="3" t="s">
        <v>9</v>
      </c>
      <c r="C11" s="2" t="str">
        <f>'System &amp; Provider Summary - T1'!C11</f>
        <v>Kerry Evert - england.aedata@nhs.net</v>
      </c>
    </row>
    <row r="12" spans="2:15" x14ac:dyDescent="0.2">
      <c r="B12" s="3"/>
    </row>
    <row r="13" spans="2:15" ht="15" x14ac:dyDescent="0.2">
      <c r="B13" s="5" t="s">
        <v>410</v>
      </c>
    </row>
    <row r="14" spans="2:15" ht="15" x14ac:dyDescent="0.2">
      <c r="B14" s="5"/>
      <c r="C14" s="5"/>
    </row>
    <row r="15" spans="2:15" ht="15" x14ac:dyDescent="0.2">
      <c r="B15" s="5"/>
      <c r="C15" s="9"/>
      <c r="E15" s="80" t="s">
        <v>571</v>
      </c>
      <c r="F15" s="81"/>
      <c r="G15" s="81"/>
      <c r="H15" s="81"/>
      <c r="I15" s="81"/>
      <c r="J15" s="81"/>
      <c r="K15" s="81"/>
      <c r="L15" s="81"/>
      <c r="M15" s="81"/>
      <c r="N15" s="82"/>
    </row>
    <row r="16" spans="2:15" s="12" customFormat="1" ht="51" x14ac:dyDescent="0.2">
      <c r="B16" s="47" t="s">
        <v>241</v>
      </c>
      <c r="C16" s="11" t="s">
        <v>250</v>
      </c>
      <c r="D16" s="63" t="s">
        <v>251</v>
      </c>
      <c r="E16" s="68" t="s">
        <v>586</v>
      </c>
      <c r="F16" s="68" t="s">
        <v>573</v>
      </c>
      <c r="G16" s="68" t="s">
        <v>574</v>
      </c>
      <c r="H16" s="68" t="s">
        <v>575</v>
      </c>
      <c r="I16" s="68" t="s">
        <v>576</v>
      </c>
      <c r="J16" s="68" t="s">
        <v>577</v>
      </c>
      <c r="K16" s="68" t="s">
        <v>578</v>
      </c>
      <c r="L16" s="68" t="s">
        <v>580</v>
      </c>
      <c r="M16" s="68" t="s">
        <v>579</v>
      </c>
      <c r="N16" s="68" t="s">
        <v>569</v>
      </c>
      <c r="O16" s="67" t="s">
        <v>570</v>
      </c>
    </row>
    <row r="17" spans="2:15" x14ac:dyDescent="0.2">
      <c r="B17" s="49" t="s">
        <v>7</v>
      </c>
      <c r="C17" s="1" t="s">
        <v>7</v>
      </c>
      <c r="D17" s="64" t="s">
        <v>10</v>
      </c>
      <c r="E17" s="75">
        <v>1.5202295792792132E-2</v>
      </c>
      <c r="F17" s="75">
        <v>3.5803684579855256E-2</v>
      </c>
      <c r="G17" s="75">
        <v>8.2269399553828587E-2</v>
      </c>
      <c r="H17" s="75">
        <v>6.3516584798751552E-2</v>
      </c>
      <c r="I17" s="75">
        <v>4.828548686098514E-2</v>
      </c>
      <c r="J17" s="75">
        <v>4.5153908189235328E-2</v>
      </c>
      <c r="K17" s="75">
        <v>2.1300495396893559E-2</v>
      </c>
      <c r="L17" s="75">
        <v>4.2077315430618248E-3</v>
      </c>
      <c r="M17" s="75">
        <v>9.4785240733564449E-4</v>
      </c>
      <c r="N17" s="75">
        <v>0.683312560877261</v>
      </c>
      <c r="O17" s="70">
        <v>381916</v>
      </c>
    </row>
    <row r="18" spans="2:15" ht="6" customHeight="1" x14ac:dyDescent="0.2">
      <c r="D18" s="4"/>
      <c r="E18" s="76"/>
      <c r="F18" s="76"/>
      <c r="G18" s="76"/>
      <c r="H18" s="76"/>
      <c r="I18" s="76"/>
      <c r="J18" s="76"/>
      <c r="K18" s="76"/>
      <c r="L18" s="76"/>
      <c r="M18" s="76"/>
      <c r="N18" s="77"/>
      <c r="O18" s="65"/>
    </row>
    <row r="19" spans="2:15" x14ac:dyDescent="0.2">
      <c r="B19" s="33" t="s">
        <v>252</v>
      </c>
      <c r="C19" s="18" t="s">
        <v>253</v>
      </c>
      <c r="D19" s="33" t="s">
        <v>367</v>
      </c>
      <c r="E19" s="72">
        <v>0</v>
      </c>
      <c r="F19" s="72">
        <v>0</v>
      </c>
      <c r="G19" s="72">
        <v>0</v>
      </c>
      <c r="H19" s="72">
        <v>0</v>
      </c>
      <c r="I19" s="72">
        <v>0</v>
      </c>
      <c r="J19" s="72">
        <v>0</v>
      </c>
      <c r="K19" s="72">
        <v>0</v>
      </c>
      <c r="L19" s="72">
        <v>0</v>
      </c>
      <c r="M19" s="72">
        <v>0</v>
      </c>
      <c r="N19" s="72">
        <v>1</v>
      </c>
      <c r="O19" s="74">
        <v>8790</v>
      </c>
    </row>
    <row r="20" spans="2:15" x14ac:dyDescent="0.2">
      <c r="B20" s="33" t="s">
        <v>252</v>
      </c>
      <c r="C20" s="18" t="s">
        <v>254</v>
      </c>
      <c r="D20" s="33" t="s">
        <v>368</v>
      </c>
      <c r="E20" s="72">
        <v>1.6142050040355124E-2</v>
      </c>
      <c r="F20" s="72">
        <v>5.8111380145278453E-2</v>
      </c>
      <c r="G20" s="72">
        <v>0.21307506053268765</v>
      </c>
      <c r="H20" s="72">
        <v>0.11622276029055691</v>
      </c>
      <c r="I20" s="72">
        <v>0.10169491525423729</v>
      </c>
      <c r="J20" s="72">
        <v>8.3131557707828888E-2</v>
      </c>
      <c r="K20" s="72">
        <v>3.5512510088781278E-2</v>
      </c>
      <c r="L20" s="72">
        <v>8.8781275221953195E-3</v>
      </c>
      <c r="M20" s="72">
        <v>1.6142050040355124E-3</v>
      </c>
      <c r="N20" s="72">
        <v>0.36561743341404357</v>
      </c>
      <c r="O20" s="74">
        <v>6195</v>
      </c>
    </row>
    <row r="21" spans="2:15" x14ac:dyDescent="0.2">
      <c r="B21" s="33" t="s">
        <v>252</v>
      </c>
      <c r="C21" s="18" t="s">
        <v>255</v>
      </c>
      <c r="D21" s="33" t="s">
        <v>369</v>
      </c>
      <c r="E21" s="72">
        <v>0</v>
      </c>
      <c r="F21" s="72">
        <v>0</v>
      </c>
      <c r="G21" s="72">
        <v>0</v>
      </c>
      <c r="H21" s="72">
        <v>0</v>
      </c>
      <c r="I21" s="72">
        <v>0</v>
      </c>
      <c r="J21" s="72">
        <v>0</v>
      </c>
      <c r="K21" s="72">
        <v>0</v>
      </c>
      <c r="L21" s="72">
        <v>0</v>
      </c>
      <c r="M21" s="72">
        <v>0</v>
      </c>
      <c r="N21" s="72">
        <v>1</v>
      </c>
      <c r="O21" s="74">
        <v>7575</v>
      </c>
    </row>
    <row r="22" spans="2:15" x14ac:dyDescent="0.2">
      <c r="B22" s="33" t="s">
        <v>252</v>
      </c>
      <c r="C22" s="18" t="s">
        <v>256</v>
      </c>
      <c r="D22" s="33" t="s">
        <v>370</v>
      </c>
      <c r="E22" s="72">
        <v>0</v>
      </c>
      <c r="F22" s="72">
        <v>0</v>
      </c>
      <c r="G22" s="72">
        <v>0</v>
      </c>
      <c r="H22" s="72">
        <v>0</v>
      </c>
      <c r="I22" s="72">
        <v>0</v>
      </c>
      <c r="J22" s="72">
        <v>0</v>
      </c>
      <c r="K22" s="72">
        <v>0</v>
      </c>
      <c r="L22" s="72">
        <v>0</v>
      </c>
      <c r="M22" s="72">
        <v>0</v>
      </c>
      <c r="N22" s="72">
        <v>1</v>
      </c>
      <c r="O22" s="74">
        <v>7635</v>
      </c>
    </row>
    <row r="23" spans="2:15" x14ac:dyDescent="0.2">
      <c r="B23" s="33" t="s">
        <v>252</v>
      </c>
      <c r="C23" s="18" t="s">
        <v>257</v>
      </c>
      <c r="D23" s="33" t="s">
        <v>371</v>
      </c>
      <c r="E23" s="72">
        <v>7.4669730040206779E-3</v>
      </c>
      <c r="F23" s="72">
        <v>2.8144744399770247E-2</v>
      </c>
      <c r="G23" s="72">
        <v>8.1562320505456629E-2</v>
      </c>
      <c r="H23" s="72">
        <v>7.1223434807581851E-2</v>
      </c>
      <c r="I23" s="72">
        <v>6.7202757036186098E-2</v>
      </c>
      <c r="J23" s="72">
        <v>7.8116025272831707E-2</v>
      </c>
      <c r="K23" s="72">
        <v>2.9867892016082712E-2</v>
      </c>
      <c r="L23" s="72">
        <v>8.6157380815623207E-3</v>
      </c>
      <c r="M23" s="72">
        <v>1.1487650775416428E-3</v>
      </c>
      <c r="N23" s="72">
        <v>0.62722573233773693</v>
      </c>
      <c r="O23" s="74">
        <v>8705</v>
      </c>
    </row>
    <row r="24" spans="2:15" x14ac:dyDescent="0.2">
      <c r="B24" s="33" t="s">
        <v>252</v>
      </c>
      <c r="C24" s="18" t="s">
        <v>258</v>
      </c>
      <c r="D24" s="33" t="s">
        <v>372</v>
      </c>
      <c r="E24" s="72">
        <v>1.0464355788096796E-2</v>
      </c>
      <c r="F24" s="72">
        <v>1.6350555918901243E-2</v>
      </c>
      <c r="G24" s="72">
        <v>9.9411379986919554E-2</v>
      </c>
      <c r="H24" s="72">
        <v>7.717462393721386E-2</v>
      </c>
      <c r="I24" s="72">
        <v>5.8207979071288427E-2</v>
      </c>
      <c r="J24" s="72">
        <v>6.4094179202092871E-2</v>
      </c>
      <c r="K24" s="72">
        <v>3.9241334205362983E-3</v>
      </c>
      <c r="L24" s="72" t="s">
        <v>597</v>
      </c>
      <c r="M24" s="72" t="s">
        <v>597</v>
      </c>
      <c r="N24" s="72">
        <v>0.6690647482014388</v>
      </c>
      <c r="O24" s="74">
        <v>7645</v>
      </c>
    </row>
    <row r="25" spans="2:15" x14ac:dyDescent="0.2">
      <c r="B25" s="33" t="s">
        <v>242</v>
      </c>
      <c r="C25" s="18" t="s">
        <v>259</v>
      </c>
      <c r="D25" s="33" t="s">
        <v>349</v>
      </c>
      <c r="E25" s="72">
        <v>2.1739130434782608E-2</v>
      </c>
      <c r="F25" s="72">
        <v>5.434782608695652E-2</v>
      </c>
      <c r="G25" s="72">
        <v>0.28900255754475701</v>
      </c>
      <c r="H25" s="72">
        <v>0.23337595907928388</v>
      </c>
      <c r="I25" s="72">
        <v>0.13618925831202047</v>
      </c>
      <c r="J25" s="72">
        <v>0.12979539641943735</v>
      </c>
      <c r="K25" s="72">
        <v>6.7135549872122766E-2</v>
      </c>
      <c r="L25" s="72">
        <v>2.1739130434782608E-2</v>
      </c>
      <c r="M25" s="72">
        <v>2.5575447570332483E-3</v>
      </c>
      <c r="N25" s="72">
        <v>4.3478260869565216E-2</v>
      </c>
      <c r="O25" s="74">
        <v>7820</v>
      </c>
    </row>
    <row r="26" spans="2:15" x14ac:dyDescent="0.2">
      <c r="B26" s="33" t="s">
        <v>242</v>
      </c>
      <c r="C26" s="18" t="s">
        <v>260</v>
      </c>
      <c r="D26" s="33" t="s">
        <v>350</v>
      </c>
      <c r="E26" s="72">
        <v>2.9747149231531978E-3</v>
      </c>
      <c r="F26" s="72">
        <v>1.8839861179970253E-2</v>
      </c>
      <c r="G26" s="72">
        <v>4.0158651462568168E-2</v>
      </c>
      <c r="H26" s="72">
        <v>3.3217649975210706E-2</v>
      </c>
      <c r="I26" s="72">
        <v>1.8344075359444718E-2</v>
      </c>
      <c r="J26" s="72">
        <v>1.8344075359444718E-2</v>
      </c>
      <c r="K26" s="72">
        <v>1.5865146256817054E-2</v>
      </c>
      <c r="L26" s="72">
        <v>4.95785820525533E-3</v>
      </c>
      <c r="M26" s="72" t="s">
        <v>597</v>
      </c>
      <c r="N26" s="72">
        <v>0.84630639563708476</v>
      </c>
      <c r="O26" s="74">
        <v>10085</v>
      </c>
    </row>
    <row r="27" spans="2:15" x14ac:dyDescent="0.2">
      <c r="B27" s="33" t="s">
        <v>242</v>
      </c>
      <c r="C27" s="18" t="s">
        <v>261</v>
      </c>
      <c r="D27" s="33" t="s">
        <v>351</v>
      </c>
      <c r="E27" s="72">
        <v>2.1447721179624665E-2</v>
      </c>
      <c r="F27" s="72">
        <v>5.5406613047363718E-2</v>
      </c>
      <c r="G27" s="72">
        <v>0.11036639857015192</v>
      </c>
      <c r="H27" s="72">
        <v>9.1599642537980336E-2</v>
      </c>
      <c r="I27" s="72">
        <v>6.2109025915996423E-2</v>
      </c>
      <c r="J27" s="72">
        <v>5.4512957998212687E-2</v>
      </c>
      <c r="K27" s="72">
        <v>3.1724754244861486E-2</v>
      </c>
      <c r="L27" s="72">
        <v>1.0277033065236819E-2</v>
      </c>
      <c r="M27" s="72">
        <v>8.9365504915102768E-4</v>
      </c>
      <c r="N27" s="72">
        <v>0.56121537086684536</v>
      </c>
      <c r="O27" s="74">
        <v>11190</v>
      </c>
    </row>
    <row r="28" spans="2:15" x14ac:dyDescent="0.2">
      <c r="B28" s="33" t="s">
        <v>242</v>
      </c>
      <c r="C28" s="18" t="s">
        <v>262</v>
      </c>
      <c r="D28" s="33" t="s">
        <v>352</v>
      </c>
      <c r="E28" s="72">
        <v>1.7964071856287425E-2</v>
      </c>
      <c r="F28" s="72">
        <v>6.6242514970059882E-2</v>
      </c>
      <c r="G28" s="72">
        <v>0.19610778443113772</v>
      </c>
      <c r="H28" s="72">
        <v>0.17889221556886228</v>
      </c>
      <c r="I28" s="72">
        <v>0.13136227544910178</v>
      </c>
      <c r="J28" s="72">
        <v>0.12911676646706588</v>
      </c>
      <c r="K28" s="72">
        <v>6.3248502994011982E-2</v>
      </c>
      <c r="L28" s="72">
        <v>1.4970059880239521E-2</v>
      </c>
      <c r="M28" s="72">
        <v>2.619760479041916E-3</v>
      </c>
      <c r="N28" s="72">
        <v>0.19947604790419163</v>
      </c>
      <c r="O28" s="74">
        <v>13360</v>
      </c>
    </row>
    <row r="29" spans="2:15" x14ac:dyDescent="0.2">
      <c r="B29" s="33" t="s">
        <v>242</v>
      </c>
      <c r="C29" s="18" t="s">
        <v>263</v>
      </c>
      <c r="D29" s="33" t="s">
        <v>353</v>
      </c>
      <c r="E29" s="72">
        <v>3.472222222222222E-3</v>
      </c>
      <c r="F29" s="72">
        <v>1.1904761904761904E-2</v>
      </c>
      <c r="G29" s="72">
        <v>5.3571428571428568E-2</v>
      </c>
      <c r="H29" s="72">
        <v>4.3650793650793648E-2</v>
      </c>
      <c r="I29" s="72">
        <v>3.3730158730158728E-2</v>
      </c>
      <c r="J29" s="72">
        <v>4.7619047619047616E-2</v>
      </c>
      <c r="K29" s="72">
        <v>2.2321428571428572E-2</v>
      </c>
      <c r="L29" s="72">
        <v>3.968253968253968E-3</v>
      </c>
      <c r="M29" s="72" t="s">
        <v>597</v>
      </c>
      <c r="N29" s="72">
        <v>0.77926587301587302</v>
      </c>
      <c r="O29" s="74">
        <v>10080</v>
      </c>
    </row>
    <row r="30" spans="2:15" x14ac:dyDescent="0.2">
      <c r="B30" s="33" t="s">
        <v>264</v>
      </c>
      <c r="C30" s="18" t="s">
        <v>265</v>
      </c>
      <c r="D30" s="33" t="s">
        <v>373</v>
      </c>
      <c r="E30" s="72">
        <v>9.8113207547169817E-3</v>
      </c>
      <c r="F30" s="72">
        <v>3.9245283018867927E-2</v>
      </c>
      <c r="G30" s="72">
        <v>8.7547169811320755E-2</v>
      </c>
      <c r="H30" s="72">
        <v>5.3584905660377359E-2</v>
      </c>
      <c r="I30" s="72">
        <v>5.5094339622641507E-2</v>
      </c>
      <c r="J30" s="72">
        <v>3.547169811320755E-2</v>
      </c>
      <c r="K30" s="72">
        <v>1.7358490566037735E-2</v>
      </c>
      <c r="L30" s="72">
        <v>1.5094339622641509E-3</v>
      </c>
      <c r="M30" s="72" t="s">
        <v>597</v>
      </c>
      <c r="N30" s="72">
        <v>0.69962264150943398</v>
      </c>
      <c r="O30" s="74">
        <v>6625</v>
      </c>
    </row>
    <row r="31" spans="2:15" x14ac:dyDescent="0.2">
      <c r="B31" s="33" t="s">
        <v>264</v>
      </c>
      <c r="C31" s="18" t="s">
        <v>266</v>
      </c>
      <c r="D31" s="33" t="s">
        <v>374</v>
      </c>
      <c r="E31" s="72" t="s">
        <v>597</v>
      </c>
      <c r="F31" s="72" t="s">
        <v>597</v>
      </c>
      <c r="G31" s="72" t="s">
        <v>597</v>
      </c>
      <c r="H31" s="72">
        <v>1.8808777429467085E-3</v>
      </c>
      <c r="I31" s="72">
        <v>3.134796238244514E-3</v>
      </c>
      <c r="J31" s="72">
        <v>4.3887147335423199E-3</v>
      </c>
      <c r="K31" s="72">
        <v>2.5078369905956114E-3</v>
      </c>
      <c r="L31" s="72" t="s">
        <v>597</v>
      </c>
      <c r="M31" s="72">
        <v>0</v>
      </c>
      <c r="N31" s="72">
        <v>0.98683385579937299</v>
      </c>
      <c r="O31" s="74">
        <v>7975</v>
      </c>
    </row>
    <row r="32" spans="2:15" x14ac:dyDescent="0.2">
      <c r="B32" s="33" t="s">
        <v>264</v>
      </c>
      <c r="C32" s="18" t="s">
        <v>267</v>
      </c>
      <c r="D32" s="33" t="s">
        <v>375</v>
      </c>
      <c r="E32" s="72">
        <v>5.0377833753148613E-3</v>
      </c>
      <c r="F32" s="72">
        <v>1.7632241813602016E-2</v>
      </c>
      <c r="G32" s="72">
        <v>2.3299748110831235E-2</v>
      </c>
      <c r="H32" s="72">
        <v>2.0151133501259445E-2</v>
      </c>
      <c r="I32" s="72">
        <v>2.5188916876574308E-2</v>
      </c>
      <c r="J32" s="72">
        <v>3.3375314861460954E-2</v>
      </c>
      <c r="K32" s="72">
        <v>1.5743073047858942E-2</v>
      </c>
      <c r="L32" s="72">
        <v>3.1486146095717885E-3</v>
      </c>
      <c r="M32" s="72" t="s">
        <v>597</v>
      </c>
      <c r="N32" s="72">
        <v>0.85642317380352639</v>
      </c>
      <c r="O32" s="74">
        <v>7940</v>
      </c>
    </row>
    <row r="33" spans="2:15" x14ac:dyDescent="0.2">
      <c r="B33" s="33" t="s">
        <v>264</v>
      </c>
      <c r="C33" s="18" t="s">
        <v>268</v>
      </c>
      <c r="D33" s="33" t="s">
        <v>354</v>
      </c>
      <c r="E33" s="72">
        <v>0</v>
      </c>
      <c r="F33" s="72">
        <v>0</v>
      </c>
      <c r="G33" s="72">
        <v>0</v>
      </c>
      <c r="H33" s="72">
        <v>0</v>
      </c>
      <c r="I33" s="72">
        <v>0</v>
      </c>
      <c r="J33" s="72">
        <v>0</v>
      </c>
      <c r="K33" s="72">
        <v>0</v>
      </c>
      <c r="L33" s="72">
        <v>0</v>
      </c>
      <c r="M33" s="72">
        <v>0</v>
      </c>
      <c r="N33" s="72">
        <v>1</v>
      </c>
      <c r="O33" s="74">
        <v>3920</v>
      </c>
    </row>
    <row r="34" spans="2:15" x14ac:dyDescent="0.2">
      <c r="B34" s="33" t="s">
        <v>264</v>
      </c>
      <c r="C34" s="18" t="s">
        <v>269</v>
      </c>
      <c r="D34" s="33" t="s">
        <v>376</v>
      </c>
      <c r="E34" s="72">
        <v>2.976190476190476E-3</v>
      </c>
      <c r="F34" s="72">
        <v>1.984126984126984E-2</v>
      </c>
      <c r="G34" s="72">
        <v>5.7539682539682536E-2</v>
      </c>
      <c r="H34" s="72">
        <v>6.25E-2</v>
      </c>
      <c r="I34" s="72">
        <v>5.7539682539682536E-2</v>
      </c>
      <c r="J34" s="72">
        <v>6.1507936507936505E-2</v>
      </c>
      <c r="K34" s="72">
        <v>2.1825396825396824E-2</v>
      </c>
      <c r="L34" s="72">
        <v>2.976190476190476E-3</v>
      </c>
      <c r="M34" s="72" t="s">
        <v>597</v>
      </c>
      <c r="N34" s="72">
        <v>0.71329365079365081</v>
      </c>
      <c r="O34" s="74">
        <v>5040</v>
      </c>
    </row>
    <row r="35" spans="2:15" x14ac:dyDescent="0.2">
      <c r="B35" s="33" t="s">
        <v>264</v>
      </c>
      <c r="C35" s="18" t="s">
        <v>270</v>
      </c>
      <c r="D35" s="33" t="s">
        <v>377</v>
      </c>
      <c r="E35" s="72">
        <v>0</v>
      </c>
      <c r="F35" s="72">
        <v>0</v>
      </c>
      <c r="G35" s="72">
        <v>0</v>
      </c>
      <c r="H35" s="72">
        <v>0</v>
      </c>
      <c r="I35" s="72">
        <v>0</v>
      </c>
      <c r="J35" s="72">
        <v>0</v>
      </c>
      <c r="K35" s="72">
        <v>0</v>
      </c>
      <c r="L35" s="72">
        <v>0</v>
      </c>
      <c r="M35" s="72">
        <v>0</v>
      </c>
      <c r="N35" s="72">
        <v>1</v>
      </c>
      <c r="O35" s="74">
        <v>5095</v>
      </c>
    </row>
    <row r="36" spans="2:15" x14ac:dyDescent="0.2">
      <c r="B36" s="33" t="s">
        <v>264</v>
      </c>
      <c r="C36" s="18" t="s">
        <v>271</v>
      </c>
      <c r="D36" s="33" t="s">
        <v>378</v>
      </c>
      <c r="E36" s="72">
        <v>0</v>
      </c>
      <c r="F36" s="72">
        <v>0</v>
      </c>
      <c r="G36" s="72">
        <v>0</v>
      </c>
      <c r="H36" s="72">
        <v>0</v>
      </c>
      <c r="I36" s="72">
        <v>0</v>
      </c>
      <c r="J36" s="72">
        <v>0</v>
      </c>
      <c r="K36" s="72">
        <v>0</v>
      </c>
      <c r="L36" s="72">
        <v>0</v>
      </c>
      <c r="M36" s="72">
        <v>0</v>
      </c>
      <c r="N36" s="72">
        <v>0</v>
      </c>
      <c r="O36" s="74">
        <v>0</v>
      </c>
    </row>
    <row r="37" spans="2:15" x14ac:dyDescent="0.2">
      <c r="B37" s="33" t="s">
        <v>264</v>
      </c>
      <c r="C37" s="18" t="s">
        <v>272</v>
      </c>
      <c r="D37" s="33" t="s">
        <v>355</v>
      </c>
      <c r="E37" s="72">
        <v>0</v>
      </c>
      <c r="F37" s="72">
        <v>0</v>
      </c>
      <c r="G37" s="72">
        <v>0</v>
      </c>
      <c r="H37" s="72">
        <v>0</v>
      </c>
      <c r="I37" s="72">
        <v>0</v>
      </c>
      <c r="J37" s="72">
        <v>0</v>
      </c>
      <c r="K37" s="72">
        <v>0</v>
      </c>
      <c r="L37" s="72">
        <v>0</v>
      </c>
      <c r="M37" s="72">
        <v>0</v>
      </c>
      <c r="N37" s="72">
        <v>1</v>
      </c>
      <c r="O37" s="74">
        <v>5565</v>
      </c>
    </row>
    <row r="38" spans="2:15" x14ac:dyDescent="0.2">
      <c r="B38" s="33" t="s">
        <v>264</v>
      </c>
      <c r="C38" s="18" t="s">
        <v>273</v>
      </c>
      <c r="D38" s="33" t="s">
        <v>379</v>
      </c>
      <c r="E38" s="72">
        <v>0</v>
      </c>
      <c r="F38" s="72">
        <v>0</v>
      </c>
      <c r="G38" s="72">
        <v>0</v>
      </c>
      <c r="H38" s="72">
        <v>0</v>
      </c>
      <c r="I38" s="72">
        <v>0</v>
      </c>
      <c r="J38" s="72">
        <v>0</v>
      </c>
      <c r="K38" s="72">
        <v>0</v>
      </c>
      <c r="L38" s="72">
        <v>0</v>
      </c>
      <c r="M38" s="72">
        <v>0</v>
      </c>
      <c r="N38" s="72">
        <v>1</v>
      </c>
      <c r="O38" s="74">
        <v>6750</v>
      </c>
    </row>
    <row r="39" spans="2:15" x14ac:dyDescent="0.2">
      <c r="B39" s="33" t="s">
        <v>264</v>
      </c>
      <c r="C39" s="18" t="s">
        <v>274</v>
      </c>
      <c r="D39" s="33" t="s">
        <v>356</v>
      </c>
      <c r="E39" s="72">
        <v>1.6036184210526317E-2</v>
      </c>
      <c r="F39" s="72">
        <v>2.4259868421052631E-2</v>
      </c>
      <c r="G39" s="72">
        <v>5.797697368421053E-2</v>
      </c>
      <c r="H39" s="72">
        <v>6.7434210526315791E-2</v>
      </c>
      <c r="I39" s="72">
        <v>5.5921052631578948E-2</v>
      </c>
      <c r="J39" s="72">
        <v>3.577302631578947E-2</v>
      </c>
      <c r="K39" s="72">
        <v>1.6447368421052631E-2</v>
      </c>
      <c r="L39" s="72">
        <v>1.6447368421052631E-3</v>
      </c>
      <c r="M39" s="72" t="s">
        <v>597</v>
      </c>
      <c r="N39" s="72">
        <v>0.72409539473684215</v>
      </c>
      <c r="O39" s="74">
        <v>12160</v>
      </c>
    </row>
    <row r="40" spans="2:15" x14ac:dyDescent="0.2">
      <c r="B40" s="33" t="s">
        <v>264</v>
      </c>
      <c r="C40" s="18" t="s">
        <v>275</v>
      </c>
      <c r="D40" s="33" t="s">
        <v>380</v>
      </c>
      <c r="E40" s="72">
        <v>0</v>
      </c>
      <c r="F40" s="72" t="s">
        <v>597</v>
      </c>
      <c r="G40" s="72" t="s">
        <v>597</v>
      </c>
      <c r="H40" s="72">
        <v>0</v>
      </c>
      <c r="I40" s="72">
        <v>0</v>
      </c>
      <c r="J40" s="72">
        <v>0</v>
      </c>
      <c r="K40" s="72">
        <v>0</v>
      </c>
      <c r="L40" s="72">
        <v>0</v>
      </c>
      <c r="M40" s="72">
        <v>0</v>
      </c>
      <c r="N40" s="72">
        <v>1</v>
      </c>
      <c r="O40" s="74">
        <v>7590</v>
      </c>
    </row>
    <row r="41" spans="2:15" x14ac:dyDescent="0.2">
      <c r="B41" s="33" t="s">
        <v>276</v>
      </c>
      <c r="C41" s="18" t="s">
        <v>277</v>
      </c>
      <c r="D41" s="33" t="s">
        <v>357</v>
      </c>
      <c r="E41" s="72">
        <v>2.3677979479084454E-3</v>
      </c>
      <c r="F41" s="72">
        <v>1.1838989739542225E-2</v>
      </c>
      <c r="G41" s="72">
        <v>2.6045777426992895E-2</v>
      </c>
      <c r="H41" s="72">
        <v>1.9337016574585635E-2</v>
      </c>
      <c r="I41" s="72">
        <v>1.7758484609313337E-2</v>
      </c>
      <c r="J41" s="72">
        <v>2.5651144435674823E-2</v>
      </c>
      <c r="K41" s="72">
        <v>6.7087608524072613E-3</v>
      </c>
      <c r="L41" s="72" t="s">
        <v>597</v>
      </c>
      <c r="M41" s="72">
        <v>0</v>
      </c>
      <c r="N41" s="72">
        <v>0.88989739542225732</v>
      </c>
      <c r="O41" s="74">
        <v>12670</v>
      </c>
    </row>
    <row r="42" spans="2:15" x14ac:dyDescent="0.2">
      <c r="B42" s="33" t="s">
        <v>276</v>
      </c>
      <c r="C42" s="18" t="s">
        <v>278</v>
      </c>
      <c r="D42" s="33" t="s">
        <v>381</v>
      </c>
      <c r="E42" s="72">
        <v>1.1983223487118035E-2</v>
      </c>
      <c r="F42" s="72">
        <v>2.6562812063111643E-2</v>
      </c>
      <c r="G42" s="72">
        <v>4.8731775514280005E-2</v>
      </c>
      <c r="H42" s="72">
        <v>5.0129818254443778E-2</v>
      </c>
      <c r="I42" s="72">
        <v>4.8532055122828044E-2</v>
      </c>
      <c r="J42" s="72">
        <v>4.6534851208308366E-2</v>
      </c>
      <c r="K42" s="72">
        <v>3.1356101457958856E-2</v>
      </c>
      <c r="L42" s="72">
        <v>5.7918913521070505E-3</v>
      </c>
      <c r="M42" s="72">
        <v>2.396644697423607E-3</v>
      </c>
      <c r="N42" s="72">
        <v>0.7283802676253246</v>
      </c>
      <c r="O42" s="74">
        <v>25035</v>
      </c>
    </row>
    <row r="43" spans="2:15" x14ac:dyDescent="0.2">
      <c r="B43" s="33" t="s">
        <v>276</v>
      </c>
      <c r="C43" s="18" t="s">
        <v>279</v>
      </c>
      <c r="D43" s="33" t="s">
        <v>382</v>
      </c>
      <c r="E43" s="72">
        <v>4.8721071863580996E-3</v>
      </c>
      <c r="F43" s="72">
        <v>1.0556232237109216E-2</v>
      </c>
      <c r="G43" s="72">
        <v>2.0300446609825416E-2</v>
      </c>
      <c r="H43" s="72">
        <v>2.7202598457166056E-2</v>
      </c>
      <c r="I43" s="72">
        <v>2.3954526999593991E-2</v>
      </c>
      <c r="J43" s="72">
        <v>3.4104750304506701E-2</v>
      </c>
      <c r="K43" s="72">
        <v>2.0706455542021926E-2</v>
      </c>
      <c r="L43" s="72">
        <v>1.6240357287860333E-3</v>
      </c>
      <c r="M43" s="72">
        <v>1.2180267965895249E-3</v>
      </c>
      <c r="N43" s="72">
        <v>0.85505481120584648</v>
      </c>
      <c r="O43" s="74">
        <v>12315</v>
      </c>
    </row>
    <row r="44" spans="2:15" x14ac:dyDescent="0.2">
      <c r="B44" s="33" t="s">
        <v>276</v>
      </c>
      <c r="C44" s="18" t="s">
        <v>280</v>
      </c>
      <c r="D44" s="33" t="s">
        <v>358</v>
      </c>
      <c r="E44" s="72">
        <v>9.9317194289261335E-2</v>
      </c>
      <c r="F44" s="72">
        <v>0.10552451893234016</v>
      </c>
      <c r="G44" s="72">
        <v>0.16790813159528242</v>
      </c>
      <c r="H44" s="72">
        <v>0.117008069522036</v>
      </c>
      <c r="I44" s="72">
        <v>8.6592178770949726E-2</v>
      </c>
      <c r="J44" s="72">
        <v>8.3178150217256358E-2</v>
      </c>
      <c r="K44" s="72">
        <v>4.1589075108628179E-2</v>
      </c>
      <c r="L44" s="72">
        <v>8.3798882681564244E-3</v>
      </c>
      <c r="M44" s="72">
        <v>1.5518311607697084E-3</v>
      </c>
      <c r="N44" s="72">
        <v>0.28864059590316571</v>
      </c>
      <c r="O44" s="74">
        <v>16110</v>
      </c>
    </row>
    <row r="45" spans="2:15" x14ac:dyDescent="0.2">
      <c r="B45" s="33" t="s">
        <v>281</v>
      </c>
      <c r="C45" s="18" t="s">
        <v>282</v>
      </c>
      <c r="D45" s="33" t="s">
        <v>383</v>
      </c>
      <c r="E45" s="72">
        <v>8.390141583639224E-3</v>
      </c>
      <c r="F45" s="72">
        <v>4.0377556371263765E-2</v>
      </c>
      <c r="G45" s="72">
        <v>6.4499213424226529E-2</v>
      </c>
      <c r="H45" s="72">
        <v>6.3450445726271634E-2</v>
      </c>
      <c r="I45" s="72">
        <v>5.8730991085474568E-2</v>
      </c>
      <c r="J45" s="72">
        <v>5.0865233350812798E-2</v>
      </c>
      <c r="K45" s="72">
        <v>1.3633980073413739E-2</v>
      </c>
      <c r="L45" s="72">
        <v>1.048767697954903E-3</v>
      </c>
      <c r="M45" s="72" t="s">
        <v>597</v>
      </c>
      <c r="N45" s="72">
        <v>0.6990036706869428</v>
      </c>
      <c r="O45" s="74">
        <v>9535</v>
      </c>
    </row>
    <row r="46" spans="2:15" x14ac:dyDescent="0.2">
      <c r="B46" s="33" t="s">
        <v>281</v>
      </c>
      <c r="C46" s="18" t="s">
        <v>283</v>
      </c>
      <c r="D46" s="33" t="s">
        <v>359</v>
      </c>
      <c r="E46" s="72">
        <v>1.3248166548379466E-2</v>
      </c>
      <c r="F46" s="72">
        <v>5.1100070972320798E-2</v>
      </c>
      <c r="G46" s="72">
        <v>8.1381594511473865E-2</v>
      </c>
      <c r="H46" s="72">
        <v>6.7660279157795128E-2</v>
      </c>
      <c r="I46" s="72">
        <v>5.8433877454459431E-2</v>
      </c>
      <c r="J46" s="72">
        <v>5.6777856635911991E-2</v>
      </c>
      <c r="K46" s="72">
        <v>2.6259758694109299E-2</v>
      </c>
      <c r="L46" s="72">
        <v>4.4949136503430326E-3</v>
      </c>
      <c r="M46" s="72">
        <v>1.1828720132481666E-3</v>
      </c>
      <c r="N46" s="72">
        <v>0.63922403595930921</v>
      </c>
      <c r="O46" s="74">
        <v>21135</v>
      </c>
    </row>
    <row r="47" spans="2:15" x14ac:dyDescent="0.2">
      <c r="B47" s="33" t="s">
        <v>281</v>
      </c>
      <c r="C47" s="18" t="s">
        <v>284</v>
      </c>
      <c r="D47" s="33" t="s">
        <v>384</v>
      </c>
      <c r="E47" s="72">
        <v>4.915212582944212E-4</v>
      </c>
      <c r="F47" s="72">
        <v>5.1609732120914227E-3</v>
      </c>
      <c r="G47" s="72">
        <v>2.6296387318751537E-2</v>
      </c>
      <c r="H47" s="72">
        <v>3.0720078643401327E-2</v>
      </c>
      <c r="I47" s="72">
        <v>2.4821823543868273E-2</v>
      </c>
      <c r="J47" s="72">
        <v>2.4821823543868273E-2</v>
      </c>
      <c r="K47" s="72">
        <v>6.1440157286802655E-3</v>
      </c>
      <c r="L47" s="72">
        <v>9.8304251658884239E-4</v>
      </c>
      <c r="M47" s="72" t="s">
        <v>597</v>
      </c>
      <c r="N47" s="72">
        <v>0.88080609486360284</v>
      </c>
      <c r="O47" s="74">
        <v>20345</v>
      </c>
    </row>
    <row r="48" spans="2:15" x14ac:dyDescent="0.2">
      <c r="B48" s="33" t="s">
        <v>285</v>
      </c>
      <c r="C48" s="18" t="s">
        <v>286</v>
      </c>
      <c r="D48" s="33" t="s">
        <v>385</v>
      </c>
      <c r="E48" s="72">
        <v>1.3693693693693694E-2</v>
      </c>
      <c r="F48" s="72">
        <v>4.6126126126126127E-2</v>
      </c>
      <c r="G48" s="72">
        <v>0.12792792792792793</v>
      </c>
      <c r="H48" s="72">
        <v>6.8828828828828834E-2</v>
      </c>
      <c r="I48" s="72">
        <v>5.0450450450450449E-2</v>
      </c>
      <c r="J48" s="72">
        <v>3.783783783783784E-2</v>
      </c>
      <c r="K48" s="72">
        <v>1.6936936936936937E-2</v>
      </c>
      <c r="L48" s="72">
        <v>1.8018018018018018E-3</v>
      </c>
      <c r="M48" s="72">
        <v>1.4414414414414415E-3</v>
      </c>
      <c r="N48" s="72">
        <v>0.63459459459459455</v>
      </c>
      <c r="O48" s="74">
        <v>13875</v>
      </c>
    </row>
    <row r="49" spans="2:18" x14ac:dyDescent="0.2">
      <c r="B49" s="33" t="s">
        <v>285</v>
      </c>
      <c r="C49" s="18" t="s">
        <v>287</v>
      </c>
      <c r="D49" s="33" t="s">
        <v>360</v>
      </c>
      <c r="E49" s="72">
        <v>8.0422420796100735E-2</v>
      </c>
      <c r="F49" s="72">
        <v>0.14297319252640131</v>
      </c>
      <c r="G49" s="72">
        <v>0.30544272948822093</v>
      </c>
      <c r="H49" s="72">
        <v>0.17465475223395613</v>
      </c>
      <c r="I49" s="72">
        <v>0.10641754670999187</v>
      </c>
      <c r="J49" s="72">
        <v>9.4232331437855407E-2</v>
      </c>
      <c r="K49" s="72">
        <v>4.3054427294882208E-2</v>
      </c>
      <c r="L49" s="72">
        <v>1.2997562956945572E-2</v>
      </c>
      <c r="M49" s="72">
        <v>4.0617384240454911E-3</v>
      </c>
      <c r="N49" s="72">
        <v>3.5743298131600328E-2</v>
      </c>
      <c r="O49" s="74">
        <v>6155</v>
      </c>
    </row>
    <row r="50" spans="2:18" x14ac:dyDescent="0.2">
      <c r="B50" s="33" t="s">
        <v>285</v>
      </c>
      <c r="C50" s="18" t="s">
        <v>288</v>
      </c>
      <c r="D50" s="33" t="s">
        <v>361</v>
      </c>
      <c r="E50" s="72">
        <v>1.6674606955693186E-2</v>
      </c>
      <c r="F50" s="72">
        <v>5.812291567413054E-2</v>
      </c>
      <c r="G50" s="72">
        <v>0.1715102429728442</v>
      </c>
      <c r="H50" s="72">
        <v>0.140543115769414</v>
      </c>
      <c r="I50" s="72">
        <v>0.10767031919961886</v>
      </c>
      <c r="J50" s="72">
        <v>6.3363506431634117E-2</v>
      </c>
      <c r="K50" s="72">
        <v>3.239637922820391E-2</v>
      </c>
      <c r="L50" s="72">
        <v>1.0004764173415913E-2</v>
      </c>
      <c r="M50" s="72">
        <v>1.9056693663649356E-3</v>
      </c>
      <c r="N50" s="72">
        <v>0.39828489757027158</v>
      </c>
      <c r="O50" s="74">
        <v>10495</v>
      </c>
    </row>
    <row r="51" spans="2:18" x14ac:dyDescent="0.2">
      <c r="B51" s="33" t="s">
        <v>285</v>
      </c>
      <c r="C51" s="18" t="s">
        <v>289</v>
      </c>
      <c r="D51" s="33" t="s">
        <v>386</v>
      </c>
      <c r="E51" s="72">
        <v>3.5145075602778915E-2</v>
      </c>
      <c r="F51" s="72">
        <v>7.2742133224356353E-2</v>
      </c>
      <c r="G51" s="72">
        <v>0.16019615856150388</v>
      </c>
      <c r="H51" s="72">
        <v>0.12750306497752351</v>
      </c>
      <c r="I51" s="72">
        <v>7.3150796894156114E-2</v>
      </c>
      <c r="J51" s="72">
        <v>6.6612178177360037E-2</v>
      </c>
      <c r="K51" s="72">
        <v>2.9015120555782592E-2</v>
      </c>
      <c r="L51" s="72">
        <v>4.4953003677973028E-3</v>
      </c>
      <c r="M51" s="72" t="s">
        <v>597</v>
      </c>
      <c r="N51" s="72">
        <v>0.4303228442991418</v>
      </c>
      <c r="O51" s="74">
        <v>12235</v>
      </c>
    </row>
    <row r="52" spans="2:18" x14ac:dyDescent="0.2">
      <c r="B52" s="33" t="s">
        <v>285</v>
      </c>
      <c r="C52" s="18" t="s">
        <v>290</v>
      </c>
      <c r="D52" s="33" t="s">
        <v>387</v>
      </c>
      <c r="E52" s="72">
        <v>3.0643513789581207E-2</v>
      </c>
      <c r="F52" s="72">
        <v>0.1205311542390194</v>
      </c>
      <c r="G52" s="72">
        <v>9.0398365679264556E-2</v>
      </c>
      <c r="H52" s="72">
        <v>6.0776302349336057E-2</v>
      </c>
      <c r="I52" s="72">
        <v>3.9325842696629212E-2</v>
      </c>
      <c r="J52" s="72">
        <v>4.0858018386108273E-2</v>
      </c>
      <c r="K52" s="72">
        <v>1.5832482124616958E-2</v>
      </c>
      <c r="L52" s="72">
        <v>3.0643513789581204E-3</v>
      </c>
      <c r="M52" s="72">
        <v>1.0214504596527069E-3</v>
      </c>
      <c r="N52" s="72">
        <v>0.59703779366700716</v>
      </c>
      <c r="O52" s="74">
        <v>9790</v>
      </c>
    </row>
    <row r="53" spans="2:18" x14ac:dyDescent="0.2">
      <c r="B53" s="33" t="s">
        <v>285</v>
      </c>
      <c r="C53" s="18" t="s">
        <v>291</v>
      </c>
      <c r="D53" s="33" t="s">
        <v>362</v>
      </c>
      <c r="E53" s="72">
        <v>0</v>
      </c>
      <c r="F53" s="72">
        <v>0</v>
      </c>
      <c r="G53" s="72">
        <v>0</v>
      </c>
      <c r="H53" s="72">
        <v>0</v>
      </c>
      <c r="I53" s="72">
        <v>0</v>
      </c>
      <c r="J53" s="72">
        <v>0</v>
      </c>
      <c r="K53" s="72">
        <v>0</v>
      </c>
      <c r="L53" s="72">
        <v>0</v>
      </c>
      <c r="M53" s="72">
        <v>0</v>
      </c>
      <c r="N53" s="72">
        <v>1</v>
      </c>
      <c r="O53" s="74">
        <v>6245</v>
      </c>
    </row>
    <row r="54" spans="2:18" x14ac:dyDescent="0.2">
      <c r="B54" s="33" t="s">
        <v>292</v>
      </c>
      <c r="C54" s="18" t="s">
        <v>293</v>
      </c>
      <c r="D54" s="33" t="s">
        <v>363</v>
      </c>
      <c r="E54" s="72">
        <v>2.4878312601406164E-2</v>
      </c>
      <c r="F54" s="72">
        <v>1.6224986479177934E-2</v>
      </c>
      <c r="G54" s="72">
        <v>5.78691184424013E-2</v>
      </c>
      <c r="H54" s="72">
        <v>1.081665765278529E-3</v>
      </c>
      <c r="I54" s="72" t="s">
        <v>597</v>
      </c>
      <c r="J54" s="72">
        <v>1.081665765278529E-3</v>
      </c>
      <c r="K54" s="72" t="s">
        <v>597</v>
      </c>
      <c r="L54" s="72" t="s">
        <v>597</v>
      </c>
      <c r="M54" s="72" t="s">
        <v>597</v>
      </c>
      <c r="N54" s="72">
        <v>0.89778258518117904</v>
      </c>
      <c r="O54" s="74">
        <v>9245</v>
      </c>
    </row>
    <row r="55" spans="2:18" x14ac:dyDescent="0.2">
      <c r="B55" s="33" t="s">
        <v>292</v>
      </c>
      <c r="C55" s="18" t="s">
        <v>294</v>
      </c>
      <c r="D55" s="33" t="s">
        <v>388</v>
      </c>
      <c r="E55" s="72">
        <v>1.5689512799339389E-2</v>
      </c>
      <c r="F55" s="72">
        <v>6.1932287365813375E-2</v>
      </c>
      <c r="G55" s="72">
        <v>0.11230388109000826</v>
      </c>
      <c r="H55" s="72">
        <v>7.4318744838976047E-2</v>
      </c>
      <c r="I55" s="72">
        <v>5.8629232039636665E-2</v>
      </c>
      <c r="J55" s="72">
        <v>4.6242774566473986E-2</v>
      </c>
      <c r="K55" s="72">
        <v>2.7250206440957887E-2</v>
      </c>
      <c r="L55" s="72">
        <v>2.477291494632535E-3</v>
      </c>
      <c r="M55" s="72" t="s">
        <v>597</v>
      </c>
      <c r="N55" s="72">
        <v>0.60033030553261768</v>
      </c>
      <c r="O55" s="74">
        <v>6055</v>
      </c>
    </row>
    <row r="56" spans="2:18" x14ac:dyDescent="0.2">
      <c r="B56" s="33" t="s">
        <v>292</v>
      </c>
      <c r="C56" s="18" t="s">
        <v>295</v>
      </c>
      <c r="D56" s="33" t="s">
        <v>364</v>
      </c>
      <c r="E56" s="72">
        <v>1.3477088948787063E-2</v>
      </c>
      <c r="F56" s="72">
        <v>1.7520215633423181E-2</v>
      </c>
      <c r="G56" s="72">
        <v>2.15633423180593E-2</v>
      </c>
      <c r="H56" s="72">
        <v>1.8867924528301886E-2</v>
      </c>
      <c r="I56" s="72">
        <v>1.3477088948787063E-2</v>
      </c>
      <c r="J56" s="72">
        <v>1.8867924528301886E-2</v>
      </c>
      <c r="K56" s="72">
        <v>9.433962264150943E-3</v>
      </c>
      <c r="L56" s="72" t="s">
        <v>597</v>
      </c>
      <c r="M56" s="72" t="s">
        <v>597</v>
      </c>
      <c r="N56" s="72">
        <v>0.88409703504043125</v>
      </c>
      <c r="O56" s="74">
        <v>3710</v>
      </c>
    </row>
    <row r="57" spans="2:18" x14ac:dyDescent="0.2">
      <c r="B57" s="33" t="s">
        <v>292</v>
      </c>
      <c r="C57" s="18" t="s">
        <v>296</v>
      </c>
      <c r="D57" s="33" t="s">
        <v>365</v>
      </c>
      <c r="E57" s="72">
        <v>1.2360939431396786E-2</v>
      </c>
      <c r="F57" s="72">
        <v>2.3485784919653894E-2</v>
      </c>
      <c r="G57" s="72">
        <v>5.4388133498145856E-2</v>
      </c>
      <c r="H57" s="72">
        <v>4.4499381953028432E-2</v>
      </c>
      <c r="I57" s="72">
        <v>3.7082818294190356E-2</v>
      </c>
      <c r="J57" s="72">
        <v>4.573547589616811E-2</v>
      </c>
      <c r="K57" s="72">
        <v>2.9666254635352288E-2</v>
      </c>
      <c r="L57" s="72">
        <v>2.472187886279357E-3</v>
      </c>
      <c r="M57" s="72" t="s">
        <v>597</v>
      </c>
      <c r="N57" s="72">
        <v>0.75030902348578488</v>
      </c>
      <c r="O57" s="74">
        <v>4045</v>
      </c>
    </row>
    <row r="58" spans="2:18" x14ac:dyDescent="0.2">
      <c r="B58" s="33" t="s">
        <v>292</v>
      </c>
      <c r="C58" s="18" t="s">
        <v>297</v>
      </c>
      <c r="D58" s="33" t="s">
        <v>389</v>
      </c>
      <c r="E58" s="72">
        <v>1.2738853503184714E-2</v>
      </c>
      <c r="F58" s="72">
        <v>0.11252653927813164</v>
      </c>
      <c r="G58" s="72">
        <v>0.2929936305732484</v>
      </c>
      <c r="H58" s="72">
        <v>0.21231422505307856</v>
      </c>
      <c r="I58" s="72">
        <v>0.14861995753715498</v>
      </c>
      <c r="J58" s="72">
        <v>0.13375796178343949</v>
      </c>
      <c r="K58" s="72">
        <v>5.3078556263269641E-2</v>
      </c>
      <c r="L58" s="72">
        <v>6.369426751592357E-3</v>
      </c>
      <c r="M58" s="72">
        <v>4.246284501061571E-3</v>
      </c>
      <c r="N58" s="72">
        <v>2.1231422505307854E-2</v>
      </c>
      <c r="O58" s="74">
        <v>2355</v>
      </c>
    </row>
    <row r="59" spans="2:18" x14ac:dyDescent="0.2">
      <c r="B59" s="33" t="s">
        <v>292</v>
      </c>
      <c r="C59" s="18" t="s">
        <v>298</v>
      </c>
      <c r="D59" s="33" t="s">
        <v>390</v>
      </c>
      <c r="E59" s="72">
        <v>7.8492935635792772E-3</v>
      </c>
      <c r="F59" s="72">
        <v>2.6687598116169546E-2</v>
      </c>
      <c r="G59" s="72">
        <v>6.1224489795918366E-2</v>
      </c>
      <c r="H59" s="72">
        <v>5.8084772370486655E-2</v>
      </c>
      <c r="I59" s="72">
        <v>5.1020408163265307E-2</v>
      </c>
      <c r="J59" s="72">
        <v>4.0031397174254316E-2</v>
      </c>
      <c r="K59" s="72">
        <v>2.0408163265306121E-2</v>
      </c>
      <c r="L59" s="72">
        <v>2.3547880690737832E-3</v>
      </c>
      <c r="M59" s="72" t="s">
        <v>597</v>
      </c>
      <c r="N59" s="72">
        <v>0.73155416012558871</v>
      </c>
      <c r="O59" s="74">
        <v>6370</v>
      </c>
    </row>
    <row r="60" spans="2:18" x14ac:dyDescent="0.2">
      <c r="B60" s="33" t="s">
        <v>292</v>
      </c>
      <c r="C60" s="18" t="s">
        <v>299</v>
      </c>
      <c r="D60" s="33" t="s">
        <v>366</v>
      </c>
      <c r="E60" s="72">
        <v>1.3168086754453912E-2</v>
      </c>
      <c r="F60" s="72">
        <v>5.6545313710302095E-2</v>
      </c>
      <c r="G60" s="72">
        <v>0.23780015491866771</v>
      </c>
      <c r="H60" s="72">
        <v>0.16034082106893879</v>
      </c>
      <c r="I60" s="72">
        <v>0.11463981409759876</v>
      </c>
      <c r="J60" s="72">
        <v>0.11154144074360961</v>
      </c>
      <c r="K60" s="72">
        <v>6.1192873741285826E-2</v>
      </c>
      <c r="L60" s="72">
        <v>6.9713400464756006E-3</v>
      </c>
      <c r="M60" s="72">
        <v>1.5491866769945779E-3</v>
      </c>
      <c r="N60" s="72">
        <v>0.23547637490317583</v>
      </c>
      <c r="O60" s="74">
        <v>6455</v>
      </c>
    </row>
    <row r="61" spans="2:18" ht="6.75" customHeight="1" x14ac:dyDescent="0.2">
      <c r="N61" s="66"/>
      <c r="O61" s="65"/>
    </row>
    <row r="62" spans="2:18" x14ac:dyDescent="0.2">
      <c r="B62" s="33" t="s">
        <v>252</v>
      </c>
      <c r="C62" s="21" t="s">
        <v>39</v>
      </c>
      <c r="D62" s="33" t="s">
        <v>154</v>
      </c>
      <c r="E62" s="72">
        <v>7.2815533980582527E-3</v>
      </c>
      <c r="F62" s="72">
        <v>3.3980582524271843E-2</v>
      </c>
      <c r="G62" s="72">
        <v>0.154126213592233</v>
      </c>
      <c r="H62" s="72">
        <v>0.10436893203883495</v>
      </c>
      <c r="I62" s="72">
        <v>9.5873786407766989E-2</v>
      </c>
      <c r="J62" s="72">
        <v>7.6456310679611644E-2</v>
      </c>
      <c r="K62" s="72">
        <v>2.6699029126213591E-2</v>
      </c>
      <c r="L62" s="72">
        <v>3.6407766990291263E-3</v>
      </c>
      <c r="M62" s="72" t="s">
        <v>597</v>
      </c>
      <c r="N62" s="72">
        <v>0.49635922330097088</v>
      </c>
      <c r="O62" s="71">
        <v>4120</v>
      </c>
      <c r="Q62" s="73"/>
      <c r="R62" s="59"/>
    </row>
    <row r="63" spans="2:18" x14ac:dyDescent="0.2">
      <c r="B63" s="33" t="s">
        <v>252</v>
      </c>
      <c r="C63" s="21" t="s">
        <v>41</v>
      </c>
      <c r="D63" s="33" t="s">
        <v>155</v>
      </c>
      <c r="E63" s="72">
        <v>0</v>
      </c>
      <c r="F63" s="72">
        <v>0</v>
      </c>
      <c r="G63" s="72">
        <v>0</v>
      </c>
      <c r="H63" s="72">
        <v>0</v>
      </c>
      <c r="I63" s="72">
        <v>0</v>
      </c>
      <c r="J63" s="72">
        <v>0</v>
      </c>
      <c r="K63" s="72">
        <v>0</v>
      </c>
      <c r="L63" s="72">
        <v>0</v>
      </c>
      <c r="M63" s="72">
        <v>0</v>
      </c>
      <c r="N63" s="72">
        <v>1</v>
      </c>
      <c r="O63" s="71">
        <v>3180</v>
      </c>
      <c r="Q63" s="73"/>
      <c r="R63" s="59"/>
    </row>
    <row r="64" spans="2:18" x14ac:dyDescent="0.2">
      <c r="B64" s="33" t="s">
        <v>252</v>
      </c>
      <c r="C64" s="21" t="s">
        <v>43</v>
      </c>
      <c r="D64" s="33" t="s">
        <v>302</v>
      </c>
      <c r="E64" s="72">
        <v>0</v>
      </c>
      <c r="F64" s="72">
        <v>0</v>
      </c>
      <c r="G64" s="72">
        <v>0</v>
      </c>
      <c r="H64" s="72">
        <v>0</v>
      </c>
      <c r="I64" s="72">
        <v>0</v>
      </c>
      <c r="J64" s="72">
        <v>0</v>
      </c>
      <c r="K64" s="72">
        <v>0</v>
      </c>
      <c r="L64" s="72">
        <v>0</v>
      </c>
      <c r="M64" s="72">
        <v>0</v>
      </c>
      <c r="N64" s="72">
        <v>1</v>
      </c>
      <c r="O64" s="71">
        <v>2645</v>
      </c>
      <c r="Q64" s="73"/>
      <c r="R64" s="59"/>
    </row>
    <row r="65" spans="2:18" x14ac:dyDescent="0.2">
      <c r="B65" s="33" t="s">
        <v>252</v>
      </c>
      <c r="C65" s="21" t="s">
        <v>44</v>
      </c>
      <c r="D65" s="33" t="s">
        <v>303</v>
      </c>
      <c r="E65" s="72">
        <v>0</v>
      </c>
      <c r="F65" s="72">
        <v>0</v>
      </c>
      <c r="G65" s="72">
        <v>0</v>
      </c>
      <c r="H65" s="72">
        <v>0</v>
      </c>
      <c r="I65" s="72">
        <v>0</v>
      </c>
      <c r="J65" s="72">
        <v>0</v>
      </c>
      <c r="K65" s="72">
        <v>0</v>
      </c>
      <c r="L65" s="72">
        <v>0</v>
      </c>
      <c r="M65" s="72">
        <v>0</v>
      </c>
      <c r="N65" s="72">
        <v>1</v>
      </c>
      <c r="O65" s="71">
        <v>5185</v>
      </c>
      <c r="Q65" s="73"/>
      <c r="R65" s="59"/>
    </row>
    <row r="66" spans="2:18" x14ac:dyDescent="0.2">
      <c r="B66" s="33" t="s">
        <v>252</v>
      </c>
      <c r="C66" s="21" t="s">
        <v>46</v>
      </c>
      <c r="D66" s="33" t="s">
        <v>158</v>
      </c>
      <c r="E66" s="72">
        <v>0</v>
      </c>
      <c r="F66" s="72">
        <v>0</v>
      </c>
      <c r="G66" s="72">
        <v>0</v>
      </c>
      <c r="H66" s="72">
        <v>0</v>
      </c>
      <c r="I66" s="72">
        <v>0</v>
      </c>
      <c r="J66" s="72">
        <v>0</v>
      </c>
      <c r="K66" s="72">
        <v>0</v>
      </c>
      <c r="L66" s="72">
        <v>0</v>
      </c>
      <c r="M66" s="72">
        <v>0</v>
      </c>
      <c r="N66" s="72">
        <v>1</v>
      </c>
      <c r="O66" s="71">
        <v>2360</v>
      </c>
      <c r="Q66" s="73"/>
      <c r="R66" s="59"/>
    </row>
    <row r="67" spans="2:18" x14ac:dyDescent="0.2">
      <c r="B67" s="33" t="s">
        <v>252</v>
      </c>
      <c r="C67" s="21" t="s">
        <v>48</v>
      </c>
      <c r="D67" s="33" t="s">
        <v>160</v>
      </c>
      <c r="E67" s="72">
        <v>0</v>
      </c>
      <c r="F67" s="72">
        <v>0</v>
      </c>
      <c r="G67" s="72">
        <v>0</v>
      </c>
      <c r="H67" s="72">
        <v>0</v>
      </c>
      <c r="I67" s="72">
        <v>0</v>
      </c>
      <c r="J67" s="72">
        <v>0</v>
      </c>
      <c r="K67" s="72">
        <v>0</v>
      </c>
      <c r="L67" s="72">
        <v>0</v>
      </c>
      <c r="M67" s="72">
        <v>0</v>
      </c>
      <c r="N67" s="72">
        <v>1</v>
      </c>
      <c r="O67" s="71">
        <v>8790</v>
      </c>
      <c r="Q67" s="73"/>
      <c r="R67" s="59"/>
    </row>
    <row r="68" spans="2:18" x14ac:dyDescent="0.2">
      <c r="B68" s="33" t="s">
        <v>252</v>
      </c>
      <c r="C68" s="21" t="s">
        <v>49</v>
      </c>
      <c r="D68" s="33" t="s">
        <v>161</v>
      </c>
      <c r="E68" s="72">
        <v>3.1325301204819279E-2</v>
      </c>
      <c r="F68" s="72">
        <v>0.10602409638554217</v>
      </c>
      <c r="G68" s="72">
        <v>0.33012048192771082</v>
      </c>
      <c r="H68" s="72">
        <v>0.13975903614457832</v>
      </c>
      <c r="I68" s="72">
        <v>0.11325301204819277</v>
      </c>
      <c r="J68" s="72">
        <v>9.6385542168674704E-2</v>
      </c>
      <c r="K68" s="72">
        <v>5.3012048192771083E-2</v>
      </c>
      <c r="L68" s="72">
        <v>1.9277108433734941E-2</v>
      </c>
      <c r="M68" s="72" t="s">
        <v>597</v>
      </c>
      <c r="N68" s="72">
        <v>0.10602409638554217</v>
      </c>
      <c r="O68" s="71">
        <v>2075</v>
      </c>
      <c r="Q68" s="73"/>
      <c r="R68" s="59"/>
    </row>
    <row r="69" spans="2:18" x14ac:dyDescent="0.2">
      <c r="B69" s="33" t="s">
        <v>252</v>
      </c>
      <c r="C69" s="21" t="s">
        <v>50</v>
      </c>
      <c r="D69" s="33" t="s">
        <v>304</v>
      </c>
      <c r="E69" s="72">
        <v>1.6250000000000001E-2</v>
      </c>
      <c r="F69" s="72">
        <v>6.1249999999999999E-2</v>
      </c>
      <c r="G69" s="72">
        <v>0.17749999999999999</v>
      </c>
      <c r="H69" s="72">
        <v>0.155</v>
      </c>
      <c r="I69" s="72">
        <v>0.14624999999999999</v>
      </c>
      <c r="J69" s="72">
        <v>0.17</v>
      </c>
      <c r="K69" s="72">
        <v>6.5000000000000002E-2</v>
      </c>
      <c r="L69" s="72">
        <v>1.8749999999999999E-2</v>
      </c>
      <c r="M69" s="72">
        <v>2.5000000000000001E-3</v>
      </c>
      <c r="N69" s="72">
        <v>0.18875</v>
      </c>
      <c r="O69" s="71">
        <v>4000</v>
      </c>
      <c r="Q69" s="73"/>
      <c r="R69" s="59"/>
    </row>
    <row r="70" spans="2:18" x14ac:dyDescent="0.2">
      <c r="B70" s="33" t="s">
        <v>252</v>
      </c>
      <c r="C70" s="21" t="s">
        <v>51</v>
      </c>
      <c r="D70" s="33" t="s">
        <v>162</v>
      </c>
      <c r="E70" s="72">
        <v>1.7917133258678612E-2</v>
      </c>
      <c r="F70" s="72">
        <v>2.7995520716685332E-2</v>
      </c>
      <c r="G70" s="72">
        <v>0.1702127659574468</v>
      </c>
      <c r="H70" s="72">
        <v>0.13213885778275475</v>
      </c>
      <c r="I70" s="72">
        <v>9.9664053751399778E-2</v>
      </c>
      <c r="J70" s="72">
        <v>0.10974244120940649</v>
      </c>
      <c r="K70" s="72">
        <v>6.7189249720044789E-3</v>
      </c>
      <c r="L70" s="72" t="s">
        <v>597</v>
      </c>
      <c r="M70" s="72" t="s">
        <v>597</v>
      </c>
      <c r="N70" s="72">
        <v>0.43337066069428892</v>
      </c>
      <c r="O70" s="71">
        <v>4465</v>
      </c>
      <c r="Q70" s="73"/>
      <c r="R70" s="59"/>
    </row>
    <row r="71" spans="2:18" x14ac:dyDescent="0.2">
      <c r="B71" s="33" t="s">
        <v>252</v>
      </c>
      <c r="C71" s="21" t="s">
        <v>59</v>
      </c>
      <c r="D71" s="33" t="s">
        <v>168</v>
      </c>
      <c r="E71" s="72">
        <v>0</v>
      </c>
      <c r="F71" s="72">
        <v>0</v>
      </c>
      <c r="G71" s="72">
        <v>0</v>
      </c>
      <c r="H71" s="72">
        <v>0</v>
      </c>
      <c r="I71" s="72">
        <v>0</v>
      </c>
      <c r="J71" s="72">
        <v>0</v>
      </c>
      <c r="K71" s="72">
        <v>0</v>
      </c>
      <c r="L71" s="72">
        <v>0</v>
      </c>
      <c r="M71" s="72">
        <v>0</v>
      </c>
      <c r="N71" s="72">
        <v>1</v>
      </c>
      <c r="O71" s="71">
        <v>2235</v>
      </c>
      <c r="Q71" s="73"/>
      <c r="R71" s="59"/>
    </row>
    <row r="72" spans="2:18" x14ac:dyDescent="0.2">
      <c r="B72" s="33" t="s">
        <v>252</v>
      </c>
      <c r="C72" s="21" t="s">
        <v>60</v>
      </c>
      <c r="D72" s="33" t="s">
        <v>169</v>
      </c>
      <c r="E72" s="72">
        <v>0</v>
      </c>
      <c r="F72" s="72">
        <v>0</v>
      </c>
      <c r="G72" s="72">
        <v>0</v>
      </c>
      <c r="H72" s="72">
        <v>0</v>
      </c>
      <c r="I72" s="72">
        <v>0</v>
      </c>
      <c r="J72" s="72">
        <v>0</v>
      </c>
      <c r="K72" s="72">
        <v>0</v>
      </c>
      <c r="L72" s="72">
        <v>0</v>
      </c>
      <c r="M72" s="72">
        <v>0</v>
      </c>
      <c r="N72" s="72">
        <v>1</v>
      </c>
      <c r="O72" s="71">
        <v>2350</v>
      </c>
      <c r="Q72" s="73"/>
      <c r="R72" s="59"/>
    </row>
    <row r="73" spans="2:18" x14ac:dyDescent="0.2">
      <c r="B73" s="33" t="s">
        <v>252</v>
      </c>
      <c r="C73" s="21" t="s">
        <v>69</v>
      </c>
      <c r="D73" s="33" t="s">
        <v>305</v>
      </c>
      <c r="E73" s="72">
        <v>0</v>
      </c>
      <c r="F73" s="72">
        <v>0</v>
      </c>
      <c r="G73" s="72">
        <v>0</v>
      </c>
      <c r="H73" s="72">
        <v>0</v>
      </c>
      <c r="I73" s="72">
        <v>0</v>
      </c>
      <c r="J73" s="72">
        <v>0</v>
      </c>
      <c r="K73" s="72">
        <v>0</v>
      </c>
      <c r="L73" s="72">
        <v>0</v>
      </c>
      <c r="M73" s="72">
        <v>0</v>
      </c>
      <c r="N73" s="72">
        <v>1</v>
      </c>
      <c r="O73" s="71">
        <v>2755</v>
      </c>
      <c r="Q73" s="73"/>
      <c r="R73" s="59"/>
    </row>
    <row r="74" spans="2:18" x14ac:dyDescent="0.2">
      <c r="B74" s="33" t="s">
        <v>252</v>
      </c>
      <c r="C74" s="21" t="s">
        <v>70</v>
      </c>
      <c r="D74" s="33" t="s">
        <v>174</v>
      </c>
      <c r="E74" s="72">
        <v>0</v>
      </c>
      <c r="F74" s="72">
        <v>0</v>
      </c>
      <c r="G74" s="72">
        <v>0</v>
      </c>
      <c r="H74" s="72">
        <v>0</v>
      </c>
      <c r="I74" s="72">
        <v>0</v>
      </c>
      <c r="J74" s="72">
        <v>0</v>
      </c>
      <c r="K74" s="72">
        <v>0</v>
      </c>
      <c r="L74" s="72">
        <v>0</v>
      </c>
      <c r="M74" s="72">
        <v>0</v>
      </c>
      <c r="N74" s="72">
        <v>1</v>
      </c>
      <c r="O74" s="71">
        <v>2390</v>
      </c>
      <c r="Q74" s="73"/>
      <c r="R74" s="59"/>
    </row>
    <row r="75" spans="2:18" x14ac:dyDescent="0.2">
      <c r="B75" s="33" t="s">
        <v>242</v>
      </c>
      <c r="C75" s="21" t="s">
        <v>21</v>
      </c>
      <c r="D75" s="33" t="s">
        <v>306</v>
      </c>
      <c r="E75" s="72">
        <v>0</v>
      </c>
      <c r="F75" s="72">
        <v>0</v>
      </c>
      <c r="G75" s="72">
        <v>0</v>
      </c>
      <c r="H75" s="72">
        <v>0</v>
      </c>
      <c r="I75" s="72">
        <v>0</v>
      </c>
      <c r="J75" s="72">
        <v>0</v>
      </c>
      <c r="K75" s="72">
        <v>0</v>
      </c>
      <c r="L75" s="72">
        <v>0</v>
      </c>
      <c r="M75" s="72">
        <v>0</v>
      </c>
      <c r="N75" s="72">
        <v>1</v>
      </c>
      <c r="O75" s="71">
        <v>3960</v>
      </c>
      <c r="Q75" s="73"/>
      <c r="R75" s="59"/>
    </row>
    <row r="76" spans="2:18" x14ac:dyDescent="0.2">
      <c r="B76" s="33" t="s">
        <v>242</v>
      </c>
      <c r="C76" s="21" t="s">
        <v>22</v>
      </c>
      <c r="D76" s="33" t="s">
        <v>142</v>
      </c>
      <c r="E76" s="72">
        <v>2.0986358866736622E-3</v>
      </c>
      <c r="F76" s="72">
        <v>8.3945435466946487E-3</v>
      </c>
      <c r="G76" s="72">
        <v>2.2035676810073453E-2</v>
      </c>
      <c r="H76" s="72">
        <v>2.3084994753410283E-2</v>
      </c>
      <c r="I76" s="72">
        <v>1.2591815320041973E-2</v>
      </c>
      <c r="J76" s="72">
        <v>2.098635886673662E-2</v>
      </c>
      <c r="K76" s="72">
        <v>2.2035676810073453E-2</v>
      </c>
      <c r="L76" s="72">
        <v>5.246589716684155E-3</v>
      </c>
      <c r="M76" s="72" t="s">
        <v>597</v>
      </c>
      <c r="N76" s="72">
        <v>0.8824763903462749</v>
      </c>
      <c r="O76" s="71">
        <v>4765</v>
      </c>
      <c r="Q76" s="73"/>
      <c r="R76" s="59"/>
    </row>
    <row r="77" spans="2:18" x14ac:dyDescent="0.2">
      <c r="B77" s="33" t="s">
        <v>242</v>
      </c>
      <c r="C77" s="21" t="s">
        <v>23</v>
      </c>
      <c r="D77" s="33" t="s">
        <v>307</v>
      </c>
      <c r="E77" s="72">
        <v>1.386748844375963E-2</v>
      </c>
      <c r="F77" s="72">
        <v>4.7765793528505393E-2</v>
      </c>
      <c r="G77" s="72">
        <v>0.19106317411402157</v>
      </c>
      <c r="H77" s="72">
        <v>0.15562403697996918</v>
      </c>
      <c r="I77" s="72">
        <v>0.12326656394453005</v>
      </c>
      <c r="J77" s="72">
        <v>0.12788906009244994</v>
      </c>
      <c r="K77" s="72">
        <v>5.7010785824345149E-2</v>
      </c>
      <c r="L77" s="72">
        <v>1.5408320493066256E-2</v>
      </c>
      <c r="M77" s="72">
        <v>3.0816640986132513E-3</v>
      </c>
      <c r="N77" s="72">
        <v>0.26656394453004623</v>
      </c>
      <c r="O77" s="71">
        <v>3245</v>
      </c>
      <c r="Q77" s="73"/>
      <c r="R77" s="59"/>
    </row>
    <row r="78" spans="2:18" x14ac:dyDescent="0.2">
      <c r="B78" s="33" t="s">
        <v>242</v>
      </c>
      <c r="C78" s="21" t="s">
        <v>24</v>
      </c>
      <c r="D78" s="33" t="s">
        <v>143</v>
      </c>
      <c r="E78" s="72">
        <v>8.7145969498910684E-3</v>
      </c>
      <c r="F78" s="72">
        <v>3.2679738562091505E-2</v>
      </c>
      <c r="G78" s="72">
        <v>0.16557734204793029</v>
      </c>
      <c r="H78" s="72">
        <v>9.586056644880174E-2</v>
      </c>
      <c r="I78" s="72">
        <v>6.7538126361655779E-2</v>
      </c>
      <c r="J78" s="72">
        <v>7.407407407407407E-2</v>
      </c>
      <c r="K78" s="72">
        <v>5.0108932461873638E-2</v>
      </c>
      <c r="L78" s="72">
        <v>4.3572984749455342E-3</v>
      </c>
      <c r="M78" s="72" t="s">
        <v>597</v>
      </c>
      <c r="N78" s="72">
        <v>0.4989106753812636</v>
      </c>
      <c r="O78" s="71">
        <v>2295</v>
      </c>
      <c r="Q78" s="73"/>
      <c r="R78" s="59"/>
    </row>
    <row r="79" spans="2:18" x14ac:dyDescent="0.2">
      <c r="B79" s="33" t="s">
        <v>242</v>
      </c>
      <c r="C79" s="21" t="s">
        <v>25</v>
      </c>
      <c r="D79" s="33" t="s">
        <v>308</v>
      </c>
      <c r="E79" s="72" t="s">
        <v>597</v>
      </c>
      <c r="F79" s="72" t="s">
        <v>597</v>
      </c>
      <c r="G79" s="72">
        <v>3.1007751937984496E-3</v>
      </c>
      <c r="H79" s="72">
        <v>3.1007751937984496E-3</v>
      </c>
      <c r="I79" s="72">
        <v>4.6511627906976744E-3</v>
      </c>
      <c r="J79" s="72">
        <v>1.0852713178294573E-2</v>
      </c>
      <c r="K79" s="72">
        <v>6.2015503875968991E-3</v>
      </c>
      <c r="L79" s="72" t="s">
        <v>597</v>
      </c>
      <c r="M79" s="72">
        <v>0</v>
      </c>
      <c r="N79" s="72">
        <v>0.96899224806201545</v>
      </c>
      <c r="O79" s="71">
        <v>3225</v>
      </c>
      <c r="Q79" s="73"/>
      <c r="R79" s="59"/>
    </row>
    <row r="80" spans="2:18" x14ac:dyDescent="0.2">
      <c r="B80" s="33" t="s">
        <v>242</v>
      </c>
      <c r="C80" s="21" t="s">
        <v>26</v>
      </c>
      <c r="D80" s="33" t="s">
        <v>309</v>
      </c>
      <c r="E80" s="72">
        <v>1.6901408450704224E-2</v>
      </c>
      <c r="F80" s="72">
        <v>5.6338028169014086E-2</v>
      </c>
      <c r="G80" s="72">
        <v>0.27887323943661974</v>
      </c>
      <c r="H80" s="72">
        <v>0.17746478873239438</v>
      </c>
      <c r="I80" s="72">
        <v>0.13802816901408452</v>
      </c>
      <c r="J80" s="72">
        <v>0.14366197183098592</v>
      </c>
      <c r="K80" s="72">
        <v>6.4788732394366194E-2</v>
      </c>
      <c r="L80" s="72">
        <v>2.2535211267605635E-2</v>
      </c>
      <c r="M80" s="72">
        <v>5.6338028169014088E-3</v>
      </c>
      <c r="N80" s="72">
        <v>9.5774647887323941E-2</v>
      </c>
      <c r="O80" s="71">
        <v>1775</v>
      </c>
      <c r="Q80" s="73"/>
      <c r="R80" s="59"/>
    </row>
    <row r="81" spans="2:18" x14ac:dyDescent="0.2">
      <c r="B81" s="33" t="s">
        <v>242</v>
      </c>
      <c r="C81" s="21" t="s">
        <v>27</v>
      </c>
      <c r="D81" s="33" t="s">
        <v>144</v>
      </c>
      <c r="E81" s="72">
        <v>1.4705882352941176E-2</v>
      </c>
      <c r="F81" s="72">
        <v>0.10661764705882353</v>
      </c>
      <c r="G81" s="72">
        <v>0.22426470588235295</v>
      </c>
      <c r="H81" s="72">
        <v>0.16544117647058823</v>
      </c>
      <c r="I81" s="72">
        <v>9.1911764705882359E-2</v>
      </c>
      <c r="J81" s="72">
        <v>6.25E-2</v>
      </c>
      <c r="K81" s="72">
        <v>4.4117647058823532E-2</v>
      </c>
      <c r="L81" s="72">
        <v>2.2058823529411766E-2</v>
      </c>
      <c r="M81" s="72" t="s">
        <v>597</v>
      </c>
      <c r="N81" s="72">
        <v>0.26838235294117646</v>
      </c>
      <c r="O81" s="71">
        <v>1360</v>
      </c>
      <c r="Q81" s="73"/>
      <c r="R81" s="59"/>
    </row>
    <row r="82" spans="2:18" x14ac:dyDescent="0.2">
      <c r="B82" s="33" t="s">
        <v>242</v>
      </c>
      <c r="C82" s="21" t="s">
        <v>28</v>
      </c>
      <c r="D82" s="33" t="s">
        <v>145</v>
      </c>
      <c r="E82" s="72">
        <v>2.0556227327690448E-2</v>
      </c>
      <c r="F82" s="72">
        <v>7.8597339782345829E-2</v>
      </c>
      <c r="G82" s="72">
        <v>0.17654171704957677</v>
      </c>
      <c r="H82" s="72">
        <v>0.16082224909310761</v>
      </c>
      <c r="I82" s="72">
        <v>0.1185006045949214</v>
      </c>
      <c r="J82" s="72">
        <v>0.12212817412333736</v>
      </c>
      <c r="K82" s="72">
        <v>6.2877871825876661E-2</v>
      </c>
      <c r="L82" s="72">
        <v>1.8137847642079808E-2</v>
      </c>
      <c r="M82" s="72">
        <v>4.8367593712212815E-3</v>
      </c>
      <c r="N82" s="72">
        <v>0.23458282950423218</v>
      </c>
      <c r="O82" s="71">
        <v>4135</v>
      </c>
      <c r="Q82" s="73"/>
      <c r="R82" s="59"/>
    </row>
    <row r="83" spans="2:18" x14ac:dyDescent="0.2">
      <c r="B83" s="33" t="s">
        <v>242</v>
      </c>
      <c r="C83" s="21" t="s">
        <v>29</v>
      </c>
      <c r="D83" s="33" t="s">
        <v>146</v>
      </c>
      <c r="E83" s="72">
        <v>3.1315240083507306E-2</v>
      </c>
      <c r="F83" s="72">
        <v>5.6367432150313153E-2</v>
      </c>
      <c r="G83" s="72">
        <v>0.29227557411273486</v>
      </c>
      <c r="H83" s="72">
        <v>0.23173277661795408</v>
      </c>
      <c r="I83" s="72">
        <v>0.1440501043841336</v>
      </c>
      <c r="J83" s="72">
        <v>0.12943632567849686</v>
      </c>
      <c r="K83" s="72">
        <v>5.845511482254697E-2</v>
      </c>
      <c r="L83" s="72">
        <v>1.2526096033402923E-2</v>
      </c>
      <c r="M83" s="72" t="s">
        <v>597</v>
      </c>
      <c r="N83" s="72">
        <v>3.7578288100208766E-2</v>
      </c>
      <c r="O83" s="71">
        <v>2395</v>
      </c>
      <c r="Q83" s="73"/>
      <c r="R83" s="59"/>
    </row>
    <row r="84" spans="2:18" x14ac:dyDescent="0.2">
      <c r="B84" s="33" t="s">
        <v>242</v>
      </c>
      <c r="C84" s="21" t="s">
        <v>30</v>
      </c>
      <c r="D84" s="33" t="s">
        <v>147</v>
      </c>
      <c r="E84" s="72">
        <v>0</v>
      </c>
      <c r="F84" s="72">
        <v>0</v>
      </c>
      <c r="G84" s="72">
        <v>0</v>
      </c>
      <c r="H84" s="72">
        <v>0</v>
      </c>
      <c r="I84" s="72">
        <v>0</v>
      </c>
      <c r="J84" s="72">
        <v>0</v>
      </c>
      <c r="K84" s="72">
        <v>0</v>
      </c>
      <c r="L84" s="72">
        <v>0</v>
      </c>
      <c r="M84" s="72">
        <v>0</v>
      </c>
      <c r="N84" s="72">
        <v>1</v>
      </c>
      <c r="O84" s="71">
        <v>2030</v>
      </c>
      <c r="Q84" s="73"/>
      <c r="R84" s="59"/>
    </row>
    <row r="85" spans="2:18" x14ac:dyDescent="0.2">
      <c r="B85" s="33" t="s">
        <v>242</v>
      </c>
      <c r="C85" s="21" t="s">
        <v>31</v>
      </c>
      <c r="D85" s="33" t="s">
        <v>310</v>
      </c>
      <c r="E85" s="72">
        <v>1.7808219178082191E-2</v>
      </c>
      <c r="F85" s="72">
        <v>5.2054794520547946E-2</v>
      </c>
      <c r="G85" s="72">
        <v>0.29178082191780824</v>
      </c>
      <c r="H85" s="72">
        <v>0.26027397260273971</v>
      </c>
      <c r="I85" s="72">
        <v>0.13013698630136986</v>
      </c>
      <c r="J85" s="72">
        <v>0.12328767123287671</v>
      </c>
      <c r="K85" s="72">
        <v>7.3972602739726029E-2</v>
      </c>
      <c r="L85" s="72">
        <v>2.6027397260273973E-2</v>
      </c>
      <c r="M85" s="72" t="s">
        <v>597</v>
      </c>
      <c r="N85" s="72">
        <v>2.1917808219178082E-2</v>
      </c>
      <c r="O85" s="71">
        <v>3650</v>
      </c>
      <c r="Q85" s="73"/>
      <c r="R85" s="59"/>
    </row>
    <row r="86" spans="2:18" x14ac:dyDescent="0.2">
      <c r="B86" s="33" t="s">
        <v>242</v>
      </c>
      <c r="C86" s="21" t="s">
        <v>32</v>
      </c>
      <c r="D86" s="33" t="s">
        <v>311</v>
      </c>
      <c r="E86" s="72">
        <v>1.5945330296127564E-2</v>
      </c>
      <c r="F86" s="72">
        <v>6.6059225512528477E-2</v>
      </c>
      <c r="G86" s="72">
        <v>0.20159453302961275</v>
      </c>
      <c r="H86" s="72">
        <v>0.18451025056947609</v>
      </c>
      <c r="I86" s="72">
        <v>0.15034168564920272</v>
      </c>
      <c r="J86" s="72">
        <v>0.1366742596810934</v>
      </c>
      <c r="K86" s="72">
        <v>7.175398633257403E-2</v>
      </c>
      <c r="L86" s="72">
        <v>1.1389521640091117E-2</v>
      </c>
      <c r="M86" s="72" t="s">
        <v>597</v>
      </c>
      <c r="N86" s="72">
        <v>0.16173120728929385</v>
      </c>
      <c r="O86" s="71">
        <v>4390</v>
      </c>
      <c r="Q86" s="73"/>
      <c r="R86" s="59"/>
    </row>
    <row r="87" spans="2:18" x14ac:dyDescent="0.2">
      <c r="B87" s="33" t="s">
        <v>242</v>
      </c>
      <c r="C87" s="21" t="s">
        <v>427</v>
      </c>
      <c r="D87" s="33" t="s">
        <v>428</v>
      </c>
      <c r="E87" s="72">
        <v>0</v>
      </c>
      <c r="F87" s="72">
        <v>0</v>
      </c>
      <c r="G87" s="72">
        <v>0</v>
      </c>
      <c r="H87" s="72">
        <v>0</v>
      </c>
      <c r="I87" s="72">
        <v>0</v>
      </c>
      <c r="J87" s="72">
        <v>0</v>
      </c>
      <c r="K87" s="72">
        <v>0</v>
      </c>
      <c r="L87" s="72">
        <v>0</v>
      </c>
      <c r="M87" s="72">
        <v>0</v>
      </c>
      <c r="N87" s="72">
        <v>1</v>
      </c>
      <c r="O87" s="71">
        <v>1070</v>
      </c>
      <c r="Q87" s="73"/>
      <c r="R87" s="59"/>
    </row>
    <row r="88" spans="2:18" x14ac:dyDescent="0.2">
      <c r="B88" s="33" t="s">
        <v>242</v>
      </c>
      <c r="C88" s="21" t="s">
        <v>33</v>
      </c>
      <c r="D88" s="33" t="s">
        <v>148</v>
      </c>
      <c r="E88" s="72">
        <v>0</v>
      </c>
      <c r="F88" s="72">
        <v>0</v>
      </c>
      <c r="G88" s="72">
        <v>0</v>
      </c>
      <c r="H88" s="72">
        <v>0</v>
      </c>
      <c r="I88" s="72">
        <v>0</v>
      </c>
      <c r="J88" s="72">
        <v>0</v>
      </c>
      <c r="K88" s="72">
        <v>0</v>
      </c>
      <c r="L88" s="72">
        <v>0</v>
      </c>
      <c r="M88" s="72">
        <v>0</v>
      </c>
      <c r="N88" s="72">
        <v>1</v>
      </c>
      <c r="O88" s="71">
        <v>2500</v>
      </c>
      <c r="Q88" s="73"/>
      <c r="R88" s="59"/>
    </row>
    <row r="89" spans="2:18" x14ac:dyDescent="0.2">
      <c r="B89" s="33" t="s">
        <v>242</v>
      </c>
      <c r="C89" s="21" t="s">
        <v>34</v>
      </c>
      <c r="D89" s="33" t="s">
        <v>149</v>
      </c>
      <c r="E89" s="72">
        <v>3.8231780167264036E-2</v>
      </c>
      <c r="F89" s="72">
        <v>0.11589008363201912</v>
      </c>
      <c r="G89" s="72">
        <v>0.25806451612903225</v>
      </c>
      <c r="H89" s="72">
        <v>0.20908004778972522</v>
      </c>
      <c r="I89" s="72">
        <v>0.13978494623655913</v>
      </c>
      <c r="J89" s="72">
        <v>0.10752688172043011</v>
      </c>
      <c r="K89" s="72">
        <v>6.4516129032258063E-2</v>
      </c>
      <c r="L89" s="72">
        <v>1.9115890083632018E-2</v>
      </c>
      <c r="M89" s="72" t="s">
        <v>597</v>
      </c>
      <c r="N89" s="72">
        <v>4.6594982078853049E-2</v>
      </c>
      <c r="O89" s="71">
        <v>4185</v>
      </c>
      <c r="Q89" s="73"/>
      <c r="R89" s="59"/>
    </row>
    <row r="90" spans="2:18" x14ac:dyDescent="0.2">
      <c r="B90" s="33" t="s">
        <v>242</v>
      </c>
      <c r="C90" s="21" t="s">
        <v>35</v>
      </c>
      <c r="D90" s="33" t="s">
        <v>150</v>
      </c>
      <c r="E90" s="72">
        <v>3.9447731755424065E-3</v>
      </c>
      <c r="F90" s="72">
        <v>1.7751479289940829E-2</v>
      </c>
      <c r="G90" s="72">
        <v>5.9171597633136092E-2</v>
      </c>
      <c r="H90" s="72">
        <v>8.4812623274161739E-2</v>
      </c>
      <c r="I90" s="72">
        <v>6.9033530571992116E-2</v>
      </c>
      <c r="J90" s="72">
        <v>0.10848126232741617</v>
      </c>
      <c r="K90" s="72">
        <v>3.3530571992110451E-2</v>
      </c>
      <c r="L90" s="72">
        <v>7.889546351084813E-3</v>
      </c>
      <c r="M90" s="72" t="s">
        <v>597</v>
      </c>
      <c r="N90" s="72">
        <v>0.61341222879684421</v>
      </c>
      <c r="O90" s="71">
        <v>2535</v>
      </c>
      <c r="Q90" s="73"/>
      <c r="R90" s="59"/>
    </row>
    <row r="91" spans="2:18" x14ac:dyDescent="0.2">
      <c r="B91" s="33" t="s">
        <v>242</v>
      </c>
      <c r="C91" s="21" t="s">
        <v>36</v>
      </c>
      <c r="D91" s="33" t="s">
        <v>151</v>
      </c>
      <c r="E91" s="72">
        <v>2.1943573667711599E-2</v>
      </c>
      <c r="F91" s="72">
        <v>7.2100313479623826E-2</v>
      </c>
      <c r="G91" s="72">
        <v>0.2413793103448276</v>
      </c>
      <c r="H91" s="72">
        <v>0.25705329153605017</v>
      </c>
      <c r="I91" s="72">
        <v>0.12852664576802508</v>
      </c>
      <c r="J91" s="72">
        <v>0.12852664576802508</v>
      </c>
      <c r="K91" s="72">
        <v>5.6426332288401257E-2</v>
      </c>
      <c r="L91" s="72">
        <v>1.5673981191222569E-2</v>
      </c>
      <c r="M91" s="72" t="s">
        <v>597</v>
      </c>
      <c r="N91" s="72">
        <v>7.5235109717868343E-2</v>
      </c>
      <c r="O91" s="71">
        <v>1595</v>
      </c>
      <c r="Q91" s="73"/>
      <c r="R91" s="59"/>
    </row>
    <row r="92" spans="2:18" x14ac:dyDescent="0.2">
      <c r="B92" s="33" t="s">
        <v>242</v>
      </c>
      <c r="C92" s="21" t="s">
        <v>37</v>
      </c>
      <c r="D92" s="33" t="s">
        <v>152</v>
      </c>
      <c r="E92" s="72" t="s">
        <v>597</v>
      </c>
      <c r="F92" s="72" t="s">
        <v>597</v>
      </c>
      <c r="G92" s="72">
        <v>4.8543689320388345E-3</v>
      </c>
      <c r="H92" s="72" t="s">
        <v>597</v>
      </c>
      <c r="I92" s="72">
        <v>4.8543689320388345E-3</v>
      </c>
      <c r="J92" s="72">
        <v>7.2815533980582527E-3</v>
      </c>
      <c r="K92" s="72">
        <v>4.8543689320388345E-3</v>
      </c>
      <c r="L92" s="72">
        <v>0</v>
      </c>
      <c r="M92" s="72">
        <v>0</v>
      </c>
      <c r="N92" s="72">
        <v>0.97572815533980584</v>
      </c>
      <c r="O92" s="71">
        <v>2060</v>
      </c>
      <c r="Q92" s="73"/>
      <c r="R92" s="59"/>
    </row>
    <row r="93" spans="2:18" x14ac:dyDescent="0.2">
      <c r="B93" s="33" t="s">
        <v>242</v>
      </c>
      <c r="C93" s="21" t="s">
        <v>38</v>
      </c>
      <c r="D93" s="33" t="s">
        <v>153</v>
      </c>
      <c r="E93" s="72">
        <v>5.8394160583941604E-2</v>
      </c>
      <c r="F93" s="72">
        <v>9.4890510948905105E-2</v>
      </c>
      <c r="G93" s="72">
        <v>0.10583941605839416</v>
      </c>
      <c r="H93" s="72">
        <v>0.10583941605839416</v>
      </c>
      <c r="I93" s="72">
        <v>7.2992700729927001E-2</v>
      </c>
      <c r="J93" s="72">
        <v>0.10583941605839416</v>
      </c>
      <c r="K93" s="72">
        <v>5.8394160583941604E-2</v>
      </c>
      <c r="L93" s="72">
        <v>2.5547445255474453E-2</v>
      </c>
      <c r="M93" s="72" t="s">
        <v>597</v>
      </c>
      <c r="N93" s="72">
        <v>0.36861313868613138</v>
      </c>
      <c r="O93" s="71">
        <v>1370</v>
      </c>
      <c r="Q93" s="73"/>
      <c r="R93" s="59"/>
    </row>
    <row r="94" spans="2:18" x14ac:dyDescent="0.2">
      <c r="B94" s="33" t="s">
        <v>264</v>
      </c>
      <c r="C94" s="21" t="s">
        <v>40</v>
      </c>
      <c r="D94" s="33" t="s">
        <v>312</v>
      </c>
      <c r="E94" s="72">
        <v>0</v>
      </c>
      <c r="F94" s="72">
        <v>0</v>
      </c>
      <c r="G94" s="72">
        <v>0</v>
      </c>
      <c r="H94" s="72">
        <v>0</v>
      </c>
      <c r="I94" s="72">
        <v>0</v>
      </c>
      <c r="J94" s="72">
        <v>0</v>
      </c>
      <c r="K94" s="72">
        <v>0</v>
      </c>
      <c r="L94" s="72">
        <v>0</v>
      </c>
      <c r="M94" s="72">
        <v>0</v>
      </c>
      <c r="N94" s="72" t="s">
        <v>597</v>
      </c>
      <c r="O94" s="71" t="s">
        <v>597</v>
      </c>
      <c r="Q94" s="73"/>
      <c r="R94" s="59"/>
    </row>
    <row r="95" spans="2:18" x14ac:dyDescent="0.2">
      <c r="B95" s="33" t="s">
        <v>264</v>
      </c>
      <c r="C95" s="21" t="s">
        <v>42</v>
      </c>
      <c r="D95" s="33" t="s">
        <v>156</v>
      </c>
      <c r="E95" s="72">
        <v>1.5296367112810707E-2</v>
      </c>
      <c r="F95" s="72">
        <v>5.3537284894837479E-2</v>
      </c>
      <c r="G95" s="72">
        <v>7.0745697896749518E-2</v>
      </c>
      <c r="H95" s="72">
        <v>6.1185468451242828E-2</v>
      </c>
      <c r="I95" s="72">
        <v>7.6481835564053538E-2</v>
      </c>
      <c r="J95" s="72">
        <v>0.10133843212237094</v>
      </c>
      <c r="K95" s="72">
        <v>4.780114722753346E-2</v>
      </c>
      <c r="L95" s="72">
        <v>9.5602294455066923E-3</v>
      </c>
      <c r="M95" s="72" t="s">
        <v>597</v>
      </c>
      <c r="N95" s="72">
        <v>0.5621414913957935</v>
      </c>
      <c r="O95" s="71">
        <v>2615</v>
      </c>
      <c r="Q95" s="73"/>
      <c r="R95" s="59"/>
    </row>
    <row r="96" spans="2:18" x14ac:dyDescent="0.2">
      <c r="B96" s="33" t="s">
        <v>264</v>
      </c>
      <c r="C96" s="21" t="s">
        <v>45</v>
      </c>
      <c r="D96" s="33" t="s">
        <v>157</v>
      </c>
      <c r="E96" s="72">
        <v>0</v>
      </c>
      <c r="F96" s="72">
        <v>0</v>
      </c>
      <c r="G96" s="72">
        <v>0</v>
      </c>
      <c r="H96" s="72">
        <v>0</v>
      </c>
      <c r="I96" s="72">
        <v>0</v>
      </c>
      <c r="J96" s="72">
        <v>0</v>
      </c>
      <c r="K96" s="72">
        <v>0</v>
      </c>
      <c r="L96" s="72">
        <v>0</v>
      </c>
      <c r="M96" s="72">
        <v>0</v>
      </c>
      <c r="N96" s="72">
        <v>1</v>
      </c>
      <c r="O96" s="71">
        <v>1945</v>
      </c>
      <c r="Q96" s="73"/>
      <c r="R96" s="59"/>
    </row>
    <row r="97" spans="2:18" x14ac:dyDescent="0.2">
      <c r="B97" s="33" t="s">
        <v>264</v>
      </c>
      <c r="C97" s="21" t="s">
        <v>47</v>
      </c>
      <c r="D97" s="33" t="s">
        <v>159</v>
      </c>
      <c r="E97" s="72">
        <v>0</v>
      </c>
      <c r="F97" s="72">
        <v>0</v>
      </c>
      <c r="G97" s="72">
        <v>0</v>
      </c>
      <c r="H97" s="72">
        <v>0</v>
      </c>
      <c r="I97" s="72">
        <v>0</v>
      </c>
      <c r="J97" s="72">
        <v>0</v>
      </c>
      <c r="K97" s="72">
        <v>0</v>
      </c>
      <c r="L97" s="72">
        <v>0</v>
      </c>
      <c r="M97" s="72">
        <v>0</v>
      </c>
      <c r="N97" s="72">
        <v>1</v>
      </c>
      <c r="O97" s="71">
        <v>2945</v>
      </c>
      <c r="Q97" s="73"/>
      <c r="R97" s="59"/>
    </row>
    <row r="98" spans="2:18" x14ac:dyDescent="0.2">
      <c r="B98" s="33" t="s">
        <v>264</v>
      </c>
      <c r="C98" s="21" t="s">
        <v>52</v>
      </c>
      <c r="D98" s="33" t="s">
        <v>163</v>
      </c>
      <c r="E98" s="72">
        <v>0</v>
      </c>
      <c r="F98" s="72">
        <v>0</v>
      </c>
      <c r="G98" s="72">
        <v>0</v>
      </c>
      <c r="H98" s="72">
        <v>0</v>
      </c>
      <c r="I98" s="72">
        <v>0</v>
      </c>
      <c r="J98" s="72">
        <v>0</v>
      </c>
      <c r="K98" s="72">
        <v>0</v>
      </c>
      <c r="L98" s="72">
        <v>0</v>
      </c>
      <c r="M98" s="72">
        <v>0</v>
      </c>
      <c r="N98" s="72">
        <v>1</v>
      </c>
      <c r="O98" s="71">
        <v>2620</v>
      </c>
      <c r="Q98" s="73"/>
      <c r="R98" s="59"/>
    </row>
    <row r="99" spans="2:18" x14ac:dyDescent="0.2">
      <c r="B99" s="33" t="s">
        <v>264</v>
      </c>
      <c r="C99" s="21" t="s">
        <v>53</v>
      </c>
      <c r="D99" s="33" t="s">
        <v>164</v>
      </c>
      <c r="E99" s="72">
        <v>0</v>
      </c>
      <c r="F99" s="72">
        <v>0</v>
      </c>
      <c r="G99" s="72">
        <v>0</v>
      </c>
      <c r="H99" s="72">
        <v>0</v>
      </c>
      <c r="I99" s="72">
        <v>0</v>
      </c>
      <c r="J99" s="72">
        <v>0</v>
      </c>
      <c r="K99" s="72">
        <v>0</v>
      </c>
      <c r="L99" s="72">
        <v>0</v>
      </c>
      <c r="M99" s="72">
        <v>0</v>
      </c>
      <c r="N99" s="72">
        <v>1</v>
      </c>
      <c r="O99" s="71">
        <v>3700</v>
      </c>
      <c r="Q99" s="73"/>
      <c r="R99" s="59"/>
    </row>
    <row r="100" spans="2:18" x14ac:dyDescent="0.2">
      <c r="B100" s="33" t="s">
        <v>264</v>
      </c>
      <c r="C100" s="21" t="s">
        <v>54</v>
      </c>
      <c r="D100" s="33" t="s">
        <v>313</v>
      </c>
      <c r="E100" s="72">
        <v>0</v>
      </c>
      <c r="F100" s="72">
        <v>0</v>
      </c>
      <c r="G100" s="72">
        <v>0</v>
      </c>
      <c r="H100" s="72">
        <v>0</v>
      </c>
      <c r="I100" s="72">
        <v>0</v>
      </c>
      <c r="J100" s="72">
        <v>0</v>
      </c>
      <c r="K100" s="72">
        <v>0</v>
      </c>
      <c r="L100" s="72">
        <v>0</v>
      </c>
      <c r="M100" s="72">
        <v>0</v>
      </c>
      <c r="N100" s="72">
        <v>1</v>
      </c>
      <c r="O100" s="71">
        <v>2335</v>
      </c>
      <c r="Q100" s="73"/>
      <c r="R100" s="59"/>
    </row>
    <row r="101" spans="2:18" x14ac:dyDescent="0.2">
      <c r="B101" s="33" t="s">
        <v>264</v>
      </c>
      <c r="C101" s="21" t="s">
        <v>55</v>
      </c>
      <c r="D101" s="33" t="s">
        <v>165</v>
      </c>
      <c r="E101" s="72">
        <v>0</v>
      </c>
      <c r="F101" s="72">
        <v>0</v>
      </c>
      <c r="G101" s="72">
        <v>0</v>
      </c>
      <c r="H101" s="72">
        <v>0</v>
      </c>
      <c r="I101" s="72">
        <v>0</v>
      </c>
      <c r="J101" s="72">
        <v>0</v>
      </c>
      <c r="K101" s="72">
        <v>0</v>
      </c>
      <c r="L101" s="72">
        <v>0</v>
      </c>
      <c r="M101" s="72">
        <v>0</v>
      </c>
      <c r="N101" s="72">
        <v>1</v>
      </c>
      <c r="O101" s="71">
        <v>3050</v>
      </c>
      <c r="Q101" s="73"/>
      <c r="R101" s="59"/>
    </row>
    <row r="102" spans="2:18" x14ac:dyDescent="0.2">
      <c r="B102" s="33" t="s">
        <v>264</v>
      </c>
      <c r="C102" s="21" t="s">
        <v>57</v>
      </c>
      <c r="D102" s="33" t="s">
        <v>166</v>
      </c>
      <c r="E102" s="72">
        <v>0</v>
      </c>
      <c r="F102" s="72" t="s">
        <v>597</v>
      </c>
      <c r="G102" s="72" t="s">
        <v>597</v>
      </c>
      <c r="H102" s="72">
        <v>0</v>
      </c>
      <c r="I102" s="72">
        <v>0</v>
      </c>
      <c r="J102" s="72">
        <v>0</v>
      </c>
      <c r="K102" s="72">
        <v>0</v>
      </c>
      <c r="L102" s="72">
        <v>0</v>
      </c>
      <c r="M102" s="72">
        <v>0</v>
      </c>
      <c r="N102" s="72">
        <v>0.99805068226120852</v>
      </c>
      <c r="O102" s="71">
        <v>2565</v>
      </c>
      <c r="Q102" s="73"/>
      <c r="R102" s="59"/>
    </row>
    <row r="103" spans="2:18" x14ac:dyDescent="0.2">
      <c r="B103" s="33" t="s">
        <v>264</v>
      </c>
      <c r="C103" s="21" t="s">
        <v>58</v>
      </c>
      <c r="D103" s="33" t="s">
        <v>167</v>
      </c>
      <c r="E103" s="72">
        <v>0</v>
      </c>
      <c r="F103" s="72">
        <v>0</v>
      </c>
      <c r="G103" s="72">
        <v>0</v>
      </c>
      <c r="H103" s="72">
        <v>0</v>
      </c>
      <c r="I103" s="72">
        <v>0</v>
      </c>
      <c r="J103" s="72">
        <v>0</v>
      </c>
      <c r="K103" s="72">
        <v>0</v>
      </c>
      <c r="L103" s="72">
        <v>0</v>
      </c>
      <c r="M103" s="72">
        <v>0</v>
      </c>
      <c r="N103" s="72">
        <v>1</v>
      </c>
      <c r="O103" s="71">
        <v>2885</v>
      </c>
      <c r="Q103" s="73"/>
      <c r="R103" s="59"/>
    </row>
    <row r="104" spans="2:18" x14ac:dyDescent="0.2">
      <c r="B104" s="33" t="s">
        <v>264</v>
      </c>
      <c r="C104" s="21" t="s">
        <v>61</v>
      </c>
      <c r="D104" s="33" t="s">
        <v>170</v>
      </c>
      <c r="E104" s="72">
        <v>4.9118387909319897E-2</v>
      </c>
      <c r="F104" s="72">
        <v>7.4307304785894202E-2</v>
      </c>
      <c r="G104" s="72">
        <v>0.17758186397984888</v>
      </c>
      <c r="H104" s="72">
        <v>0.20654911838790932</v>
      </c>
      <c r="I104" s="72">
        <v>0.1712846347607053</v>
      </c>
      <c r="J104" s="72">
        <v>0.10957178841309824</v>
      </c>
      <c r="K104" s="72">
        <v>5.0377833753148617E-2</v>
      </c>
      <c r="L104" s="72">
        <v>5.0377833753148613E-3</v>
      </c>
      <c r="M104" s="72" t="s">
        <v>597</v>
      </c>
      <c r="N104" s="72">
        <v>0.15491183879093198</v>
      </c>
      <c r="O104" s="71">
        <v>3970</v>
      </c>
      <c r="Q104" s="73"/>
      <c r="R104" s="59"/>
    </row>
    <row r="105" spans="2:18" x14ac:dyDescent="0.2">
      <c r="B105" s="33" t="s">
        <v>264</v>
      </c>
      <c r="C105" s="21" t="s">
        <v>56</v>
      </c>
      <c r="D105" s="33" t="s">
        <v>314</v>
      </c>
      <c r="E105" s="72">
        <v>0</v>
      </c>
      <c r="F105" s="72">
        <v>0</v>
      </c>
      <c r="G105" s="72">
        <v>0</v>
      </c>
      <c r="H105" s="72">
        <v>0</v>
      </c>
      <c r="I105" s="72">
        <v>0</v>
      </c>
      <c r="J105" s="72">
        <v>0</v>
      </c>
      <c r="K105" s="72">
        <v>0</v>
      </c>
      <c r="L105" s="72">
        <v>0</v>
      </c>
      <c r="M105" s="72">
        <v>0</v>
      </c>
      <c r="N105" s="72">
        <v>0</v>
      </c>
      <c r="O105" s="71">
        <v>0</v>
      </c>
      <c r="Q105" s="73"/>
      <c r="R105" s="59"/>
    </row>
    <row r="106" spans="2:18" x14ac:dyDescent="0.2">
      <c r="B106" s="33" t="s">
        <v>264</v>
      </c>
      <c r="C106" s="21" t="s">
        <v>62</v>
      </c>
      <c r="D106" s="33" t="s">
        <v>171</v>
      </c>
      <c r="E106" s="72">
        <v>0</v>
      </c>
      <c r="F106" s="72">
        <v>0</v>
      </c>
      <c r="G106" s="72">
        <v>0</v>
      </c>
      <c r="H106" s="72">
        <v>0</v>
      </c>
      <c r="I106" s="72">
        <v>0</v>
      </c>
      <c r="J106" s="72">
        <v>0</v>
      </c>
      <c r="K106" s="72">
        <v>0</v>
      </c>
      <c r="L106" s="72">
        <v>0</v>
      </c>
      <c r="M106" s="72">
        <v>0</v>
      </c>
      <c r="N106" s="72">
        <v>1</v>
      </c>
      <c r="O106" s="71">
        <v>3920</v>
      </c>
      <c r="Q106" s="73"/>
      <c r="R106" s="59"/>
    </row>
    <row r="107" spans="2:18" x14ac:dyDescent="0.2">
      <c r="B107" s="33" t="s">
        <v>264</v>
      </c>
      <c r="C107" s="21" t="s">
        <v>63</v>
      </c>
      <c r="D107" s="33" t="s">
        <v>172</v>
      </c>
      <c r="E107" s="72" t="s">
        <v>597</v>
      </c>
      <c r="F107" s="72" t="s">
        <v>597</v>
      </c>
      <c r="G107" s="72" t="s">
        <v>597</v>
      </c>
      <c r="H107" s="72">
        <v>1.8808777429467085E-3</v>
      </c>
      <c r="I107" s="72">
        <v>3.134796238244514E-3</v>
      </c>
      <c r="J107" s="72">
        <v>4.3887147335423199E-3</v>
      </c>
      <c r="K107" s="72">
        <v>2.5078369905956114E-3</v>
      </c>
      <c r="L107" s="72" t="s">
        <v>597</v>
      </c>
      <c r="M107" s="72">
        <v>0</v>
      </c>
      <c r="N107" s="72">
        <v>0.98683385579937299</v>
      </c>
      <c r="O107" s="71">
        <v>7975</v>
      </c>
      <c r="Q107" s="73"/>
      <c r="R107" s="59"/>
    </row>
    <row r="108" spans="2:18" x14ac:dyDescent="0.2">
      <c r="B108" s="33" t="s">
        <v>264</v>
      </c>
      <c r="C108" s="21" t="s">
        <v>64</v>
      </c>
      <c r="D108" s="33" t="s">
        <v>315</v>
      </c>
      <c r="E108" s="72">
        <v>0</v>
      </c>
      <c r="F108" s="72">
        <v>0</v>
      </c>
      <c r="G108" s="72">
        <v>0</v>
      </c>
      <c r="H108" s="72">
        <v>0</v>
      </c>
      <c r="I108" s="72">
        <v>0</v>
      </c>
      <c r="J108" s="72">
        <v>0</v>
      </c>
      <c r="K108" s="72">
        <v>0</v>
      </c>
      <c r="L108" s="72">
        <v>0</v>
      </c>
      <c r="M108" s="72">
        <v>0</v>
      </c>
      <c r="N108" s="72">
        <v>1</v>
      </c>
      <c r="O108" s="71">
        <v>3085</v>
      </c>
      <c r="Q108" s="73"/>
      <c r="R108" s="59"/>
    </row>
    <row r="109" spans="2:18" x14ac:dyDescent="0.2">
      <c r="B109" s="33" t="s">
        <v>264</v>
      </c>
      <c r="C109" s="21" t="s">
        <v>65</v>
      </c>
      <c r="D109" s="33" t="s">
        <v>316</v>
      </c>
      <c r="E109" s="72">
        <v>0</v>
      </c>
      <c r="F109" s="72">
        <v>0</v>
      </c>
      <c r="G109" s="72">
        <v>0</v>
      </c>
      <c r="H109" s="72">
        <v>0</v>
      </c>
      <c r="I109" s="72">
        <v>0</v>
      </c>
      <c r="J109" s="72">
        <v>0</v>
      </c>
      <c r="K109" s="72">
        <v>0</v>
      </c>
      <c r="L109" s="72">
        <v>0</v>
      </c>
      <c r="M109" s="72">
        <v>0</v>
      </c>
      <c r="N109" s="72">
        <v>1</v>
      </c>
      <c r="O109" s="71">
        <v>5330</v>
      </c>
      <c r="Q109" s="73"/>
      <c r="R109" s="59"/>
    </row>
    <row r="110" spans="2:18" x14ac:dyDescent="0.2">
      <c r="B110" s="33" t="s">
        <v>264</v>
      </c>
      <c r="C110" s="21" t="s">
        <v>66</v>
      </c>
      <c r="D110" s="33" t="s">
        <v>317</v>
      </c>
      <c r="E110" s="72">
        <v>2.976190476190476E-3</v>
      </c>
      <c r="F110" s="72">
        <v>1.984126984126984E-2</v>
      </c>
      <c r="G110" s="72">
        <v>5.7539682539682536E-2</v>
      </c>
      <c r="H110" s="72">
        <v>6.25E-2</v>
      </c>
      <c r="I110" s="72">
        <v>5.7539682539682536E-2</v>
      </c>
      <c r="J110" s="72">
        <v>6.1507936507936505E-2</v>
      </c>
      <c r="K110" s="72">
        <v>2.1825396825396824E-2</v>
      </c>
      <c r="L110" s="72">
        <v>2.976190476190476E-3</v>
      </c>
      <c r="M110" s="72" t="s">
        <v>597</v>
      </c>
      <c r="N110" s="72">
        <v>0.71329365079365081</v>
      </c>
      <c r="O110" s="71">
        <v>5040</v>
      </c>
      <c r="Q110" s="73"/>
      <c r="R110" s="59"/>
    </row>
    <row r="111" spans="2:18" x14ac:dyDescent="0.2">
      <c r="B111" s="33" t="s">
        <v>264</v>
      </c>
      <c r="C111" s="21" t="s">
        <v>67</v>
      </c>
      <c r="D111" s="33" t="s">
        <v>318</v>
      </c>
      <c r="E111" s="72">
        <v>0</v>
      </c>
      <c r="F111" s="72">
        <v>0</v>
      </c>
      <c r="G111" s="72">
        <v>0</v>
      </c>
      <c r="H111" s="72">
        <v>0</v>
      </c>
      <c r="I111" s="72">
        <v>0</v>
      </c>
      <c r="J111" s="72">
        <v>0</v>
      </c>
      <c r="K111" s="72">
        <v>0</v>
      </c>
      <c r="L111" s="72">
        <v>0</v>
      </c>
      <c r="M111" s="72">
        <v>0</v>
      </c>
      <c r="N111" s="72">
        <v>1</v>
      </c>
      <c r="O111" s="71">
        <v>5095</v>
      </c>
      <c r="Q111" s="73"/>
      <c r="R111" s="59"/>
    </row>
    <row r="112" spans="2:18" x14ac:dyDescent="0.2">
      <c r="B112" s="33" t="s">
        <v>264</v>
      </c>
      <c r="C112" s="21" t="s">
        <v>68</v>
      </c>
      <c r="D112" s="33" t="s">
        <v>173</v>
      </c>
      <c r="E112" s="72">
        <v>0</v>
      </c>
      <c r="F112" s="72">
        <v>0</v>
      </c>
      <c r="G112" s="72">
        <v>0</v>
      </c>
      <c r="H112" s="72">
        <v>0</v>
      </c>
      <c r="I112" s="72">
        <v>0</v>
      </c>
      <c r="J112" s="72">
        <v>0</v>
      </c>
      <c r="K112" s="72">
        <v>0</v>
      </c>
      <c r="L112" s="72">
        <v>0</v>
      </c>
      <c r="M112" s="72">
        <v>0</v>
      </c>
      <c r="N112" s="72">
        <v>1</v>
      </c>
      <c r="O112" s="71">
        <v>2970</v>
      </c>
      <c r="Q112" s="73"/>
      <c r="R112" s="59"/>
    </row>
    <row r="113" spans="2:18" x14ac:dyDescent="0.2">
      <c r="B113" s="33" t="s">
        <v>264</v>
      </c>
      <c r="C113" s="21" t="s">
        <v>71</v>
      </c>
      <c r="D113" s="33" t="s">
        <v>175</v>
      </c>
      <c r="E113" s="72">
        <v>0</v>
      </c>
      <c r="F113" s="72">
        <v>0</v>
      </c>
      <c r="G113" s="72">
        <v>0</v>
      </c>
      <c r="H113" s="72">
        <v>0</v>
      </c>
      <c r="I113" s="72">
        <v>0</v>
      </c>
      <c r="J113" s="72">
        <v>0</v>
      </c>
      <c r="K113" s="72">
        <v>0</v>
      </c>
      <c r="L113" s="72">
        <v>0</v>
      </c>
      <c r="M113" s="72">
        <v>0</v>
      </c>
      <c r="N113" s="72">
        <v>1</v>
      </c>
      <c r="O113" s="71">
        <v>4510</v>
      </c>
      <c r="Q113" s="73"/>
      <c r="R113" s="59"/>
    </row>
    <row r="114" spans="2:18" x14ac:dyDescent="0.2">
      <c r="B114" s="33" t="s">
        <v>264</v>
      </c>
      <c r="C114" s="21" t="s">
        <v>72</v>
      </c>
      <c r="D114" s="33" t="s">
        <v>176</v>
      </c>
      <c r="E114" s="72">
        <v>3.0732860520094562E-2</v>
      </c>
      <c r="F114" s="72">
        <v>0.12293144208037825</v>
      </c>
      <c r="G114" s="72">
        <v>0.27423167848699764</v>
      </c>
      <c r="H114" s="72">
        <v>0.16784869976359337</v>
      </c>
      <c r="I114" s="72">
        <v>0.17257683215130024</v>
      </c>
      <c r="J114" s="72">
        <v>0.1111111111111111</v>
      </c>
      <c r="K114" s="72">
        <v>5.4373522458628844E-2</v>
      </c>
      <c r="L114" s="72">
        <v>4.7281323877068557E-3</v>
      </c>
      <c r="M114" s="72" t="s">
        <v>597</v>
      </c>
      <c r="N114" s="72">
        <v>5.9101654846335699E-2</v>
      </c>
      <c r="O114" s="71">
        <v>2115</v>
      </c>
      <c r="Q114" s="73"/>
      <c r="R114" s="59"/>
    </row>
    <row r="115" spans="2:18" x14ac:dyDescent="0.2">
      <c r="B115" s="33" t="s">
        <v>276</v>
      </c>
      <c r="C115" s="21" t="s">
        <v>74</v>
      </c>
      <c r="D115" s="33" t="s">
        <v>178</v>
      </c>
      <c r="E115" s="72">
        <v>0</v>
      </c>
      <c r="F115" s="72">
        <v>0</v>
      </c>
      <c r="G115" s="72">
        <v>0</v>
      </c>
      <c r="H115" s="72">
        <v>0</v>
      </c>
      <c r="I115" s="72">
        <v>0</v>
      </c>
      <c r="J115" s="72">
        <v>0</v>
      </c>
      <c r="K115" s="72">
        <v>0</v>
      </c>
      <c r="L115" s="72">
        <v>0</v>
      </c>
      <c r="M115" s="72">
        <v>0</v>
      </c>
      <c r="N115" s="72">
        <v>1</v>
      </c>
      <c r="O115" s="71">
        <v>1855</v>
      </c>
      <c r="Q115" s="73"/>
      <c r="R115" s="59"/>
    </row>
    <row r="116" spans="2:18" x14ac:dyDescent="0.2">
      <c r="B116" s="33" t="s">
        <v>276</v>
      </c>
      <c r="C116" s="21" t="s">
        <v>76</v>
      </c>
      <c r="D116" s="33" t="s">
        <v>180</v>
      </c>
      <c r="E116" s="72">
        <v>0</v>
      </c>
      <c r="F116" s="72">
        <v>0</v>
      </c>
      <c r="G116" s="72">
        <v>0</v>
      </c>
      <c r="H116" s="72">
        <v>0</v>
      </c>
      <c r="I116" s="72">
        <v>0</v>
      </c>
      <c r="J116" s="72">
        <v>0</v>
      </c>
      <c r="K116" s="72">
        <v>0</v>
      </c>
      <c r="L116" s="72">
        <v>0</v>
      </c>
      <c r="M116" s="72">
        <v>0</v>
      </c>
      <c r="N116" s="72">
        <v>1</v>
      </c>
      <c r="O116" s="71">
        <v>2450</v>
      </c>
      <c r="Q116" s="73"/>
      <c r="R116" s="59"/>
    </row>
    <row r="117" spans="2:18" x14ac:dyDescent="0.2">
      <c r="B117" s="33" t="s">
        <v>276</v>
      </c>
      <c r="C117" s="21" t="s">
        <v>79</v>
      </c>
      <c r="D117" s="33" t="s">
        <v>183</v>
      </c>
      <c r="E117" s="72">
        <v>0</v>
      </c>
      <c r="F117" s="72">
        <v>0</v>
      </c>
      <c r="G117" s="72">
        <v>0</v>
      </c>
      <c r="H117" s="72">
        <v>0</v>
      </c>
      <c r="I117" s="72">
        <v>0</v>
      </c>
      <c r="J117" s="72">
        <v>0</v>
      </c>
      <c r="K117" s="72">
        <v>0</v>
      </c>
      <c r="L117" s="72">
        <v>0</v>
      </c>
      <c r="M117" s="72">
        <v>0</v>
      </c>
      <c r="N117" s="72">
        <v>1</v>
      </c>
      <c r="O117" s="71">
        <v>2175</v>
      </c>
      <c r="Q117" s="73"/>
      <c r="R117" s="59"/>
    </row>
    <row r="118" spans="2:18" x14ac:dyDescent="0.2">
      <c r="B118" s="33" t="s">
        <v>276</v>
      </c>
      <c r="C118" s="21" t="s">
        <v>80</v>
      </c>
      <c r="D118" s="33" t="s">
        <v>319</v>
      </c>
      <c r="E118" s="72">
        <v>0.12291933418693982</v>
      </c>
      <c r="F118" s="72">
        <v>0.30473751600512161</v>
      </c>
      <c r="G118" s="72">
        <v>0.23303457106274009</v>
      </c>
      <c r="H118" s="72">
        <v>0.12676056338028169</v>
      </c>
      <c r="I118" s="72">
        <v>8.1946222791293211E-2</v>
      </c>
      <c r="J118" s="72">
        <v>6.530089628681178E-2</v>
      </c>
      <c r="K118" s="72">
        <v>1.7925736235595392E-2</v>
      </c>
      <c r="L118" s="72">
        <v>2.5608194622279128E-3</v>
      </c>
      <c r="M118" s="72" t="s">
        <v>597</v>
      </c>
      <c r="N118" s="72">
        <v>4.353393085787452E-2</v>
      </c>
      <c r="O118" s="71">
        <v>3905</v>
      </c>
      <c r="Q118" s="73"/>
      <c r="R118" s="59"/>
    </row>
    <row r="119" spans="2:18" x14ac:dyDescent="0.2">
      <c r="B119" s="33" t="s">
        <v>276</v>
      </c>
      <c r="C119" s="21" t="s">
        <v>82</v>
      </c>
      <c r="D119" s="33" t="s">
        <v>320</v>
      </c>
      <c r="E119" s="72">
        <v>0</v>
      </c>
      <c r="F119" s="72">
        <v>0</v>
      </c>
      <c r="G119" s="72">
        <v>0</v>
      </c>
      <c r="H119" s="72">
        <v>0</v>
      </c>
      <c r="I119" s="72">
        <v>0</v>
      </c>
      <c r="J119" s="72">
        <v>0</v>
      </c>
      <c r="K119" s="72">
        <v>0</v>
      </c>
      <c r="L119" s="72">
        <v>0</v>
      </c>
      <c r="M119" s="72">
        <v>0</v>
      </c>
      <c r="N119" s="72">
        <v>1</v>
      </c>
      <c r="O119" s="71">
        <v>4255</v>
      </c>
      <c r="Q119" s="73"/>
      <c r="R119" s="59"/>
    </row>
    <row r="120" spans="2:18" x14ac:dyDescent="0.2">
      <c r="B120" s="33" t="s">
        <v>276</v>
      </c>
      <c r="C120" s="21" t="s">
        <v>83</v>
      </c>
      <c r="D120" s="33" t="s">
        <v>321</v>
      </c>
      <c r="E120" s="72">
        <v>0</v>
      </c>
      <c r="F120" s="72">
        <v>0</v>
      </c>
      <c r="G120" s="72">
        <v>0</v>
      </c>
      <c r="H120" s="72">
        <v>0</v>
      </c>
      <c r="I120" s="72">
        <v>0</v>
      </c>
      <c r="J120" s="72">
        <v>0</v>
      </c>
      <c r="K120" s="72">
        <v>0</v>
      </c>
      <c r="L120" s="72">
        <v>0</v>
      </c>
      <c r="M120" s="72">
        <v>0</v>
      </c>
      <c r="N120" s="72">
        <v>1</v>
      </c>
      <c r="O120" s="71">
        <v>4310</v>
      </c>
      <c r="Q120" s="73"/>
      <c r="R120" s="59"/>
    </row>
    <row r="121" spans="2:18" x14ac:dyDescent="0.2">
      <c r="B121" s="33" t="s">
        <v>276</v>
      </c>
      <c r="C121" s="21" t="s">
        <v>86</v>
      </c>
      <c r="D121" s="33" t="s">
        <v>186</v>
      </c>
      <c r="E121" s="72" t="s">
        <v>597</v>
      </c>
      <c r="F121" s="72">
        <v>4.7058823529411761E-3</v>
      </c>
      <c r="G121" s="72">
        <v>3.7647058823529408E-2</v>
      </c>
      <c r="H121" s="72">
        <v>5.8823529411764705E-2</v>
      </c>
      <c r="I121" s="72">
        <v>4.7058823529411764E-2</v>
      </c>
      <c r="J121" s="72">
        <v>4.7058823529411764E-2</v>
      </c>
      <c r="K121" s="72">
        <v>4.7058823529411764E-2</v>
      </c>
      <c r="L121" s="72" t="s">
        <v>597</v>
      </c>
      <c r="M121" s="72">
        <v>4.7058823529411761E-3</v>
      </c>
      <c r="N121" s="72">
        <v>0.74823529411764711</v>
      </c>
      <c r="O121" s="71">
        <v>2125</v>
      </c>
      <c r="Q121" s="73"/>
      <c r="R121" s="59"/>
    </row>
    <row r="122" spans="2:18" x14ac:dyDescent="0.2">
      <c r="B122" s="33" t="s">
        <v>276</v>
      </c>
      <c r="C122" s="21" t="s">
        <v>87</v>
      </c>
      <c r="D122" s="33" t="s">
        <v>322</v>
      </c>
      <c r="E122" s="72">
        <v>0</v>
      </c>
      <c r="F122" s="72">
        <v>0</v>
      </c>
      <c r="G122" s="72">
        <v>0</v>
      </c>
      <c r="H122" s="72">
        <v>0</v>
      </c>
      <c r="I122" s="72">
        <v>0</v>
      </c>
      <c r="J122" s="72">
        <v>0</v>
      </c>
      <c r="K122" s="72">
        <v>0</v>
      </c>
      <c r="L122" s="72">
        <v>0</v>
      </c>
      <c r="M122" s="72">
        <v>0</v>
      </c>
      <c r="N122" s="72">
        <v>1</v>
      </c>
      <c r="O122" s="71">
        <v>1850</v>
      </c>
      <c r="Q122" s="73"/>
      <c r="R122" s="59"/>
    </row>
    <row r="123" spans="2:18" x14ac:dyDescent="0.2">
      <c r="B123" s="33" t="s">
        <v>276</v>
      </c>
      <c r="C123" s="21" t="s">
        <v>88</v>
      </c>
      <c r="D123" s="33" t="s">
        <v>323</v>
      </c>
      <c r="E123" s="72">
        <v>3.205128205128205E-3</v>
      </c>
      <c r="F123" s="72">
        <v>8.0128205128205121E-3</v>
      </c>
      <c r="G123" s="72">
        <v>1.6025641025641024E-2</v>
      </c>
      <c r="H123" s="72">
        <v>3.3653846153846152E-2</v>
      </c>
      <c r="I123" s="72">
        <v>3.2051282051282048E-2</v>
      </c>
      <c r="J123" s="72">
        <v>5.9294871794871792E-2</v>
      </c>
      <c r="K123" s="72">
        <v>4.807692307692308E-2</v>
      </c>
      <c r="L123" s="72">
        <v>3.205128205128205E-3</v>
      </c>
      <c r="M123" s="72" t="s">
        <v>597</v>
      </c>
      <c r="N123" s="72">
        <v>0.79326923076923073</v>
      </c>
      <c r="O123" s="71">
        <v>3120</v>
      </c>
      <c r="Q123" s="73"/>
      <c r="R123" s="59"/>
    </row>
    <row r="124" spans="2:18" x14ac:dyDescent="0.2">
      <c r="B124" s="33" t="s">
        <v>276</v>
      </c>
      <c r="C124" s="21" t="s">
        <v>90</v>
      </c>
      <c r="D124" s="33" t="s">
        <v>188</v>
      </c>
      <c r="E124" s="72">
        <v>1.5384615384615385E-2</v>
      </c>
      <c r="F124" s="72">
        <v>8.5207100591715976E-2</v>
      </c>
      <c r="G124" s="72">
        <v>0.28639053254437868</v>
      </c>
      <c r="H124" s="72">
        <v>0.17869822485207101</v>
      </c>
      <c r="I124" s="72">
        <v>0.15857988165680473</v>
      </c>
      <c r="J124" s="72">
        <v>0.15857988165680473</v>
      </c>
      <c r="K124" s="72">
        <v>9.70414201183432E-2</v>
      </c>
      <c r="L124" s="72">
        <v>1.0650887573964497E-2</v>
      </c>
      <c r="M124" s="72">
        <v>3.5502958579881655E-3</v>
      </c>
      <c r="N124" s="72">
        <v>5.9171597633136093E-3</v>
      </c>
      <c r="O124" s="71">
        <v>4225</v>
      </c>
      <c r="Q124" s="73"/>
      <c r="R124" s="59"/>
    </row>
    <row r="125" spans="2:18" x14ac:dyDescent="0.2">
      <c r="B125" s="33" t="s">
        <v>276</v>
      </c>
      <c r="C125" s="21" t="s">
        <v>93</v>
      </c>
      <c r="D125" s="33" t="s">
        <v>191</v>
      </c>
      <c r="E125" s="72">
        <v>0.26708860759493669</v>
      </c>
      <c r="F125" s="72">
        <v>3.7974683544303799E-2</v>
      </c>
      <c r="G125" s="72">
        <v>0.14810126582278482</v>
      </c>
      <c r="H125" s="72">
        <v>0.16075949367088607</v>
      </c>
      <c r="I125" s="72">
        <v>0.10253164556962026</v>
      </c>
      <c r="J125" s="72">
        <v>0.10632911392405063</v>
      </c>
      <c r="K125" s="72">
        <v>4.810126582278481E-2</v>
      </c>
      <c r="L125" s="72">
        <v>2.0253164556962026E-2</v>
      </c>
      <c r="M125" s="72" t="s">
        <v>597</v>
      </c>
      <c r="N125" s="72">
        <v>0.10759493670886076</v>
      </c>
      <c r="O125" s="71">
        <v>3950</v>
      </c>
      <c r="Q125" s="73"/>
      <c r="R125" s="59"/>
    </row>
    <row r="126" spans="2:18" x14ac:dyDescent="0.2">
      <c r="B126" s="33" t="s">
        <v>276</v>
      </c>
      <c r="C126" s="21" t="s">
        <v>94</v>
      </c>
      <c r="D126" s="33" t="s">
        <v>192</v>
      </c>
      <c r="E126" s="72">
        <v>4.3844856661045532E-2</v>
      </c>
      <c r="F126" s="72">
        <v>0.12478920741989882</v>
      </c>
      <c r="G126" s="72">
        <v>0.1905564924114671</v>
      </c>
      <c r="H126" s="72">
        <v>0.12310286677908938</v>
      </c>
      <c r="I126" s="72">
        <v>0.12141652613827993</v>
      </c>
      <c r="J126" s="72">
        <v>0.14333895446880271</v>
      </c>
      <c r="K126" s="72">
        <v>9.949409780775717E-2</v>
      </c>
      <c r="L126" s="72">
        <v>2.1922428330522766E-2</v>
      </c>
      <c r="M126" s="72">
        <v>8.4317032040472171E-3</v>
      </c>
      <c r="N126" s="72">
        <v>0.12141652613827993</v>
      </c>
      <c r="O126" s="71">
        <v>2965</v>
      </c>
      <c r="Q126" s="73"/>
      <c r="R126" s="59"/>
    </row>
    <row r="127" spans="2:18" x14ac:dyDescent="0.2">
      <c r="B127" s="33" t="s">
        <v>276</v>
      </c>
      <c r="C127" s="21" t="s">
        <v>95</v>
      </c>
      <c r="D127" s="33" t="s">
        <v>324</v>
      </c>
      <c r="E127" s="72" t="s">
        <v>597</v>
      </c>
      <c r="F127" s="72">
        <v>1.3192612137203167E-2</v>
      </c>
      <c r="G127" s="72">
        <v>2.3746701846965697E-2</v>
      </c>
      <c r="H127" s="72">
        <v>2.3746701846965697E-2</v>
      </c>
      <c r="I127" s="72">
        <v>4.221635883905013E-2</v>
      </c>
      <c r="J127" s="72">
        <v>4.221635883905013E-2</v>
      </c>
      <c r="K127" s="72">
        <v>1.8469656992084433E-2</v>
      </c>
      <c r="L127" s="72">
        <v>5.2770448548812663E-3</v>
      </c>
      <c r="M127" s="72" t="s">
        <v>597</v>
      </c>
      <c r="N127" s="72">
        <v>0.82849604221635886</v>
      </c>
      <c r="O127" s="71">
        <v>1895</v>
      </c>
      <c r="Q127" s="73"/>
      <c r="R127" s="59"/>
    </row>
    <row r="128" spans="2:18" x14ac:dyDescent="0.2">
      <c r="B128" s="33" t="s">
        <v>276</v>
      </c>
      <c r="C128" s="21" t="s">
        <v>96</v>
      </c>
      <c r="D128" s="33" t="s">
        <v>325</v>
      </c>
      <c r="E128" s="72">
        <v>0</v>
      </c>
      <c r="F128" s="72">
        <v>0</v>
      </c>
      <c r="G128" s="72">
        <v>0</v>
      </c>
      <c r="H128" s="72">
        <v>0</v>
      </c>
      <c r="I128" s="72">
        <v>0</v>
      </c>
      <c r="J128" s="72">
        <v>0</v>
      </c>
      <c r="K128" s="72">
        <v>0</v>
      </c>
      <c r="L128" s="72">
        <v>0</v>
      </c>
      <c r="M128" s="72">
        <v>0</v>
      </c>
      <c r="N128" s="72">
        <v>1</v>
      </c>
      <c r="O128" s="71">
        <v>3495</v>
      </c>
      <c r="Q128" s="73"/>
      <c r="R128" s="59"/>
    </row>
    <row r="129" spans="2:18" x14ac:dyDescent="0.2">
      <c r="B129" s="33" t="s">
        <v>276</v>
      </c>
      <c r="C129" s="21" t="s">
        <v>97</v>
      </c>
      <c r="D129" s="33" t="s">
        <v>193</v>
      </c>
      <c r="E129" s="72">
        <v>0</v>
      </c>
      <c r="F129" s="72">
        <v>0</v>
      </c>
      <c r="G129" s="72">
        <v>0</v>
      </c>
      <c r="H129" s="72">
        <v>0</v>
      </c>
      <c r="I129" s="72">
        <v>0</v>
      </c>
      <c r="J129" s="72">
        <v>0</v>
      </c>
      <c r="K129" s="72">
        <v>0</v>
      </c>
      <c r="L129" s="72">
        <v>0</v>
      </c>
      <c r="M129" s="72">
        <v>0</v>
      </c>
      <c r="N129" s="72">
        <v>1</v>
      </c>
      <c r="O129" s="71">
        <v>3725</v>
      </c>
      <c r="Q129" s="73"/>
      <c r="R129" s="59"/>
    </row>
    <row r="130" spans="2:18" x14ac:dyDescent="0.2">
      <c r="B130" s="33" t="s">
        <v>276</v>
      </c>
      <c r="C130" s="21" t="s">
        <v>99</v>
      </c>
      <c r="D130" s="33" t="s">
        <v>194</v>
      </c>
      <c r="E130" s="72">
        <v>0</v>
      </c>
      <c r="F130" s="72">
        <v>0</v>
      </c>
      <c r="G130" s="72">
        <v>0</v>
      </c>
      <c r="H130" s="72">
        <v>0</v>
      </c>
      <c r="I130" s="72">
        <v>0</v>
      </c>
      <c r="J130" s="72">
        <v>0</v>
      </c>
      <c r="K130" s="72">
        <v>0</v>
      </c>
      <c r="L130" s="72">
        <v>0</v>
      </c>
      <c r="M130" s="72">
        <v>0</v>
      </c>
      <c r="N130" s="72">
        <v>0</v>
      </c>
      <c r="O130" s="71">
        <v>0</v>
      </c>
      <c r="Q130" s="73"/>
      <c r="R130" s="59"/>
    </row>
    <row r="131" spans="2:18" x14ac:dyDescent="0.2">
      <c r="B131" s="33" t="s">
        <v>276</v>
      </c>
      <c r="C131" s="21" t="s">
        <v>100</v>
      </c>
      <c r="D131" s="33" t="s">
        <v>195</v>
      </c>
      <c r="E131" s="72">
        <v>8.1411126187245584E-3</v>
      </c>
      <c r="F131" s="72">
        <v>4.0705563093622797E-2</v>
      </c>
      <c r="G131" s="72">
        <v>8.9552238805970144E-2</v>
      </c>
      <c r="H131" s="72">
        <v>6.6485753052917235E-2</v>
      </c>
      <c r="I131" s="72">
        <v>6.1058344640434192E-2</v>
      </c>
      <c r="J131" s="72">
        <v>8.819538670284939E-2</v>
      </c>
      <c r="K131" s="72">
        <v>2.3066485753052916E-2</v>
      </c>
      <c r="L131" s="72" t="s">
        <v>597</v>
      </c>
      <c r="M131" s="72">
        <v>0</v>
      </c>
      <c r="N131" s="72">
        <v>0.62143826322930795</v>
      </c>
      <c r="O131" s="71">
        <v>3685</v>
      </c>
      <c r="Q131" s="73"/>
      <c r="R131" s="59"/>
    </row>
    <row r="132" spans="2:18" x14ac:dyDescent="0.2">
      <c r="B132" s="33" t="s">
        <v>276</v>
      </c>
      <c r="C132" s="21" t="s">
        <v>101</v>
      </c>
      <c r="D132" s="33" t="s">
        <v>196</v>
      </c>
      <c r="E132" s="72">
        <v>0</v>
      </c>
      <c r="F132" s="72">
        <v>0</v>
      </c>
      <c r="G132" s="72">
        <v>0</v>
      </c>
      <c r="H132" s="72">
        <v>0</v>
      </c>
      <c r="I132" s="72">
        <v>0</v>
      </c>
      <c r="J132" s="72">
        <v>0</v>
      </c>
      <c r="K132" s="72">
        <v>0</v>
      </c>
      <c r="L132" s="72">
        <v>0</v>
      </c>
      <c r="M132" s="72">
        <v>0</v>
      </c>
      <c r="N132" s="72">
        <v>1</v>
      </c>
      <c r="O132" s="71">
        <v>2495</v>
      </c>
      <c r="Q132" s="73"/>
      <c r="R132" s="59"/>
    </row>
    <row r="133" spans="2:18" x14ac:dyDescent="0.2">
      <c r="B133" s="33" t="s">
        <v>276</v>
      </c>
      <c r="C133" s="21" t="s">
        <v>102</v>
      </c>
      <c r="D133" s="33" t="s">
        <v>197</v>
      </c>
      <c r="E133" s="72">
        <v>3.6823935558112773E-2</v>
      </c>
      <c r="F133" s="72">
        <v>5.9838895281933258E-2</v>
      </c>
      <c r="G133" s="72">
        <v>0.12197928653624857</v>
      </c>
      <c r="H133" s="72">
        <v>0.16455696202531644</v>
      </c>
      <c r="I133" s="72">
        <v>0.15535097813578827</v>
      </c>
      <c r="J133" s="72">
        <v>0.12888377445339472</v>
      </c>
      <c r="K133" s="72">
        <v>8.0552359033371698E-2</v>
      </c>
      <c r="L133" s="72">
        <v>1.3808975834292289E-2</v>
      </c>
      <c r="M133" s="72">
        <v>5.7537399309551211E-3</v>
      </c>
      <c r="N133" s="72">
        <v>0.23245109321058688</v>
      </c>
      <c r="O133" s="71">
        <v>4345</v>
      </c>
      <c r="Q133" s="73"/>
      <c r="R133" s="59"/>
    </row>
    <row r="134" spans="2:18" x14ac:dyDescent="0.2">
      <c r="B134" s="33" t="s">
        <v>276</v>
      </c>
      <c r="C134" s="21" t="s">
        <v>106</v>
      </c>
      <c r="D134" s="33" t="s">
        <v>199</v>
      </c>
      <c r="E134" s="72">
        <v>0</v>
      </c>
      <c r="F134" s="72">
        <v>0</v>
      </c>
      <c r="G134" s="72">
        <v>0</v>
      </c>
      <c r="H134" s="72">
        <v>0</v>
      </c>
      <c r="I134" s="72">
        <v>0</v>
      </c>
      <c r="J134" s="72">
        <v>0</v>
      </c>
      <c r="K134" s="72">
        <v>0</v>
      </c>
      <c r="L134" s="72">
        <v>0</v>
      </c>
      <c r="M134" s="72">
        <v>0</v>
      </c>
      <c r="N134" s="72">
        <v>1</v>
      </c>
      <c r="O134" s="71">
        <v>3230</v>
      </c>
      <c r="Q134" s="73"/>
      <c r="R134" s="59"/>
    </row>
    <row r="135" spans="2:18" x14ac:dyDescent="0.2">
      <c r="B135" s="33" t="s">
        <v>276</v>
      </c>
      <c r="C135" s="21" t="s">
        <v>107</v>
      </c>
      <c r="D135" s="33" t="s">
        <v>200</v>
      </c>
      <c r="E135" s="72">
        <v>0</v>
      </c>
      <c r="F135" s="72">
        <v>0</v>
      </c>
      <c r="G135" s="72">
        <v>0</v>
      </c>
      <c r="H135" s="72">
        <v>0</v>
      </c>
      <c r="I135" s="72">
        <v>0</v>
      </c>
      <c r="J135" s="72">
        <v>0</v>
      </c>
      <c r="K135" s="72">
        <v>0</v>
      </c>
      <c r="L135" s="72">
        <v>0</v>
      </c>
      <c r="M135" s="72">
        <v>0</v>
      </c>
      <c r="N135" s="72">
        <v>1</v>
      </c>
      <c r="O135" s="71">
        <v>2225</v>
      </c>
      <c r="Q135" s="73"/>
      <c r="R135" s="59"/>
    </row>
    <row r="136" spans="2:18" x14ac:dyDescent="0.2">
      <c r="B136" s="33" t="s">
        <v>276</v>
      </c>
      <c r="C136" s="21" t="s">
        <v>112</v>
      </c>
      <c r="D136" s="33" t="s">
        <v>326</v>
      </c>
      <c r="E136" s="72">
        <v>1.2987012987012988E-2</v>
      </c>
      <c r="F136" s="72">
        <v>2.7272727272727271E-2</v>
      </c>
      <c r="G136" s="72">
        <v>5.1948051948051951E-2</v>
      </c>
      <c r="H136" s="72">
        <v>5.9740259740259739E-2</v>
      </c>
      <c r="I136" s="72">
        <v>5.0649350649350652E-2</v>
      </c>
      <c r="J136" s="72">
        <v>6.1038961038961038E-2</v>
      </c>
      <c r="K136" s="72">
        <v>2.7272727272727271E-2</v>
      </c>
      <c r="L136" s="72">
        <v>2.5974025974025974E-3</v>
      </c>
      <c r="M136" s="72">
        <v>2.5974025974025974E-3</v>
      </c>
      <c r="N136" s="72">
        <v>0.70389610389610391</v>
      </c>
      <c r="O136" s="71">
        <v>3850</v>
      </c>
      <c r="Q136" s="73"/>
      <c r="R136" s="59"/>
    </row>
    <row r="137" spans="2:18" x14ac:dyDescent="0.2">
      <c r="B137" s="33" t="s">
        <v>281</v>
      </c>
      <c r="C137" s="21" t="s">
        <v>75</v>
      </c>
      <c r="D137" s="33" t="s">
        <v>179</v>
      </c>
      <c r="E137" s="72">
        <v>0</v>
      </c>
      <c r="F137" s="72">
        <v>0</v>
      </c>
      <c r="G137" s="72">
        <v>0</v>
      </c>
      <c r="H137" s="72">
        <v>0</v>
      </c>
      <c r="I137" s="72">
        <v>0</v>
      </c>
      <c r="J137" s="72">
        <v>0</v>
      </c>
      <c r="K137" s="72">
        <v>0</v>
      </c>
      <c r="L137" s="72">
        <v>0</v>
      </c>
      <c r="M137" s="72">
        <v>0</v>
      </c>
      <c r="N137" s="72" t="s">
        <v>597</v>
      </c>
      <c r="O137" s="71" t="s">
        <v>597</v>
      </c>
      <c r="Q137" s="73"/>
      <c r="R137" s="59"/>
    </row>
    <row r="138" spans="2:18" x14ac:dyDescent="0.2">
      <c r="B138" s="33" t="s">
        <v>281</v>
      </c>
      <c r="C138" s="21" t="s">
        <v>77</v>
      </c>
      <c r="D138" s="33" t="s">
        <v>181</v>
      </c>
      <c r="E138" s="72">
        <v>0</v>
      </c>
      <c r="F138" s="72">
        <v>0</v>
      </c>
      <c r="G138" s="72">
        <v>0</v>
      </c>
      <c r="H138" s="72">
        <v>0</v>
      </c>
      <c r="I138" s="72">
        <v>0</v>
      </c>
      <c r="J138" s="72">
        <v>0</v>
      </c>
      <c r="K138" s="72">
        <v>0</v>
      </c>
      <c r="L138" s="72">
        <v>0</v>
      </c>
      <c r="M138" s="72">
        <v>0</v>
      </c>
      <c r="N138" s="72">
        <v>1</v>
      </c>
      <c r="O138" s="71">
        <v>2500</v>
      </c>
      <c r="Q138" s="73"/>
      <c r="R138" s="59"/>
    </row>
    <row r="139" spans="2:18" x14ac:dyDescent="0.2">
      <c r="B139" s="33" t="s">
        <v>281</v>
      </c>
      <c r="C139" s="21" t="s">
        <v>78</v>
      </c>
      <c r="D139" s="33" t="s">
        <v>182</v>
      </c>
      <c r="E139" s="72">
        <v>0</v>
      </c>
      <c r="F139" s="72">
        <v>0</v>
      </c>
      <c r="G139" s="72">
        <v>0</v>
      </c>
      <c r="H139" s="72">
        <v>0</v>
      </c>
      <c r="I139" s="72">
        <v>0</v>
      </c>
      <c r="J139" s="72">
        <v>0</v>
      </c>
      <c r="K139" s="72">
        <v>0</v>
      </c>
      <c r="L139" s="72">
        <v>0</v>
      </c>
      <c r="M139" s="72">
        <v>0</v>
      </c>
      <c r="N139" s="72">
        <v>1</v>
      </c>
      <c r="O139" s="71">
        <v>2025</v>
      </c>
      <c r="Q139" s="73"/>
      <c r="R139" s="59"/>
    </row>
    <row r="140" spans="2:18" x14ac:dyDescent="0.2">
      <c r="B140" s="33" t="s">
        <v>281</v>
      </c>
      <c r="C140" s="21" t="s">
        <v>81</v>
      </c>
      <c r="D140" s="33" t="s">
        <v>327</v>
      </c>
      <c r="E140" s="72">
        <v>0</v>
      </c>
      <c r="F140" s="72">
        <v>0</v>
      </c>
      <c r="G140" s="72">
        <v>0</v>
      </c>
      <c r="H140" s="72">
        <v>0</v>
      </c>
      <c r="I140" s="72">
        <v>0</v>
      </c>
      <c r="J140" s="72">
        <v>0</v>
      </c>
      <c r="K140" s="72">
        <v>0</v>
      </c>
      <c r="L140" s="72">
        <v>0</v>
      </c>
      <c r="M140" s="72">
        <v>0</v>
      </c>
      <c r="N140" s="72">
        <v>1</v>
      </c>
      <c r="O140" s="71">
        <v>1700</v>
      </c>
      <c r="Q140" s="73"/>
      <c r="R140" s="59"/>
    </row>
    <row r="141" spans="2:18" x14ac:dyDescent="0.2">
      <c r="B141" s="33" t="s">
        <v>281</v>
      </c>
      <c r="C141" s="21" t="s">
        <v>84</v>
      </c>
      <c r="D141" s="33" t="s">
        <v>184</v>
      </c>
      <c r="E141" s="72">
        <v>0</v>
      </c>
      <c r="F141" s="72">
        <v>0</v>
      </c>
      <c r="G141" s="72">
        <v>0</v>
      </c>
      <c r="H141" s="72">
        <v>0</v>
      </c>
      <c r="I141" s="72">
        <v>0</v>
      </c>
      <c r="J141" s="72">
        <v>0</v>
      </c>
      <c r="K141" s="72">
        <v>0</v>
      </c>
      <c r="L141" s="72">
        <v>0</v>
      </c>
      <c r="M141" s="72">
        <v>0</v>
      </c>
      <c r="N141" s="72">
        <v>1</v>
      </c>
      <c r="O141" s="71">
        <v>1495</v>
      </c>
      <c r="Q141" s="73"/>
      <c r="R141" s="59"/>
    </row>
    <row r="142" spans="2:18" x14ac:dyDescent="0.2">
      <c r="B142" s="33" t="s">
        <v>281</v>
      </c>
      <c r="C142" s="21" t="s">
        <v>85</v>
      </c>
      <c r="D142" s="33" t="s">
        <v>185</v>
      </c>
      <c r="E142" s="72">
        <v>0</v>
      </c>
      <c r="F142" s="72">
        <v>0</v>
      </c>
      <c r="G142" s="72">
        <v>0</v>
      </c>
      <c r="H142" s="72">
        <v>0</v>
      </c>
      <c r="I142" s="72">
        <v>0</v>
      </c>
      <c r="J142" s="72">
        <v>0</v>
      </c>
      <c r="K142" s="72">
        <v>0</v>
      </c>
      <c r="L142" s="72">
        <v>0</v>
      </c>
      <c r="M142" s="72">
        <v>0</v>
      </c>
      <c r="N142" s="72">
        <v>1</v>
      </c>
      <c r="O142" s="71">
        <v>1075</v>
      </c>
      <c r="Q142" s="73"/>
      <c r="R142" s="59"/>
    </row>
    <row r="143" spans="2:18" x14ac:dyDescent="0.2">
      <c r="B143" s="33" t="s">
        <v>281</v>
      </c>
      <c r="C143" s="21" t="s">
        <v>89</v>
      </c>
      <c r="D143" s="33" t="s">
        <v>187</v>
      </c>
      <c r="E143" s="72">
        <v>0</v>
      </c>
      <c r="F143" s="72">
        <v>0</v>
      </c>
      <c r="G143" s="72">
        <v>0</v>
      </c>
      <c r="H143" s="72">
        <v>0</v>
      </c>
      <c r="I143" s="72">
        <v>0</v>
      </c>
      <c r="J143" s="72">
        <v>0</v>
      </c>
      <c r="K143" s="72">
        <v>0</v>
      </c>
      <c r="L143" s="72">
        <v>0</v>
      </c>
      <c r="M143" s="72">
        <v>0</v>
      </c>
      <c r="N143" s="72">
        <v>1</v>
      </c>
      <c r="O143" s="71">
        <v>3015</v>
      </c>
      <c r="Q143" s="73"/>
      <c r="R143" s="59"/>
    </row>
    <row r="144" spans="2:18" x14ac:dyDescent="0.2">
      <c r="B144" s="33" t="s">
        <v>281</v>
      </c>
      <c r="C144" s="21" t="s">
        <v>73</v>
      </c>
      <c r="D144" s="33" t="s">
        <v>177</v>
      </c>
      <c r="E144" s="72">
        <v>0</v>
      </c>
      <c r="F144" s="72">
        <v>0</v>
      </c>
      <c r="G144" s="72">
        <v>0</v>
      </c>
      <c r="H144" s="72">
        <v>0</v>
      </c>
      <c r="I144" s="72">
        <v>0</v>
      </c>
      <c r="J144" s="72">
        <v>0</v>
      </c>
      <c r="K144" s="72">
        <v>0</v>
      </c>
      <c r="L144" s="72">
        <v>0</v>
      </c>
      <c r="M144" s="72">
        <v>0</v>
      </c>
      <c r="N144" s="72">
        <v>1</v>
      </c>
      <c r="O144" s="71">
        <v>5160</v>
      </c>
      <c r="Q144" s="73"/>
      <c r="R144" s="59"/>
    </row>
    <row r="145" spans="2:18" x14ac:dyDescent="0.2">
      <c r="B145" s="33" t="s">
        <v>281</v>
      </c>
      <c r="C145" s="21" t="s">
        <v>425</v>
      </c>
      <c r="D145" s="33" t="s">
        <v>426</v>
      </c>
      <c r="E145" s="72">
        <v>0</v>
      </c>
      <c r="F145" s="72">
        <v>0</v>
      </c>
      <c r="G145" s="72">
        <v>0</v>
      </c>
      <c r="H145" s="72">
        <v>0</v>
      </c>
      <c r="I145" s="72">
        <v>0</v>
      </c>
      <c r="J145" s="72">
        <v>0</v>
      </c>
      <c r="K145" s="72">
        <v>0</v>
      </c>
      <c r="L145" s="72">
        <v>0</v>
      </c>
      <c r="M145" s="72">
        <v>0</v>
      </c>
      <c r="N145" s="72">
        <v>1</v>
      </c>
      <c r="O145" s="71">
        <v>20</v>
      </c>
      <c r="Q145" s="73"/>
      <c r="R145" s="59"/>
    </row>
    <row r="146" spans="2:18" x14ac:dyDescent="0.2">
      <c r="B146" s="33" t="s">
        <v>281</v>
      </c>
      <c r="C146" s="21" t="s">
        <v>91</v>
      </c>
      <c r="D146" s="33" t="s">
        <v>189</v>
      </c>
      <c r="E146" s="72">
        <v>1.5345268542199489E-2</v>
      </c>
      <c r="F146" s="72">
        <v>9.718670076726342E-2</v>
      </c>
      <c r="G146" s="72">
        <v>0.12105711849957375</v>
      </c>
      <c r="H146" s="72">
        <v>0.11253196930946291</v>
      </c>
      <c r="I146" s="72">
        <v>7.0758738277919869E-2</v>
      </c>
      <c r="J146" s="72">
        <v>6.7348678601875531E-2</v>
      </c>
      <c r="K146" s="72">
        <v>2.8985507246376812E-2</v>
      </c>
      <c r="L146" s="72">
        <v>7.6726342710997444E-3</v>
      </c>
      <c r="M146" s="72">
        <v>2.5575447570332483E-3</v>
      </c>
      <c r="N146" s="72">
        <v>0.47655583972719523</v>
      </c>
      <c r="O146" s="71">
        <v>5865</v>
      </c>
      <c r="Q146" s="73"/>
      <c r="R146" s="59"/>
    </row>
    <row r="147" spans="2:18" x14ac:dyDescent="0.2">
      <c r="B147" s="33" t="s">
        <v>281</v>
      </c>
      <c r="C147" s="21" t="s">
        <v>103</v>
      </c>
      <c r="D147" s="33" t="s">
        <v>424</v>
      </c>
      <c r="E147" s="72">
        <v>0</v>
      </c>
      <c r="F147" s="72">
        <v>0</v>
      </c>
      <c r="G147" s="72">
        <v>0</v>
      </c>
      <c r="H147" s="72">
        <v>0</v>
      </c>
      <c r="I147" s="72">
        <v>0</v>
      </c>
      <c r="J147" s="72">
        <v>0</v>
      </c>
      <c r="K147" s="72">
        <v>0</v>
      </c>
      <c r="L147" s="72">
        <v>0</v>
      </c>
      <c r="M147" s="72">
        <v>0</v>
      </c>
      <c r="N147" s="72">
        <v>1</v>
      </c>
      <c r="O147" s="71">
        <v>5015</v>
      </c>
      <c r="Q147" s="73"/>
      <c r="R147" s="59"/>
    </row>
    <row r="148" spans="2:18" x14ac:dyDescent="0.2">
      <c r="B148" s="33" t="s">
        <v>281</v>
      </c>
      <c r="C148" s="21" t="s">
        <v>92</v>
      </c>
      <c r="D148" s="33" t="s">
        <v>190</v>
      </c>
      <c r="E148" s="72">
        <v>4.0404040404040404E-3</v>
      </c>
      <c r="F148" s="72">
        <v>4.2424242424242427E-2</v>
      </c>
      <c r="G148" s="72">
        <v>0.21616161616161617</v>
      </c>
      <c r="H148" s="72">
        <v>0.25252525252525254</v>
      </c>
      <c r="I148" s="72">
        <v>0.20404040404040405</v>
      </c>
      <c r="J148" s="72">
        <v>0.20404040404040405</v>
      </c>
      <c r="K148" s="72">
        <v>5.0505050505050504E-2</v>
      </c>
      <c r="L148" s="72">
        <v>8.0808080808080808E-3</v>
      </c>
      <c r="M148" s="72" t="s">
        <v>597</v>
      </c>
      <c r="N148" s="72">
        <v>2.0202020202020204E-2</v>
      </c>
      <c r="O148" s="71">
        <v>2475</v>
      </c>
      <c r="Q148" s="73"/>
      <c r="R148" s="59"/>
    </row>
    <row r="149" spans="2:18" x14ac:dyDescent="0.2">
      <c r="B149" s="33" t="s">
        <v>281</v>
      </c>
      <c r="C149" s="21" t="s">
        <v>98</v>
      </c>
      <c r="D149" s="33" t="s">
        <v>328</v>
      </c>
      <c r="E149" s="72">
        <v>1.098901098901099E-2</v>
      </c>
      <c r="F149" s="72">
        <v>4.0816326530612242E-2</v>
      </c>
      <c r="G149" s="72">
        <v>5.9654631083202514E-2</v>
      </c>
      <c r="H149" s="72">
        <v>5.4945054945054944E-2</v>
      </c>
      <c r="I149" s="72">
        <v>4.2386185243328101E-2</v>
      </c>
      <c r="J149" s="72">
        <v>4.709576138147567E-2</v>
      </c>
      <c r="K149" s="72">
        <v>2.6687598116169546E-2</v>
      </c>
      <c r="L149" s="72">
        <v>3.1397174254317113E-3</v>
      </c>
      <c r="M149" s="72" t="s">
        <v>597</v>
      </c>
      <c r="N149" s="72">
        <v>0.71350078492935631</v>
      </c>
      <c r="O149" s="71">
        <v>6370</v>
      </c>
      <c r="Q149" s="73"/>
      <c r="R149" s="59"/>
    </row>
    <row r="150" spans="2:18" x14ac:dyDescent="0.2">
      <c r="B150" s="33" t="s">
        <v>281</v>
      </c>
      <c r="C150" s="21" t="s">
        <v>104</v>
      </c>
      <c r="D150" s="33" t="s">
        <v>198</v>
      </c>
      <c r="E150" s="72">
        <v>4.7713717693836977E-2</v>
      </c>
      <c r="F150" s="72">
        <v>9.7415506958250492E-2</v>
      </c>
      <c r="G150" s="72">
        <v>0.22862823061630219</v>
      </c>
      <c r="H150" s="72">
        <v>0.15705765407554673</v>
      </c>
      <c r="I150" s="72">
        <v>0.18687872763419483</v>
      </c>
      <c r="J150" s="72">
        <v>0.16500994035785288</v>
      </c>
      <c r="K150" s="72">
        <v>6.7594433399602388E-2</v>
      </c>
      <c r="L150" s="72">
        <v>9.9403578528827041E-3</v>
      </c>
      <c r="M150" s="72" t="s">
        <v>597</v>
      </c>
      <c r="N150" s="72">
        <v>3.5785288270377733E-2</v>
      </c>
      <c r="O150" s="71">
        <v>2515</v>
      </c>
      <c r="Q150" s="73"/>
      <c r="R150" s="59"/>
    </row>
    <row r="151" spans="2:18" x14ac:dyDescent="0.2">
      <c r="B151" s="33" t="s">
        <v>281</v>
      </c>
      <c r="C151" s="21" t="s">
        <v>105</v>
      </c>
      <c r="D151" s="33" t="s">
        <v>330</v>
      </c>
      <c r="E151" s="72" t="s">
        <v>597</v>
      </c>
      <c r="F151" s="72" t="s">
        <v>597</v>
      </c>
      <c r="G151" s="72">
        <v>2.4774774774774775E-2</v>
      </c>
      <c r="H151" s="72">
        <v>1.1261261261261261E-2</v>
      </c>
      <c r="I151" s="72">
        <v>3.6036036036036036E-2</v>
      </c>
      <c r="J151" s="72">
        <v>4.2792792792792793E-2</v>
      </c>
      <c r="K151" s="72">
        <v>2.0270270270270271E-2</v>
      </c>
      <c r="L151" s="72" t="s">
        <v>597</v>
      </c>
      <c r="M151" s="72">
        <v>0</v>
      </c>
      <c r="N151" s="72">
        <v>0.86261261261261257</v>
      </c>
      <c r="O151" s="71">
        <v>2220</v>
      </c>
      <c r="Q151" s="73"/>
      <c r="R151" s="59"/>
    </row>
    <row r="152" spans="2:18" x14ac:dyDescent="0.2">
      <c r="B152" s="33" t="s">
        <v>281</v>
      </c>
      <c r="C152" s="21" t="s">
        <v>108</v>
      </c>
      <c r="D152" s="33" t="s">
        <v>331</v>
      </c>
      <c r="E152" s="72">
        <v>2.7118644067796609E-2</v>
      </c>
      <c r="F152" s="72">
        <v>0.13050847457627118</v>
      </c>
      <c r="G152" s="72">
        <v>0.20847457627118643</v>
      </c>
      <c r="H152" s="72">
        <v>0.20508474576271185</v>
      </c>
      <c r="I152" s="72">
        <v>0.18983050847457628</v>
      </c>
      <c r="J152" s="72">
        <v>0.16440677966101694</v>
      </c>
      <c r="K152" s="72">
        <v>4.4067796610169491E-2</v>
      </c>
      <c r="L152" s="72">
        <v>3.3898305084745762E-3</v>
      </c>
      <c r="M152" s="72" t="s">
        <v>597</v>
      </c>
      <c r="N152" s="72">
        <v>2.5423728813559324E-2</v>
      </c>
      <c r="O152" s="71">
        <v>2950</v>
      </c>
      <c r="Q152" s="73"/>
      <c r="R152" s="59"/>
    </row>
    <row r="153" spans="2:18" x14ac:dyDescent="0.2">
      <c r="B153" s="33" t="s">
        <v>281</v>
      </c>
      <c r="C153" s="21" t="s">
        <v>109</v>
      </c>
      <c r="D153" s="33" t="s">
        <v>332</v>
      </c>
      <c r="E153" s="72">
        <v>0</v>
      </c>
      <c r="F153" s="72">
        <v>0</v>
      </c>
      <c r="G153" s="72">
        <v>0</v>
      </c>
      <c r="H153" s="72">
        <v>0</v>
      </c>
      <c r="I153" s="72">
        <v>0</v>
      </c>
      <c r="J153" s="72">
        <v>0</v>
      </c>
      <c r="K153" s="72">
        <v>0</v>
      </c>
      <c r="L153" s="72">
        <v>0</v>
      </c>
      <c r="M153" s="72">
        <v>0</v>
      </c>
      <c r="N153" s="72">
        <v>1</v>
      </c>
      <c r="O153" s="71">
        <v>2005</v>
      </c>
      <c r="Q153" s="73"/>
      <c r="R153" s="59"/>
    </row>
    <row r="154" spans="2:18" x14ac:dyDescent="0.2">
      <c r="B154" s="33" t="s">
        <v>281</v>
      </c>
      <c r="C154" s="21" t="s">
        <v>110</v>
      </c>
      <c r="D154" s="33" t="s">
        <v>201</v>
      </c>
      <c r="E154" s="72">
        <v>0</v>
      </c>
      <c r="F154" s="72">
        <v>0</v>
      </c>
      <c r="G154" s="72">
        <v>0</v>
      </c>
      <c r="H154" s="72">
        <v>0</v>
      </c>
      <c r="I154" s="72">
        <v>0</v>
      </c>
      <c r="J154" s="72">
        <v>0</v>
      </c>
      <c r="K154" s="72">
        <v>0</v>
      </c>
      <c r="L154" s="72">
        <v>0</v>
      </c>
      <c r="M154" s="72">
        <v>0</v>
      </c>
      <c r="N154" s="72">
        <v>1</v>
      </c>
      <c r="O154" s="71">
        <v>2475</v>
      </c>
      <c r="Q154" s="73"/>
      <c r="R154" s="59"/>
    </row>
    <row r="155" spans="2:18" x14ac:dyDescent="0.2">
      <c r="B155" s="33" t="s">
        <v>281</v>
      </c>
      <c r="C155" s="21" t="s">
        <v>111</v>
      </c>
      <c r="D155" s="33" t="s">
        <v>333</v>
      </c>
      <c r="E155" s="72">
        <v>0</v>
      </c>
      <c r="F155" s="72">
        <v>0</v>
      </c>
      <c r="G155" s="72">
        <v>0</v>
      </c>
      <c r="H155" s="72">
        <v>0</v>
      </c>
      <c r="I155" s="72">
        <v>0</v>
      </c>
      <c r="J155" s="72">
        <v>0</v>
      </c>
      <c r="K155" s="72">
        <v>0</v>
      </c>
      <c r="L155" s="72">
        <v>0</v>
      </c>
      <c r="M155" s="72">
        <v>0</v>
      </c>
      <c r="N155" s="72">
        <v>1</v>
      </c>
      <c r="O155" s="71">
        <v>2135</v>
      </c>
      <c r="Q155" s="73"/>
      <c r="R155" s="59"/>
    </row>
    <row r="156" spans="2:18" x14ac:dyDescent="0.2">
      <c r="B156" s="33" t="s">
        <v>285</v>
      </c>
      <c r="C156" s="21" t="s">
        <v>113</v>
      </c>
      <c r="D156" s="33" t="s">
        <v>334</v>
      </c>
      <c r="E156" s="72">
        <v>0</v>
      </c>
      <c r="F156" s="72">
        <v>0</v>
      </c>
      <c r="G156" s="72">
        <v>0</v>
      </c>
      <c r="H156" s="72">
        <v>0</v>
      </c>
      <c r="I156" s="72">
        <v>0</v>
      </c>
      <c r="J156" s="72">
        <v>0</v>
      </c>
      <c r="K156" s="72">
        <v>0</v>
      </c>
      <c r="L156" s="72">
        <v>0</v>
      </c>
      <c r="M156" s="72">
        <v>0</v>
      </c>
      <c r="N156" s="72">
        <v>1</v>
      </c>
      <c r="O156" s="71">
        <v>2815</v>
      </c>
      <c r="Q156" s="73"/>
      <c r="R156" s="59"/>
    </row>
    <row r="157" spans="2:18" x14ac:dyDescent="0.2">
      <c r="B157" s="33" t="s">
        <v>285</v>
      </c>
      <c r="C157" s="21" t="s">
        <v>114</v>
      </c>
      <c r="D157" s="33" t="s">
        <v>202</v>
      </c>
      <c r="E157" s="72">
        <v>0</v>
      </c>
      <c r="F157" s="72">
        <v>0</v>
      </c>
      <c r="G157" s="72">
        <v>0</v>
      </c>
      <c r="H157" s="72">
        <v>0</v>
      </c>
      <c r="I157" s="72">
        <v>0</v>
      </c>
      <c r="J157" s="72">
        <v>0</v>
      </c>
      <c r="K157" s="72">
        <v>0</v>
      </c>
      <c r="L157" s="72">
        <v>0</v>
      </c>
      <c r="M157" s="72">
        <v>0</v>
      </c>
      <c r="N157" s="72">
        <v>1</v>
      </c>
      <c r="O157" s="71">
        <v>2540</v>
      </c>
      <c r="Q157" s="73"/>
      <c r="R157" s="59"/>
    </row>
    <row r="158" spans="2:18" x14ac:dyDescent="0.2">
      <c r="B158" s="33" t="s">
        <v>285</v>
      </c>
      <c r="C158" s="21" t="s">
        <v>115</v>
      </c>
      <c r="D158" s="33" t="s">
        <v>335</v>
      </c>
      <c r="E158" s="72">
        <v>0</v>
      </c>
      <c r="F158" s="72">
        <v>0</v>
      </c>
      <c r="G158" s="72">
        <v>0</v>
      </c>
      <c r="H158" s="72">
        <v>0</v>
      </c>
      <c r="I158" s="72">
        <v>0</v>
      </c>
      <c r="J158" s="72">
        <v>0</v>
      </c>
      <c r="K158" s="72">
        <v>0</v>
      </c>
      <c r="L158" s="72">
        <v>0</v>
      </c>
      <c r="M158" s="72">
        <v>0</v>
      </c>
      <c r="N158" s="72">
        <v>1</v>
      </c>
      <c r="O158" s="71">
        <v>2510</v>
      </c>
      <c r="Q158" s="73"/>
      <c r="R158" s="59"/>
    </row>
    <row r="159" spans="2:18" x14ac:dyDescent="0.2">
      <c r="B159" s="33" t="s">
        <v>285</v>
      </c>
      <c r="C159" s="21" t="s">
        <v>116</v>
      </c>
      <c r="D159" s="33" t="s">
        <v>203</v>
      </c>
      <c r="E159" s="72">
        <v>1.9101123595505618E-2</v>
      </c>
      <c r="F159" s="72">
        <v>0.11685393258426967</v>
      </c>
      <c r="G159" s="72">
        <v>0.33707865168539325</v>
      </c>
      <c r="H159" s="72">
        <v>0.1797752808988764</v>
      </c>
      <c r="I159" s="72">
        <v>0.12808988764044943</v>
      </c>
      <c r="J159" s="72">
        <v>8.98876404494382E-2</v>
      </c>
      <c r="K159" s="72">
        <v>3.8202247191011236E-2</v>
      </c>
      <c r="L159" s="72">
        <v>4.4943820224719105E-3</v>
      </c>
      <c r="M159" s="72">
        <v>3.3707865168539327E-3</v>
      </c>
      <c r="N159" s="72">
        <v>8.0898876404494377E-2</v>
      </c>
      <c r="O159" s="71">
        <v>4450</v>
      </c>
      <c r="Q159" s="73"/>
      <c r="R159" s="59"/>
    </row>
    <row r="160" spans="2:18" x14ac:dyDescent="0.2">
      <c r="B160" s="33" t="s">
        <v>285</v>
      </c>
      <c r="C160" s="21" t="s">
        <v>117</v>
      </c>
      <c r="D160" s="33" t="s">
        <v>204</v>
      </c>
      <c r="E160" s="72">
        <v>8.771929824561403E-3</v>
      </c>
      <c r="F160" s="72">
        <v>1.3784461152882205E-2</v>
      </c>
      <c r="G160" s="72">
        <v>2.1303258145363407E-2</v>
      </c>
      <c r="H160" s="72">
        <v>3.007518796992481E-2</v>
      </c>
      <c r="I160" s="72">
        <v>2.882205513784461E-2</v>
      </c>
      <c r="J160" s="72">
        <v>4.0100250626566414E-2</v>
      </c>
      <c r="K160" s="72">
        <v>3.007518796992481E-2</v>
      </c>
      <c r="L160" s="72">
        <v>3.7593984962406013E-3</v>
      </c>
      <c r="M160" s="72" t="s">
        <v>597</v>
      </c>
      <c r="N160" s="72">
        <v>0.81954887218045114</v>
      </c>
      <c r="O160" s="71">
        <v>3990</v>
      </c>
      <c r="Q160" s="73"/>
      <c r="R160" s="59"/>
    </row>
    <row r="161" spans="2:18" x14ac:dyDescent="0.2">
      <c r="B161" s="33" t="s">
        <v>285</v>
      </c>
      <c r="C161" s="21" t="s">
        <v>118</v>
      </c>
      <c r="D161" s="33" t="s">
        <v>205</v>
      </c>
      <c r="E161" s="72">
        <v>8.0422420796100735E-2</v>
      </c>
      <c r="F161" s="72">
        <v>0.14297319252640131</v>
      </c>
      <c r="G161" s="72">
        <v>0.30544272948822093</v>
      </c>
      <c r="H161" s="72">
        <v>0.17465475223395613</v>
      </c>
      <c r="I161" s="72">
        <v>0.10641754670999187</v>
      </c>
      <c r="J161" s="72">
        <v>9.4232331437855407E-2</v>
      </c>
      <c r="K161" s="72">
        <v>4.3054427294882208E-2</v>
      </c>
      <c r="L161" s="72">
        <v>1.2997562956945572E-2</v>
      </c>
      <c r="M161" s="72">
        <v>4.0617384240454911E-3</v>
      </c>
      <c r="N161" s="72">
        <v>3.5743298131600328E-2</v>
      </c>
      <c r="O161" s="71">
        <v>6155</v>
      </c>
      <c r="Q161" s="73"/>
      <c r="R161" s="59"/>
    </row>
    <row r="162" spans="2:18" x14ac:dyDescent="0.2">
      <c r="B162" s="33" t="s">
        <v>285</v>
      </c>
      <c r="C162" s="21" t="s">
        <v>119</v>
      </c>
      <c r="D162" s="33" t="s">
        <v>206</v>
      </c>
      <c r="E162" s="72">
        <v>0</v>
      </c>
      <c r="F162" s="72">
        <v>0</v>
      </c>
      <c r="G162" s="72">
        <v>0</v>
      </c>
      <c r="H162" s="72">
        <v>0</v>
      </c>
      <c r="I162" s="72">
        <v>0</v>
      </c>
      <c r="J162" s="72">
        <v>0</v>
      </c>
      <c r="K162" s="72">
        <v>0</v>
      </c>
      <c r="L162" s="72">
        <v>0</v>
      </c>
      <c r="M162" s="72">
        <v>0</v>
      </c>
      <c r="N162" s="72">
        <v>1</v>
      </c>
      <c r="O162" s="71">
        <v>3220</v>
      </c>
      <c r="Q162" s="73"/>
      <c r="R162" s="59"/>
    </row>
    <row r="163" spans="2:18" x14ac:dyDescent="0.2">
      <c r="B163" s="33" t="s">
        <v>285</v>
      </c>
      <c r="C163" s="21" t="s">
        <v>120</v>
      </c>
      <c r="D163" s="33" t="s">
        <v>336</v>
      </c>
      <c r="E163" s="72">
        <v>0</v>
      </c>
      <c r="F163" s="72">
        <v>0</v>
      </c>
      <c r="G163" s="72">
        <v>0</v>
      </c>
      <c r="H163" s="72">
        <v>0</v>
      </c>
      <c r="I163" s="72">
        <v>0</v>
      </c>
      <c r="J163" s="72">
        <v>0</v>
      </c>
      <c r="K163" s="72">
        <v>0</v>
      </c>
      <c r="L163" s="72">
        <v>0</v>
      </c>
      <c r="M163" s="72">
        <v>0</v>
      </c>
      <c r="N163" s="72">
        <v>1</v>
      </c>
      <c r="O163" s="71">
        <v>1690</v>
      </c>
      <c r="Q163" s="73"/>
      <c r="R163" s="59"/>
    </row>
    <row r="164" spans="2:18" x14ac:dyDescent="0.2">
      <c r="B164" s="33" t="s">
        <v>285</v>
      </c>
      <c r="C164" s="21" t="s">
        <v>121</v>
      </c>
      <c r="D164" s="33" t="s">
        <v>337</v>
      </c>
      <c r="E164" s="72">
        <v>2.2497187851518559E-2</v>
      </c>
      <c r="F164" s="72">
        <v>2.6996625421822271E-2</v>
      </c>
      <c r="G164" s="72">
        <v>6.1867266591676039E-2</v>
      </c>
      <c r="H164" s="72">
        <v>3.4870641169853771E-2</v>
      </c>
      <c r="I164" s="72">
        <v>3.0371203599550055E-2</v>
      </c>
      <c r="J164" s="72">
        <v>2.81214848143982E-2</v>
      </c>
      <c r="K164" s="72">
        <v>1.4623172103487065E-2</v>
      </c>
      <c r="L164" s="72" t="s">
        <v>597</v>
      </c>
      <c r="M164" s="72" t="s">
        <v>597</v>
      </c>
      <c r="N164" s="72">
        <v>0.77952755905511806</v>
      </c>
      <c r="O164" s="71">
        <v>4445</v>
      </c>
      <c r="Q164" s="73"/>
      <c r="R164" s="59"/>
    </row>
    <row r="165" spans="2:18" x14ac:dyDescent="0.2">
      <c r="B165" s="33" t="s">
        <v>285</v>
      </c>
      <c r="C165" s="21" t="s">
        <v>122</v>
      </c>
      <c r="D165" s="33" t="s">
        <v>207</v>
      </c>
      <c r="E165" s="72">
        <v>0</v>
      </c>
      <c r="F165" s="72">
        <v>0</v>
      </c>
      <c r="G165" s="72">
        <v>0</v>
      </c>
      <c r="H165" s="72">
        <v>0</v>
      </c>
      <c r="I165" s="72">
        <v>0</v>
      </c>
      <c r="J165" s="72">
        <v>0</v>
      </c>
      <c r="K165" s="72">
        <v>0</v>
      </c>
      <c r="L165" s="72">
        <v>0</v>
      </c>
      <c r="M165" s="72">
        <v>0</v>
      </c>
      <c r="N165" s="72">
        <v>1</v>
      </c>
      <c r="O165" s="71">
        <v>2465</v>
      </c>
      <c r="Q165" s="73"/>
      <c r="R165" s="59"/>
    </row>
    <row r="166" spans="2:18" x14ac:dyDescent="0.2">
      <c r="B166" s="33" t="s">
        <v>285</v>
      </c>
      <c r="C166" s="21" t="s">
        <v>123</v>
      </c>
      <c r="D166" s="33" t="s">
        <v>208</v>
      </c>
      <c r="E166" s="72">
        <v>8.0667593880389424E-2</v>
      </c>
      <c r="F166" s="72">
        <v>0.30876216968011128</v>
      </c>
      <c r="G166" s="72">
        <v>0.22531293463143254</v>
      </c>
      <c r="H166" s="72">
        <v>0.1502086230876217</v>
      </c>
      <c r="I166" s="72">
        <v>8.9012517385257298E-2</v>
      </c>
      <c r="J166" s="72">
        <v>8.9012517385257298E-2</v>
      </c>
      <c r="K166" s="72">
        <v>3.1988873435326845E-2</v>
      </c>
      <c r="L166" s="72">
        <v>8.3449235048678721E-3</v>
      </c>
      <c r="M166" s="72">
        <v>2.7816411682892906E-3</v>
      </c>
      <c r="N166" s="72">
        <v>1.6689847009735744E-2</v>
      </c>
      <c r="O166" s="71">
        <v>3595</v>
      </c>
      <c r="Q166" s="73"/>
      <c r="R166" s="59"/>
    </row>
    <row r="167" spans="2:18" x14ac:dyDescent="0.2">
      <c r="B167" s="33" t="s">
        <v>285</v>
      </c>
      <c r="C167" s="21" t="s">
        <v>124</v>
      </c>
      <c r="D167" s="33" t="s">
        <v>338</v>
      </c>
      <c r="E167" s="72">
        <v>2.4623803009575923E-2</v>
      </c>
      <c r="F167" s="72">
        <v>0.10533515731874145</v>
      </c>
      <c r="G167" s="72">
        <v>0.24623803009575923</v>
      </c>
      <c r="H167" s="72">
        <v>0.18741450068399454</v>
      </c>
      <c r="I167" s="72">
        <v>0.146374829001368</v>
      </c>
      <c r="J167" s="72">
        <v>0.12995896032831739</v>
      </c>
      <c r="K167" s="72">
        <v>6.8399452804377564E-2</v>
      </c>
      <c r="L167" s="72">
        <v>9.575923392612859E-3</v>
      </c>
      <c r="M167" s="72" t="s">
        <v>597</v>
      </c>
      <c r="N167" s="72">
        <v>8.0711354309165526E-2</v>
      </c>
      <c r="O167" s="71">
        <v>3655</v>
      </c>
      <c r="Q167" s="73"/>
      <c r="R167" s="59"/>
    </row>
    <row r="168" spans="2:18" x14ac:dyDescent="0.2">
      <c r="B168" s="33" t="s">
        <v>285</v>
      </c>
      <c r="C168" s="21" t="s">
        <v>125</v>
      </c>
      <c r="D168" s="33" t="s">
        <v>209</v>
      </c>
      <c r="E168" s="72">
        <v>2.7359781121751026E-3</v>
      </c>
      <c r="F168" s="72">
        <v>2.0519835841313269E-2</v>
      </c>
      <c r="G168" s="72">
        <v>2.0519835841313269E-2</v>
      </c>
      <c r="H168" s="72">
        <v>1.6415868673050615E-2</v>
      </c>
      <c r="I168" s="72">
        <v>1.7783857729138167E-2</v>
      </c>
      <c r="J168" s="72">
        <v>2.188782489740082E-2</v>
      </c>
      <c r="K168" s="72">
        <v>1.094391244870041E-2</v>
      </c>
      <c r="L168" s="72" t="s">
        <v>597</v>
      </c>
      <c r="M168" s="72">
        <v>0</v>
      </c>
      <c r="N168" s="72">
        <v>0.8891928864569083</v>
      </c>
      <c r="O168" s="71">
        <v>3655</v>
      </c>
      <c r="Q168" s="73"/>
      <c r="R168" s="59"/>
    </row>
    <row r="169" spans="2:18" x14ac:dyDescent="0.2">
      <c r="B169" s="33" t="s">
        <v>285</v>
      </c>
      <c r="C169" s="21" t="s">
        <v>126</v>
      </c>
      <c r="D169" s="33" t="s">
        <v>210</v>
      </c>
      <c r="E169" s="72">
        <v>0</v>
      </c>
      <c r="F169" s="72">
        <v>0</v>
      </c>
      <c r="G169" s="72">
        <v>0</v>
      </c>
      <c r="H169" s="72">
        <v>0</v>
      </c>
      <c r="I169" s="72">
        <v>0</v>
      </c>
      <c r="J169" s="72">
        <v>0</v>
      </c>
      <c r="K169" s="72">
        <v>0</v>
      </c>
      <c r="L169" s="72">
        <v>0</v>
      </c>
      <c r="M169" s="72">
        <v>0</v>
      </c>
      <c r="N169" s="72">
        <v>1</v>
      </c>
      <c r="O169" s="71">
        <v>2040</v>
      </c>
      <c r="Q169" s="73"/>
      <c r="R169" s="59"/>
    </row>
    <row r="170" spans="2:18" x14ac:dyDescent="0.2">
      <c r="B170" s="33" t="s">
        <v>285</v>
      </c>
      <c r="C170" s="21" t="s">
        <v>127</v>
      </c>
      <c r="D170" s="33" t="s">
        <v>339</v>
      </c>
      <c r="E170" s="72">
        <v>0</v>
      </c>
      <c r="F170" s="72">
        <v>0</v>
      </c>
      <c r="G170" s="72">
        <v>0</v>
      </c>
      <c r="H170" s="72">
        <v>0</v>
      </c>
      <c r="I170" s="72">
        <v>0</v>
      </c>
      <c r="J170" s="72">
        <v>0</v>
      </c>
      <c r="K170" s="72">
        <v>0</v>
      </c>
      <c r="L170" s="72">
        <v>0</v>
      </c>
      <c r="M170" s="72">
        <v>0</v>
      </c>
      <c r="N170" s="72">
        <v>1</v>
      </c>
      <c r="O170" s="71">
        <v>1390</v>
      </c>
      <c r="Q170" s="73"/>
      <c r="R170" s="59"/>
    </row>
    <row r="171" spans="2:18" x14ac:dyDescent="0.2">
      <c r="B171" s="33" t="s">
        <v>285</v>
      </c>
      <c r="C171" s="21" t="s">
        <v>128</v>
      </c>
      <c r="D171" s="33" t="s">
        <v>211</v>
      </c>
      <c r="E171" s="72">
        <v>9.4133697135061395E-2</v>
      </c>
      <c r="F171" s="72">
        <v>0.1377899045020464</v>
      </c>
      <c r="G171" s="72">
        <v>0.29058663028649384</v>
      </c>
      <c r="H171" s="72">
        <v>0.23874488403819918</v>
      </c>
      <c r="I171" s="72">
        <v>9.8226466575716237E-2</v>
      </c>
      <c r="J171" s="72">
        <v>9.2769440654843105E-2</v>
      </c>
      <c r="K171" s="72">
        <v>2.8649386084583901E-2</v>
      </c>
      <c r="L171" s="72">
        <v>4.0927694406548429E-3</v>
      </c>
      <c r="M171" s="72" t="s">
        <v>597</v>
      </c>
      <c r="N171" s="72">
        <v>1.5006821282401092E-2</v>
      </c>
      <c r="O171" s="71">
        <v>3665</v>
      </c>
      <c r="Q171" s="73"/>
      <c r="R171" s="59"/>
    </row>
    <row r="172" spans="2:18" x14ac:dyDescent="0.2">
      <c r="B172" s="33" t="s">
        <v>285</v>
      </c>
      <c r="C172" s="21" t="s">
        <v>129</v>
      </c>
      <c r="D172" s="33" t="s">
        <v>340</v>
      </c>
      <c r="E172" s="72">
        <v>2.1521906225980016E-2</v>
      </c>
      <c r="F172" s="72">
        <v>8.5318985395849353E-2</v>
      </c>
      <c r="G172" s="72">
        <v>0.26287471176018445</v>
      </c>
      <c r="H172" s="72">
        <v>0.20830130668716371</v>
      </c>
      <c r="I172" s="72">
        <v>0.15526518063028438</v>
      </c>
      <c r="J172" s="72">
        <v>7.6863950807071479E-2</v>
      </c>
      <c r="K172" s="72">
        <v>3.3820138355111454E-2</v>
      </c>
      <c r="L172" s="72">
        <v>1.3835511145272867E-2</v>
      </c>
      <c r="M172" s="72">
        <v>2.3059185242121443E-3</v>
      </c>
      <c r="N172" s="72">
        <v>0.13989239046887009</v>
      </c>
      <c r="O172" s="71">
        <v>6505</v>
      </c>
      <c r="Q172" s="73"/>
      <c r="R172" s="59"/>
    </row>
    <row r="173" spans="2:18" x14ac:dyDescent="0.2">
      <c r="B173" s="33" t="s">
        <v>292</v>
      </c>
      <c r="C173" s="21" t="s">
        <v>130</v>
      </c>
      <c r="D173" s="33" t="s">
        <v>212</v>
      </c>
      <c r="E173" s="72">
        <v>1.1111111111111112E-2</v>
      </c>
      <c r="F173" s="72">
        <v>2.7777777777777776E-2</v>
      </c>
      <c r="G173" s="72">
        <v>0.125</v>
      </c>
      <c r="H173" s="72">
        <v>0.125</v>
      </c>
      <c r="I173" s="72">
        <v>0.10555555555555556</v>
      </c>
      <c r="J173" s="72">
        <v>8.8888888888888892E-2</v>
      </c>
      <c r="K173" s="72">
        <v>4.1666666666666664E-2</v>
      </c>
      <c r="L173" s="72" t="s">
        <v>597</v>
      </c>
      <c r="M173" s="72" t="s">
        <v>597</v>
      </c>
      <c r="N173" s="72">
        <v>0.46944444444444444</v>
      </c>
      <c r="O173" s="71">
        <v>1800</v>
      </c>
      <c r="Q173" s="73"/>
      <c r="R173" s="59"/>
    </row>
    <row r="174" spans="2:18" x14ac:dyDescent="0.2">
      <c r="B174" s="33" t="s">
        <v>292</v>
      </c>
      <c r="C174" s="21" t="s">
        <v>131</v>
      </c>
      <c r="D174" s="33" t="s">
        <v>213</v>
      </c>
      <c r="E174" s="72">
        <v>1.3477088948787063E-2</v>
      </c>
      <c r="F174" s="72">
        <v>1.7520215633423181E-2</v>
      </c>
      <c r="G174" s="72">
        <v>2.15633423180593E-2</v>
      </c>
      <c r="H174" s="72">
        <v>1.8867924528301886E-2</v>
      </c>
      <c r="I174" s="72">
        <v>1.3477088948787063E-2</v>
      </c>
      <c r="J174" s="72">
        <v>1.8867924528301886E-2</v>
      </c>
      <c r="K174" s="72">
        <v>9.433962264150943E-3</v>
      </c>
      <c r="L174" s="72" t="s">
        <v>597</v>
      </c>
      <c r="M174" s="72" t="s">
        <v>597</v>
      </c>
      <c r="N174" s="72">
        <v>0.88409703504043125</v>
      </c>
      <c r="O174" s="71">
        <v>3710</v>
      </c>
      <c r="Q174" s="73"/>
      <c r="R174" s="59"/>
    </row>
    <row r="175" spans="2:18" x14ac:dyDescent="0.2">
      <c r="B175" s="33" t="s">
        <v>292</v>
      </c>
      <c r="C175" s="21" t="s">
        <v>132</v>
      </c>
      <c r="D175" s="33" t="s">
        <v>214</v>
      </c>
      <c r="E175" s="72">
        <v>0</v>
      </c>
      <c r="F175" s="72">
        <v>0</v>
      </c>
      <c r="G175" s="72">
        <v>0</v>
      </c>
      <c r="H175" s="72">
        <v>0</v>
      </c>
      <c r="I175" s="72">
        <v>0</v>
      </c>
      <c r="J175" s="72">
        <v>0</v>
      </c>
      <c r="K175" s="72">
        <v>0</v>
      </c>
      <c r="L175" s="72">
        <v>0</v>
      </c>
      <c r="M175" s="72">
        <v>0</v>
      </c>
      <c r="N175" s="72">
        <v>1</v>
      </c>
      <c r="O175" s="71">
        <v>1945</v>
      </c>
      <c r="Q175" s="73"/>
      <c r="R175" s="59"/>
    </row>
    <row r="176" spans="2:18" x14ac:dyDescent="0.2">
      <c r="B176" s="33" t="s">
        <v>292</v>
      </c>
      <c r="C176" s="21" t="s">
        <v>133</v>
      </c>
      <c r="D176" s="33" t="s">
        <v>215</v>
      </c>
      <c r="E176" s="72">
        <v>1.9193857965451054E-2</v>
      </c>
      <c r="F176" s="72">
        <v>6.5259117082533583E-2</v>
      </c>
      <c r="G176" s="72">
        <v>0.14971209213051823</v>
      </c>
      <c r="H176" s="72">
        <v>0.14203454894433781</v>
      </c>
      <c r="I176" s="72">
        <v>0.12476007677543186</v>
      </c>
      <c r="J176" s="72">
        <v>9.7888675623800381E-2</v>
      </c>
      <c r="K176" s="72">
        <v>4.9904030710172742E-2</v>
      </c>
      <c r="L176" s="72">
        <v>5.7581573896353169E-3</v>
      </c>
      <c r="M176" s="72" t="s">
        <v>597</v>
      </c>
      <c r="N176" s="72">
        <v>0.34548944337811899</v>
      </c>
      <c r="O176" s="71">
        <v>2605</v>
      </c>
      <c r="Q176" s="73"/>
      <c r="R176" s="59"/>
    </row>
    <row r="177" spans="2:18" x14ac:dyDescent="0.2">
      <c r="B177" s="33" t="s">
        <v>292</v>
      </c>
      <c r="C177" s="21" t="s">
        <v>135</v>
      </c>
      <c r="D177" s="33" t="s">
        <v>216</v>
      </c>
      <c r="E177" s="72">
        <v>1.2738853503184714E-2</v>
      </c>
      <c r="F177" s="72">
        <v>0.11252653927813164</v>
      </c>
      <c r="G177" s="72">
        <v>0.2929936305732484</v>
      </c>
      <c r="H177" s="72">
        <v>0.21231422505307856</v>
      </c>
      <c r="I177" s="72">
        <v>0.14861995753715498</v>
      </c>
      <c r="J177" s="72">
        <v>0.13375796178343949</v>
      </c>
      <c r="K177" s="72">
        <v>5.3078556263269641E-2</v>
      </c>
      <c r="L177" s="72">
        <v>6.369426751592357E-3</v>
      </c>
      <c r="M177" s="72">
        <v>4.246284501061571E-3</v>
      </c>
      <c r="N177" s="72">
        <v>2.1231422505307854E-2</v>
      </c>
      <c r="O177" s="71">
        <v>2355</v>
      </c>
      <c r="Q177" s="73"/>
      <c r="R177" s="59"/>
    </row>
    <row r="178" spans="2:18" x14ac:dyDescent="0.2">
      <c r="B178" s="33" t="s">
        <v>292</v>
      </c>
      <c r="C178" s="21" t="s">
        <v>136</v>
      </c>
      <c r="D178" s="33" t="s">
        <v>341</v>
      </c>
      <c r="E178" s="72">
        <v>0</v>
      </c>
      <c r="F178" s="72">
        <v>0</v>
      </c>
      <c r="G178" s="72">
        <v>0</v>
      </c>
      <c r="H178" s="72">
        <v>0</v>
      </c>
      <c r="I178" s="72">
        <v>0</v>
      </c>
      <c r="J178" s="72">
        <v>0</v>
      </c>
      <c r="K178" s="72">
        <v>0</v>
      </c>
      <c r="L178" s="72">
        <v>0</v>
      </c>
      <c r="M178" s="72">
        <v>0</v>
      </c>
      <c r="N178" s="72">
        <v>1</v>
      </c>
      <c r="O178" s="71">
        <v>4205</v>
      </c>
      <c r="Q178" s="73"/>
      <c r="R178" s="59"/>
    </row>
    <row r="179" spans="2:18" x14ac:dyDescent="0.2">
      <c r="B179" s="33" t="s">
        <v>292</v>
      </c>
      <c r="C179" s="21" t="s">
        <v>137</v>
      </c>
      <c r="D179" s="33" t="s">
        <v>217</v>
      </c>
      <c r="E179" s="72">
        <v>3.6398467432950193E-2</v>
      </c>
      <c r="F179" s="72">
        <v>0.14367816091954022</v>
      </c>
      <c r="G179" s="72">
        <v>0.26053639846743293</v>
      </c>
      <c r="H179" s="72">
        <v>0.17241379310344829</v>
      </c>
      <c r="I179" s="72">
        <v>0.13601532567049809</v>
      </c>
      <c r="J179" s="72">
        <v>0.10727969348659004</v>
      </c>
      <c r="K179" s="72">
        <v>6.3218390804597707E-2</v>
      </c>
      <c r="L179" s="72">
        <v>5.7471264367816091E-3</v>
      </c>
      <c r="M179" s="72" t="s">
        <v>597</v>
      </c>
      <c r="N179" s="72">
        <v>7.0881226053639848E-2</v>
      </c>
      <c r="O179" s="71">
        <v>2610</v>
      </c>
      <c r="Q179" s="73"/>
      <c r="R179" s="59"/>
    </row>
    <row r="180" spans="2:18" x14ac:dyDescent="0.2">
      <c r="B180" s="33" t="s">
        <v>292</v>
      </c>
      <c r="C180" s="21" t="s">
        <v>138</v>
      </c>
      <c r="D180" s="33" t="s">
        <v>218</v>
      </c>
      <c r="E180" s="72">
        <v>0</v>
      </c>
      <c r="F180" s="72">
        <v>0</v>
      </c>
      <c r="G180" s="72">
        <v>0</v>
      </c>
      <c r="H180" s="72">
        <v>0</v>
      </c>
      <c r="I180" s="72">
        <v>0</v>
      </c>
      <c r="J180" s="72">
        <v>0</v>
      </c>
      <c r="K180" s="72">
        <v>0</v>
      </c>
      <c r="L180" s="72">
        <v>0</v>
      </c>
      <c r="M180" s="72">
        <v>0</v>
      </c>
      <c r="N180" s="72">
        <v>1</v>
      </c>
      <c r="O180" s="71">
        <v>1505</v>
      </c>
      <c r="Q180" s="73"/>
      <c r="R180" s="59"/>
    </row>
    <row r="181" spans="2:18" x14ac:dyDescent="0.2">
      <c r="B181" s="33" t="s">
        <v>292</v>
      </c>
      <c r="C181" s="21" t="s">
        <v>139</v>
      </c>
      <c r="D181" s="33" t="s">
        <v>219</v>
      </c>
      <c r="E181" s="72">
        <v>1.2360939431396786E-2</v>
      </c>
      <c r="F181" s="72">
        <v>2.3485784919653894E-2</v>
      </c>
      <c r="G181" s="72">
        <v>5.4388133498145856E-2</v>
      </c>
      <c r="H181" s="72">
        <v>4.4499381953028432E-2</v>
      </c>
      <c r="I181" s="72">
        <v>3.7082818294190356E-2</v>
      </c>
      <c r="J181" s="72">
        <v>4.573547589616811E-2</v>
      </c>
      <c r="K181" s="72">
        <v>2.9666254635352288E-2</v>
      </c>
      <c r="L181" s="72">
        <v>2.472187886279357E-3</v>
      </c>
      <c r="M181" s="72" t="s">
        <v>597</v>
      </c>
      <c r="N181" s="72">
        <v>0.75030902348578488</v>
      </c>
      <c r="O181" s="71">
        <v>4045</v>
      </c>
      <c r="Q181" s="73"/>
      <c r="R181" s="59"/>
    </row>
    <row r="182" spans="2:18" x14ac:dyDescent="0.2">
      <c r="B182" s="33" t="s">
        <v>292</v>
      </c>
      <c r="C182" s="21" t="s">
        <v>140</v>
      </c>
      <c r="D182" s="33" t="s">
        <v>342</v>
      </c>
      <c r="E182" s="72">
        <v>0.10065645514223195</v>
      </c>
      <c r="F182" s="72">
        <v>6.3457330415754923E-2</v>
      </c>
      <c r="G182" s="72">
        <v>0.22975929978118162</v>
      </c>
      <c r="H182" s="72">
        <v>0</v>
      </c>
      <c r="I182" s="72">
        <v>0</v>
      </c>
      <c r="J182" s="72">
        <v>0</v>
      </c>
      <c r="K182" s="72">
        <v>0</v>
      </c>
      <c r="L182" s="72">
        <v>0</v>
      </c>
      <c r="M182" s="72">
        <v>0</v>
      </c>
      <c r="N182" s="72">
        <v>0.60612691466083146</v>
      </c>
      <c r="O182" s="71">
        <v>2285</v>
      </c>
      <c r="Q182" s="73"/>
      <c r="R182" s="59"/>
    </row>
    <row r="183" spans="2:18" x14ac:dyDescent="0.2">
      <c r="B183" s="33" t="s">
        <v>292</v>
      </c>
      <c r="C183" s="21" t="s">
        <v>141</v>
      </c>
      <c r="D183" s="33" t="s">
        <v>220</v>
      </c>
      <c r="E183" s="72">
        <v>0</v>
      </c>
      <c r="F183" s="72">
        <v>0</v>
      </c>
      <c r="G183" s="72">
        <v>0</v>
      </c>
      <c r="H183" s="72">
        <v>0</v>
      </c>
      <c r="I183" s="72">
        <v>0</v>
      </c>
      <c r="J183" s="72">
        <v>0</v>
      </c>
      <c r="K183" s="72">
        <v>0</v>
      </c>
      <c r="L183" s="72">
        <v>0</v>
      </c>
      <c r="M183" s="72">
        <v>0</v>
      </c>
      <c r="N183" s="72">
        <v>1</v>
      </c>
      <c r="O183" s="71">
        <v>3765</v>
      </c>
      <c r="Q183" s="73"/>
      <c r="R183" s="59"/>
    </row>
    <row r="184" spans="2:18" x14ac:dyDescent="0.2">
      <c r="B184" s="33" t="s">
        <v>292</v>
      </c>
      <c r="C184" s="21" t="s">
        <v>343</v>
      </c>
      <c r="D184" s="33" t="s">
        <v>344</v>
      </c>
      <c r="E184" s="72">
        <v>1.3963480128893663E-2</v>
      </c>
      <c r="F184" s="72">
        <v>6.7669172932330823E-2</v>
      </c>
      <c r="G184" s="72">
        <v>0.28141783029001072</v>
      </c>
      <c r="H184" s="72">
        <v>0.17400644468313642</v>
      </c>
      <c r="I184" s="72">
        <v>0.11922663802363051</v>
      </c>
      <c r="J184" s="72">
        <v>0.12030075187969924</v>
      </c>
      <c r="K184" s="72">
        <v>6.7669172932330823E-2</v>
      </c>
      <c r="L184" s="72">
        <v>8.5929108485499461E-3</v>
      </c>
      <c r="M184" s="72">
        <v>2.1482277121374865E-3</v>
      </c>
      <c r="N184" s="72">
        <v>0.14500537056928034</v>
      </c>
      <c r="O184" s="71">
        <v>4655</v>
      </c>
      <c r="Q184" s="73"/>
      <c r="R184" s="59"/>
    </row>
    <row r="185" spans="2:18" x14ac:dyDescent="0.2">
      <c r="B185" s="33" t="s">
        <v>292</v>
      </c>
      <c r="C185" s="21" t="s">
        <v>134</v>
      </c>
      <c r="D185" s="33" t="s">
        <v>345</v>
      </c>
      <c r="E185" s="72" t="s">
        <v>597</v>
      </c>
      <c r="F185" s="72" t="s">
        <v>597</v>
      </c>
      <c r="G185" s="72">
        <v>3.6363636363636364E-3</v>
      </c>
      <c r="H185" s="72">
        <v>3.6363636363636364E-3</v>
      </c>
      <c r="I185" s="72" t="s">
        <v>597</v>
      </c>
      <c r="J185" s="72">
        <v>3.6363636363636364E-3</v>
      </c>
      <c r="K185" s="72" t="s">
        <v>597</v>
      </c>
      <c r="L185" s="72" t="s">
        <v>597</v>
      </c>
      <c r="M185" s="72" t="s">
        <v>597</v>
      </c>
      <c r="N185" s="72">
        <v>0.98363636363636364</v>
      </c>
      <c r="O185" s="71">
        <v>2750</v>
      </c>
      <c r="Q185" s="73"/>
      <c r="R185" s="59"/>
    </row>
    <row r="186" spans="2:18" x14ac:dyDescent="0.2">
      <c r="B186"/>
      <c r="C186"/>
      <c r="D186"/>
      <c r="E186"/>
      <c r="F186"/>
      <c r="G186"/>
      <c r="H186"/>
      <c r="I186"/>
      <c r="J186"/>
      <c r="K186"/>
      <c r="L186"/>
      <c r="M186"/>
      <c r="N186"/>
      <c r="O186"/>
    </row>
    <row r="187" spans="2:18" x14ac:dyDescent="0.2">
      <c r="B187" s="35" t="s">
        <v>243</v>
      </c>
    </row>
    <row r="188" spans="2:18" x14ac:dyDescent="0.2">
      <c r="B188" s="16"/>
    </row>
    <row r="189" spans="2:18" x14ac:dyDescent="0.2">
      <c r="B189" s="16" t="s">
        <v>565</v>
      </c>
    </row>
    <row r="190" spans="2:18" x14ac:dyDescent="0.2">
      <c r="B190" s="16" t="s">
        <v>244</v>
      </c>
    </row>
    <row r="191" spans="2:18" x14ac:dyDescent="0.2">
      <c r="B191" s="16" t="s">
        <v>245</v>
      </c>
    </row>
    <row r="192" spans="2:18" x14ac:dyDescent="0.2">
      <c r="B192" s="16" t="s">
        <v>414</v>
      </c>
    </row>
    <row r="193" spans="2:3" x14ac:dyDescent="0.2">
      <c r="B193" s="69" t="s">
        <v>582</v>
      </c>
    </row>
    <row r="194" spans="2:3" x14ac:dyDescent="0.2">
      <c r="B194" s="16" t="s">
        <v>587</v>
      </c>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4898B-6E4D-414F-9A41-7C9ADCF1DB3B}">
  <dimension ref="B1:O306"/>
  <sheetViews>
    <sheetView showGridLines="0" zoomScale="85" zoomScaleNormal="85" zoomScaleSheetLayoutView="25" workbookViewId="0"/>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14" width="12.5703125" style="2" customWidth="1"/>
    <col min="15" max="15" width="14.42578125" style="2" customWidth="1"/>
    <col min="16" max="16" width="9.42578125" style="2" customWidth="1"/>
    <col min="17" max="16384" width="9.42578125" style="2"/>
  </cols>
  <sheetData>
    <row r="1" spans="2:15" s="15" customFormat="1" ht="18" customHeight="1" x14ac:dyDescent="0.25"/>
    <row r="2" spans="2:15" ht="19.5" customHeight="1" x14ac:dyDescent="0.2">
      <c r="B2" s="3" t="s">
        <v>0</v>
      </c>
      <c r="C2" s="22" t="s">
        <v>581</v>
      </c>
    </row>
    <row r="3" spans="2:15" ht="12.75" customHeight="1" x14ac:dyDescent="0.2">
      <c r="B3" s="3" t="s">
        <v>4</v>
      </c>
      <c r="C3" s="12" t="s">
        <v>593</v>
      </c>
    </row>
    <row r="4" spans="2:15" ht="12.75" customHeight="1" x14ac:dyDescent="0.2">
      <c r="B4" s="3"/>
      <c r="C4" s="12"/>
    </row>
    <row r="5" spans="2:15" ht="15" x14ac:dyDescent="0.2">
      <c r="B5" s="3" t="s">
        <v>1</v>
      </c>
      <c r="C5" s="45" t="str">
        <f>'System &amp; Provider Summary - T1'!$C$5</f>
        <v>November 2024</v>
      </c>
    </row>
    <row r="6" spans="2:15" x14ac:dyDescent="0.2">
      <c r="B6" s="3" t="s">
        <v>2</v>
      </c>
      <c r="C6" s="2" t="s">
        <v>398</v>
      </c>
    </row>
    <row r="7" spans="2:15" ht="12.75" customHeight="1" x14ac:dyDescent="0.2">
      <c r="B7" s="3" t="s">
        <v>6</v>
      </c>
      <c r="C7" s="2" t="s">
        <v>539</v>
      </c>
    </row>
    <row r="8" spans="2:15" ht="12.75" customHeight="1" x14ac:dyDescent="0.2">
      <c r="B8" s="3" t="s">
        <v>3</v>
      </c>
      <c r="C8" s="2" t="str">
        <f>'System &amp; Provider Summary - T1'!C8</f>
        <v>9th January 2025</v>
      </c>
    </row>
    <row r="9" spans="2:15" ht="12.75" customHeight="1" x14ac:dyDescent="0.2">
      <c r="B9" s="3" t="s">
        <v>5</v>
      </c>
      <c r="C9" s="8" t="s">
        <v>402</v>
      </c>
    </row>
    <row r="10" spans="2:15" ht="12.75" customHeight="1" x14ac:dyDescent="0.2">
      <c r="B10" s="3" t="s">
        <v>8</v>
      </c>
      <c r="C10" s="2" t="str">
        <f>'System &amp; Provider Summary - T1'!C10</f>
        <v>Published (Finalised) - Official Statistics in development</v>
      </c>
    </row>
    <row r="11" spans="2:15" ht="12.75" customHeight="1" x14ac:dyDescent="0.2">
      <c r="B11" s="3" t="s">
        <v>9</v>
      </c>
      <c r="C11" s="2" t="str">
        <f>'System &amp; Provider Summary - T1'!C11</f>
        <v>Kerry Evert - england.aedata@nhs.net</v>
      </c>
    </row>
    <row r="12" spans="2:15" x14ac:dyDescent="0.2">
      <c r="B12" s="3"/>
    </row>
    <row r="13" spans="2:15" ht="15" x14ac:dyDescent="0.2">
      <c r="B13" s="5" t="s">
        <v>410</v>
      </c>
    </row>
    <row r="14" spans="2:15" ht="15" x14ac:dyDescent="0.2">
      <c r="B14" s="5"/>
      <c r="C14" s="5"/>
    </row>
    <row r="15" spans="2:15" ht="15" x14ac:dyDescent="0.2">
      <c r="B15" s="5"/>
      <c r="C15" s="9"/>
      <c r="E15" s="80" t="s">
        <v>571</v>
      </c>
      <c r="F15" s="81"/>
      <c r="G15" s="81"/>
      <c r="H15" s="81"/>
      <c r="I15" s="81"/>
      <c r="J15" s="81"/>
      <c r="K15" s="81"/>
      <c r="L15" s="81"/>
      <c r="M15" s="81"/>
      <c r="N15" s="82"/>
    </row>
    <row r="16" spans="2:15" s="12" customFormat="1" ht="51" x14ac:dyDescent="0.2">
      <c r="B16" s="47" t="s">
        <v>241</v>
      </c>
      <c r="C16" s="11" t="s">
        <v>250</v>
      </c>
      <c r="D16" s="10" t="s">
        <v>251</v>
      </c>
      <c r="E16" s="68" t="s">
        <v>572</v>
      </c>
      <c r="F16" s="68" t="s">
        <v>573</v>
      </c>
      <c r="G16" s="68" t="s">
        <v>574</v>
      </c>
      <c r="H16" s="68" t="s">
        <v>575</v>
      </c>
      <c r="I16" s="68" t="s">
        <v>576</v>
      </c>
      <c r="J16" s="68" t="s">
        <v>577</v>
      </c>
      <c r="K16" s="68" t="s">
        <v>578</v>
      </c>
      <c r="L16" s="68" t="s">
        <v>580</v>
      </c>
      <c r="M16" s="68" t="s">
        <v>579</v>
      </c>
      <c r="N16" s="68" t="s">
        <v>569</v>
      </c>
      <c r="O16" s="67" t="s">
        <v>570</v>
      </c>
    </row>
    <row r="17" spans="2:15" x14ac:dyDescent="0.2">
      <c r="B17" s="49" t="s">
        <v>7</v>
      </c>
      <c r="C17" s="1" t="s">
        <v>7</v>
      </c>
      <c r="D17" s="13" t="s">
        <v>10</v>
      </c>
      <c r="E17" s="75">
        <v>1.0433237313154764E-2</v>
      </c>
      <c r="F17" s="75">
        <v>2.573914040443126E-2</v>
      </c>
      <c r="G17" s="75">
        <v>3.9798214311306021E-2</v>
      </c>
      <c r="H17" s="75">
        <v>1.4460352265073018E-2</v>
      </c>
      <c r="I17" s="75">
        <v>6.5924301703999882E-3</v>
      </c>
      <c r="J17" s="75">
        <v>3.6544993335912981E-3</v>
      </c>
      <c r="K17" s="75">
        <v>1.0461900053026069E-3</v>
      </c>
      <c r="L17" s="75">
        <v>0</v>
      </c>
      <c r="M17" s="75">
        <v>4.2994109806956444E-5</v>
      </c>
      <c r="N17" s="75">
        <v>0.89814695386732013</v>
      </c>
      <c r="O17" s="70">
        <v>69777</v>
      </c>
    </row>
    <row r="18" spans="2:15" ht="6" customHeight="1" x14ac:dyDescent="0.2">
      <c r="D18" s="4"/>
      <c r="N18" s="66"/>
      <c r="O18" s="65"/>
    </row>
    <row r="19" spans="2:15" x14ac:dyDescent="0.2">
      <c r="B19" s="33" t="s">
        <v>252</v>
      </c>
      <c r="C19" s="18" t="s">
        <v>253</v>
      </c>
      <c r="D19" s="18" t="s">
        <v>367</v>
      </c>
      <c r="E19" s="72">
        <v>0</v>
      </c>
      <c r="F19" s="72">
        <v>0</v>
      </c>
      <c r="G19" s="72">
        <v>0</v>
      </c>
      <c r="H19" s="72">
        <v>0</v>
      </c>
      <c r="I19" s="72">
        <v>0</v>
      </c>
      <c r="J19" s="72">
        <v>0</v>
      </c>
      <c r="K19" s="72">
        <v>0</v>
      </c>
      <c r="L19" s="72">
        <v>0</v>
      </c>
      <c r="M19" s="72">
        <v>0</v>
      </c>
      <c r="N19" s="72">
        <v>0</v>
      </c>
      <c r="O19" s="74">
        <v>0</v>
      </c>
    </row>
    <row r="20" spans="2:15" x14ac:dyDescent="0.2">
      <c r="B20" s="33" t="s">
        <v>252</v>
      </c>
      <c r="C20" s="18" t="s">
        <v>254</v>
      </c>
      <c r="D20" s="18" t="s">
        <v>368</v>
      </c>
      <c r="E20" s="72">
        <v>0</v>
      </c>
      <c r="F20" s="72">
        <v>0</v>
      </c>
      <c r="G20" s="72">
        <v>0</v>
      </c>
      <c r="H20" s="72">
        <v>0</v>
      </c>
      <c r="I20" s="72">
        <v>0</v>
      </c>
      <c r="J20" s="72">
        <v>0</v>
      </c>
      <c r="K20" s="72">
        <v>0</v>
      </c>
      <c r="L20" s="72">
        <v>0</v>
      </c>
      <c r="M20" s="72">
        <v>0</v>
      </c>
      <c r="N20" s="72">
        <v>1</v>
      </c>
      <c r="O20" s="74">
        <v>310</v>
      </c>
    </row>
    <row r="21" spans="2:15" x14ac:dyDescent="0.2">
      <c r="B21" s="33" t="s">
        <v>252</v>
      </c>
      <c r="C21" s="18" t="s">
        <v>255</v>
      </c>
      <c r="D21" s="18" t="s">
        <v>369</v>
      </c>
      <c r="E21" s="72">
        <v>3.8123167155425221E-2</v>
      </c>
      <c r="F21" s="72">
        <v>4.9853372434017593E-2</v>
      </c>
      <c r="G21" s="72">
        <v>0.11143695014662756</v>
      </c>
      <c r="H21" s="72">
        <v>0</v>
      </c>
      <c r="I21" s="72">
        <v>1.466275659824047E-2</v>
      </c>
      <c r="J21" s="72">
        <v>5.8651026392961877E-3</v>
      </c>
      <c r="K21" s="72" t="s">
        <v>597</v>
      </c>
      <c r="L21" s="72">
        <v>0</v>
      </c>
      <c r="M21" s="72">
        <v>0</v>
      </c>
      <c r="N21" s="72">
        <v>0.77712609970674484</v>
      </c>
      <c r="O21" s="74">
        <v>1705</v>
      </c>
    </row>
    <row r="22" spans="2:15" x14ac:dyDescent="0.2">
      <c r="B22" s="33" t="s">
        <v>252</v>
      </c>
      <c r="C22" s="18" t="s">
        <v>256</v>
      </c>
      <c r="D22" s="18" t="s">
        <v>370</v>
      </c>
      <c r="E22" s="72">
        <v>0</v>
      </c>
      <c r="F22" s="72">
        <v>0</v>
      </c>
      <c r="G22" s="72">
        <v>0</v>
      </c>
      <c r="H22" s="72">
        <v>0</v>
      </c>
      <c r="I22" s="72">
        <v>0</v>
      </c>
      <c r="J22" s="72">
        <v>0</v>
      </c>
      <c r="K22" s="72">
        <v>0</v>
      </c>
      <c r="L22" s="72">
        <v>0</v>
      </c>
      <c r="M22" s="72">
        <v>0</v>
      </c>
      <c r="N22" s="72">
        <v>1</v>
      </c>
      <c r="O22" s="74">
        <v>1560</v>
      </c>
    </row>
    <row r="23" spans="2:15" x14ac:dyDescent="0.2">
      <c r="B23" s="33" t="s">
        <v>252</v>
      </c>
      <c r="C23" s="18" t="s">
        <v>257</v>
      </c>
      <c r="D23" s="18" t="s">
        <v>371</v>
      </c>
      <c r="E23" s="72">
        <v>0</v>
      </c>
      <c r="F23" s="72">
        <v>0</v>
      </c>
      <c r="G23" s="72">
        <v>0</v>
      </c>
      <c r="H23" s="72">
        <v>0</v>
      </c>
      <c r="I23" s="72">
        <v>0</v>
      </c>
      <c r="J23" s="72">
        <v>0</v>
      </c>
      <c r="K23" s="72">
        <v>0</v>
      </c>
      <c r="L23" s="72">
        <v>0</v>
      </c>
      <c r="M23" s="72">
        <v>0</v>
      </c>
      <c r="N23" s="72">
        <v>0</v>
      </c>
      <c r="O23" s="74">
        <v>0</v>
      </c>
    </row>
    <row r="24" spans="2:15" x14ac:dyDescent="0.2">
      <c r="B24" s="33" t="s">
        <v>252</v>
      </c>
      <c r="C24" s="18" t="s">
        <v>258</v>
      </c>
      <c r="D24" s="18" t="s">
        <v>372</v>
      </c>
      <c r="E24" s="72" t="s">
        <v>597</v>
      </c>
      <c r="F24" s="72">
        <v>2.9629629629629631E-2</v>
      </c>
      <c r="G24" s="72">
        <v>0.12592592592592591</v>
      </c>
      <c r="H24" s="72">
        <v>6.6666666666666666E-2</v>
      </c>
      <c r="I24" s="72">
        <v>1.4814814814814815E-2</v>
      </c>
      <c r="J24" s="72" t="s">
        <v>597</v>
      </c>
      <c r="K24" s="72">
        <v>0</v>
      </c>
      <c r="L24" s="72">
        <v>0</v>
      </c>
      <c r="M24" s="72">
        <v>0</v>
      </c>
      <c r="N24" s="72">
        <v>0.75555555555555554</v>
      </c>
      <c r="O24" s="74">
        <v>675</v>
      </c>
    </row>
    <row r="25" spans="2:15" x14ac:dyDescent="0.2">
      <c r="B25" s="33" t="s">
        <v>242</v>
      </c>
      <c r="C25" s="18" t="s">
        <v>259</v>
      </c>
      <c r="D25" s="18" t="s">
        <v>349</v>
      </c>
      <c r="E25" s="72">
        <v>8.152173913043478E-3</v>
      </c>
      <c r="F25" s="72">
        <v>2.1739130434782608E-2</v>
      </c>
      <c r="G25" s="72">
        <v>4.619565217391304E-2</v>
      </c>
      <c r="H25" s="72">
        <v>1.177536231884058E-2</v>
      </c>
      <c r="I25" s="72">
        <v>5.434782608695652E-3</v>
      </c>
      <c r="J25" s="72">
        <v>4.528985507246377E-3</v>
      </c>
      <c r="K25" s="72">
        <v>1.8115942028985507E-3</v>
      </c>
      <c r="L25" s="72">
        <v>0</v>
      </c>
      <c r="M25" s="72">
        <v>0</v>
      </c>
      <c r="N25" s="72">
        <v>0.90036231884057971</v>
      </c>
      <c r="O25" s="74">
        <v>5520</v>
      </c>
    </row>
    <row r="26" spans="2:15" x14ac:dyDescent="0.2">
      <c r="B26" s="33" t="s">
        <v>242</v>
      </c>
      <c r="C26" s="18" t="s">
        <v>260</v>
      </c>
      <c r="D26" s="18" t="s">
        <v>350</v>
      </c>
      <c r="E26" s="72">
        <v>0</v>
      </c>
      <c r="F26" s="72">
        <v>0</v>
      </c>
      <c r="G26" s="72" t="s">
        <v>597</v>
      </c>
      <c r="H26" s="72" t="s">
        <v>597</v>
      </c>
      <c r="I26" s="72">
        <v>0</v>
      </c>
      <c r="J26" s="72" t="s">
        <v>597</v>
      </c>
      <c r="K26" s="72">
        <v>0</v>
      </c>
      <c r="L26" s="72">
        <v>0</v>
      </c>
      <c r="M26" s="72">
        <v>0</v>
      </c>
      <c r="N26" s="72">
        <v>0.99859353023909991</v>
      </c>
      <c r="O26" s="74">
        <v>3555</v>
      </c>
    </row>
    <row r="27" spans="2:15" x14ac:dyDescent="0.2">
      <c r="B27" s="33" t="s">
        <v>242</v>
      </c>
      <c r="C27" s="18" t="s">
        <v>261</v>
      </c>
      <c r="D27" s="18" t="s">
        <v>351</v>
      </c>
      <c r="E27" s="72">
        <v>6.2146892655367235E-2</v>
      </c>
      <c r="F27" s="72">
        <v>0.1440677966101695</v>
      </c>
      <c r="G27" s="72">
        <v>0.25988700564971751</v>
      </c>
      <c r="H27" s="72">
        <v>0.12994350282485875</v>
      </c>
      <c r="I27" s="72">
        <v>3.6723163841807911E-2</v>
      </c>
      <c r="J27" s="72">
        <v>1.6949152542372881E-2</v>
      </c>
      <c r="K27" s="72">
        <v>5.6497175141242938E-3</v>
      </c>
      <c r="L27" s="72">
        <v>0</v>
      </c>
      <c r="M27" s="72">
        <v>0</v>
      </c>
      <c r="N27" s="72">
        <v>0.34745762711864409</v>
      </c>
      <c r="O27" s="74">
        <v>1770</v>
      </c>
    </row>
    <row r="28" spans="2:15" x14ac:dyDescent="0.2">
      <c r="B28" s="33" t="s">
        <v>242</v>
      </c>
      <c r="C28" s="18" t="s">
        <v>262</v>
      </c>
      <c r="D28" s="18" t="s">
        <v>352</v>
      </c>
      <c r="E28" s="72">
        <v>6.6350710900473939E-2</v>
      </c>
      <c r="F28" s="72">
        <v>0.26540284360189575</v>
      </c>
      <c r="G28" s="72">
        <v>0.25118483412322273</v>
      </c>
      <c r="H28" s="72">
        <v>7.1090047393364927E-2</v>
      </c>
      <c r="I28" s="72">
        <v>3.7914691943127965E-2</v>
      </c>
      <c r="J28" s="72">
        <v>2.843601895734597E-2</v>
      </c>
      <c r="K28" s="72">
        <v>9.4786729857819912E-3</v>
      </c>
      <c r="L28" s="72">
        <v>0</v>
      </c>
      <c r="M28" s="72">
        <v>0</v>
      </c>
      <c r="N28" s="72">
        <v>0.27014218009478674</v>
      </c>
      <c r="O28" s="74">
        <v>1055</v>
      </c>
    </row>
    <row r="29" spans="2:15" x14ac:dyDescent="0.2">
      <c r="B29" s="33" t="s">
        <v>242</v>
      </c>
      <c r="C29" s="18" t="s">
        <v>263</v>
      </c>
      <c r="D29" s="18" t="s">
        <v>353</v>
      </c>
      <c r="E29" s="72" t="s">
        <v>597</v>
      </c>
      <c r="F29" s="72" t="s">
        <v>597</v>
      </c>
      <c r="G29" s="72">
        <v>0</v>
      </c>
      <c r="H29" s="72">
        <v>0</v>
      </c>
      <c r="I29" s="72" t="s">
        <v>597</v>
      </c>
      <c r="J29" s="72">
        <v>0</v>
      </c>
      <c r="K29" s="72" t="s">
        <v>597</v>
      </c>
      <c r="L29" s="72">
        <v>0</v>
      </c>
      <c r="M29" s="72">
        <v>0</v>
      </c>
      <c r="N29" s="72">
        <v>0.99029126213592233</v>
      </c>
      <c r="O29" s="74">
        <v>1545</v>
      </c>
    </row>
    <row r="30" spans="2:15" x14ac:dyDescent="0.2">
      <c r="B30" s="33" t="s">
        <v>264</v>
      </c>
      <c r="C30" s="18" t="s">
        <v>265</v>
      </c>
      <c r="D30" s="18" t="s">
        <v>373</v>
      </c>
      <c r="E30" s="72">
        <v>0</v>
      </c>
      <c r="F30" s="72">
        <v>0</v>
      </c>
      <c r="G30" s="72">
        <v>0</v>
      </c>
      <c r="H30" s="72">
        <v>0</v>
      </c>
      <c r="I30" s="72">
        <v>0</v>
      </c>
      <c r="J30" s="72">
        <v>0</v>
      </c>
      <c r="K30" s="72">
        <v>0</v>
      </c>
      <c r="L30" s="72">
        <v>0</v>
      </c>
      <c r="M30" s="72">
        <v>0</v>
      </c>
      <c r="N30" s="72">
        <v>0</v>
      </c>
      <c r="O30" s="74">
        <v>0</v>
      </c>
    </row>
    <row r="31" spans="2:15" x14ac:dyDescent="0.2">
      <c r="B31" s="33" t="s">
        <v>264</v>
      </c>
      <c r="C31" s="18" t="s">
        <v>266</v>
      </c>
      <c r="D31" s="18" t="s">
        <v>374</v>
      </c>
      <c r="E31" s="72">
        <v>0</v>
      </c>
      <c r="F31" s="72">
        <v>0</v>
      </c>
      <c r="G31" s="72">
        <v>0</v>
      </c>
      <c r="H31" s="72">
        <v>0</v>
      </c>
      <c r="I31" s="72">
        <v>0</v>
      </c>
      <c r="J31" s="72">
        <v>0</v>
      </c>
      <c r="K31" s="72">
        <v>0</v>
      </c>
      <c r="L31" s="72">
        <v>0</v>
      </c>
      <c r="M31" s="72">
        <v>0</v>
      </c>
      <c r="N31" s="72">
        <v>1</v>
      </c>
      <c r="O31" s="74">
        <v>995</v>
      </c>
    </row>
    <row r="32" spans="2:15" x14ac:dyDescent="0.2">
      <c r="B32" s="33" t="s">
        <v>264</v>
      </c>
      <c r="C32" s="18" t="s">
        <v>267</v>
      </c>
      <c r="D32" s="18" t="s">
        <v>375</v>
      </c>
      <c r="E32" s="72">
        <v>0</v>
      </c>
      <c r="F32" s="72">
        <v>0</v>
      </c>
      <c r="G32" s="72">
        <v>0</v>
      </c>
      <c r="H32" s="72">
        <v>0</v>
      </c>
      <c r="I32" s="72">
        <v>0</v>
      </c>
      <c r="J32" s="72">
        <v>0</v>
      </c>
      <c r="K32" s="72">
        <v>0</v>
      </c>
      <c r="L32" s="72">
        <v>0</v>
      </c>
      <c r="M32" s="72">
        <v>0</v>
      </c>
      <c r="N32" s="72">
        <v>1</v>
      </c>
      <c r="O32" s="74">
        <v>1590</v>
      </c>
    </row>
    <row r="33" spans="2:15" x14ac:dyDescent="0.2">
      <c r="B33" s="33" t="s">
        <v>264</v>
      </c>
      <c r="C33" s="18" t="s">
        <v>268</v>
      </c>
      <c r="D33" s="18" t="s">
        <v>354</v>
      </c>
      <c r="E33" s="72">
        <v>0</v>
      </c>
      <c r="F33" s="72">
        <v>0</v>
      </c>
      <c r="G33" s="72">
        <v>0</v>
      </c>
      <c r="H33" s="72">
        <v>0</v>
      </c>
      <c r="I33" s="72">
        <v>0</v>
      </c>
      <c r="J33" s="72">
        <v>0</v>
      </c>
      <c r="K33" s="72">
        <v>0</v>
      </c>
      <c r="L33" s="72">
        <v>0</v>
      </c>
      <c r="M33" s="72">
        <v>0</v>
      </c>
      <c r="N33" s="72">
        <v>1</v>
      </c>
      <c r="O33" s="74">
        <v>3760</v>
      </c>
    </row>
    <row r="34" spans="2:15" x14ac:dyDescent="0.2">
      <c r="B34" s="33" t="s">
        <v>264</v>
      </c>
      <c r="C34" s="18" t="s">
        <v>269</v>
      </c>
      <c r="D34" s="18" t="s">
        <v>376</v>
      </c>
      <c r="E34" s="72">
        <v>0</v>
      </c>
      <c r="F34" s="72">
        <v>0</v>
      </c>
      <c r="G34" s="72">
        <v>0</v>
      </c>
      <c r="H34" s="72">
        <v>0</v>
      </c>
      <c r="I34" s="72">
        <v>0</v>
      </c>
      <c r="J34" s="72">
        <v>0</v>
      </c>
      <c r="K34" s="72">
        <v>0</v>
      </c>
      <c r="L34" s="72">
        <v>0</v>
      </c>
      <c r="M34" s="72">
        <v>0</v>
      </c>
      <c r="N34" s="72">
        <v>0</v>
      </c>
      <c r="O34" s="74">
        <v>0</v>
      </c>
    </row>
    <row r="35" spans="2:15" x14ac:dyDescent="0.2">
      <c r="B35" s="33" t="s">
        <v>264</v>
      </c>
      <c r="C35" s="18" t="s">
        <v>270</v>
      </c>
      <c r="D35" s="18" t="s">
        <v>377</v>
      </c>
      <c r="E35" s="72">
        <v>0</v>
      </c>
      <c r="F35" s="72">
        <v>0</v>
      </c>
      <c r="G35" s="72">
        <v>0</v>
      </c>
      <c r="H35" s="72">
        <v>0</v>
      </c>
      <c r="I35" s="72">
        <v>0</v>
      </c>
      <c r="J35" s="72">
        <v>0</v>
      </c>
      <c r="K35" s="72">
        <v>0</v>
      </c>
      <c r="L35" s="72">
        <v>0</v>
      </c>
      <c r="M35" s="72">
        <v>0</v>
      </c>
      <c r="N35" s="72">
        <v>0</v>
      </c>
      <c r="O35" s="74">
        <v>0</v>
      </c>
    </row>
    <row r="36" spans="2:15" x14ac:dyDescent="0.2">
      <c r="B36" s="33" t="s">
        <v>264</v>
      </c>
      <c r="C36" s="18" t="s">
        <v>271</v>
      </c>
      <c r="D36" s="18" t="s">
        <v>378</v>
      </c>
      <c r="E36" s="72">
        <v>0</v>
      </c>
      <c r="F36" s="72">
        <v>0</v>
      </c>
      <c r="G36" s="72">
        <v>0</v>
      </c>
      <c r="H36" s="72">
        <v>0</v>
      </c>
      <c r="I36" s="72">
        <v>0</v>
      </c>
      <c r="J36" s="72">
        <v>0</v>
      </c>
      <c r="K36" s="72">
        <v>0</v>
      </c>
      <c r="L36" s="72">
        <v>0</v>
      </c>
      <c r="M36" s="72">
        <v>0</v>
      </c>
      <c r="N36" s="72">
        <v>0</v>
      </c>
      <c r="O36" s="74">
        <v>0</v>
      </c>
    </row>
    <row r="37" spans="2:15" x14ac:dyDescent="0.2">
      <c r="B37" s="33" t="s">
        <v>264</v>
      </c>
      <c r="C37" s="18" t="s">
        <v>272</v>
      </c>
      <c r="D37" s="18" t="s">
        <v>355</v>
      </c>
      <c r="E37" s="72">
        <v>0</v>
      </c>
      <c r="F37" s="72">
        <v>0</v>
      </c>
      <c r="G37" s="72">
        <v>0</v>
      </c>
      <c r="H37" s="72">
        <v>0</v>
      </c>
      <c r="I37" s="72">
        <v>0</v>
      </c>
      <c r="J37" s="72">
        <v>0</v>
      </c>
      <c r="K37" s="72">
        <v>0</v>
      </c>
      <c r="L37" s="72">
        <v>0</v>
      </c>
      <c r="M37" s="72">
        <v>0</v>
      </c>
      <c r="N37" s="72">
        <v>0</v>
      </c>
      <c r="O37" s="74">
        <v>0</v>
      </c>
    </row>
    <row r="38" spans="2:15" x14ac:dyDescent="0.2">
      <c r="B38" s="33" t="s">
        <v>264</v>
      </c>
      <c r="C38" s="18" t="s">
        <v>273</v>
      </c>
      <c r="D38" s="18" t="s">
        <v>379</v>
      </c>
      <c r="E38" s="72">
        <v>0</v>
      </c>
      <c r="F38" s="72">
        <v>0</v>
      </c>
      <c r="G38" s="72">
        <v>0</v>
      </c>
      <c r="H38" s="72">
        <v>0</v>
      </c>
      <c r="I38" s="72">
        <v>0</v>
      </c>
      <c r="J38" s="72">
        <v>0</v>
      </c>
      <c r="K38" s="72">
        <v>0</v>
      </c>
      <c r="L38" s="72">
        <v>0</v>
      </c>
      <c r="M38" s="72">
        <v>0</v>
      </c>
      <c r="N38" s="72">
        <v>1</v>
      </c>
      <c r="O38" s="74">
        <v>1225</v>
      </c>
    </row>
    <row r="39" spans="2:15" x14ac:dyDescent="0.2">
      <c r="B39" s="33" t="s">
        <v>264</v>
      </c>
      <c r="C39" s="18" t="s">
        <v>274</v>
      </c>
      <c r="D39" s="18" t="s">
        <v>356</v>
      </c>
      <c r="E39" s="72">
        <v>0</v>
      </c>
      <c r="F39" s="72">
        <v>0</v>
      </c>
      <c r="G39" s="72">
        <v>0</v>
      </c>
      <c r="H39" s="72">
        <v>0</v>
      </c>
      <c r="I39" s="72">
        <v>0</v>
      </c>
      <c r="J39" s="72">
        <v>0</v>
      </c>
      <c r="K39" s="72">
        <v>0</v>
      </c>
      <c r="L39" s="72">
        <v>0</v>
      </c>
      <c r="M39" s="72">
        <v>0</v>
      </c>
      <c r="N39" s="72">
        <v>1</v>
      </c>
      <c r="O39" s="74">
        <v>2945</v>
      </c>
    </row>
    <row r="40" spans="2:15" x14ac:dyDescent="0.2">
      <c r="B40" s="33" t="s">
        <v>264</v>
      </c>
      <c r="C40" s="18" t="s">
        <v>275</v>
      </c>
      <c r="D40" s="18" t="s">
        <v>380</v>
      </c>
      <c r="E40" s="72">
        <v>0</v>
      </c>
      <c r="F40" s="72">
        <v>0</v>
      </c>
      <c r="G40" s="72">
        <v>0</v>
      </c>
      <c r="H40" s="72">
        <v>0</v>
      </c>
      <c r="I40" s="72">
        <v>0</v>
      </c>
      <c r="J40" s="72">
        <v>0</v>
      </c>
      <c r="K40" s="72">
        <v>0</v>
      </c>
      <c r="L40" s="72">
        <v>0</v>
      </c>
      <c r="M40" s="72">
        <v>0</v>
      </c>
      <c r="N40" s="72">
        <v>1</v>
      </c>
      <c r="O40" s="74">
        <v>785</v>
      </c>
    </row>
    <row r="41" spans="2:15" x14ac:dyDescent="0.2">
      <c r="B41" s="33" t="s">
        <v>276</v>
      </c>
      <c r="C41" s="18" t="s">
        <v>277</v>
      </c>
      <c r="D41" s="18" t="s">
        <v>357</v>
      </c>
      <c r="E41" s="72">
        <v>0</v>
      </c>
      <c r="F41" s="72">
        <v>0</v>
      </c>
      <c r="G41" s="72">
        <v>0</v>
      </c>
      <c r="H41" s="72">
        <v>0</v>
      </c>
      <c r="I41" s="72">
        <v>0</v>
      </c>
      <c r="J41" s="72">
        <v>0</v>
      </c>
      <c r="K41" s="72">
        <v>0</v>
      </c>
      <c r="L41" s="72">
        <v>0</v>
      </c>
      <c r="M41" s="72">
        <v>0</v>
      </c>
      <c r="N41" s="72">
        <v>0</v>
      </c>
      <c r="O41" s="74">
        <v>0</v>
      </c>
    </row>
    <row r="42" spans="2:15" x14ac:dyDescent="0.2">
      <c r="B42" s="33" t="s">
        <v>276</v>
      </c>
      <c r="C42" s="18" t="s">
        <v>278</v>
      </c>
      <c r="D42" s="18" t="s">
        <v>381</v>
      </c>
      <c r="E42" s="72" t="s">
        <v>597</v>
      </c>
      <c r="F42" s="72" t="s">
        <v>597</v>
      </c>
      <c r="G42" s="72" t="s">
        <v>597</v>
      </c>
      <c r="H42" s="72" t="s">
        <v>597</v>
      </c>
      <c r="I42" s="72" t="s">
        <v>597</v>
      </c>
      <c r="J42" s="72" t="s">
        <v>597</v>
      </c>
      <c r="K42" s="72">
        <v>0</v>
      </c>
      <c r="L42" s="72">
        <v>0</v>
      </c>
      <c r="M42" s="72">
        <v>0</v>
      </c>
      <c r="N42" s="72">
        <v>0.99858256555634306</v>
      </c>
      <c r="O42" s="74">
        <v>7055</v>
      </c>
    </row>
    <row r="43" spans="2:15" x14ac:dyDescent="0.2">
      <c r="B43" s="33" t="s">
        <v>276</v>
      </c>
      <c r="C43" s="18" t="s">
        <v>279</v>
      </c>
      <c r="D43" s="18" t="s">
        <v>382</v>
      </c>
      <c r="E43" s="72" t="s">
        <v>597</v>
      </c>
      <c r="F43" s="72" t="s">
        <v>597</v>
      </c>
      <c r="G43" s="72">
        <v>3.003003003003003E-3</v>
      </c>
      <c r="H43" s="72">
        <v>0</v>
      </c>
      <c r="I43" s="72" t="s">
        <v>597</v>
      </c>
      <c r="J43" s="72">
        <v>0</v>
      </c>
      <c r="K43" s="72">
        <v>0</v>
      </c>
      <c r="L43" s="72">
        <v>0</v>
      </c>
      <c r="M43" s="72">
        <v>0</v>
      </c>
      <c r="N43" s="72">
        <v>0.99699699699699695</v>
      </c>
      <c r="O43" s="74">
        <v>3330</v>
      </c>
    </row>
    <row r="44" spans="2:15" x14ac:dyDescent="0.2">
      <c r="B44" s="33" t="s">
        <v>276</v>
      </c>
      <c r="C44" s="18" t="s">
        <v>280</v>
      </c>
      <c r="D44" s="18" t="s">
        <v>358</v>
      </c>
      <c r="E44" s="72">
        <v>0.2</v>
      </c>
      <c r="F44" s="72">
        <v>1.5384615384615385E-2</v>
      </c>
      <c r="G44" s="72">
        <v>4.6153846153846156E-2</v>
      </c>
      <c r="H44" s="72">
        <v>3.8461538461538464E-2</v>
      </c>
      <c r="I44" s="72">
        <v>2.3076923076923078E-2</v>
      </c>
      <c r="J44" s="72" t="s">
        <v>597</v>
      </c>
      <c r="K44" s="72">
        <v>0</v>
      </c>
      <c r="L44" s="72">
        <v>0</v>
      </c>
      <c r="M44" s="72">
        <v>0</v>
      </c>
      <c r="N44" s="72">
        <v>0.67692307692307696</v>
      </c>
      <c r="O44" s="74">
        <v>650</v>
      </c>
    </row>
    <row r="45" spans="2:15" x14ac:dyDescent="0.2">
      <c r="B45" s="33" t="s">
        <v>281</v>
      </c>
      <c r="C45" s="18" t="s">
        <v>282</v>
      </c>
      <c r="D45" s="18" t="s">
        <v>383</v>
      </c>
      <c r="E45" s="72">
        <v>7.7619663648124193E-3</v>
      </c>
      <c r="F45" s="72">
        <v>5.6921086675291076E-2</v>
      </c>
      <c r="G45" s="72">
        <v>5.0452781371280724E-2</v>
      </c>
      <c r="H45" s="72">
        <v>1.4230271668822769E-2</v>
      </c>
      <c r="I45" s="72">
        <v>5.1746442432082798E-3</v>
      </c>
      <c r="J45" s="72">
        <v>2.5873221216041399E-3</v>
      </c>
      <c r="K45" s="72" t="s">
        <v>597</v>
      </c>
      <c r="L45" s="72">
        <v>0</v>
      </c>
      <c r="M45" s="72" t="s">
        <v>597</v>
      </c>
      <c r="N45" s="72">
        <v>0.85899094437257439</v>
      </c>
      <c r="O45" s="74">
        <v>3865</v>
      </c>
    </row>
    <row r="46" spans="2:15" x14ac:dyDescent="0.2">
      <c r="B46" s="33" t="s">
        <v>281</v>
      </c>
      <c r="C46" s="18" t="s">
        <v>283</v>
      </c>
      <c r="D46" s="18" t="s">
        <v>359</v>
      </c>
      <c r="E46" s="72">
        <v>4.9668874172185433E-3</v>
      </c>
      <c r="F46" s="72">
        <v>9.9337748344370865E-3</v>
      </c>
      <c r="G46" s="72">
        <v>1.3245033112582781E-2</v>
      </c>
      <c r="H46" s="72">
        <v>4.9668874172185433E-3</v>
      </c>
      <c r="I46" s="72">
        <v>3.3112582781456954E-3</v>
      </c>
      <c r="J46" s="72" t="s">
        <v>597</v>
      </c>
      <c r="K46" s="72">
        <v>0</v>
      </c>
      <c r="L46" s="72">
        <v>0</v>
      </c>
      <c r="M46" s="72">
        <v>0</v>
      </c>
      <c r="N46" s="72">
        <v>0.96192052980132448</v>
      </c>
      <c r="O46" s="74">
        <v>3020</v>
      </c>
    </row>
    <row r="47" spans="2:15" x14ac:dyDescent="0.2">
      <c r="B47" s="33" t="s">
        <v>281</v>
      </c>
      <c r="C47" s="18" t="s">
        <v>284</v>
      </c>
      <c r="D47" s="18" t="s">
        <v>384</v>
      </c>
      <c r="E47" s="72">
        <v>0</v>
      </c>
      <c r="F47" s="72">
        <v>5.905511811023622E-3</v>
      </c>
      <c r="G47" s="72">
        <v>1.5748031496062992E-2</v>
      </c>
      <c r="H47" s="72">
        <v>3.937007874015748E-3</v>
      </c>
      <c r="I47" s="72" t="s">
        <v>597</v>
      </c>
      <c r="J47" s="72" t="s">
        <v>597</v>
      </c>
      <c r="K47" s="72">
        <v>0</v>
      </c>
      <c r="L47" s="72">
        <v>0</v>
      </c>
      <c r="M47" s="72">
        <v>0</v>
      </c>
      <c r="N47" s="72">
        <v>0.96850393700787396</v>
      </c>
      <c r="O47" s="74">
        <v>2540</v>
      </c>
    </row>
    <row r="48" spans="2:15" x14ac:dyDescent="0.2">
      <c r="B48" s="33" t="s">
        <v>285</v>
      </c>
      <c r="C48" s="18" t="s">
        <v>286</v>
      </c>
      <c r="D48" s="18" t="s">
        <v>385</v>
      </c>
      <c r="E48" s="72">
        <v>1.6820857863751051E-3</v>
      </c>
      <c r="F48" s="72">
        <v>1.6820857863751051E-3</v>
      </c>
      <c r="G48" s="72">
        <v>2.5231286795626578E-3</v>
      </c>
      <c r="H48" s="72">
        <v>1.6820857863751051E-3</v>
      </c>
      <c r="I48" s="72" t="s">
        <v>597</v>
      </c>
      <c r="J48" s="72">
        <v>0</v>
      </c>
      <c r="K48" s="72">
        <v>0</v>
      </c>
      <c r="L48" s="72">
        <v>0</v>
      </c>
      <c r="M48" s="72">
        <v>0</v>
      </c>
      <c r="N48" s="72">
        <v>0.99243061396131205</v>
      </c>
      <c r="O48" s="74">
        <v>5945</v>
      </c>
    </row>
    <row r="49" spans="2:15" x14ac:dyDescent="0.2">
      <c r="B49" s="33" t="s">
        <v>285</v>
      </c>
      <c r="C49" s="18" t="s">
        <v>287</v>
      </c>
      <c r="D49" s="18" t="s">
        <v>360</v>
      </c>
      <c r="E49" s="72">
        <v>0</v>
      </c>
      <c r="F49" s="72">
        <v>0</v>
      </c>
      <c r="G49" s="72">
        <v>0</v>
      </c>
      <c r="H49" s="72">
        <v>0</v>
      </c>
      <c r="I49" s="72">
        <v>0</v>
      </c>
      <c r="J49" s="72">
        <v>0</v>
      </c>
      <c r="K49" s="72">
        <v>0</v>
      </c>
      <c r="L49" s="72">
        <v>0</v>
      </c>
      <c r="M49" s="72">
        <v>0</v>
      </c>
      <c r="N49" s="72">
        <v>1</v>
      </c>
      <c r="O49" s="74">
        <v>395</v>
      </c>
    </row>
    <row r="50" spans="2:15" x14ac:dyDescent="0.2">
      <c r="B50" s="33" t="s">
        <v>285</v>
      </c>
      <c r="C50" s="18" t="s">
        <v>288</v>
      </c>
      <c r="D50" s="18" t="s">
        <v>361</v>
      </c>
      <c r="E50" s="72">
        <v>0.04</v>
      </c>
      <c r="F50" s="72">
        <v>9.1428571428571428E-2</v>
      </c>
      <c r="G50" s="72">
        <v>0.18285714285714286</v>
      </c>
      <c r="H50" s="72">
        <v>6.4000000000000001E-2</v>
      </c>
      <c r="I50" s="72">
        <v>3.8857142857142854E-2</v>
      </c>
      <c r="J50" s="72">
        <v>2.2857142857142857E-2</v>
      </c>
      <c r="K50" s="72">
        <v>4.5714285714285718E-3</v>
      </c>
      <c r="L50" s="72">
        <v>0</v>
      </c>
      <c r="M50" s="72" t="s">
        <v>597</v>
      </c>
      <c r="N50" s="72">
        <v>0.55542857142857138</v>
      </c>
      <c r="O50" s="74">
        <v>4375</v>
      </c>
    </row>
    <row r="51" spans="2:15" x14ac:dyDescent="0.2">
      <c r="B51" s="33" t="s">
        <v>285</v>
      </c>
      <c r="C51" s="18" t="s">
        <v>289</v>
      </c>
      <c r="D51" s="18" t="s">
        <v>386</v>
      </c>
      <c r="E51" s="72">
        <v>1.1235955056179775E-2</v>
      </c>
      <c r="F51" s="72">
        <v>6.3202247191011238E-2</v>
      </c>
      <c r="G51" s="72">
        <v>6.8820224719101125E-2</v>
      </c>
      <c r="H51" s="72">
        <v>3.3707865168539325E-2</v>
      </c>
      <c r="I51" s="72">
        <v>1.4044943820224719E-2</v>
      </c>
      <c r="J51" s="72">
        <v>5.6179775280898875E-3</v>
      </c>
      <c r="K51" s="72" t="s">
        <v>597</v>
      </c>
      <c r="L51" s="72">
        <v>0</v>
      </c>
      <c r="M51" s="72">
        <v>0</v>
      </c>
      <c r="N51" s="72">
        <v>0.8033707865168539</v>
      </c>
      <c r="O51" s="74">
        <v>3560</v>
      </c>
    </row>
    <row r="52" spans="2:15" x14ac:dyDescent="0.2">
      <c r="B52" s="33" t="s">
        <v>285</v>
      </c>
      <c r="C52" s="18" t="s">
        <v>290</v>
      </c>
      <c r="D52" s="18" t="s">
        <v>387</v>
      </c>
      <c r="E52" s="72">
        <v>0</v>
      </c>
      <c r="F52" s="72">
        <v>0</v>
      </c>
      <c r="G52" s="72">
        <v>0</v>
      </c>
      <c r="H52" s="72">
        <v>0</v>
      </c>
      <c r="I52" s="72">
        <v>0</v>
      </c>
      <c r="J52" s="72">
        <v>0</v>
      </c>
      <c r="K52" s="72">
        <v>0</v>
      </c>
      <c r="L52" s="72">
        <v>0</v>
      </c>
      <c r="M52" s="72">
        <v>0</v>
      </c>
      <c r="N52" s="72">
        <v>1</v>
      </c>
      <c r="O52" s="74">
        <v>720</v>
      </c>
    </row>
    <row r="53" spans="2:15" x14ac:dyDescent="0.2">
      <c r="B53" s="33" t="s">
        <v>285</v>
      </c>
      <c r="C53" s="18" t="s">
        <v>291</v>
      </c>
      <c r="D53" s="18" t="s">
        <v>362</v>
      </c>
      <c r="E53" s="72">
        <v>0</v>
      </c>
      <c r="F53" s="72">
        <v>0</v>
      </c>
      <c r="G53" s="72">
        <v>0</v>
      </c>
      <c r="H53" s="72">
        <v>0</v>
      </c>
      <c r="I53" s="72">
        <v>0</v>
      </c>
      <c r="J53" s="72">
        <v>0</v>
      </c>
      <c r="K53" s="72">
        <v>0</v>
      </c>
      <c r="L53" s="72">
        <v>0</v>
      </c>
      <c r="M53" s="72">
        <v>0</v>
      </c>
      <c r="N53" s="72">
        <v>0</v>
      </c>
      <c r="O53" s="74">
        <v>0</v>
      </c>
    </row>
    <row r="54" spans="2:15" x14ac:dyDescent="0.2">
      <c r="B54" s="33" t="s">
        <v>292</v>
      </c>
      <c r="C54" s="18" t="s">
        <v>293</v>
      </c>
      <c r="D54" s="18" t="s">
        <v>363</v>
      </c>
      <c r="E54" s="72">
        <v>0</v>
      </c>
      <c r="F54" s="72">
        <v>0</v>
      </c>
      <c r="G54" s="72">
        <v>0</v>
      </c>
      <c r="H54" s="72">
        <v>0</v>
      </c>
      <c r="I54" s="72">
        <v>0</v>
      </c>
      <c r="J54" s="72">
        <v>0</v>
      </c>
      <c r="K54" s="72">
        <v>0</v>
      </c>
      <c r="L54" s="72">
        <v>0</v>
      </c>
      <c r="M54" s="72">
        <v>0</v>
      </c>
      <c r="N54" s="72">
        <v>1</v>
      </c>
      <c r="O54" s="74">
        <v>1665</v>
      </c>
    </row>
    <row r="55" spans="2:15" x14ac:dyDescent="0.2">
      <c r="B55" s="33" t="s">
        <v>292</v>
      </c>
      <c r="C55" s="18" t="s">
        <v>294</v>
      </c>
      <c r="D55" s="18" t="s">
        <v>388</v>
      </c>
      <c r="E55" s="72">
        <v>0</v>
      </c>
      <c r="F55" s="72">
        <v>0</v>
      </c>
      <c r="G55" s="72">
        <v>0</v>
      </c>
      <c r="H55" s="72">
        <v>0</v>
      </c>
      <c r="I55" s="72">
        <v>0</v>
      </c>
      <c r="J55" s="72">
        <v>0</v>
      </c>
      <c r="K55" s="72">
        <v>0</v>
      </c>
      <c r="L55" s="72">
        <v>0</v>
      </c>
      <c r="M55" s="72">
        <v>0</v>
      </c>
      <c r="N55" s="72">
        <v>1</v>
      </c>
      <c r="O55" s="74">
        <v>580</v>
      </c>
    </row>
    <row r="56" spans="2:15" x14ac:dyDescent="0.2">
      <c r="B56" s="33" t="s">
        <v>292</v>
      </c>
      <c r="C56" s="18" t="s">
        <v>295</v>
      </c>
      <c r="D56" s="18" t="s">
        <v>364</v>
      </c>
      <c r="E56" s="72">
        <v>0</v>
      </c>
      <c r="F56" s="72">
        <v>0</v>
      </c>
      <c r="G56" s="72">
        <v>0</v>
      </c>
      <c r="H56" s="72">
        <v>0</v>
      </c>
      <c r="I56" s="72">
        <v>0</v>
      </c>
      <c r="J56" s="72">
        <v>0</v>
      </c>
      <c r="K56" s="72">
        <v>0</v>
      </c>
      <c r="L56" s="72">
        <v>0</v>
      </c>
      <c r="M56" s="72">
        <v>0</v>
      </c>
      <c r="N56" s="72">
        <v>0</v>
      </c>
      <c r="O56" s="74">
        <v>0</v>
      </c>
    </row>
    <row r="57" spans="2:15" x14ac:dyDescent="0.2">
      <c r="B57" s="33" t="s">
        <v>292</v>
      </c>
      <c r="C57" s="18" t="s">
        <v>296</v>
      </c>
      <c r="D57" s="18" t="s">
        <v>365</v>
      </c>
      <c r="E57" s="72">
        <v>0</v>
      </c>
      <c r="F57" s="72">
        <v>0</v>
      </c>
      <c r="G57" s="72">
        <v>0</v>
      </c>
      <c r="H57" s="72">
        <v>0</v>
      </c>
      <c r="I57" s="72">
        <v>0</v>
      </c>
      <c r="J57" s="72">
        <v>0</v>
      </c>
      <c r="K57" s="72">
        <v>0</v>
      </c>
      <c r="L57" s="72">
        <v>0</v>
      </c>
      <c r="M57" s="72">
        <v>0</v>
      </c>
      <c r="N57" s="72">
        <v>1</v>
      </c>
      <c r="O57" s="74">
        <v>1920</v>
      </c>
    </row>
    <row r="58" spans="2:15" x14ac:dyDescent="0.2">
      <c r="B58" s="33" t="s">
        <v>292</v>
      </c>
      <c r="C58" s="18" t="s">
        <v>297</v>
      </c>
      <c r="D58" s="18" t="s">
        <v>389</v>
      </c>
      <c r="E58" s="72">
        <v>4.7058823529411764E-2</v>
      </c>
      <c r="F58" s="72">
        <v>0.30588235294117649</v>
      </c>
      <c r="G58" s="72">
        <v>0.35294117647058826</v>
      </c>
      <c r="H58" s="72">
        <v>0.17647058823529413</v>
      </c>
      <c r="I58" s="72">
        <v>4.7058823529411764E-2</v>
      </c>
      <c r="J58" s="72">
        <v>3.5294117647058823E-2</v>
      </c>
      <c r="K58" s="72">
        <v>2.3529411764705882E-2</v>
      </c>
      <c r="L58" s="72">
        <v>0</v>
      </c>
      <c r="M58" s="72">
        <v>0</v>
      </c>
      <c r="N58" s="72">
        <v>2.3529411764705882E-2</v>
      </c>
      <c r="O58" s="74">
        <v>425</v>
      </c>
    </row>
    <row r="59" spans="2:15" x14ac:dyDescent="0.2">
      <c r="B59" s="33" t="s">
        <v>292</v>
      </c>
      <c r="C59" s="18" t="s">
        <v>298</v>
      </c>
      <c r="D59" s="18" t="s">
        <v>390</v>
      </c>
      <c r="E59" s="72">
        <v>0</v>
      </c>
      <c r="F59" s="72">
        <v>0</v>
      </c>
      <c r="G59" s="72">
        <v>0</v>
      </c>
      <c r="H59" s="72">
        <v>0</v>
      </c>
      <c r="I59" s="72">
        <v>0</v>
      </c>
      <c r="J59" s="72">
        <v>0</v>
      </c>
      <c r="K59" s="72">
        <v>0</v>
      </c>
      <c r="L59" s="72">
        <v>0</v>
      </c>
      <c r="M59" s="72">
        <v>0</v>
      </c>
      <c r="N59" s="72">
        <v>0</v>
      </c>
      <c r="O59" s="74">
        <v>0</v>
      </c>
    </row>
    <row r="60" spans="2:15" x14ac:dyDescent="0.2">
      <c r="B60" s="33" t="s">
        <v>292</v>
      </c>
      <c r="C60" s="18" t="s">
        <v>299</v>
      </c>
      <c r="D60" s="18" t="s">
        <v>366</v>
      </c>
      <c r="E60" s="72">
        <v>0</v>
      </c>
      <c r="F60" s="72">
        <v>0</v>
      </c>
      <c r="G60" s="72">
        <v>0</v>
      </c>
      <c r="H60" s="72">
        <v>0</v>
      </c>
      <c r="I60" s="72">
        <v>0</v>
      </c>
      <c r="J60" s="72">
        <v>0</v>
      </c>
      <c r="K60" s="72">
        <v>0</v>
      </c>
      <c r="L60" s="72">
        <v>0</v>
      </c>
      <c r="M60" s="72">
        <v>0</v>
      </c>
      <c r="N60" s="72">
        <v>1</v>
      </c>
      <c r="O60" s="74">
        <v>740</v>
      </c>
    </row>
    <row r="61" spans="2:15" ht="6.75" customHeight="1" x14ac:dyDescent="0.2">
      <c r="N61" s="66"/>
      <c r="O61" s="65"/>
    </row>
    <row r="62" spans="2:15" x14ac:dyDescent="0.2">
      <c r="B62" s="33" t="s">
        <v>252</v>
      </c>
      <c r="C62" s="18" t="s">
        <v>39</v>
      </c>
      <c r="D62" s="21" t="s">
        <v>154</v>
      </c>
      <c r="E62" s="23">
        <v>0</v>
      </c>
      <c r="F62" s="23">
        <v>0</v>
      </c>
      <c r="G62" s="23">
        <v>0</v>
      </c>
      <c r="H62" s="23">
        <v>0</v>
      </c>
      <c r="I62" s="23">
        <v>0</v>
      </c>
      <c r="J62" s="23">
        <v>0</v>
      </c>
      <c r="K62" s="23">
        <v>0</v>
      </c>
      <c r="L62" s="23">
        <v>0</v>
      </c>
      <c r="M62" s="23">
        <v>0</v>
      </c>
      <c r="N62" s="23">
        <v>1</v>
      </c>
      <c r="O62" s="74">
        <v>310</v>
      </c>
    </row>
    <row r="63" spans="2:15" x14ac:dyDescent="0.2">
      <c r="B63" s="33" t="s">
        <v>252</v>
      </c>
      <c r="C63" s="18" t="s">
        <v>41</v>
      </c>
      <c r="D63" s="21" t="s">
        <v>155</v>
      </c>
      <c r="E63" s="23">
        <v>0</v>
      </c>
      <c r="F63" s="23">
        <v>0</v>
      </c>
      <c r="G63" s="23">
        <v>0</v>
      </c>
      <c r="H63" s="23">
        <v>0</v>
      </c>
      <c r="I63" s="23">
        <v>0</v>
      </c>
      <c r="J63" s="23">
        <v>0</v>
      </c>
      <c r="K63" s="23">
        <v>0</v>
      </c>
      <c r="L63" s="23">
        <v>0</v>
      </c>
      <c r="M63" s="23">
        <v>0</v>
      </c>
      <c r="N63" s="23">
        <v>1</v>
      </c>
      <c r="O63" s="74">
        <v>220</v>
      </c>
    </row>
    <row r="64" spans="2:15" x14ac:dyDescent="0.2">
      <c r="B64" s="33" t="s">
        <v>252</v>
      </c>
      <c r="C64" s="18" t="s">
        <v>43</v>
      </c>
      <c r="D64" s="21" t="s">
        <v>302</v>
      </c>
      <c r="E64" s="23">
        <v>0</v>
      </c>
      <c r="F64" s="23">
        <v>0</v>
      </c>
      <c r="G64" s="23">
        <v>0</v>
      </c>
      <c r="H64" s="23">
        <v>0</v>
      </c>
      <c r="I64" s="23">
        <v>0</v>
      </c>
      <c r="J64" s="23">
        <v>0</v>
      </c>
      <c r="K64" s="23">
        <v>0</v>
      </c>
      <c r="L64" s="23">
        <v>0</v>
      </c>
      <c r="M64" s="23">
        <v>0</v>
      </c>
      <c r="N64" s="23">
        <v>1</v>
      </c>
      <c r="O64" s="74">
        <v>610</v>
      </c>
    </row>
    <row r="65" spans="2:15" x14ac:dyDescent="0.2">
      <c r="B65" s="33" t="s">
        <v>252</v>
      </c>
      <c r="C65" s="18" t="s">
        <v>44</v>
      </c>
      <c r="D65" s="21" t="s">
        <v>303</v>
      </c>
      <c r="E65" s="23">
        <v>3.8123167155425221E-2</v>
      </c>
      <c r="F65" s="23">
        <v>4.9853372434017593E-2</v>
      </c>
      <c r="G65" s="23">
        <v>0.11143695014662756</v>
      </c>
      <c r="H65" s="23">
        <v>0</v>
      </c>
      <c r="I65" s="23">
        <v>1.466275659824047E-2</v>
      </c>
      <c r="J65" s="23">
        <v>5.8651026392961877E-3</v>
      </c>
      <c r="K65" s="23" t="s">
        <v>597</v>
      </c>
      <c r="L65" s="23">
        <v>0</v>
      </c>
      <c r="M65" s="23">
        <v>0</v>
      </c>
      <c r="N65" s="23">
        <v>0.77712609970674484</v>
      </c>
      <c r="O65" s="74">
        <v>1705</v>
      </c>
    </row>
    <row r="66" spans="2:15" x14ac:dyDescent="0.2">
      <c r="B66" s="33" t="s">
        <v>252</v>
      </c>
      <c r="C66" s="18" t="s">
        <v>528</v>
      </c>
      <c r="D66" s="21" t="s">
        <v>529</v>
      </c>
      <c r="E66" s="23">
        <v>0</v>
      </c>
      <c r="F66" s="23">
        <v>0</v>
      </c>
      <c r="G66" s="23">
        <v>0</v>
      </c>
      <c r="H66" s="23">
        <v>0</v>
      </c>
      <c r="I66" s="23">
        <v>0</v>
      </c>
      <c r="J66" s="23">
        <v>0</v>
      </c>
      <c r="K66" s="23">
        <v>0</v>
      </c>
      <c r="L66" s="23">
        <v>0</v>
      </c>
      <c r="M66" s="23">
        <v>0</v>
      </c>
      <c r="N66" s="23">
        <v>0</v>
      </c>
      <c r="O66" s="74">
        <v>0</v>
      </c>
    </row>
    <row r="67" spans="2:15" x14ac:dyDescent="0.2">
      <c r="B67" s="33" t="s">
        <v>252</v>
      </c>
      <c r="C67" s="18" t="s">
        <v>436</v>
      </c>
      <c r="D67" s="21" t="s">
        <v>437</v>
      </c>
      <c r="E67" s="23">
        <v>0</v>
      </c>
      <c r="F67" s="23">
        <v>0</v>
      </c>
      <c r="G67" s="23">
        <v>0</v>
      </c>
      <c r="H67" s="23">
        <v>0</v>
      </c>
      <c r="I67" s="23">
        <v>0</v>
      </c>
      <c r="J67" s="23">
        <v>0</v>
      </c>
      <c r="K67" s="23">
        <v>0</v>
      </c>
      <c r="L67" s="23">
        <v>0</v>
      </c>
      <c r="M67" s="23">
        <v>0</v>
      </c>
      <c r="N67" s="23">
        <v>0</v>
      </c>
      <c r="O67" s="74">
        <v>0</v>
      </c>
    </row>
    <row r="68" spans="2:15" x14ac:dyDescent="0.2">
      <c r="B68" s="33" t="s">
        <v>252</v>
      </c>
      <c r="C68" s="18" t="s">
        <v>51</v>
      </c>
      <c r="D68" s="21" t="s">
        <v>162</v>
      </c>
      <c r="E68" s="23" t="s">
        <v>597</v>
      </c>
      <c r="F68" s="23">
        <v>4.3478260869565216E-2</v>
      </c>
      <c r="G68" s="23">
        <v>0.18478260869565216</v>
      </c>
      <c r="H68" s="23">
        <v>9.7826086956521743E-2</v>
      </c>
      <c r="I68" s="23">
        <v>2.1739130434782608E-2</v>
      </c>
      <c r="J68" s="23" t="s">
        <v>597</v>
      </c>
      <c r="K68" s="23">
        <v>0</v>
      </c>
      <c r="L68" s="23">
        <v>0</v>
      </c>
      <c r="M68" s="23">
        <v>0</v>
      </c>
      <c r="N68" s="23">
        <v>0.63043478260869568</v>
      </c>
      <c r="O68" s="74">
        <v>460</v>
      </c>
    </row>
    <row r="69" spans="2:15" x14ac:dyDescent="0.2">
      <c r="B69" s="33" t="s">
        <v>252</v>
      </c>
      <c r="C69" s="18" t="s">
        <v>59</v>
      </c>
      <c r="D69" s="21" t="s">
        <v>168</v>
      </c>
      <c r="E69" s="23">
        <v>0</v>
      </c>
      <c r="F69" s="23">
        <v>0</v>
      </c>
      <c r="G69" s="23">
        <v>0</v>
      </c>
      <c r="H69" s="23">
        <v>0</v>
      </c>
      <c r="I69" s="23">
        <v>0</v>
      </c>
      <c r="J69" s="23">
        <v>0</v>
      </c>
      <c r="K69" s="23">
        <v>0</v>
      </c>
      <c r="L69" s="23">
        <v>0</v>
      </c>
      <c r="M69" s="23">
        <v>0</v>
      </c>
      <c r="N69" s="23">
        <v>0</v>
      </c>
      <c r="O69" s="74">
        <v>0</v>
      </c>
    </row>
    <row r="70" spans="2:15" x14ac:dyDescent="0.2">
      <c r="B70" s="33" t="s">
        <v>252</v>
      </c>
      <c r="C70" s="18" t="s">
        <v>69</v>
      </c>
      <c r="D70" s="21" t="s">
        <v>305</v>
      </c>
      <c r="E70" s="23">
        <v>0</v>
      </c>
      <c r="F70" s="23">
        <v>0</v>
      </c>
      <c r="G70" s="23">
        <v>0</v>
      </c>
      <c r="H70" s="23">
        <v>0</v>
      </c>
      <c r="I70" s="23">
        <v>0</v>
      </c>
      <c r="J70" s="23">
        <v>0</v>
      </c>
      <c r="K70" s="23">
        <v>0</v>
      </c>
      <c r="L70" s="23">
        <v>0</v>
      </c>
      <c r="M70" s="23">
        <v>0</v>
      </c>
      <c r="N70" s="23">
        <v>1</v>
      </c>
      <c r="O70" s="74">
        <v>955</v>
      </c>
    </row>
    <row r="71" spans="2:15" x14ac:dyDescent="0.2">
      <c r="B71" s="33" t="s">
        <v>242</v>
      </c>
      <c r="C71" s="18" t="s">
        <v>22</v>
      </c>
      <c r="D71" s="21" t="s">
        <v>142</v>
      </c>
      <c r="E71" s="23">
        <v>0</v>
      </c>
      <c r="F71" s="23">
        <v>0</v>
      </c>
      <c r="G71" s="23" t="s">
        <v>597</v>
      </c>
      <c r="H71" s="23" t="s">
        <v>597</v>
      </c>
      <c r="I71" s="23">
        <v>0</v>
      </c>
      <c r="J71" s="23" t="s">
        <v>597</v>
      </c>
      <c r="K71" s="23">
        <v>0</v>
      </c>
      <c r="L71" s="23">
        <v>0</v>
      </c>
      <c r="M71" s="23">
        <v>0</v>
      </c>
      <c r="N71" s="23">
        <v>0.97674418604651159</v>
      </c>
      <c r="O71" s="74">
        <v>215</v>
      </c>
    </row>
    <row r="72" spans="2:15" x14ac:dyDescent="0.2">
      <c r="B72" s="33" t="s">
        <v>242</v>
      </c>
      <c r="C72" s="18" t="s">
        <v>440</v>
      </c>
      <c r="D72" s="21" t="s">
        <v>441</v>
      </c>
      <c r="E72" s="23">
        <v>0</v>
      </c>
      <c r="F72" s="23">
        <v>0</v>
      </c>
      <c r="G72" s="23">
        <v>0</v>
      </c>
      <c r="H72" s="23">
        <v>0</v>
      </c>
      <c r="I72" s="23">
        <v>0</v>
      </c>
      <c r="J72" s="23">
        <v>0</v>
      </c>
      <c r="K72" s="23">
        <v>0</v>
      </c>
      <c r="L72" s="23">
        <v>0</v>
      </c>
      <c r="M72" s="23">
        <v>0</v>
      </c>
      <c r="N72" s="23">
        <v>1</v>
      </c>
      <c r="O72" s="74">
        <v>660</v>
      </c>
    </row>
    <row r="73" spans="2:15" x14ac:dyDescent="0.2">
      <c r="B73" s="33" t="s">
        <v>242</v>
      </c>
      <c r="C73" s="18" t="s">
        <v>23</v>
      </c>
      <c r="D73" s="21" t="s">
        <v>307</v>
      </c>
      <c r="E73" s="23">
        <v>5.6338028169014086E-2</v>
      </c>
      <c r="F73" s="23">
        <v>0.23943661971830985</v>
      </c>
      <c r="G73" s="23">
        <v>0.21126760563380281</v>
      </c>
      <c r="H73" s="23">
        <v>4.2253521126760563E-2</v>
      </c>
      <c r="I73" s="23">
        <v>2.8169014084507043E-2</v>
      </c>
      <c r="J73" s="23">
        <v>4.2253521126760563E-2</v>
      </c>
      <c r="K73" s="23" t="s">
        <v>597</v>
      </c>
      <c r="L73" s="23">
        <v>0</v>
      </c>
      <c r="M73" s="23">
        <v>0</v>
      </c>
      <c r="N73" s="23">
        <v>0.352112676056338</v>
      </c>
      <c r="O73" s="74">
        <v>355</v>
      </c>
    </row>
    <row r="74" spans="2:15" x14ac:dyDescent="0.2">
      <c r="B74" s="33" t="s">
        <v>242</v>
      </c>
      <c r="C74" s="18" t="s">
        <v>24</v>
      </c>
      <c r="D74" s="21" t="s">
        <v>143</v>
      </c>
      <c r="E74" s="23">
        <v>0</v>
      </c>
      <c r="F74" s="23">
        <v>0</v>
      </c>
      <c r="G74" s="23">
        <v>0</v>
      </c>
      <c r="H74" s="23">
        <v>0</v>
      </c>
      <c r="I74" s="23">
        <v>0</v>
      </c>
      <c r="J74" s="23">
        <v>0</v>
      </c>
      <c r="K74" s="23">
        <v>0</v>
      </c>
      <c r="L74" s="23">
        <v>0</v>
      </c>
      <c r="M74" s="23">
        <v>0</v>
      </c>
      <c r="N74" s="23">
        <v>0</v>
      </c>
      <c r="O74" s="74">
        <v>0</v>
      </c>
    </row>
    <row r="75" spans="2:15" x14ac:dyDescent="0.2">
      <c r="B75" s="33" t="s">
        <v>242</v>
      </c>
      <c r="C75" s="18" t="s">
        <v>25</v>
      </c>
      <c r="D75" s="21" t="s">
        <v>308</v>
      </c>
      <c r="E75" s="23" t="s">
        <v>597</v>
      </c>
      <c r="F75" s="23" t="s">
        <v>597</v>
      </c>
      <c r="G75" s="23">
        <v>0</v>
      </c>
      <c r="H75" s="23">
        <v>0</v>
      </c>
      <c r="I75" s="23" t="s">
        <v>597</v>
      </c>
      <c r="J75" s="23">
        <v>0</v>
      </c>
      <c r="K75" s="23" t="s">
        <v>597</v>
      </c>
      <c r="L75" s="23">
        <v>0</v>
      </c>
      <c r="M75" s="23">
        <v>0</v>
      </c>
      <c r="N75" s="23">
        <v>0.9555555555555556</v>
      </c>
      <c r="O75" s="74">
        <v>225</v>
      </c>
    </row>
    <row r="76" spans="2:15" x14ac:dyDescent="0.2">
      <c r="B76" s="33" t="s">
        <v>242</v>
      </c>
      <c r="C76" s="18" t="s">
        <v>444</v>
      </c>
      <c r="D76" s="21" t="s">
        <v>445</v>
      </c>
      <c r="E76" s="23">
        <v>0</v>
      </c>
      <c r="F76" s="23">
        <v>0</v>
      </c>
      <c r="G76" s="23">
        <v>0</v>
      </c>
      <c r="H76" s="23">
        <v>0</v>
      </c>
      <c r="I76" s="23">
        <v>0</v>
      </c>
      <c r="J76" s="23">
        <v>0</v>
      </c>
      <c r="K76" s="23">
        <v>0</v>
      </c>
      <c r="L76" s="23">
        <v>0</v>
      </c>
      <c r="M76" s="23">
        <v>0</v>
      </c>
      <c r="N76" s="23">
        <v>1</v>
      </c>
      <c r="O76" s="74">
        <v>410</v>
      </c>
    </row>
    <row r="77" spans="2:15" x14ac:dyDescent="0.2">
      <c r="B77" s="33" t="s">
        <v>242</v>
      </c>
      <c r="C77" s="18" t="s">
        <v>26</v>
      </c>
      <c r="D77" s="21" t="s">
        <v>309</v>
      </c>
      <c r="E77" s="23">
        <v>6.9565217391304349E-2</v>
      </c>
      <c r="F77" s="23">
        <v>0.19130434782608696</v>
      </c>
      <c r="G77" s="23">
        <v>0.37391304347826088</v>
      </c>
      <c r="H77" s="23">
        <v>7.8260869565217397E-2</v>
      </c>
      <c r="I77" s="23">
        <v>4.3478260869565216E-2</v>
      </c>
      <c r="J77" s="23">
        <v>3.4782608695652174E-2</v>
      </c>
      <c r="K77" s="23" t="s">
        <v>597</v>
      </c>
      <c r="L77" s="23">
        <v>0</v>
      </c>
      <c r="M77" s="23">
        <v>0</v>
      </c>
      <c r="N77" s="23">
        <v>0.19130434782608696</v>
      </c>
      <c r="O77" s="74">
        <v>575</v>
      </c>
    </row>
    <row r="78" spans="2:15" x14ac:dyDescent="0.2">
      <c r="B78" s="33" t="s">
        <v>242</v>
      </c>
      <c r="C78" s="18" t="s">
        <v>28</v>
      </c>
      <c r="D78" s="21" t="s">
        <v>145</v>
      </c>
      <c r="E78" s="23">
        <v>0.10256410256410256</v>
      </c>
      <c r="F78" s="23">
        <v>0.32051282051282054</v>
      </c>
      <c r="G78" s="23">
        <v>0.29487179487179488</v>
      </c>
      <c r="H78" s="23">
        <v>0.10256410256410256</v>
      </c>
      <c r="I78" s="23">
        <v>3.8461538461538464E-2</v>
      </c>
      <c r="J78" s="23" t="s">
        <v>597</v>
      </c>
      <c r="K78" s="23" t="s">
        <v>597</v>
      </c>
      <c r="L78" s="23">
        <v>0</v>
      </c>
      <c r="M78" s="23">
        <v>0</v>
      </c>
      <c r="N78" s="23">
        <v>0.11538461538461539</v>
      </c>
      <c r="O78" s="74">
        <v>390</v>
      </c>
    </row>
    <row r="79" spans="2:15" x14ac:dyDescent="0.2">
      <c r="B79" s="33" t="s">
        <v>242</v>
      </c>
      <c r="C79" s="18" t="s">
        <v>29</v>
      </c>
      <c r="D79" s="21" t="s">
        <v>146</v>
      </c>
      <c r="E79" s="23">
        <v>0</v>
      </c>
      <c r="F79" s="23">
        <v>0</v>
      </c>
      <c r="G79" s="23">
        <v>0</v>
      </c>
      <c r="H79" s="23">
        <v>0</v>
      </c>
      <c r="I79" s="23">
        <v>0</v>
      </c>
      <c r="J79" s="23">
        <v>0</v>
      </c>
      <c r="K79" s="23">
        <v>0</v>
      </c>
      <c r="L79" s="23">
        <v>0</v>
      </c>
      <c r="M79" s="23">
        <v>0</v>
      </c>
      <c r="N79" s="23">
        <v>1</v>
      </c>
      <c r="O79" s="74">
        <v>1030</v>
      </c>
    </row>
    <row r="80" spans="2:15" x14ac:dyDescent="0.2">
      <c r="B80" s="33" t="s">
        <v>242</v>
      </c>
      <c r="C80" s="18" t="s">
        <v>30</v>
      </c>
      <c r="D80" s="21" t="s">
        <v>147</v>
      </c>
      <c r="E80" s="23">
        <v>0</v>
      </c>
      <c r="F80" s="23">
        <v>0</v>
      </c>
      <c r="G80" s="23">
        <v>0</v>
      </c>
      <c r="H80" s="23">
        <v>0</v>
      </c>
      <c r="I80" s="23">
        <v>0</v>
      </c>
      <c r="J80" s="23">
        <v>0</v>
      </c>
      <c r="K80" s="23">
        <v>0</v>
      </c>
      <c r="L80" s="23">
        <v>0</v>
      </c>
      <c r="M80" s="23">
        <v>0</v>
      </c>
      <c r="N80" s="23">
        <v>1</v>
      </c>
      <c r="O80" s="74">
        <v>1315</v>
      </c>
    </row>
    <row r="81" spans="2:15" x14ac:dyDescent="0.2">
      <c r="B81" s="33" t="s">
        <v>242</v>
      </c>
      <c r="C81" s="18" t="s">
        <v>31</v>
      </c>
      <c r="D81" s="21" t="s">
        <v>310</v>
      </c>
      <c r="E81" s="23" t="s">
        <v>597</v>
      </c>
      <c r="F81" s="23">
        <v>3.3333333333333333E-2</v>
      </c>
      <c r="G81" s="23">
        <v>0.11666666666666667</v>
      </c>
      <c r="H81" s="23">
        <v>6.6666666666666666E-2</v>
      </c>
      <c r="I81" s="23" t="s">
        <v>597</v>
      </c>
      <c r="J81" s="23" t="s">
        <v>597</v>
      </c>
      <c r="K81" s="23" t="s">
        <v>597</v>
      </c>
      <c r="L81" s="23">
        <v>0</v>
      </c>
      <c r="M81" s="23">
        <v>0</v>
      </c>
      <c r="N81" s="23">
        <v>0.73333333333333328</v>
      </c>
      <c r="O81" s="74">
        <v>300</v>
      </c>
    </row>
    <row r="82" spans="2:15" x14ac:dyDescent="0.2">
      <c r="B82" s="33" t="s">
        <v>242</v>
      </c>
      <c r="C82" s="18" t="s">
        <v>32</v>
      </c>
      <c r="D82" s="21" t="s">
        <v>311</v>
      </c>
      <c r="E82" s="23">
        <v>0</v>
      </c>
      <c r="F82" s="23">
        <v>0</v>
      </c>
      <c r="G82" s="23">
        <v>0</v>
      </c>
      <c r="H82" s="23">
        <v>0</v>
      </c>
      <c r="I82" s="23">
        <v>0</v>
      </c>
      <c r="J82" s="23">
        <v>0</v>
      </c>
      <c r="K82" s="23">
        <v>0</v>
      </c>
      <c r="L82" s="23">
        <v>0</v>
      </c>
      <c r="M82" s="23">
        <v>0</v>
      </c>
      <c r="N82" s="23">
        <v>0</v>
      </c>
      <c r="O82" s="74">
        <v>0</v>
      </c>
    </row>
    <row r="83" spans="2:15" x14ac:dyDescent="0.2">
      <c r="B83" s="33" t="s">
        <v>242</v>
      </c>
      <c r="C83" s="18" t="s">
        <v>452</v>
      </c>
      <c r="D83" s="21" t="s">
        <v>453</v>
      </c>
      <c r="E83" s="23">
        <v>0</v>
      </c>
      <c r="F83" s="23">
        <v>0</v>
      </c>
      <c r="G83" s="23">
        <v>0</v>
      </c>
      <c r="H83" s="23">
        <v>0</v>
      </c>
      <c r="I83" s="23">
        <v>0</v>
      </c>
      <c r="J83" s="23">
        <v>0</v>
      </c>
      <c r="K83" s="23">
        <v>0</v>
      </c>
      <c r="L83" s="23">
        <v>0</v>
      </c>
      <c r="M83" s="23">
        <v>0</v>
      </c>
      <c r="N83" s="23">
        <v>1</v>
      </c>
      <c r="O83" s="74">
        <v>300</v>
      </c>
    </row>
    <row r="84" spans="2:15" x14ac:dyDescent="0.2">
      <c r="B84" s="33" t="s">
        <v>242</v>
      </c>
      <c r="C84" s="18" t="s">
        <v>33</v>
      </c>
      <c r="D84" s="21" t="s">
        <v>148</v>
      </c>
      <c r="E84" s="23">
        <v>0</v>
      </c>
      <c r="F84" s="23">
        <v>0</v>
      </c>
      <c r="G84" s="23">
        <v>0</v>
      </c>
      <c r="H84" s="23">
        <v>0</v>
      </c>
      <c r="I84" s="23">
        <v>0</v>
      </c>
      <c r="J84" s="23">
        <v>0</v>
      </c>
      <c r="K84" s="23">
        <v>0</v>
      </c>
      <c r="L84" s="23">
        <v>0</v>
      </c>
      <c r="M84" s="23">
        <v>0</v>
      </c>
      <c r="N84" s="23">
        <v>1</v>
      </c>
      <c r="O84" s="74">
        <v>425</v>
      </c>
    </row>
    <row r="85" spans="2:15" x14ac:dyDescent="0.2">
      <c r="B85" s="33" t="s">
        <v>242</v>
      </c>
      <c r="C85" s="18" t="s">
        <v>454</v>
      </c>
      <c r="D85" s="21" t="s">
        <v>455</v>
      </c>
      <c r="E85" s="23">
        <v>0</v>
      </c>
      <c r="F85" s="23">
        <v>0</v>
      </c>
      <c r="G85" s="23">
        <v>0</v>
      </c>
      <c r="H85" s="23">
        <v>0</v>
      </c>
      <c r="I85" s="23">
        <v>0</v>
      </c>
      <c r="J85" s="23">
        <v>0</v>
      </c>
      <c r="K85" s="23">
        <v>0</v>
      </c>
      <c r="L85" s="23">
        <v>0</v>
      </c>
      <c r="M85" s="23">
        <v>0</v>
      </c>
      <c r="N85" s="23">
        <v>1</v>
      </c>
      <c r="O85" s="74">
        <v>3040</v>
      </c>
    </row>
    <row r="86" spans="2:15" x14ac:dyDescent="0.2">
      <c r="B86" s="33" t="s">
        <v>242</v>
      </c>
      <c r="C86" s="18" t="s">
        <v>442</v>
      </c>
      <c r="D86" s="21" t="s">
        <v>443</v>
      </c>
      <c r="E86" s="23">
        <v>0</v>
      </c>
      <c r="F86" s="23">
        <v>0</v>
      </c>
      <c r="G86" s="23">
        <v>0</v>
      </c>
      <c r="H86" s="23">
        <v>0</v>
      </c>
      <c r="I86" s="23">
        <v>0</v>
      </c>
      <c r="J86" s="23">
        <v>0</v>
      </c>
      <c r="K86" s="23">
        <v>0</v>
      </c>
      <c r="L86" s="23">
        <v>0</v>
      </c>
      <c r="M86" s="23">
        <v>0</v>
      </c>
      <c r="N86" s="23">
        <v>0</v>
      </c>
      <c r="O86" s="74">
        <v>0</v>
      </c>
    </row>
    <row r="87" spans="2:15" x14ac:dyDescent="0.2">
      <c r="B87" s="33" t="s">
        <v>242</v>
      </c>
      <c r="C87" s="18" t="s">
        <v>446</v>
      </c>
      <c r="D87" s="21" t="s">
        <v>447</v>
      </c>
      <c r="E87" s="23">
        <v>0</v>
      </c>
      <c r="F87" s="23">
        <v>0</v>
      </c>
      <c r="G87" s="23">
        <v>0</v>
      </c>
      <c r="H87" s="23">
        <v>0</v>
      </c>
      <c r="I87" s="23">
        <v>0</v>
      </c>
      <c r="J87" s="23">
        <v>0</v>
      </c>
      <c r="K87" s="23">
        <v>0</v>
      </c>
      <c r="L87" s="23">
        <v>0</v>
      </c>
      <c r="M87" s="23">
        <v>0</v>
      </c>
      <c r="N87" s="23">
        <v>1</v>
      </c>
      <c r="O87" s="74">
        <v>805</v>
      </c>
    </row>
    <row r="88" spans="2:15" x14ac:dyDescent="0.2">
      <c r="B88" s="33" t="s">
        <v>242</v>
      </c>
      <c r="C88" s="18" t="s">
        <v>34</v>
      </c>
      <c r="D88" s="21" t="s">
        <v>149</v>
      </c>
      <c r="E88" s="23">
        <v>5.8252427184466021E-2</v>
      </c>
      <c r="F88" s="23">
        <v>0.19902912621359223</v>
      </c>
      <c r="G88" s="23">
        <v>0.41747572815533979</v>
      </c>
      <c r="H88" s="23">
        <v>0.20388349514563106</v>
      </c>
      <c r="I88" s="23">
        <v>4.8543689320388349E-2</v>
      </c>
      <c r="J88" s="23">
        <v>2.4271844660194174E-2</v>
      </c>
      <c r="K88" s="23">
        <v>9.7087378640776691E-3</v>
      </c>
      <c r="L88" s="23">
        <v>0</v>
      </c>
      <c r="M88" s="23">
        <v>0</v>
      </c>
      <c r="N88" s="23">
        <v>3.8834951456310676E-2</v>
      </c>
      <c r="O88" s="74">
        <v>1030</v>
      </c>
    </row>
    <row r="89" spans="2:15" x14ac:dyDescent="0.2">
      <c r="B89" s="33" t="s">
        <v>242</v>
      </c>
      <c r="C89" s="18" t="s">
        <v>448</v>
      </c>
      <c r="D89" s="21" t="s">
        <v>449</v>
      </c>
      <c r="E89" s="23">
        <v>0</v>
      </c>
      <c r="F89" s="23">
        <v>0</v>
      </c>
      <c r="G89" s="23" t="s">
        <v>597</v>
      </c>
      <c r="H89" s="23" t="s">
        <v>597</v>
      </c>
      <c r="I89" s="23" t="s">
        <v>597</v>
      </c>
      <c r="J89" s="23">
        <v>0</v>
      </c>
      <c r="K89" s="23">
        <v>0</v>
      </c>
      <c r="L89" s="23">
        <v>0</v>
      </c>
      <c r="M89" s="23">
        <v>0</v>
      </c>
      <c r="N89" s="23">
        <v>0.98913043478260865</v>
      </c>
      <c r="O89" s="74">
        <v>460</v>
      </c>
    </row>
    <row r="90" spans="2:15" x14ac:dyDescent="0.2">
      <c r="B90" s="33" t="s">
        <v>242</v>
      </c>
      <c r="C90" s="18" t="s">
        <v>35</v>
      </c>
      <c r="D90" s="21" t="s">
        <v>150</v>
      </c>
      <c r="E90" s="23">
        <v>0</v>
      </c>
      <c r="F90" s="23">
        <v>0</v>
      </c>
      <c r="G90" s="23">
        <v>0</v>
      </c>
      <c r="H90" s="23">
        <v>0</v>
      </c>
      <c r="I90" s="23">
        <v>0</v>
      </c>
      <c r="J90" s="23">
        <v>0</v>
      </c>
      <c r="K90" s="23">
        <v>0</v>
      </c>
      <c r="L90" s="23">
        <v>0</v>
      </c>
      <c r="M90" s="23">
        <v>0</v>
      </c>
      <c r="N90" s="23">
        <v>0</v>
      </c>
      <c r="O90" s="74">
        <v>0</v>
      </c>
    </row>
    <row r="91" spans="2:15" x14ac:dyDescent="0.2">
      <c r="B91" s="33" t="s">
        <v>242</v>
      </c>
      <c r="C91" s="18" t="s">
        <v>450</v>
      </c>
      <c r="D91" s="21" t="s">
        <v>451</v>
      </c>
      <c r="E91" s="23">
        <v>0</v>
      </c>
      <c r="F91" s="23">
        <v>0</v>
      </c>
      <c r="G91" s="23">
        <v>0</v>
      </c>
      <c r="H91" s="23">
        <v>0</v>
      </c>
      <c r="I91" s="23">
        <v>0</v>
      </c>
      <c r="J91" s="23">
        <v>0</v>
      </c>
      <c r="K91" s="23">
        <v>0</v>
      </c>
      <c r="L91" s="23">
        <v>0</v>
      </c>
      <c r="M91" s="23">
        <v>0</v>
      </c>
      <c r="N91" s="23">
        <v>0</v>
      </c>
      <c r="O91" s="74">
        <v>0</v>
      </c>
    </row>
    <row r="92" spans="2:15" x14ac:dyDescent="0.2">
      <c r="B92" s="33" t="s">
        <v>242</v>
      </c>
      <c r="C92" s="18" t="s">
        <v>36</v>
      </c>
      <c r="D92" s="21" t="s">
        <v>151</v>
      </c>
      <c r="E92" s="23">
        <v>3.1746031746031744E-2</v>
      </c>
      <c r="F92" s="23">
        <v>0.22222222222222221</v>
      </c>
      <c r="G92" s="23">
        <v>0.23809523809523808</v>
      </c>
      <c r="H92" s="23">
        <v>6.3492063492063489E-2</v>
      </c>
      <c r="I92" s="23">
        <v>3.1746031746031744E-2</v>
      </c>
      <c r="J92" s="23">
        <v>3.1746031746031744E-2</v>
      </c>
      <c r="K92" s="23" t="s">
        <v>597</v>
      </c>
      <c r="L92" s="23">
        <v>0</v>
      </c>
      <c r="M92" s="23">
        <v>0</v>
      </c>
      <c r="N92" s="23">
        <v>0.38095238095238093</v>
      </c>
      <c r="O92" s="74">
        <v>315</v>
      </c>
    </row>
    <row r="93" spans="2:15" x14ac:dyDescent="0.2">
      <c r="B93" s="33" t="s">
        <v>242</v>
      </c>
      <c r="C93" s="18" t="s">
        <v>438</v>
      </c>
      <c r="D93" s="21" t="s">
        <v>439</v>
      </c>
      <c r="E93" s="23">
        <v>0</v>
      </c>
      <c r="F93" s="23">
        <v>0</v>
      </c>
      <c r="G93" s="23">
        <v>0</v>
      </c>
      <c r="H93" s="23">
        <v>0</v>
      </c>
      <c r="I93" s="23">
        <v>0</v>
      </c>
      <c r="J93" s="23">
        <v>0</v>
      </c>
      <c r="K93" s="23">
        <v>0</v>
      </c>
      <c r="L93" s="23">
        <v>0</v>
      </c>
      <c r="M93" s="23">
        <v>0</v>
      </c>
      <c r="N93" s="23">
        <v>1</v>
      </c>
      <c r="O93" s="74">
        <v>1285</v>
      </c>
    </row>
    <row r="94" spans="2:15" x14ac:dyDescent="0.2">
      <c r="B94" s="33" t="s">
        <v>242</v>
      </c>
      <c r="C94" s="18" t="s">
        <v>37</v>
      </c>
      <c r="D94" s="21" t="s">
        <v>152</v>
      </c>
      <c r="E94" s="23">
        <v>0</v>
      </c>
      <c r="F94" s="23">
        <v>0</v>
      </c>
      <c r="G94" s="23">
        <v>0</v>
      </c>
      <c r="H94" s="23">
        <v>0</v>
      </c>
      <c r="I94" s="23">
        <v>0</v>
      </c>
      <c r="J94" s="23">
        <v>0</v>
      </c>
      <c r="K94" s="23">
        <v>0</v>
      </c>
      <c r="L94" s="23">
        <v>0</v>
      </c>
      <c r="M94" s="23">
        <v>0</v>
      </c>
      <c r="N94" s="23">
        <v>0</v>
      </c>
      <c r="O94" s="74">
        <v>0</v>
      </c>
    </row>
    <row r="95" spans="2:15" x14ac:dyDescent="0.2">
      <c r="B95" s="33" t="s">
        <v>242</v>
      </c>
      <c r="C95" s="18" t="s">
        <v>38</v>
      </c>
      <c r="D95" s="21" t="s">
        <v>153</v>
      </c>
      <c r="E95" s="23">
        <v>0.15873015873015872</v>
      </c>
      <c r="F95" s="23">
        <v>0.14285714285714285</v>
      </c>
      <c r="G95" s="23">
        <v>0.1111111111111111</v>
      </c>
      <c r="H95" s="23">
        <v>7.9365079365079361E-2</v>
      </c>
      <c r="I95" s="23">
        <v>3.1746031746031744E-2</v>
      </c>
      <c r="J95" s="23" t="s">
        <v>597</v>
      </c>
      <c r="K95" s="23" t="s">
        <v>597</v>
      </c>
      <c r="L95" s="23">
        <v>0</v>
      </c>
      <c r="M95" s="23">
        <v>0</v>
      </c>
      <c r="N95" s="23">
        <v>0.46031746031746029</v>
      </c>
      <c r="O95" s="74">
        <v>315</v>
      </c>
    </row>
    <row r="96" spans="2:15" x14ac:dyDescent="0.2">
      <c r="B96" s="33" t="s">
        <v>264</v>
      </c>
      <c r="C96" s="18" t="s">
        <v>460</v>
      </c>
      <c r="D96" s="21" t="s">
        <v>461</v>
      </c>
      <c r="E96" s="23">
        <v>0</v>
      </c>
      <c r="F96" s="23">
        <v>0</v>
      </c>
      <c r="G96" s="23">
        <v>0</v>
      </c>
      <c r="H96" s="23">
        <v>0</v>
      </c>
      <c r="I96" s="23">
        <v>0</v>
      </c>
      <c r="J96" s="23">
        <v>0</v>
      </c>
      <c r="K96" s="23">
        <v>0</v>
      </c>
      <c r="L96" s="23">
        <v>0</v>
      </c>
      <c r="M96" s="23">
        <v>0</v>
      </c>
      <c r="N96" s="23">
        <v>1</v>
      </c>
      <c r="O96" s="74">
        <v>75</v>
      </c>
    </row>
    <row r="97" spans="2:15" x14ac:dyDescent="0.2">
      <c r="B97" s="33" t="s">
        <v>264</v>
      </c>
      <c r="C97" s="18" t="s">
        <v>474</v>
      </c>
      <c r="D97" s="21" t="s">
        <v>475</v>
      </c>
      <c r="E97" s="23">
        <v>0</v>
      </c>
      <c r="F97" s="23">
        <v>0</v>
      </c>
      <c r="G97" s="23">
        <v>0</v>
      </c>
      <c r="H97" s="23">
        <v>0</v>
      </c>
      <c r="I97" s="23">
        <v>0</v>
      </c>
      <c r="J97" s="23">
        <v>0</v>
      </c>
      <c r="K97" s="23">
        <v>0</v>
      </c>
      <c r="L97" s="23">
        <v>0</v>
      </c>
      <c r="M97" s="23">
        <v>0</v>
      </c>
      <c r="N97" s="23">
        <v>0</v>
      </c>
      <c r="O97" s="74">
        <v>0</v>
      </c>
    </row>
    <row r="98" spans="2:15" x14ac:dyDescent="0.2">
      <c r="B98" s="33" t="s">
        <v>264</v>
      </c>
      <c r="C98" s="18" t="s">
        <v>472</v>
      </c>
      <c r="D98" s="21" t="s">
        <v>473</v>
      </c>
      <c r="E98" s="23">
        <v>0</v>
      </c>
      <c r="F98" s="23">
        <v>0</v>
      </c>
      <c r="G98" s="23">
        <v>0</v>
      </c>
      <c r="H98" s="23">
        <v>0</v>
      </c>
      <c r="I98" s="23">
        <v>0</v>
      </c>
      <c r="J98" s="23">
        <v>0</v>
      </c>
      <c r="K98" s="23">
        <v>0</v>
      </c>
      <c r="L98" s="23">
        <v>0</v>
      </c>
      <c r="M98" s="23">
        <v>0</v>
      </c>
      <c r="N98" s="23">
        <v>1</v>
      </c>
      <c r="O98" s="74">
        <v>1590</v>
      </c>
    </row>
    <row r="99" spans="2:15" x14ac:dyDescent="0.2">
      <c r="B99" s="33" t="s">
        <v>264</v>
      </c>
      <c r="C99" s="18" t="s">
        <v>458</v>
      </c>
      <c r="D99" s="21" t="s">
        <v>459</v>
      </c>
      <c r="E99" s="23">
        <v>0</v>
      </c>
      <c r="F99" s="23">
        <v>0</v>
      </c>
      <c r="G99" s="23">
        <v>0</v>
      </c>
      <c r="H99" s="23">
        <v>0</v>
      </c>
      <c r="I99" s="23">
        <v>0</v>
      </c>
      <c r="J99" s="23">
        <v>0</v>
      </c>
      <c r="K99" s="23">
        <v>0</v>
      </c>
      <c r="L99" s="23">
        <v>0</v>
      </c>
      <c r="M99" s="23">
        <v>0</v>
      </c>
      <c r="N99" s="23">
        <v>1</v>
      </c>
      <c r="O99" s="74">
        <v>220</v>
      </c>
    </row>
    <row r="100" spans="2:15" x14ac:dyDescent="0.2">
      <c r="B100" s="33" t="s">
        <v>264</v>
      </c>
      <c r="C100" s="18" t="s">
        <v>45</v>
      </c>
      <c r="D100" s="21" t="s">
        <v>157</v>
      </c>
      <c r="E100" s="23">
        <v>0</v>
      </c>
      <c r="F100" s="23">
        <v>0</v>
      </c>
      <c r="G100" s="23">
        <v>0</v>
      </c>
      <c r="H100" s="23">
        <v>0</v>
      </c>
      <c r="I100" s="23">
        <v>0</v>
      </c>
      <c r="J100" s="23">
        <v>0</v>
      </c>
      <c r="K100" s="23">
        <v>0</v>
      </c>
      <c r="L100" s="23">
        <v>0</v>
      </c>
      <c r="M100" s="23">
        <v>0</v>
      </c>
      <c r="N100" s="23">
        <v>1</v>
      </c>
      <c r="O100" s="74">
        <v>270</v>
      </c>
    </row>
    <row r="101" spans="2:15" x14ac:dyDescent="0.2">
      <c r="B101" s="33" t="s">
        <v>264</v>
      </c>
      <c r="C101" s="18" t="s">
        <v>552</v>
      </c>
      <c r="D101" s="21" t="s">
        <v>553</v>
      </c>
      <c r="E101" s="23">
        <v>0</v>
      </c>
      <c r="F101" s="23">
        <v>0</v>
      </c>
      <c r="G101" s="23">
        <v>0</v>
      </c>
      <c r="H101" s="23">
        <v>0</v>
      </c>
      <c r="I101" s="23">
        <v>0</v>
      </c>
      <c r="J101" s="23">
        <v>0</v>
      </c>
      <c r="K101" s="23">
        <v>0</v>
      </c>
      <c r="L101" s="23">
        <v>0</v>
      </c>
      <c r="M101" s="23">
        <v>0</v>
      </c>
      <c r="N101" s="23">
        <v>0</v>
      </c>
      <c r="O101" s="74">
        <v>0</v>
      </c>
    </row>
    <row r="102" spans="2:15" x14ac:dyDescent="0.2">
      <c r="B102" s="33" t="s">
        <v>264</v>
      </c>
      <c r="C102" s="18" t="s">
        <v>470</v>
      </c>
      <c r="D102" s="21" t="s">
        <v>471</v>
      </c>
      <c r="E102" s="23">
        <v>0</v>
      </c>
      <c r="F102" s="23">
        <v>0</v>
      </c>
      <c r="G102" s="23">
        <v>0</v>
      </c>
      <c r="H102" s="23">
        <v>0</v>
      </c>
      <c r="I102" s="23">
        <v>0</v>
      </c>
      <c r="J102" s="23">
        <v>0</v>
      </c>
      <c r="K102" s="23">
        <v>0</v>
      </c>
      <c r="L102" s="23">
        <v>0</v>
      </c>
      <c r="M102" s="23">
        <v>0</v>
      </c>
      <c r="N102" s="23">
        <v>1</v>
      </c>
      <c r="O102" s="74">
        <v>2690</v>
      </c>
    </row>
    <row r="103" spans="2:15" x14ac:dyDescent="0.2">
      <c r="B103" s="33" t="s">
        <v>264</v>
      </c>
      <c r="C103" s="18" t="s">
        <v>464</v>
      </c>
      <c r="D103" s="21" t="s">
        <v>465</v>
      </c>
      <c r="E103" s="23">
        <v>0</v>
      </c>
      <c r="F103" s="23">
        <v>0</v>
      </c>
      <c r="G103" s="23">
        <v>0</v>
      </c>
      <c r="H103" s="23">
        <v>0</v>
      </c>
      <c r="I103" s="23">
        <v>0</v>
      </c>
      <c r="J103" s="23">
        <v>0</v>
      </c>
      <c r="K103" s="23">
        <v>0</v>
      </c>
      <c r="L103" s="23">
        <v>0</v>
      </c>
      <c r="M103" s="23">
        <v>0</v>
      </c>
      <c r="N103" s="23">
        <v>0</v>
      </c>
      <c r="O103" s="74">
        <v>0</v>
      </c>
    </row>
    <row r="104" spans="2:15" x14ac:dyDescent="0.2">
      <c r="B104" s="33" t="s">
        <v>264</v>
      </c>
      <c r="C104" s="18" t="s">
        <v>462</v>
      </c>
      <c r="D104" s="21" t="s">
        <v>463</v>
      </c>
      <c r="E104" s="23">
        <v>0</v>
      </c>
      <c r="F104" s="23">
        <v>0</v>
      </c>
      <c r="G104" s="23">
        <v>0</v>
      </c>
      <c r="H104" s="23">
        <v>0</v>
      </c>
      <c r="I104" s="23">
        <v>0</v>
      </c>
      <c r="J104" s="23">
        <v>0</v>
      </c>
      <c r="K104" s="23">
        <v>0</v>
      </c>
      <c r="L104" s="23">
        <v>0</v>
      </c>
      <c r="M104" s="23">
        <v>0</v>
      </c>
      <c r="N104" s="23">
        <v>0</v>
      </c>
      <c r="O104" s="74">
        <v>0</v>
      </c>
    </row>
    <row r="105" spans="2:15" x14ac:dyDescent="0.2">
      <c r="B105" s="33" t="s">
        <v>264</v>
      </c>
      <c r="C105" s="18" t="s">
        <v>456</v>
      </c>
      <c r="D105" s="21" t="s">
        <v>457</v>
      </c>
      <c r="E105" s="23">
        <v>0</v>
      </c>
      <c r="F105" s="23">
        <v>0</v>
      </c>
      <c r="G105" s="23">
        <v>0</v>
      </c>
      <c r="H105" s="23">
        <v>0</v>
      </c>
      <c r="I105" s="23">
        <v>0</v>
      </c>
      <c r="J105" s="23">
        <v>0</v>
      </c>
      <c r="K105" s="23">
        <v>0</v>
      </c>
      <c r="L105" s="23">
        <v>0</v>
      </c>
      <c r="M105" s="23">
        <v>0</v>
      </c>
      <c r="N105" s="23">
        <v>1</v>
      </c>
      <c r="O105" s="74">
        <v>1430</v>
      </c>
    </row>
    <row r="106" spans="2:15" x14ac:dyDescent="0.2">
      <c r="B106" s="33" t="s">
        <v>264</v>
      </c>
      <c r="C106" s="18" t="s">
        <v>530</v>
      </c>
      <c r="D106" s="21" t="s">
        <v>531</v>
      </c>
      <c r="E106" s="23">
        <v>0</v>
      </c>
      <c r="F106" s="23">
        <v>0</v>
      </c>
      <c r="G106" s="23">
        <v>0</v>
      </c>
      <c r="H106" s="23">
        <v>0</v>
      </c>
      <c r="I106" s="23">
        <v>0</v>
      </c>
      <c r="J106" s="23">
        <v>0</v>
      </c>
      <c r="K106" s="23">
        <v>0</v>
      </c>
      <c r="L106" s="23">
        <v>0</v>
      </c>
      <c r="M106" s="23">
        <v>0</v>
      </c>
      <c r="N106" s="23">
        <v>1</v>
      </c>
      <c r="O106" s="74">
        <v>445</v>
      </c>
    </row>
    <row r="107" spans="2:15" x14ac:dyDescent="0.2">
      <c r="B107" s="33" t="s">
        <v>264</v>
      </c>
      <c r="C107" s="18" t="s">
        <v>468</v>
      </c>
      <c r="D107" s="21" t="s">
        <v>469</v>
      </c>
      <c r="E107" s="23">
        <v>0</v>
      </c>
      <c r="F107" s="23">
        <v>0</v>
      </c>
      <c r="G107" s="23">
        <v>0</v>
      </c>
      <c r="H107" s="23">
        <v>0</v>
      </c>
      <c r="I107" s="23">
        <v>0</v>
      </c>
      <c r="J107" s="23">
        <v>0</v>
      </c>
      <c r="K107" s="23">
        <v>0</v>
      </c>
      <c r="L107" s="23">
        <v>0</v>
      </c>
      <c r="M107" s="23">
        <v>0</v>
      </c>
      <c r="N107" s="23">
        <v>1</v>
      </c>
      <c r="O107" s="74">
        <v>575</v>
      </c>
    </row>
    <row r="108" spans="2:15" x14ac:dyDescent="0.2">
      <c r="B108" s="33" t="s">
        <v>264</v>
      </c>
      <c r="C108" s="18" t="s">
        <v>466</v>
      </c>
      <c r="D108" s="21" t="s">
        <v>467</v>
      </c>
      <c r="E108" s="23">
        <v>0</v>
      </c>
      <c r="F108" s="23">
        <v>0</v>
      </c>
      <c r="G108" s="23">
        <v>0</v>
      </c>
      <c r="H108" s="23">
        <v>0</v>
      </c>
      <c r="I108" s="23">
        <v>0</v>
      </c>
      <c r="J108" s="23">
        <v>0</v>
      </c>
      <c r="K108" s="23">
        <v>0</v>
      </c>
      <c r="L108" s="23">
        <v>0</v>
      </c>
      <c r="M108" s="23">
        <v>0</v>
      </c>
      <c r="N108" s="23">
        <v>0</v>
      </c>
      <c r="O108" s="74">
        <v>0</v>
      </c>
    </row>
    <row r="109" spans="2:15" x14ac:dyDescent="0.2">
      <c r="B109" s="33" t="s">
        <v>264</v>
      </c>
      <c r="C109" s="18" t="s">
        <v>54</v>
      </c>
      <c r="D109" s="21" t="s">
        <v>313</v>
      </c>
      <c r="E109" s="23">
        <v>0</v>
      </c>
      <c r="F109" s="23">
        <v>0</v>
      </c>
      <c r="G109" s="23">
        <v>0</v>
      </c>
      <c r="H109" s="23">
        <v>0</v>
      </c>
      <c r="I109" s="23">
        <v>0</v>
      </c>
      <c r="J109" s="23">
        <v>0</v>
      </c>
      <c r="K109" s="23">
        <v>0</v>
      </c>
      <c r="L109" s="23">
        <v>0</v>
      </c>
      <c r="M109" s="23">
        <v>0</v>
      </c>
      <c r="N109" s="23">
        <v>1</v>
      </c>
      <c r="O109" s="74">
        <v>75</v>
      </c>
    </row>
    <row r="110" spans="2:15" x14ac:dyDescent="0.2">
      <c r="B110" s="33" t="s">
        <v>264</v>
      </c>
      <c r="C110" s="18" t="s">
        <v>532</v>
      </c>
      <c r="D110" s="21" t="s">
        <v>533</v>
      </c>
      <c r="E110" s="23">
        <v>0</v>
      </c>
      <c r="F110" s="23">
        <v>0</v>
      </c>
      <c r="G110" s="23">
        <v>0</v>
      </c>
      <c r="H110" s="23">
        <v>0</v>
      </c>
      <c r="I110" s="23">
        <v>0</v>
      </c>
      <c r="J110" s="23">
        <v>0</v>
      </c>
      <c r="K110" s="23">
        <v>0</v>
      </c>
      <c r="L110" s="23">
        <v>0</v>
      </c>
      <c r="M110" s="23">
        <v>0</v>
      </c>
      <c r="N110" s="23">
        <v>1</v>
      </c>
      <c r="O110" s="74">
        <v>405</v>
      </c>
    </row>
    <row r="111" spans="2:15" x14ac:dyDescent="0.2">
      <c r="B111" s="33" t="s">
        <v>264</v>
      </c>
      <c r="C111" s="18" t="s">
        <v>55</v>
      </c>
      <c r="D111" s="21" t="s">
        <v>165</v>
      </c>
      <c r="E111" s="23">
        <v>0</v>
      </c>
      <c r="F111" s="23">
        <v>0</v>
      </c>
      <c r="G111" s="23">
        <v>0</v>
      </c>
      <c r="H111" s="23">
        <v>0</v>
      </c>
      <c r="I111" s="23">
        <v>0</v>
      </c>
      <c r="J111" s="23">
        <v>0</v>
      </c>
      <c r="K111" s="23">
        <v>0</v>
      </c>
      <c r="L111" s="23">
        <v>0</v>
      </c>
      <c r="M111" s="23">
        <v>0</v>
      </c>
      <c r="N111" s="23">
        <v>1</v>
      </c>
      <c r="O111" s="74">
        <v>650</v>
      </c>
    </row>
    <row r="112" spans="2:15" x14ac:dyDescent="0.2">
      <c r="B112" s="33" t="s">
        <v>264</v>
      </c>
      <c r="C112" s="18" t="s">
        <v>61</v>
      </c>
      <c r="D112" s="21" t="s">
        <v>170</v>
      </c>
      <c r="E112" s="23">
        <v>0</v>
      </c>
      <c r="F112" s="23">
        <v>0</v>
      </c>
      <c r="G112" s="23">
        <v>0</v>
      </c>
      <c r="H112" s="23">
        <v>0</v>
      </c>
      <c r="I112" s="23">
        <v>0</v>
      </c>
      <c r="J112" s="23">
        <v>0</v>
      </c>
      <c r="K112" s="23">
        <v>0</v>
      </c>
      <c r="L112" s="23">
        <v>0</v>
      </c>
      <c r="M112" s="23">
        <v>0</v>
      </c>
      <c r="N112" s="23">
        <v>1</v>
      </c>
      <c r="O112" s="74">
        <v>995</v>
      </c>
    </row>
    <row r="113" spans="2:15" x14ac:dyDescent="0.2">
      <c r="B113" s="33" t="s">
        <v>264</v>
      </c>
      <c r="C113" s="18" t="s">
        <v>56</v>
      </c>
      <c r="D113" s="21" t="s">
        <v>314</v>
      </c>
      <c r="E113" s="23">
        <v>0</v>
      </c>
      <c r="F113" s="23">
        <v>0</v>
      </c>
      <c r="G113" s="23">
        <v>0</v>
      </c>
      <c r="H113" s="23">
        <v>0</v>
      </c>
      <c r="I113" s="23">
        <v>0</v>
      </c>
      <c r="J113" s="23">
        <v>0</v>
      </c>
      <c r="K113" s="23">
        <v>0</v>
      </c>
      <c r="L113" s="23">
        <v>0</v>
      </c>
      <c r="M113" s="23">
        <v>0</v>
      </c>
      <c r="N113" s="23">
        <v>0</v>
      </c>
      <c r="O113" s="74">
        <v>0</v>
      </c>
    </row>
    <row r="114" spans="2:15" x14ac:dyDescent="0.2">
      <c r="B114" s="33" t="s">
        <v>264</v>
      </c>
      <c r="C114" s="18" t="s">
        <v>63</v>
      </c>
      <c r="D114" s="21" t="s">
        <v>172</v>
      </c>
      <c r="E114" s="23">
        <v>0</v>
      </c>
      <c r="F114" s="23">
        <v>0</v>
      </c>
      <c r="G114" s="23">
        <v>0</v>
      </c>
      <c r="H114" s="23">
        <v>0</v>
      </c>
      <c r="I114" s="23">
        <v>0</v>
      </c>
      <c r="J114" s="23">
        <v>0</v>
      </c>
      <c r="K114" s="23">
        <v>0</v>
      </c>
      <c r="L114" s="23">
        <v>0</v>
      </c>
      <c r="M114" s="23">
        <v>0</v>
      </c>
      <c r="N114" s="23">
        <v>1</v>
      </c>
      <c r="O114" s="74">
        <v>295</v>
      </c>
    </row>
    <row r="115" spans="2:15" x14ac:dyDescent="0.2">
      <c r="B115" s="33" t="s">
        <v>264</v>
      </c>
      <c r="C115" s="18" t="s">
        <v>64</v>
      </c>
      <c r="D115" s="21" t="s">
        <v>315</v>
      </c>
      <c r="E115" s="23">
        <v>0</v>
      </c>
      <c r="F115" s="23">
        <v>0</v>
      </c>
      <c r="G115" s="23">
        <v>0</v>
      </c>
      <c r="H115" s="23">
        <v>0</v>
      </c>
      <c r="I115" s="23">
        <v>0</v>
      </c>
      <c r="J115" s="23">
        <v>0</v>
      </c>
      <c r="K115" s="23">
        <v>0</v>
      </c>
      <c r="L115" s="23">
        <v>0</v>
      </c>
      <c r="M115" s="23">
        <v>0</v>
      </c>
      <c r="N115" s="23">
        <v>1</v>
      </c>
      <c r="O115" s="74">
        <v>510</v>
      </c>
    </row>
    <row r="116" spans="2:15" x14ac:dyDescent="0.2">
      <c r="B116" s="33" t="s">
        <v>276</v>
      </c>
      <c r="C116" s="18" t="s">
        <v>484</v>
      </c>
      <c r="D116" s="21" t="s">
        <v>485</v>
      </c>
      <c r="E116" s="23">
        <v>0</v>
      </c>
      <c r="F116" s="23">
        <v>0</v>
      </c>
      <c r="G116" s="23">
        <v>0</v>
      </c>
      <c r="H116" s="23">
        <v>0</v>
      </c>
      <c r="I116" s="23">
        <v>0</v>
      </c>
      <c r="J116" s="23">
        <v>0</v>
      </c>
      <c r="K116" s="23">
        <v>0</v>
      </c>
      <c r="L116" s="23">
        <v>0</v>
      </c>
      <c r="M116" s="23">
        <v>0</v>
      </c>
      <c r="N116" s="23">
        <v>1</v>
      </c>
      <c r="O116" s="74">
        <v>460</v>
      </c>
    </row>
    <row r="117" spans="2:15" x14ac:dyDescent="0.2">
      <c r="B117" s="33" t="s">
        <v>276</v>
      </c>
      <c r="C117" s="18" t="s">
        <v>486</v>
      </c>
      <c r="D117" s="21" t="s">
        <v>487</v>
      </c>
      <c r="E117" s="23">
        <v>0</v>
      </c>
      <c r="F117" s="23">
        <v>0</v>
      </c>
      <c r="G117" s="23">
        <v>0</v>
      </c>
      <c r="H117" s="23">
        <v>0</v>
      </c>
      <c r="I117" s="23">
        <v>0</v>
      </c>
      <c r="J117" s="23">
        <v>0</v>
      </c>
      <c r="K117" s="23">
        <v>0</v>
      </c>
      <c r="L117" s="23">
        <v>0</v>
      </c>
      <c r="M117" s="23">
        <v>0</v>
      </c>
      <c r="N117" s="23">
        <v>1</v>
      </c>
      <c r="O117" s="74">
        <v>365</v>
      </c>
    </row>
    <row r="118" spans="2:15" x14ac:dyDescent="0.2">
      <c r="B118" s="33" t="s">
        <v>276</v>
      </c>
      <c r="C118" s="18" t="s">
        <v>82</v>
      </c>
      <c r="D118" s="21" t="s">
        <v>320</v>
      </c>
      <c r="E118" s="23">
        <v>0</v>
      </c>
      <c r="F118" s="23">
        <v>0</v>
      </c>
      <c r="G118" s="23">
        <v>0</v>
      </c>
      <c r="H118" s="23">
        <v>0</v>
      </c>
      <c r="I118" s="23">
        <v>0</v>
      </c>
      <c r="J118" s="23">
        <v>0</v>
      </c>
      <c r="K118" s="23">
        <v>0</v>
      </c>
      <c r="L118" s="23">
        <v>0</v>
      </c>
      <c r="M118" s="23">
        <v>0</v>
      </c>
      <c r="N118" s="23">
        <v>0</v>
      </c>
      <c r="O118" s="74">
        <v>0</v>
      </c>
    </row>
    <row r="119" spans="2:15" x14ac:dyDescent="0.2">
      <c r="B119" s="33" t="s">
        <v>276</v>
      </c>
      <c r="C119" s="18" t="s">
        <v>83</v>
      </c>
      <c r="D119" s="21" t="s">
        <v>321</v>
      </c>
      <c r="E119" s="23">
        <v>0</v>
      </c>
      <c r="F119" s="23">
        <v>0</v>
      </c>
      <c r="G119" s="23">
        <v>0</v>
      </c>
      <c r="H119" s="23">
        <v>0</v>
      </c>
      <c r="I119" s="23">
        <v>0</v>
      </c>
      <c r="J119" s="23">
        <v>0</v>
      </c>
      <c r="K119" s="23">
        <v>0</v>
      </c>
      <c r="L119" s="23">
        <v>0</v>
      </c>
      <c r="M119" s="23">
        <v>0</v>
      </c>
      <c r="N119" s="23">
        <v>0</v>
      </c>
      <c r="O119" s="74">
        <v>0</v>
      </c>
    </row>
    <row r="120" spans="2:15" x14ac:dyDescent="0.2">
      <c r="B120" s="33" t="s">
        <v>276</v>
      </c>
      <c r="C120" s="18" t="s">
        <v>488</v>
      </c>
      <c r="D120" s="21" t="s">
        <v>489</v>
      </c>
      <c r="E120" s="23">
        <v>0</v>
      </c>
      <c r="F120" s="23">
        <v>0</v>
      </c>
      <c r="G120" s="23">
        <v>0</v>
      </c>
      <c r="H120" s="23">
        <v>0</v>
      </c>
      <c r="I120" s="23">
        <v>0</v>
      </c>
      <c r="J120" s="23">
        <v>0</v>
      </c>
      <c r="K120" s="23">
        <v>0</v>
      </c>
      <c r="L120" s="23">
        <v>0</v>
      </c>
      <c r="M120" s="23">
        <v>0</v>
      </c>
      <c r="N120" s="23">
        <v>1</v>
      </c>
      <c r="O120" s="74">
        <v>660</v>
      </c>
    </row>
    <row r="121" spans="2:15" x14ac:dyDescent="0.2">
      <c r="B121" s="33" t="s">
        <v>276</v>
      </c>
      <c r="C121" s="18" t="s">
        <v>86</v>
      </c>
      <c r="D121" s="21" t="s">
        <v>186</v>
      </c>
      <c r="E121" s="23">
        <v>0</v>
      </c>
      <c r="F121" s="23">
        <v>0</v>
      </c>
      <c r="G121" s="23">
        <v>0</v>
      </c>
      <c r="H121" s="23">
        <v>0</v>
      </c>
      <c r="I121" s="23">
        <v>0</v>
      </c>
      <c r="J121" s="23">
        <v>0</v>
      </c>
      <c r="K121" s="23">
        <v>0</v>
      </c>
      <c r="L121" s="23">
        <v>0</v>
      </c>
      <c r="M121" s="23">
        <v>0</v>
      </c>
      <c r="N121" s="23">
        <v>1</v>
      </c>
      <c r="O121" s="74">
        <v>540</v>
      </c>
    </row>
    <row r="122" spans="2:15" x14ac:dyDescent="0.2">
      <c r="B122" s="33" t="s">
        <v>276</v>
      </c>
      <c r="C122" s="18" t="s">
        <v>490</v>
      </c>
      <c r="D122" s="21" t="s">
        <v>491</v>
      </c>
      <c r="E122" s="23" t="s">
        <v>597</v>
      </c>
      <c r="F122" s="23" t="s">
        <v>597</v>
      </c>
      <c r="G122" s="23" t="s">
        <v>597</v>
      </c>
      <c r="H122" s="23">
        <v>0</v>
      </c>
      <c r="I122" s="23" t="s">
        <v>597</v>
      </c>
      <c r="J122" s="23">
        <v>0</v>
      </c>
      <c r="K122" s="23">
        <v>0</v>
      </c>
      <c r="L122" s="23">
        <v>0</v>
      </c>
      <c r="M122" s="23">
        <v>0</v>
      </c>
      <c r="N122" s="23">
        <v>0.96226415094339623</v>
      </c>
      <c r="O122" s="74">
        <v>265</v>
      </c>
    </row>
    <row r="123" spans="2:15" x14ac:dyDescent="0.2">
      <c r="B123" s="33" t="s">
        <v>276</v>
      </c>
      <c r="C123" s="18" t="s">
        <v>492</v>
      </c>
      <c r="D123" s="21" t="s">
        <v>493</v>
      </c>
      <c r="E123" s="23">
        <v>0</v>
      </c>
      <c r="F123" s="23">
        <v>0</v>
      </c>
      <c r="G123" s="23">
        <v>0</v>
      </c>
      <c r="H123" s="23">
        <v>0</v>
      </c>
      <c r="I123" s="23">
        <v>0</v>
      </c>
      <c r="J123" s="23">
        <v>0</v>
      </c>
      <c r="K123" s="23">
        <v>0</v>
      </c>
      <c r="L123" s="23">
        <v>0</v>
      </c>
      <c r="M123" s="23">
        <v>0</v>
      </c>
      <c r="N123" s="23">
        <v>1</v>
      </c>
      <c r="O123" s="74">
        <v>270</v>
      </c>
    </row>
    <row r="124" spans="2:15" x14ac:dyDescent="0.2">
      <c r="B124" s="33" t="s">
        <v>276</v>
      </c>
      <c r="C124" s="18" t="s">
        <v>90</v>
      </c>
      <c r="D124" s="21" t="s">
        <v>188</v>
      </c>
      <c r="E124" s="23">
        <v>0</v>
      </c>
      <c r="F124" s="23">
        <v>0</v>
      </c>
      <c r="G124" s="23">
        <v>0</v>
      </c>
      <c r="H124" s="23">
        <v>0</v>
      </c>
      <c r="I124" s="23">
        <v>0</v>
      </c>
      <c r="J124" s="23">
        <v>0</v>
      </c>
      <c r="K124" s="23">
        <v>0</v>
      </c>
      <c r="L124" s="23">
        <v>0</v>
      </c>
      <c r="M124" s="23">
        <v>0</v>
      </c>
      <c r="N124" s="23">
        <v>0</v>
      </c>
      <c r="O124" s="74">
        <v>0</v>
      </c>
    </row>
    <row r="125" spans="2:15" x14ac:dyDescent="0.2">
      <c r="B125" s="33" t="s">
        <v>276</v>
      </c>
      <c r="C125" s="18" t="s">
        <v>478</v>
      </c>
      <c r="D125" s="21" t="s">
        <v>479</v>
      </c>
      <c r="E125" s="23">
        <v>0</v>
      </c>
      <c r="F125" s="23">
        <v>0</v>
      </c>
      <c r="G125" s="23">
        <v>0</v>
      </c>
      <c r="H125" s="23">
        <v>0</v>
      </c>
      <c r="I125" s="23">
        <v>0</v>
      </c>
      <c r="J125" s="23">
        <v>0</v>
      </c>
      <c r="K125" s="23">
        <v>0</v>
      </c>
      <c r="L125" s="23">
        <v>0</v>
      </c>
      <c r="M125" s="23">
        <v>0</v>
      </c>
      <c r="N125" s="23">
        <v>0</v>
      </c>
      <c r="O125" s="74">
        <v>0</v>
      </c>
    </row>
    <row r="126" spans="2:15" x14ac:dyDescent="0.2">
      <c r="B126" s="33" t="s">
        <v>276</v>
      </c>
      <c r="C126" s="18" t="s">
        <v>93</v>
      </c>
      <c r="D126" s="21" t="s">
        <v>191</v>
      </c>
      <c r="E126" s="23">
        <v>0.2</v>
      </c>
      <c r="F126" s="23">
        <v>1.5384615384615385E-2</v>
      </c>
      <c r="G126" s="23">
        <v>4.6153846153846156E-2</v>
      </c>
      <c r="H126" s="23">
        <v>3.8461538461538464E-2</v>
      </c>
      <c r="I126" s="23">
        <v>2.3076923076923078E-2</v>
      </c>
      <c r="J126" s="23" t="s">
        <v>597</v>
      </c>
      <c r="K126" s="23">
        <v>0</v>
      </c>
      <c r="L126" s="23">
        <v>0</v>
      </c>
      <c r="M126" s="23">
        <v>0</v>
      </c>
      <c r="N126" s="23">
        <v>0.67692307692307696</v>
      </c>
      <c r="O126" s="74">
        <v>650</v>
      </c>
    </row>
    <row r="127" spans="2:15" x14ac:dyDescent="0.2">
      <c r="B127" s="33" t="s">
        <v>276</v>
      </c>
      <c r="C127" s="18" t="s">
        <v>94</v>
      </c>
      <c r="D127" s="21" t="s">
        <v>192</v>
      </c>
      <c r="E127" s="23">
        <v>0</v>
      </c>
      <c r="F127" s="23">
        <v>0</v>
      </c>
      <c r="G127" s="23">
        <v>0</v>
      </c>
      <c r="H127" s="23">
        <v>0</v>
      </c>
      <c r="I127" s="23">
        <v>0</v>
      </c>
      <c r="J127" s="23">
        <v>0</v>
      </c>
      <c r="K127" s="23">
        <v>0</v>
      </c>
      <c r="L127" s="23">
        <v>0</v>
      </c>
      <c r="M127" s="23">
        <v>0</v>
      </c>
      <c r="N127" s="23">
        <v>1</v>
      </c>
      <c r="O127" s="74">
        <v>470</v>
      </c>
    </row>
    <row r="128" spans="2:15" x14ac:dyDescent="0.2">
      <c r="B128" s="33" t="s">
        <v>276</v>
      </c>
      <c r="C128" s="18" t="s">
        <v>95</v>
      </c>
      <c r="D128" s="21" t="s">
        <v>324</v>
      </c>
      <c r="E128" s="23">
        <v>0</v>
      </c>
      <c r="F128" s="23">
        <v>0</v>
      </c>
      <c r="G128" s="23">
        <v>0</v>
      </c>
      <c r="H128" s="23">
        <v>0</v>
      </c>
      <c r="I128" s="23">
        <v>0</v>
      </c>
      <c r="J128" s="23">
        <v>0</v>
      </c>
      <c r="K128" s="23">
        <v>0</v>
      </c>
      <c r="L128" s="23">
        <v>0</v>
      </c>
      <c r="M128" s="23">
        <v>0</v>
      </c>
      <c r="N128" s="23">
        <v>1</v>
      </c>
      <c r="O128" s="74">
        <v>1550</v>
      </c>
    </row>
    <row r="129" spans="2:15" x14ac:dyDescent="0.2">
      <c r="B129" s="33" t="s">
        <v>276</v>
      </c>
      <c r="C129" s="18" t="s">
        <v>96</v>
      </c>
      <c r="D129" s="21" t="s">
        <v>325</v>
      </c>
      <c r="E129" s="23">
        <v>0</v>
      </c>
      <c r="F129" s="23">
        <v>0</v>
      </c>
      <c r="G129" s="23">
        <v>0</v>
      </c>
      <c r="H129" s="23">
        <v>0</v>
      </c>
      <c r="I129" s="23">
        <v>0</v>
      </c>
      <c r="J129" s="23">
        <v>0</v>
      </c>
      <c r="K129" s="23">
        <v>0</v>
      </c>
      <c r="L129" s="23">
        <v>0</v>
      </c>
      <c r="M129" s="23">
        <v>0</v>
      </c>
      <c r="N129" s="23">
        <v>1</v>
      </c>
      <c r="O129" s="74">
        <v>480</v>
      </c>
    </row>
    <row r="130" spans="2:15" x14ac:dyDescent="0.2">
      <c r="B130" s="33" t="s">
        <v>276</v>
      </c>
      <c r="C130" s="18" t="s">
        <v>97</v>
      </c>
      <c r="D130" s="21" t="s">
        <v>193</v>
      </c>
      <c r="E130" s="23">
        <v>0</v>
      </c>
      <c r="F130" s="23">
        <v>0</v>
      </c>
      <c r="G130" s="23">
        <v>0</v>
      </c>
      <c r="H130" s="23">
        <v>0</v>
      </c>
      <c r="I130" s="23">
        <v>0</v>
      </c>
      <c r="J130" s="23">
        <v>0</v>
      </c>
      <c r="K130" s="23">
        <v>0</v>
      </c>
      <c r="L130" s="23">
        <v>0</v>
      </c>
      <c r="M130" s="23">
        <v>0</v>
      </c>
      <c r="N130" s="23">
        <v>1</v>
      </c>
      <c r="O130" s="74">
        <v>2020</v>
      </c>
    </row>
    <row r="131" spans="2:15" x14ac:dyDescent="0.2">
      <c r="B131" s="33" t="s">
        <v>276</v>
      </c>
      <c r="C131" s="18" t="s">
        <v>480</v>
      </c>
      <c r="D131" s="21" t="s">
        <v>481</v>
      </c>
      <c r="E131" s="23">
        <v>0</v>
      </c>
      <c r="F131" s="23">
        <v>0</v>
      </c>
      <c r="G131" s="23">
        <v>0</v>
      </c>
      <c r="H131" s="23">
        <v>0</v>
      </c>
      <c r="I131" s="23">
        <v>0</v>
      </c>
      <c r="J131" s="23">
        <v>0</v>
      </c>
      <c r="K131" s="23">
        <v>0</v>
      </c>
      <c r="L131" s="23">
        <v>0</v>
      </c>
      <c r="M131" s="23">
        <v>0</v>
      </c>
      <c r="N131" s="23">
        <v>0</v>
      </c>
      <c r="O131" s="74">
        <v>0</v>
      </c>
    </row>
    <row r="132" spans="2:15" x14ac:dyDescent="0.2">
      <c r="B132" s="33" t="s">
        <v>276</v>
      </c>
      <c r="C132" s="18" t="s">
        <v>101</v>
      </c>
      <c r="D132" s="21" t="s">
        <v>196</v>
      </c>
      <c r="E132" s="23">
        <v>0</v>
      </c>
      <c r="F132" s="23">
        <v>0</v>
      </c>
      <c r="G132" s="23">
        <v>0</v>
      </c>
      <c r="H132" s="23">
        <v>0</v>
      </c>
      <c r="I132" s="23">
        <v>0</v>
      </c>
      <c r="J132" s="23">
        <v>0</v>
      </c>
      <c r="K132" s="23">
        <v>0</v>
      </c>
      <c r="L132" s="23">
        <v>0</v>
      </c>
      <c r="M132" s="23">
        <v>0</v>
      </c>
      <c r="N132" s="23">
        <v>1</v>
      </c>
      <c r="O132" s="74">
        <v>1110</v>
      </c>
    </row>
    <row r="133" spans="2:15" x14ac:dyDescent="0.2">
      <c r="B133" s="33" t="s">
        <v>276</v>
      </c>
      <c r="C133" s="18" t="s">
        <v>102</v>
      </c>
      <c r="D133" s="21" t="s">
        <v>197</v>
      </c>
      <c r="E133" s="23" t="s">
        <v>597</v>
      </c>
      <c r="F133" s="23" t="s">
        <v>597</v>
      </c>
      <c r="G133" s="23" t="s">
        <v>597</v>
      </c>
      <c r="H133" s="23" t="s">
        <v>597</v>
      </c>
      <c r="I133" s="23" t="s">
        <v>597</v>
      </c>
      <c r="J133" s="23" t="s">
        <v>597</v>
      </c>
      <c r="K133" s="23">
        <v>0</v>
      </c>
      <c r="L133" s="23">
        <v>0</v>
      </c>
      <c r="M133" s="23">
        <v>0</v>
      </c>
      <c r="N133" s="23">
        <v>0.98901098901098905</v>
      </c>
      <c r="O133" s="74">
        <v>910</v>
      </c>
    </row>
    <row r="134" spans="2:15" x14ac:dyDescent="0.2">
      <c r="B134" s="33" t="s">
        <v>276</v>
      </c>
      <c r="C134" s="18" t="s">
        <v>476</v>
      </c>
      <c r="D134" s="21" t="s">
        <v>477</v>
      </c>
      <c r="E134" s="23">
        <v>0</v>
      </c>
      <c r="F134" s="23">
        <v>0</v>
      </c>
      <c r="G134" s="23">
        <v>0</v>
      </c>
      <c r="H134" s="23">
        <v>0</v>
      </c>
      <c r="I134" s="23">
        <v>0</v>
      </c>
      <c r="J134" s="23">
        <v>0</v>
      </c>
      <c r="K134" s="23">
        <v>0</v>
      </c>
      <c r="L134" s="23">
        <v>0</v>
      </c>
      <c r="M134" s="23">
        <v>0</v>
      </c>
      <c r="N134" s="23">
        <v>0</v>
      </c>
      <c r="O134" s="74">
        <v>0</v>
      </c>
    </row>
    <row r="135" spans="2:15" x14ac:dyDescent="0.2">
      <c r="B135" s="33" t="s">
        <v>276</v>
      </c>
      <c r="C135" s="18" t="s">
        <v>106</v>
      </c>
      <c r="D135" s="21" t="s">
        <v>199</v>
      </c>
      <c r="E135" s="23">
        <v>0</v>
      </c>
      <c r="F135" s="23">
        <v>0</v>
      </c>
      <c r="G135" s="23">
        <v>0</v>
      </c>
      <c r="H135" s="23">
        <v>0</v>
      </c>
      <c r="I135" s="23">
        <v>0</v>
      </c>
      <c r="J135" s="23">
        <v>0</v>
      </c>
      <c r="K135" s="23">
        <v>0</v>
      </c>
      <c r="L135" s="23">
        <v>0</v>
      </c>
      <c r="M135" s="23">
        <v>0</v>
      </c>
      <c r="N135" s="23">
        <v>1</v>
      </c>
      <c r="O135" s="74">
        <v>450</v>
      </c>
    </row>
    <row r="136" spans="2:15" x14ac:dyDescent="0.2">
      <c r="B136" s="33" t="s">
        <v>276</v>
      </c>
      <c r="C136" s="18" t="s">
        <v>112</v>
      </c>
      <c r="D136" s="21" t="s">
        <v>326</v>
      </c>
      <c r="E136" s="23">
        <v>0</v>
      </c>
      <c r="F136" s="23">
        <v>0</v>
      </c>
      <c r="G136" s="23" t="s">
        <v>597</v>
      </c>
      <c r="H136" s="23">
        <v>0</v>
      </c>
      <c r="I136" s="23">
        <v>0</v>
      </c>
      <c r="J136" s="23">
        <v>0</v>
      </c>
      <c r="K136" s="23">
        <v>0</v>
      </c>
      <c r="L136" s="23">
        <v>0</v>
      </c>
      <c r="M136" s="23">
        <v>0</v>
      </c>
      <c r="N136" s="23">
        <v>1</v>
      </c>
      <c r="O136" s="74">
        <v>290</v>
      </c>
    </row>
    <row r="137" spans="2:15" x14ac:dyDescent="0.2">
      <c r="B137" s="33" t="s">
        <v>276</v>
      </c>
      <c r="C137" s="18" t="s">
        <v>482</v>
      </c>
      <c r="D137" s="21" t="s">
        <v>483</v>
      </c>
      <c r="E137" s="23">
        <v>0</v>
      </c>
      <c r="F137" s="23">
        <v>0</v>
      </c>
      <c r="G137" s="23">
        <v>0</v>
      </c>
      <c r="H137" s="23">
        <v>0</v>
      </c>
      <c r="I137" s="23">
        <v>0</v>
      </c>
      <c r="J137" s="23">
        <v>0</v>
      </c>
      <c r="K137" s="23">
        <v>0</v>
      </c>
      <c r="L137" s="23">
        <v>0</v>
      </c>
      <c r="M137" s="23">
        <v>0</v>
      </c>
      <c r="N137" s="23">
        <v>0</v>
      </c>
      <c r="O137" s="74">
        <v>0</v>
      </c>
    </row>
    <row r="138" spans="2:15" x14ac:dyDescent="0.2">
      <c r="B138" s="33" t="s">
        <v>281</v>
      </c>
      <c r="C138" s="18" t="s">
        <v>77</v>
      </c>
      <c r="D138" s="21" t="s">
        <v>181</v>
      </c>
      <c r="E138" s="23">
        <v>0</v>
      </c>
      <c r="F138" s="23">
        <v>0</v>
      </c>
      <c r="G138" s="23">
        <v>0</v>
      </c>
      <c r="H138" s="23">
        <v>0</v>
      </c>
      <c r="I138" s="23">
        <v>0</v>
      </c>
      <c r="J138" s="23">
        <v>0</v>
      </c>
      <c r="K138" s="23">
        <v>0</v>
      </c>
      <c r="L138" s="23">
        <v>0</v>
      </c>
      <c r="M138" s="23">
        <v>0</v>
      </c>
      <c r="N138" s="23">
        <v>1</v>
      </c>
      <c r="O138" s="74">
        <v>2390</v>
      </c>
    </row>
    <row r="139" spans="2:15" x14ac:dyDescent="0.2">
      <c r="B139" s="33" t="s">
        <v>281</v>
      </c>
      <c r="C139" s="18" t="s">
        <v>501</v>
      </c>
      <c r="D139" s="21" t="s">
        <v>502</v>
      </c>
      <c r="E139" s="23">
        <v>0</v>
      </c>
      <c r="F139" s="23">
        <v>0</v>
      </c>
      <c r="G139" s="23">
        <v>0</v>
      </c>
      <c r="H139" s="23">
        <v>0</v>
      </c>
      <c r="I139" s="23">
        <v>0</v>
      </c>
      <c r="J139" s="23">
        <v>0</v>
      </c>
      <c r="K139" s="23">
        <v>0</v>
      </c>
      <c r="L139" s="23">
        <v>0</v>
      </c>
      <c r="M139" s="23">
        <v>0</v>
      </c>
      <c r="N139" s="23">
        <v>0</v>
      </c>
      <c r="O139" s="74">
        <v>0</v>
      </c>
    </row>
    <row r="140" spans="2:15" x14ac:dyDescent="0.2">
      <c r="B140" s="33" t="s">
        <v>281</v>
      </c>
      <c r="C140" s="18" t="s">
        <v>497</v>
      </c>
      <c r="D140" s="21" t="s">
        <v>498</v>
      </c>
      <c r="E140" s="23">
        <v>0</v>
      </c>
      <c r="F140" s="23">
        <v>0</v>
      </c>
      <c r="G140" s="23">
        <v>0</v>
      </c>
      <c r="H140" s="23">
        <v>0</v>
      </c>
      <c r="I140" s="23">
        <v>0</v>
      </c>
      <c r="J140" s="23">
        <v>0</v>
      </c>
      <c r="K140" s="23">
        <v>0</v>
      </c>
      <c r="L140" s="23">
        <v>0</v>
      </c>
      <c r="M140" s="23">
        <v>0</v>
      </c>
      <c r="N140" s="23">
        <v>0</v>
      </c>
      <c r="O140" s="74">
        <v>0</v>
      </c>
    </row>
    <row r="141" spans="2:15" x14ac:dyDescent="0.2">
      <c r="B141" s="33" t="s">
        <v>281</v>
      </c>
      <c r="C141" s="18" t="s">
        <v>81</v>
      </c>
      <c r="D141" s="21" t="s">
        <v>327</v>
      </c>
      <c r="E141" s="23">
        <v>0</v>
      </c>
      <c r="F141" s="23">
        <v>0</v>
      </c>
      <c r="G141" s="23">
        <v>0</v>
      </c>
      <c r="H141" s="23">
        <v>0</v>
      </c>
      <c r="I141" s="23">
        <v>0</v>
      </c>
      <c r="J141" s="23">
        <v>0</v>
      </c>
      <c r="K141" s="23">
        <v>0</v>
      </c>
      <c r="L141" s="23">
        <v>0</v>
      </c>
      <c r="M141" s="23">
        <v>0</v>
      </c>
      <c r="N141" s="23">
        <v>1</v>
      </c>
      <c r="O141" s="74">
        <v>290</v>
      </c>
    </row>
    <row r="142" spans="2:15" x14ac:dyDescent="0.2">
      <c r="B142" s="33" t="s">
        <v>281</v>
      </c>
      <c r="C142" s="18" t="s">
        <v>85</v>
      </c>
      <c r="D142" s="21" t="s">
        <v>185</v>
      </c>
      <c r="E142" s="23">
        <v>0</v>
      </c>
      <c r="F142" s="23">
        <v>0</v>
      </c>
      <c r="G142" s="23">
        <v>0</v>
      </c>
      <c r="H142" s="23">
        <v>0</v>
      </c>
      <c r="I142" s="23">
        <v>0</v>
      </c>
      <c r="J142" s="23">
        <v>0</v>
      </c>
      <c r="K142" s="23">
        <v>0</v>
      </c>
      <c r="L142" s="23">
        <v>0</v>
      </c>
      <c r="M142" s="23">
        <v>0</v>
      </c>
      <c r="N142" s="23">
        <v>0</v>
      </c>
      <c r="O142" s="74">
        <v>0</v>
      </c>
    </row>
    <row r="143" spans="2:15" x14ac:dyDescent="0.2">
      <c r="B143" s="33" t="s">
        <v>281</v>
      </c>
      <c r="C143" s="18" t="s">
        <v>89</v>
      </c>
      <c r="D143" s="21" t="s">
        <v>187</v>
      </c>
      <c r="E143" s="23">
        <v>0</v>
      </c>
      <c r="F143" s="23">
        <v>0</v>
      </c>
      <c r="G143" s="23">
        <v>0</v>
      </c>
      <c r="H143" s="23">
        <v>0</v>
      </c>
      <c r="I143" s="23">
        <v>0</v>
      </c>
      <c r="J143" s="23">
        <v>0</v>
      </c>
      <c r="K143" s="23">
        <v>0</v>
      </c>
      <c r="L143" s="23">
        <v>0</v>
      </c>
      <c r="M143" s="23">
        <v>0</v>
      </c>
      <c r="N143" s="23">
        <v>1</v>
      </c>
      <c r="O143" s="74">
        <v>545</v>
      </c>
    </row>
    <row r="144" spans="2:15" x14ac:dyDescent="0.2">
      <c r="B144" s="33" t="s">
        <v>281</v>
      </c>
      <c r="C144" s="18" t="s">
        <v>73</v>
      </c>
      <c r="D144" s="21" t="s">
        <v>177</v>
      </c>
      <c r="E144" s="23">
        <v>0</v>
      </c>
      <c r="F144" s="23">
        <v>0</v>
      </c>
      <c r="G144" s="23">
        <v>0</v>
      </c>
      <c r="H144" s="23">
        <v>0</v>
      </c>
      <c r="I144" s="23">
        <v>0</v>
      </c>
      <c r="J144" s="23">
        <v>0</v>
      </c>
      <c r="K144" s="23">
        <v>0</v>
      </c>
      <c r="L144" s="23">
        <v>0</v>
      </c>
      <c r="M144" s="23">
        <v>0</v>
      </c>
      <c r="N144" s="23">
        <v>0</v>
      </c>
      <c r="O144" s="74">
        <v>0</v>
      </c>
    </row>
    <row r="145" spans="2:15" x14ac:dyDescent="0.2">
      <c r="B145" s="33" t="s">
        <v>281</v>
      </c>
      <c r="C145" s="18" t="s">
        <v>91</v>
      </c>
      <c r="D145" s="21" t="s">
        <v>189</v>
      </c>
      <c r="E145" s="23">
        <v>1.2295081967213115E-2</v>
      </c>
      <c r="F145" s="23">
        <v>2.4590163934426229E-2</v>
      </c>
      <c r="G145" s="23">
        <v>3.2786885245901641E-2</v>
      </c>
      <c r="H145" s="23">
        <v>1.2295081967213115E-2</v>
      </c>
      <c r="I145" s="23">
        <v>8.1967213114754103E-3</v>
      </c>
      <c r="J145" s="23" t="s">
        <v>597</v>
      </c>
      <c r="K145" s="23">
        <v>0</v>
      </c>
      <c r="L145" s="23">
        <v>0</v>
      </c>
      <c r="M145" s="23">
        <v>0</v>
      </c>
      <c r="N145" s="23">
        <v>0.90573770491803274</v>
      </c>
      <c r="O145" s="74">
        <v>1220</v>
      </c>
    </row>
    <row r="146" spans="2:15" x14ac:dyDescent="0.2">
      <c r="B146" s="33" t="s">
        <v>281</v>
      </c>
      <c r="C146" s="18" t="s">
        <v>103</v>
      </c>
      <c r="D146" s="21" t="s">
        <v>424</v>
      </c>
      <c r="E146" s="23">
        <v>0</v>
      </c>
      <c r="F146" s="23">
        <v>0</v>
      </c>
      <c r="G146" s="23">
        <v>0</v>
      </c>
      <c r="H146" s="23">
        <v>0</v>
      </c>
      <c r="I146" s="23">
        <v>0</v>
      </c>
      <c r="J146" s="23">
        <v>0</v>
      </c>
      <c r="K146" s="23">
        <v>0</v>
      </c>
      <c r="L146" s="23">
        <v>0</v>
      </c>
      <c r="M146" s="23">
        <v>0</v>
      </c>
      <c r="N146" s="23">
        <v>0</v>
      </c>
      <c r="O146" s="74">
        <v>0</v>
      </c>
    </row>
    <row r="147" spans="2:15" x14ac:dyDescent="0.2">
      <c r="B147" s="33" t="s">
        <v>281</v>
      </c>
      <c r="C147" s="18" t="s">
        <v>495</v>
      </c>
      <c r="D147" s="21" t="s">
        <v>496</v>
      </c>
      <c r="E147" s="23">
        <v>0</v>
      </c>
      <c r="F147" s="23">
        <v>0</v>
      </c>
      <c r="G147" s="23">
        <v>0</v>
      </c>
      <c r="H147" s="23">
        <v>0</v>
      </c>
      <c r="I147" s="23">
        <v>0</v>
      </c>
      <c r="J147" s="23">
        <v>0</v>
      </c>
      <c r="K147" s="23">
        <v>0</v>
      </c>
      <c r="L147" s="23">
        <v>0</v>
      </c>
      <c r="M147" s="23">
        <v>0</v>
      </c>
      <c r="N147" s="23">
        <v>1</v>
      </c>
      <c r="O147" s="74">
        <v>835</v>
      </c>
    </row>
    <row r="148" spans="2:15" x14ac:dyDescent="0.2">
      <c r="B148" s="33" t="s">
        <v>281</v>
      </c>
      <c r="C148" s="18" t="s">
        <v>92</v>
      </c>
      <c r="D148" s="21" t="s">
        <v>190</v>
      </c>
      <c r="E148" s="23">
        <v>0</v>
      </c>
      <c r="F148" s="23">
        <v>0.1</v>
      </c>
      <c r="G148" s="23">
        <v>0.26666666666666666</v>
      </c>
      <c r="H148" s="23">
        <v>6.6666666666666666E-2</v>
      </c>
      <c r="I148" s="23" t="s">
        <v>597</v>
      </c>
      <c r="J148" s="23" t="s">
        <v>597</v>
      </c>
      <c r="K148" s="23">
        <v>0</v>
      </c>
      <c r="L148" s="23">
        <v>0</v>
      </c>
      <c r="M148" s="23">
        <v>0</v>
      </c>
      <c r="N148" s="23">
        <v>0.5</v>
      </c>
      <c r="O148" s="74">
        <v>150</v>
      </c>
    </row>
    <row r="149" spans="2:15" x14ac:dyDescent="0.2">
      <c r="B149" s="33" t="s">
        <v>281</v>
      </c>
      <c r="C149" s="18" t="s">
        <v>499</v>
      </c>
      <c r="D149" s="21" t="s">
        <v>500</v>
      </c>
      <c r="E149" s="23">
        <v>0</v>
      </c>
      <c r="F149" s="23">
        <v>0</v>
      </c>
      <c r="G149" s="23">
        <v>0</v>
      </c>
      <c r="H149" s="23">
        <v>0</v>
      </c>
      <c r="I149" s="23">
        <v>0</v>
      </c>
      <c r="J149" s="23">
        <v>0</v>
      </c>
      <c r="K149" s="23">
        <v>0</v>
      </c>
      <c r="L149" s="23">
        <v>0</v>
      </c>
      <c r="M149" s="23">
        <v>0</v>
      </c>
      <c r="N149" s="23">
        <v>1</v>
      </c>
      <c r="O149" s="74">
        <v>285</v>
      </c>
    </row>
    <row r="150" spans="2:15" x14ac:dyDescent="0.2">
      <c r="B150" s="33" t="s">
        <v>281</v>
      </c>
      <c r="C150" s="18" t="s">
        <v>98</v>
      </c>
      <c r="D150" s="21" t="s">
        <v>328</v>
      </c>
      <c r="E150" s="23">
        <v>0</v>
      </c>
      <c r="F150" s="23">
        <v>0</v>
      </c>
      <c r="G150" s="23">
        <v>0</v>
      </c>
      <c r="H150" s="23">
        <v>0</v>
      </c>
      <c r="I150" s="23">
        <v>0</v>
      </c>
      <c r="J150" s="23">
        <v>0</v>
      </c>
      <c r="K150" s="23">
        <v>0</v>
      </c>
      <c r="L150" s="23">
        <v>0</v>
      </c>
      <c r="M150" s="23">
        <v>0</v>
      </c>
      <c r="N150" s="23">
        <v>1</v>
      </c>
      <c r="O150" s="74">
        <v>695</v>
      </c>
    </row>
    <row r="151" spans="2:15" x14ac:dyDescent="0.2">
      <c r="B151" s="33" t="s">
        <v>281</v>
      </c>
      <c r="C151" s="18" t="s">
        <v>494</v>
      </c>
      <c r="D151" s="21" t="s">
        <v>329</v>
      </c>
      <c r="E151" s="23">
        <v>0</v>
      </c>
      <c r="F151" s="23">
        <v>0</v>
      </c>
      <c r="G151" s="23">
        <v>0</v>
      </c>
      <c r="H151" s="23">
        <v>0</v>
      </c>
      <c r="I151" s="23">
        <v>0</v>
      </c>
      <c r="J151" s="23">
        <v>0</v>
      </c>
      <c r="K151" s="23">
        <v>0</v>
      </c>
      <c r="L151" s="23">
        <v>0</v>
      </c>
      <c r="M151" s="23">
        <v>0</v>
      </c>
      <c r="N151" s="23">
        <v>1</v>
      </c>
      <c r="O151" s="74">
        <v>725</v>
      </c>
    </row>
    <row r="152" spans="2:15" x14ac:dyDescent="0.2">
      <c r="B152" s="33" t="s">
        <v>281</v>
      </c>
      <c r="C152" s="18" t="s">
        <v>105</v>
      </c>
      <c r="D152" s="21" t="s">
        <v>330</v>
      </c>
      <c r="E152" s="23">
        <v>0</v>
      </c>
      <c r="F152" s="23">
        <v>0</v>
      </c>
      <c r="G152" s="23">
        <v>0</v>
      </c>
      <c r="H152" s="23">
        <v>0</v>
      </c>
      <c r="I152" s="23">
        <v>0</v>
      </c>
      <c r="J152" s="23">
        <v>0</v>
      </c>
      <c r="K152" s="23">
        <v>0</v>
      </c>
      <c r="L152" s="23">
        <v>0</v>
      </c>
      <c r="M152" s="23">
        <v>0</v>
      </c>
      <c r="N152" s="23">
        <v>1</v>
      </c>
      <c r="O152" s="74">
        <v>310</v>
      </c>
    </row>
    <row r="153" spans="2:15" x14ac:dyDescent="0.2">
      <c r="B153" s="33" t="s">
        <v>281</v>
      </c>
      <c r="C153" s="18" t="s">
        <v>108</v>
      </c>
      <c r="D153" s="21" t="s">
        <v>331</v>
      </c>
      <c r="E153" s="23">
        <v>4.6511627906976744E-2</v>
      </c>
      <c r="F153" s="23">
        <v>0.34108527131782945</v>
      </c>
      <c r="G153" s="23">
        <v>0.30232558139534882</v>
      </c>
      <c r="H153" s="23">
        <v>8.5271317829457363E-2</v>
      </c>
      <c r="I153" s="23">
        <v>3.1007751937984496E-2</v>
      </c>
      <c r="J153" s="23">
        <v>1.5503875968992248E-2</v>
      </c>
      <c r="K153" s="23" t="s">
        <v>597</v>
      </c>
      <c r="L153" s="23">
        <v>0</v>
      </c>
      <c r="M153" s="23" t="s">
        <v>597</v>
      </c>
      <c r="N153" s="23">
        <v>0.15503875968992248</v>
      </c>
      <c r="O153" s="74">
        <v>645</v>
      </c>
    </row>
    <row r="154" spans="2:15" x14ac:dyDescent="0.2">
      <c r="B154" s="33" t="s">
        <v>281</v>
      </c>
      <c r="C154" s="18" t="s">
        <v>109</v>
      </c>
      <c r="D154" s="21" t="s">
        <v>332</v>
      </c>
      <c r="E154" s="23">
        <v>0</v>
      </c>
      <c r="F154" s="23">
        <v>0</v>
      </c>
      <c r="G154" s="23">
        <v>0</v>
      </c>
      <c r="H154" s="23">
        <v>0</v>
      </c>
      <c r="I154" s="23">
        <v>0</v>
      </c>
      <c r="J154" s="23">
        <v>0</v>
      </c>
      <c r="K154" s="23">
        <v>0</v>
      </c>
      <c r="L154" s="23">
        <v>0</v>
      </c>
      <c r="M154" s="23">
        <v>0</v>
      </c>
      <c r="N154" s="23">
        <v>1</v>
      </c>
      <c r="O154" s="74">
        <v>540</v>
      </c>
    </row>
    <row r="155" spans="2:15" x14ac:dyDescent="0.2">
      <c r="B155" s="33" t="s">
        <v>281</v>
      </c>
      <c r="C155" s="18" t="s">
        <v>110</v>
      </c>
      <c r="D155" s="21" t="s">
        <v>201</v>
      </c>
      <c r="E155" s="23">
        <v>0</v>
      </c>
      <c r="F155" s="23">
        <v>0</v>
      </c>
      <c r="G155" s="23">
        <v>0</v>
      </c>
      <c r="H155" s="23">
        <v>0</v>
      </c>
      <c r="I155" s="23">
        <v>0</v>
      </c>
      <c r="J155" s="23">
        <v>0</v>
      </c>
      <c r="K155" s="23">
        <v>0</v>
      </c>
      <c r="L155" s="23">
        <v>0</v>
      </c>
      <c r="M155" s="23">
        <v>0</v>
      </c>
      <c r="N155" s="23">
        <v>0</v>
      </c>
      <c r="O155" s="74">
        <v>0</v>
      </c>
    </row>
    <row r="156" spans="2:15" x14ac:dyDescent="0.2">
      <c r="B156" s="33" t="s">
        <v>281</v>
      </c>
      <c r="C156" s="18" t="s">
        <v>111</v>
      </c>
      <c r="D156" s="21" t="s">
        <v>333</v>
      </c>
      <c r="E156" s="23">
        <v>0</v>
      </c>
      <c r="F156" s="23">
        <v>0</v>
      </c>
      <c r="G156" s="23">
        <v>0</v>
      </c>
      <c r="H156" s="23">
        <v>0</v>
      </c>
      <c r="I156" s="23">
        <v>0</v>
      </c>
      <c r="J156" s="23">
        <v>0</v>
      </c>
      <c r="K156" s="23">
        <v>0</v>
      </c>
      <c r="L156" s="23">
        <v>0</v>
      </c>
      <c r="M156" s="23">
        <v>0</v>
      </c>
      <c r="N156" s="23">
        <v>1</v>
      </c>
      <c r="O156" s="74">
        <v>795</v>
      </c>
    </row>
    <row r="157" spans="2:15" x14ac:dyDescent="0.2">
      <c r="B157" s="33" t="s">
        <v>285</v>
      </c>
      <c r="C157" s="18" t="s">
        <v>113</v>
      </c>
      <c r="D157" s="21" t="s">
        <v>334</v>
      </c>
      <c r="E157" s="23">
        <v>0</v>
      </c>
      <c r="F157" s="23">
        <v>0</v>
      </c>
      <c r="G157" s="23">
        <v>0</v>
      </c>
      <c r="H157" s="23">
        <v>0</v>
      </c>
      <c r="I157" s="23">
        <v>0</v>
      </c>
      <c r="J157" s="23">
        <v>0</v>
      </c>
      <c r="K157" s="23">
        <v>0</v>
      </c>
      <c r="L157" s="23">
        <v>0</v>
      </c>
      <c r="M157" s="23">
        <v>0</v>
      </c>
      <c r="N157" s="23">
        <v>0</v>
      </c>
      <c r="O157" s="74">
        <v>0</v>
      </c>
    </row>
    <row r="158" spans="2:15" x14ac:dyDescent="0.2">
      <c r="B158" s="33" t="s">
        <v>285</v>
      </c>
      <c r="C158" s="18" t="s">
        <v>517</v>
      </c>
      <c r="D158" s="21" t="s">
        <v>518</v>
      </c>
      <c r="E158" s="23">
        <v>0</v>
      </c>
      <c r="F158" s="23">
        <v>0</v>
      </c>
      <c r="G158" s="23">
        <v>0</v>
      </c>
      <c r="H158" s="23">
        <v>0</v>
      </c>
      <c r="I158" s="23">
        <v>0</v>
      </c>
      <c r="J158" s="23">
        <v>0</v>
      </c>
      <c r="K158" s="23">
        <v>0</v>
      </c>
      <c r="L158" s="23">
        <v>0</v>
      </c>
      <c r="M158" s="23">
        <v>0</v>
      </c>
      <c r="N158" s="23">
        <v>1</v>
      </c>
      <c r="O158" s="74">
        <v>225</v>
      </c>
    </row>
    <row r="159" spans="2:15" x14ac:dyDescent="0.2">
      <c r="B159" s="33" t="s">
        <v>285</v>
      </c>
      <c r="C159" s="18" t="s">
        <v>554</v>
      </c>
      <c r="D159" s="21" t="s">
        <v>555</v>
      </c>
      <c r="E159" s="23">
        <v>0</v>
      </c>
      <c r="F159" s="23">
        <v>0</v>
      </c>
      <c r="G159" s="23">
        <v>0</v>
      </c>
      <c r="H159" s="23">
        <v>0</v>
      </c>
      <c r="I159" s="23">
        <v>0</v>
      </c>
      <c r="J159" s="23">
        <v>0</v>
      </c>
      <c r="K159" s="23">
        <v>0</v>
      </c>
      <c r="L159" s="23">
        <v>0</v>
      </c>
      <c r="M159" s="23">
        <v>0</v>
      </c>
      <c r="N159" s="23">
        <v>0</v>
      </c>
      <c r="O159" s="74">
        <v>0</v>
      </c>
    </row>
    <row r="160" spans="2:15" x14ac:dyDescent="0.2">
      <c r="B160" s="33" t="s">
        <v>285</v>
      </c>
      <c r="C160" s="18" t="s">
        <v>114</v>
      </c>
      <c r="D160" s="21" t="s">
        <v>202</v>
      </c>
      <c r="E160" s="23">
        <v>0</v>
      </c>
      <c r="F160" s="23">
        <v>0</v>
      </c>
      <c r="G160" s="23">
        <v>0</v>
      </c>
      <c r="H160" s="23">
        <v>0</v>
      </c>
      <c r="I160" s="23">
        <v>0</v>
      </c>
      <c r="J160" s="23">
        <v>0</v>
      </c>
      <c r="K160" s="23">
        <v>0</v>
      </c>
      <c r="L160" s="23">
        <v>0</v>
      </c>
      <c r="M160" s="23">
        <v>0</v>
      </c>
      <c r="N160" s="23">
        <v>1</v>
      </c>
      <c r="O160" s="74">
        <v>490</v>
      </c>
    </row>
    <row r="161" spans="2:15" x14ac:dyDescent="0.2">
      <c r="B161" s="33" t="s">
        <v>285</v>
      </c>
      <c r="C161" s="18" t="s">
        <v>115</v>
      </c>
      <c r="D161" s="21" t="s">
        <v>335</v>
      </c>
      <c r="E161" s="23">
        <v>0</v>
      </c>
      <c r="F161" s="23">
        <v>0</v>
      </c>
      <c r="G161" s="23">
        <v>0</v>
      </c>
      <c r="H161" s="23">
        <v>0</v>
      </c>
      <c r="I161" s="23">
        <v>0</v>
      </c>
      <c r="J161" s="23">
        <v>0</v>
      </c>
      <c r="K161" s="23">
        <v>0</v>
      </c>
      <c r="L161" s="23">
        <v>0</v>
      </c>
      <c r="M161" s="23">
        <v>0</v>
      </c>
      <c r="N161" s="23">
        <v>1</v>
      </c>
      <c r="O161" s="74">
        <v>515</v>
      </c>
    </row>
    <row r="162" spans="2:15" x14ac:dyDescent="0.2">
      <c r="B162" s="33" t="s">
        <v>285</v>
      </c>
      <c r="C162" s="18" t="s">
        <v>116</v>
      </c>
      <c r="D162" s="21" t="s">
        <v>203</v>
      </c>
      <c r="E162" s="23">
        <v>0</v>
      </c>
      <c r="F162" s="23">
        <v>0</v>
      </c>
      <c r="G162" s="23">
        <v>0</v>
      </c>
      <c r="H162" s="23">
        <v>0</v>
      </c>
      <c r="I162" s="23">
        <v>0</v>
      </c>
      <c r="J162" s="23">
        <v>0</v>
      </c>
      <c r="K162" s="23">
        <v>0</v>
      </c>
      <c r="L162" s="23">
        <v>0</v>
      </c>
      <c r="M162" s="23">
        <v>0</v>
      </c>
      <c r="N162" s="23">
        <v>1</v>
      </c>
      <c r="O162" s="74">
        <v>2335</v>
      </c>
    </row>
    <row r="163" spans="2:15" x14ac:dyDescent="0.2">
      <c r="B163" s="33" t="s">
        <v>285</v>
      </c>
      <c r="C163" s="18" t="s">
        <v>117</v>
      </c>
      <c r="D163" s="21" t="s">
        <v>204</v>
      </c>
      <c r="E163" s="23">
        <v>1.6260162601626018E-2</v>
      </c>
      <c r="F163" s="23" t="s">
        <v>597</v>
      </c>
      <c r="G163" s="23" t="s">
        <v>597</v>
      </c>
      <c r="H163" s="23">
        <v>1.6260162601626018E-2</v>
      </c>
      <c r="I163" s="23" t="s">
        <v>597</v>
      </c>
      <c r="J163" s="23" t="s">
        <v>597</v>
      </c>
      <c r="K163" s="23">
        <v>0</v>
      </c>
      <c r="L163" s="23">
        <v>0</v>
      </c>
      <c r="M163" s="23" t="s">
        <v>597</v>
      </c>
      <c r="N163" s="23">
        <v>0.93495934959349591</v>
      </c>
      <c r="O163" s="74">
        <v>615</v>
      </c>
    </row>
    <row r="164" spans="2:15" x14ac:dyDescent="0.2">
      <c r="B164" s="33" t="s">
        <v>285</v>
      </c>
      <c r="C164" s="18" t="s">
        <v>507</v>
      </c>
      <c r="D164" s="21" t="s">
        <v>508</v>
      </c>
      <c r="E164" s="23">
        <v>0</v>
      </c>
      <c r="F164" s="23">
        <v>0</v>
      </c>
      <c r="G164" s="23">
        <v>0</v>
      </c>
      <c r="H164" s="23">
        <v>0</v>
      </c>
      <c r="I164" s="23">
        <v>0</v>
      </c>
      <c r="J164" s="23">
        <v>0</v>
      </c>
      <c r="K164" s="23">
        <v>0</v>
      </c>
      <c r="L164" s="23">
        <v>0</v>
      </c>
      <c r="M164" s="23">
        <v>0</v>
      </c>
      <c r="N164" s="23">
        <v>1</v>
      </c>
      <c r="O164" s="74">
        <v>605</v>
      </c>
    </row>
    <row r="165" spans="2:15" x14ac:dyDescent="0.2">
      <c r="B165" s="33" t="s">
        <v>285</v>
      </c>
      <c r="C165" s="18" t="s">
        <v>120</v>
      </c>
      <c r="D165" s="21" t="s">
        <v>336</v>
      </c>
      <c r="E165" s="23">
        <v>0</v>
      </c>
      <c r="F165" s="23">
        <v>0</v>
      </c>
      <c r="G165" s="23">
        <v>0</v>
      </c>
      <c r="H165" s="23">
        <v>0</v>
      </c>
      <c r="I165" s="23">
        <v>0</v>
      </c>
      <c r="J165" s="23">
        <v>0</v>
      </c>
      <c r="K165" s="23">
        <v>0</v>
      </c>
      <c r="L165" s="23">
        <v>0</v>
      </c>
      <c r="M165" s="23">
        <v>0</v>
      </c>
      <c r="N165" s="23">
        <v>0</v>
      </c>
      <c r="O165" s="74">
        <v>0</v>
      </c>
    </row>
    <row r="166" spans="2:15" x14ac:dyDescent="0.2">
      <c r="B166" s="33" t="s">
        <v>285</v>
      </c>
      <c r="C166" s="18" t="s">
        <v>519</v>
      </c>
      <c r="D166" s="21" t="s">
        <v>520</v>
      </c>
      <c r="E166" s="23">
        <v>0</v>
      </c>
      <c r="F166" s="23">
        <v>0</v>
      </c>
      <c r="G166" s="23">
        <v>0</v>
      </c>
      <c r="H166" s="23">
        <v>0</v>
      </c>
      <c r="I166" s="23">
        <v>0</v>
      </c>
      <c r="J166" s="23">
        <v>0</v>
      </c>
      <c r="K166" s="23">
        <v>0</v>
      </c>
      <c r="L166" s="23">
        <v>0</v>
      </c>
      <c r="M166" s="23">
        <v>0</v>
      </c>
      <c r="N166" s="23">
        <v>1</v>
      </c>
      <c r="O166" s="74">
        <v>1505</v>
      </c>
    </row>
    <row r="167" spans="2:15" x14ac:dyDescent="0.2">
      <c r="B167" s="33" t="s">
        <v>285</v>
      </c>
      <c r="C167" s="18" t="s">
        <v>121</v>
      </c>
      <c r="D167" s="21" t="s">
        <v>337</v>
      </c>
      <c r="E167" s="23">
        <v>1.6260162601626018E-2</v>
      </c>
      <c r="F167" s="23">
        <v>1.6260162601626018E-2</v>
      </c>
      <c r="G167" s="23">
        <v>2.4390243902439025E-2</v>
      </c>
      <c r="H167" s="23">
        <v>1.6260162601626018E-2</v>
      </c>
      <c r="I167" s="23" t="s">
        <v>597</v>
      </c>
      <c r="J167" s="23">
        <v>0</v>
      </c>
      <c r="K167" s="23">
        <v>0</v>
      </c>
      <c r="L167" s="23">
        <v>0</v>
      </c>
      <c r="M167" s="23">
        <v>0</v>
      </c>
      <c r="N167" s="23">
        <v>0.92682926829268297</v>
      </c>
      <c r="O167" s="74">
        <v>615</v>
      </c>
    </row>
    <row r="168" spans="2:15" x14ac:dyDescent="0.2">
      <c r="B168" s="33" t="s">
        <v>285</v>
      </c>
      <c r="C168" s="18" t="s">
        <v>122</v>
      </c>
      <c r="D168" s="21" t="s">
        <v>207</v>
      </c>
      <c r="E168" s="23">
        <v>0</v>
      </c>
      <c r="F168" s="23">
        <v>0</v>
      </c>
      <c r="G168" s="23">
        <v>0</v>
      </c>
      <c r="H168" s="23">
        <v>0</v>
      </c>
      <c r="I168" s="23">
        <v>0</v>
      </c>
      <c r="J168" s="23">
        <v>0</v>
      </c>
      <c r="K168" s="23">
        <v>0</v>
      </c>
      <c r="L168" s="23">
        <v>0</v>
      </c>
      <c r="M168" s="23">
        <v>0</v>
      </c>
      <c r="N168" s="23">
        <v>1</v>
      </c>
      <c r="O168" s="74">
        <v>365</v>
      </c>
    </row>
    <row r="169" spans="2:15" x14ac:dyDescent="0.2">
      <c r="B169" s="33" t="s">
        <v>285</v>
      </c>
      <c r="C169" s="18" t="s">
        <v>505</v>
      </c>
      <c r="D169" s="21" t="s">
        <v>506</v>
      </c>
      <c r="E169" s="23">
        <v>0</v>
      </c>
      <c r="F169" s="23">
        <v>0</v>
      </c>
      <c r="G169" s="23">
        <v>0</v>
      </c>
      <c r="H169" s="23">
        <v>0</v>
      </c>
      <c r="I169" s="23">
        <v>0</v>
      </c>
      <c r="J169" s="23">
        <v>0</v>
      </c>
      <c r="K169" s="23">
        <v>0</v>
      </c>
      <c r="L169" s="23">
        <v>0</v>
      </c>
      <c r="M169" s="23">
        <v>0</v>
      </c>
      <c r="N169" s="23">
        <v>1</v>
      </c>
      <c r="O169" s="74">
        <v>850</v>
      </c>
    </row>
    <row r="170" spans="2:15" x14ac:dyDescent="0.2">
      <c r="B170" s="33" t="s">
        <v>285</v>
      </c>
      <c r="C170" s="18" t="s">
        <v>124</v>
      </c>
      <c r="D170" s="21" t="s">
        <v>338</v>
      </c>
      <c r="E170" s="23">
        <v>5.5555555555555552E-2</v>
      </c>
      <c r="F170" s="23">
        <v>0.3125</v>
      </c>
      <c r="G170" s="23">
        <v>0.34027777777777779</v>
      </c>
      <c r="H170" s="23">
        <v>0.16666666666666666</v>
      </c>
      <c r="I170" s="23">
        <v>6.9444444444444448E-2</v>
      </c>
      <c r="J170" s="23">
        <v>2.7777777777777776E-2</v>
      </c>
      <c r="K170" s="23" t="s">
        <v>597</v>
      </c>
      <c r="L170" s="23">
        <v>0</v>
      </c>
      <c r="M170" s="23">
        <v>0</v>
      </c>
      <c r="N170" s="23">
        <v>2.7777777777777776E-2</v>
      </c>
      <c r="O170" s="74">
        <v>720</v>
      </c>
    </row>
    <row r="171" spans="2:15" x14ac:dyDescent="0.2">
      <c r="B171" s="33" t="s">
        <v>285</v>
      </c>
      <c r="C171" s="18" t="s">
        <v>511</v>
      </c>
      <c r="D171" s="21" t="s">
        <v>512</v>
      </c>
      <c r="E171" s="23">
        <v>0</v>
      </c>
      <c r="F171" s="23">
        <v>0</v>
      </c>
      <c r="G171" s="23">
        <v>0</v>
      </c>
      <c r="H171" s="23">
        <v>0</v>
      </c>
      <c r="I171" s="23">
        <v>0</v>
      </c>
      <c r="J171" s="23">
        <v>0</v>
      </c>
      <c r="K171" s="23">
        <v>0</v>
      </c>
      <c r="L171" s="23">
        <v>0</v>
      </c>
      <c r="M171" s="23">
        <v>0</v>
      </c>
      <c r="N171" s="23">
        <v>1</v>
      </c>
      <c r="O171" s="74">
        <v>605</v>
      </c>
    </row>
    <row r="172" spans="2:15" x14ac:dyDescent="0.2">
      <c r="B172" s="33" t="s">
        <v>285</v>
      </c>
      <c r="C172" s="18" t="s">
        <v>559</v>
      </c>
      <c r="D172" s="21" t="s">
        <v>560</v>
      </c>
      <c r="E172" s="23">
        <v>0</v>
      </c>
      <c r="F172" s="23">
        <v>0</v>
      </c>
      <c r="G172" s="23">
        <v>0</v>
      </c>
      <c r="H172" s="23">
        <v>0</v>
      </c>
      <c r="I172" s="23">
        <v>0</v>
      </c>
      <c r="J172" s="23">
        <v>0</v>
      </c>
      <c r="K172" s="23">
        <v>0</v>
      </c>
      <c r="L172" s="23">
        <v>0</v>
      </c>
      <c r="M172" s="23">
        <v>0</v>
      </c>
      <c r="N172" s="23">
        <v>0</v>
      </c>
      <c r="O172" s="74">
        <v>0</v>
      </c>
    </row>
    <row r="173" spans="2:15" x14ac:dyDescent="0.2">
      <c r="B173" s="33" t="s">
        <v>285</v>
      </c>
      <c r="C173" s="18" t="s">
        <v>515</v>
      </c>
      <c r="D173" s="21" t="s">
        <v>516</v>
      </c>
      <c r="E173" s="23">
        <v>0</v>
      </c>
      <c r="F173" s="23">
        <v>0</v>
      </c>
      <c r="G173" s="23">
        <v>0</v>
      </c>
      <c r="H173" s="23">
        <v>0</v>
      </c>
      <c r="I173" s="23">
        <v>0</v>
      </c>
      <c r="J173" s="23">
        <v>0</v>
      </c>
      <c r="K173" s="23">
        <v>0</v>
      </c>
      <c r="L173" s="23">
        <v>0</v>
      </c>
      <c r="M173" s="23">
        <v>0</v>
      </c>
      <c r="N173" s="23">
        <v>1</v>
      </c>
      <c r="O173" s="74">
        <v>660</v>
      </c>
    </row>
    <row r="174" spans="2:15" x14ac:dyDescent="0.2">
      <c r="B174" s="33" t="s">
        <v>285</v>
      </c>
      <c r="C174" s="18" t="s">
        <v>509</v>
      </c>
      <c r="D174" s="21" t="s">
        <v>510</v>
      </c>
      <c r="E174" s="23">
        <v>0</v>
      </c>
      <c r="F174" s="23">
        <v>0</v>
      </c>
      <c r="G174" s="23">
        <v>0</v>
      </c>
      <c r="H174" s="23">
        <v>0</v>
      </c>
      <c r="I174" s="23">
        <v>0</v>
      </c>
      <c r="J174" s="23">
        <v>0</v>
      </c>
      <c r="K174" s="23">
        <v>0</v>
      </c>
      <c r="L174" s="23">
        <v>0</v>
      </c>
      <c r="M174" s="23">
        <v>0</v>
      </c>
      <c r="N174" s="23">
        <v>1</v>
      </c>
      <c r="O174" s="74">
        <v>725</v>
      </c>
    </row>
    <row r="175" spans="2:15" x14ac:dyDescent="0.2">
      <c r="B175" s="33" t="s">
        <v>285</v>
      </c>
      <c r="C175" s="18" t="s">
        <v>513</v>
      </c>
      <c r="D175" s="21" t="s">
        <v>514</v>
      </c>
      <c r="E175" s="23">
        <v>0</v>
      </c>
      <c r="F175" s="23">
        <v>0</v>
      </c>
      <c r="G175" s="23">
        <v>0</v>
      </c>
      <c r="H175" s="23">
        <v>0</v>
      </c>
      <c r="I175" s="23">
        <v>0</v>
      </c>
      <c r="J175" s="23">
        <v>0</v>
      </c>
      <c r="K175" s="23">
        <v>0</v>
      </c>
      <c r="L175" s="23">
        <v>0</v>
      </c>
      <c r="M175" s="23">
        <v>0</v>
      </c>
      <c r="N175" s="23">
        <v>1</v>
      </c>
      <c r="O175" s="74">
        <v>1140</v>
      </c>
    </row>
    <row r="176" spans="2:15" x14ac:dyDescent="0.2">
      <c r="B176" s="33" t="s">
        <v>285</v>
      </c>
      <c r="C176" s="18" t="s">
        <v>129</v>
      </c>
      <c r="D176" s="21" t="s">
        <v>340</v>
      </c>
      <c r="E176" s="23">
        <v>6.3097514340344163E-2</v>
      </c>
      <c r="F176" s="23">
        <v>0.14913957934990441</v>
      </c>
      <c r="G176" s="23">
        <v>0.30401529636711283</v>
      </c>
      <c r="H176" s="23">
        <v>0.10325047801147227</v>
      </c>
      <c r="I176" s="23">
        <v>6.3097514340344163E-2</v>
      </c>
      <c r="J176" s="23">
        <v>3.6328871892925434E-2</v>
      </c>
      <c r="K176" s="23">
        <v>7.6481835564053535E-3</v>
      </c>
      <c r="L176" s="23">
        <v>0</v>
      </c>
      <c r="M176" s="23" t="s">
        <v>597</v>
      </c>
      <c r="N176" s="23">
        <v>0.27342256214149141</v>
      </c>
      <c r="O176" s="74">
        <v>2615</v>
      </c>
    </row>
    <row r="177" spans="2:15" x14ac:dyDescent="0.2">
      <c r="B177" s="33" t="s">
        <v>285</v>
      </c>
      <c r="C177" s="18" t="s">
        <v>503</v>
      </c>
      <c r="D177" s="21" t="s">
        <v>504</v>
      </c>
      <c r="E177" s="23">
        <v>0</v>
      </c>
      <c r="F177" s="23">
        <v>0</v>
      </c>
      <c r="G177" s="23">
        <v>0</v>
      </c>
      <c r="H177" s="23">
        <v>0</v>
      </c>
      <c r="I177" s="23">
        <v>0</v>
      </c>
      <c r="J177" s="23">
        <v>0</v>
      </c>
      <c r="K177" s="23">
        <v>0</v>
      </c>
      <c r="L177" s="23">
        <v>0</v>
      </c>
      <c r="M177" s="23">
        <v>0</v>
      </c>
      <c r="N177" s="23">
        <v>0</v>
      </c>
      <c r="O177" s="74">
        <v>0</v>
      </c>
    </row>
    <row r="178" spans="2:15" x14ac:dyDescent="0.2">
      <c r="B178" s="33" t="s">
        <v>292</v>
      </c>
      <c r="C178" s="18" t="s">
        <v>521</v>
      </c>
      <c r="D178" s="21" t="s">
        <v>522</v>
      </c>
      <c r="E178" s="23">
        <v>0</v>
      </c>
      <c r="F178" s="23">
        <v>0</v>
      </c>
      <c r="G178" s="23">
        <v>0</v>
      </c>
      <c r="H178" s="23">
        <v>0</v>
      </c>
      <c r="I178" s="23">
        <v>0</v>
      </c>
      <c r="J178" s="23">
        <v>0</v>
      </c>
      <c r="K178" s="23">
        <v>0</v>
      </c>
      <c r="L178" s="23">
        <v>0</v>
      </c>
      <c r="M178" s="23">
        <v>0</v>
      </c>
      <c r="N178" s="23">
        <v>1</v>
      </c>
      <c r="O178" s="74">
        <v>740</v>
      </c>
    </row>
    <row r="179" spans="2:15" x14ac:dyDescent="0.2">
      <c r="B179" s="33" t="s">
        <v>292</v>
      </c>
      <c r="C179" s="18" t="s">
        <v>557</v>
      </c>
      <c r="D179" s="21" t="s">
        <v>558</v>
      </c>
      <c r="E179" s="23">
        <v>0</v>
      </c>
      <c r="F179" s="23">
        <v>0</v>
      </c>
      <c r="G179" s="23">
        <v>0</v>
      </c>
      <c r="H179" s="23">
        <v>0</v>
      </c>
      <c r="I179" s="23">
        <v>0</v>
      </c>
      <c r="J179" s="23">
        <v>0</v>
      </c>
      <c r="K179" s="23">
        <v>0</v>
      </c>
      <c r="L179" s="23">
        <v>0</v>
      </c>
      <c r="M179" s="23">
        <v>0</v>
      </c>
      <c r="N179" s="23">
        <v>0</v>
      </c>
      <c r="O179" s="74">
        <v>0</v>
      </c>
    </row>
    <row r="180" spans="2:15" x14ac:dyDescent="0.2">
      <c r="B180" s="33" t="s">
        <v>292</v>
      </c>
      <c r="C180" s="18" t="s">
        <v>132</v>
      </c>
      <c r="D180" s="21" t="s">
        <v>214</v>
      </c>
      <c r="E180" s="23">
        <v>0</v>
      </c>
      <c r="F180" s="23">
        <v>0</v>
      </c>
      <c r="G180" s="23">
        <v>0</v>
      </c>
      <c r="H180" s="23">
        <v>0</v>
      </c>
      <c r="I180" s="23">
        <v>0</v>
      </c>
      <c r="J180" s="23">
        <v>0</v>
      </c>
      <c r="K180" s="23">
        <v>0</v>
      </c>
      <c r="L180" s="23">
        <v>0</v>
      </c>
      <c r="M180" s="23">
        <v>0</v>
      </c>
      <c r="N180" s="23">
        <v>1</v>
      </c>
      <c r="O180" s="74">
        <v>580</v>
      </c>
    </row>
    <row r="181" spans="2:15" x14ac:dyDescent="0.2">
      <c r="B181" s="33" t="s">
        <v>292</v>
      </c>
      <c r="C181" s="18" t="s">
        <v>135</v>
      </c>
      <c r="D181" s="21" t="s">
        <v>216</v>
      </c>
      <c r="E181" s="23">
        <v>4.7058823529411764E-2</v>
      </c>
      <c r="F181" s="23">
        <v>0.30588235294117649</v>
      </c>
      <c r="G181" s="23">
        <v>0.35294117647058826</v>
      </c>
      <c r="H181" s="23">
        <v>0.17647058823529413</v>
      </c>
      <c r="I181" s="23">
        <v>4.7058823529411764E-2</v>
      </c>
      <c r="J181" s="23">
        <v>3.5294117647058823E-2</v>
      </c>
      <c r="K181" s="23">
        <v>2.3529411764705882E-2</v>
      </c>
      <c r="L181" s="23">
        <v>0</v>
      </c>
      <c r="M181" s="23">
        <v>0</v>
      </c>
      <c r="N181" s="23">
        <v>2.3529411764705882E-2</v>
      </c>
      <c r="O181" s="74">
        <v>425</v>
      </c>
    </row>
    <row r="182" spans="2:15" x14ac:dyDescent="0.2">
      <c r="B182" s="33" t="s">
        <v>292</v>
      </c>
      <c r="C182" s="18" t="s">
        <v>137</v>
      </c>
      <c r="D182" s="21" t="s">
        <v>217</v>
      </c>
      <c r="E182" s="23">
        <v>0</v>
      </c>
      <c r="F182" s="23">
        <v>0</v>
      </c>
      <c r="G182" s="23">
        <v>0</v>
      </c>
      <c r="H182" s="23">
        <v>0</v>
      </c>
      <c r="I182" s="23">
        <v>0</v>
      </c>
      <c r="J182" s="23">
        <v>0</v>
      </c>
      <c r="K182" s="23">
        <v>0</v>
      </c>
      <c r="L182" s="23">
        <v>0</v>
      </c>
      <c r="M182" s="23">
        <v>0</v>
      </c>
      <c r="N182" s="23">
        <v>0</v>
      </c>
      <c r="O182" s="74">
        <v>0</v>
      </c>
    </row>
    <row r="183" spans="2:15" x14ac:dyDescent="0.2">
      <c r="B183" s="33" t="s">
        <v>292</v>
      </c>
      <c r="C183" s="18" t="s">
        <v>139</v>
      </c>
      <c r="D183" s="21" t="s">
        <v>219</v>
      </c>
      <c r="E183" s="23">
        <v>0</v>
      </c>
      <c r="F183" s="23">
        <v>0</v>
      </c>
      <c r="G183" s="23">
        <v>0</v>
      </c>
      <c r="H183" s="23">
        <v>0</v>
      </c>
      <c r="I183" s="23">
        <v>0</v>
      </c>
      <c r="J183" s="23">
        <v>0</v>
      </c>
      <c r="K183" s="23">
        <v>0</v>
      </c>
      <c r="L183" s="23">
        <v>0</v>
      </c>
      <c r="M183" s="23">
        <v>0</v>
      </c>
      <c r="N183" s="23">
        <v>1</v>
      </c>
      <c r="O183" s="74">
        <v>1920</v>
      </c>
    </row>
    <row r="184" spans="2:15" x14ac:dyDescent="0.2">
      <c r="B184" s="33" t="s">
        <v>292</v>
      </c>
      <c r="C184" s="18" t="s">
        <v>525</v>
      </c>
      <c r="D184" s="21" t="s">
        <v>526</v>
      </c>
      <c r="E184" s="23">
        <v>0</v>
      </c>
      <c r="F184" s="23">
        <v>0</v>
      </c>
      <c r="G184" s="23">
        <v>0</v>
      </c>
      <c r="H184" s="23">
        <v>0</v>
      </c>
      <c r="I184" s="23">
        <v>0</v>
      </c>
      <c r="J184" s="23">
        <v>0</v>
      </c>
      <c r="K184" s="23">
        <v>0</v>
      </c>
      <c r="L184" s="23">
        <v>0</v>
      </c>
      <c r="M184" s="23">
        <v>0</v>
      </c>
      <c r="N184" s="23">
        <v>0</v>
      </c>
      <c r="O184" s="74">
        <v>0</v>
      </c>
    </row>
    <row r="185" spans="2:15" x14ac:dyDescent="0.2">
      <c r="B185" s="33" t="s">
        <v>292</v>
      </c>
      <c r="C185" s="18" t="s">
        <v>523</v>
      </c>
      <c r="D185" s="21" t="s">
        <v>524</v>
      </c>
      <c r="E185" s="23">
        <v>0</v>
      </c>
      <c r="F185" s="23">
        <v>0</v>
      </c>
      <c r="G185" s="23">
        <v>0</v>
      </c>
      <c r="H185" s="23">
        <v>0</v>
      </c>
      <c r="I185" s="23">
        <v>0</v>
      </c>
      <c r="J185" s="23">
        <v>0</v>
      </c>
      <c r="K185" s="23">
        <v>0</v>
      </c>
      <c r="L185" s="23">
        <v>0</v>
      </c>
      <c r="M185" s="23">
        <v>0</v>
      </c>
      <c r="N185" s="23">
        <v>1</v>
      </c>
      <c r="O185" s="74">
        <v>420</v>
      </c>
    </row>
    <row r="186" spans="2:15" x14ac:dyDescent="0.2">
      <c r="B186" s="33" t="s">
        <v>292</v>
      </c>
      <c r="C186" s="18" t="s">
        <v>140</v>
      </c>
      <c r="D186" s="21" t="s">
        <v>342</v>
      </c>
      <c r="E186" s="23">
        <v>0</v>
      </c>
      <c r="F186" s="23">
        <v>0</v>
      </c>
      <c r="G186" s="23">
        <v>0</v>
      </c>
      <c r="H186" s="23">
        <v>0</v>
      </c>
      <c r="I186" s="23">
        <v>0</v>
      </c>
      <c r="J186" s="23">
        <v>0</v>
      </c>
      <c r="K186" s="23">
        <v>0</v>
      </c>
      <c r="L186" s="23">
        <v>0</v>
      </c>
      <c r="M186" s="23">
        <v>0</v>
      </c>
      <c r="N186" s="23">
        <v>1</v>
      </c>
      <c r="O186" s="74">
        <v>640</v>
      </c>
    </row>
    <row r="187" spans="2:15" x14ac:dyDescent="0.2">
      <c r="B187" s="33" t="s">
        <v>292</v>
      </c>
      <c r="C187" s="18" t="s">
        <v>343</v>
      </c>
      <c r="D187" s="21" t="s">
        <v>344</v>
      </c>
      <c r="E187" s="23">
        <v>0</v>
      </c>
      <c r="F187" s="23">
        <v>0</v>
      </c>
      <c r="G187" s="23">
        <v>0</v>
      </c>
      <c r="H187" s="23">
        <v>0</v>
      </c>
      <c r="I187" s="23">
        <v>0</v>
      </c>
      <c r="J187" s="23">
        <v>0</v>
      </c>
      <c r="K187" s="23">
        <v>0</v>
      </c>
      <c r="L187" s="23">
        <v>0</v>
      </c>
      <c r="M187" s="23">
        <v>0</v>
      </c>
      <c r="N187" s="23">
        <v>0</v>
      </c>
      <c r="O187" s="74">
        <v>0</v>
      </c>
    </row>
    <row r="188" spans="2:15" x14ac:dyDescent="0.2">
      <c r="B188" s="33" t="s">
        <v>292</v>
      </c>
      <c r="C188" s="18" t="s">
        <v>134</v>
      </c>
      <c r="D188" s="21" t="s">
        <v>345</v>
      </c>
      <c r="E188" s="23">
        <v>0</v>
      </c>
      <c r="F188" s="23">
        <v>0</v>
      </c>
      <c r="G188" s="23">
        <v>0</v>
      </c>
      <c r="H188" s="23">
        <v>0</v>
      </c>
      <c r="I188" s="23">
        <v>0</v>
      </c>
      <c r="J188" s="23">
        <v>0</v>
      </c>
      <c r="K188" s="23">
        <v>0</v>
      </c>
      <c r="L188" s="23">
        <v>0</v>
      </c>
      <c r="M188" s="23">
        <v>0</v>
      </c>
      <c r="N188" s="23">
        <v>1</v>
      </c>
      <c r="O188" s="74">
        <v>605</v>
      </c>
    </row>
    <row r="189" spans="2:15" x14ac:dyDescent="0.2">
      <c r="B189"/>
      <c r="C189"/>
      <c r="D189"/>
    </row>
    <row r="190" spans="2:15" x14ac:dyDescent="0.2">
      <c r="B190" s="35" t="s">
        <v>243</v>
      </c>
    </row>
    <row r="191" spans="2:15" x14ac:dyDescent="0.2">
      <c r="B191" s="16"/>
    </row>
    <row r="192" spans="2:15" x14ac:dyDescent="0.2">
      <c r="B192" s="16" t="s">
        <v>565</v>
      </c>
    </row>
    <row r="193" spans="2:3" x14ac:dyDescent="0.2">
      <c r="B193" s="16" t="s">
        <v>244</v>
      </c>
    </row>
    <row r="194" spans="2:3" x14ac:dyDescent="0.2">
      <c r="B194" s="16" t="s">
        <v>245</v>
      </c>
    </row>
    <row r="195" spans="2:3" x14ac:dyDescent="0.2">
      <c r="B195" s="16" t="s">
        <v>414</v>
      </c>
    </row>
    <row r="196" spans="2:3" x14ac:dyDescent="0.2">
      <c r="B196" s="69" t="s">
        <v>582</v>
      </c>
    </row>
    <row r="197" spans="2:3" x14ac:dyDescent="0.2">
      <c r="B197" s="16" t="s">
        <v>583</v>
      </c>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row>
    <row r="205" spans="2:3" x14ac:dyDescent="0.2">
      <c r="B205" s="16"/>
      <c r="C205" s="14"/>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49"/>
  <sheetViews>
    <sheetView showGridLines="0" zoomScale="85" zoomScaleNormal="85" workbookViewId="0"/>
  </sheetViews>
  <sheetFormatPr defaultColWidth="9.42578125" defaultRowHeight="12.75" x14ac:dyDescent="0.2"/>
  <cols>
    <col min="1" max="1" width="2.5703125" customWidth="1"/>
    <col min="2" max="2" width="23.5703125" customWidth="1"/>
    <col min="3" max="3" width="10.5703125" customWidth="1"/>
    <col min="4" max="4" width="64.5703125" bestFit="1" customWidth="1"/>
    <col min="5" max="5" width="10.5703125" customWidth="1"/>
    <col min="6" max="7" width="12" customWidth="1"/>
    <col min="8" max="8" width="13.42578125" customWidth="1"/>
    <col min="9" max="9" width="14.5703125" customWidth="1"/>
    <col min="10" max="10" width="16.42578125" customWidth="1"/>
    <col min="11" max="11" width="4.42578125" customWidth="1"/>
    <col min="12" max="12" width="23.5703125" customWidth="1"/>
    <col min="13" max="13" width="11" customWidth="1"/>
    <col min="14" max="14" width="64.5703125" customWidth="1"/>
    <col min="15" max="15" width="10.5703125" customWidth="1"/>
    <col min="16" max="17" width="12" customWidth="1"/>
    <col min="18" max="18" width="12.5703125" customWidth="1"/>
    <col min="19" max="19" width="14.5703125" customWidth="1"/>
  </cols>
  <sheetData>
    <row r="2" spans="2:19" ht="24.75" x14ac:dyDescent="0.2">
      <c r="B2" s="34" t="s">
        <v>240</v>
      </c>
      <c r="C2" s="34"/>
    </row>
    <row r="4" spans="2:19" ht="44.25" customHeight="1" x14ac:dyDescent="0.2">
      <c r="B4" s="78" t="s">
        <v>543</v>
      </c>
      <c r="C4" s="78"/>
      <c r="D4" s="78"/>
      <c r="E4" s="78"/>
      <c r="F4" s="78"/>
      <c r="G4" s="78"/>
      <c r="H4" s="78"/>
      <c r="I4" s="78"/>
      <c r="J4" s="78"/>
      <c r="K4" s="78"/>
      <c r="L4" s="78"/>
      <c r="M4" s="78"/>
      <c r="N4" s="78"/>
      <c r="O4" s="78"/>
      <c r="P4" s="78"/>
      <c r="Q4" s="78"/>
      <c r="R4" s="78"/>
      <c r="S4" s="78"/>
    </row>
    <row r="6" spans="2:19" x14ac:dyDescent="0.2">
      <c r="B6" s="27" t="s">
        <v>239</v>
      </c>
      <c r="C6" s="27"/>
    </row>
    <row r="7" spans="2:19" x14ac:dyDescent="0.2">
      <c r="B7" s="28" t="s">
        <v>411</v>
      </c>
      <c r="C7" s="28"/>
    </row>
    <row r="9" spans="2:19" x14ac:dyDescent="0.2">
      <c r="B9" s="37" t="s">
        <v>429</v>
      </c>
      <c r="C9" s="37"/>
      <c r="D9" s="37"/>
      <c r="E9" s="37"/>
      <c r="F9" s="37"/>
      <c r="G9" s="37"/>
      <c r="H9" s="37"/>
      <c r="I9" s="37"/>
      <c r="J9" s="37"/>
      <c r="K9" s="37"/>
    </row>
    <row r="11" spans="2:19" x14ac:dyDescent="0.2">
      <c r="B11" s="27" t="s">
        <v>300</v>
      </c>
      <c r="C11" s="27"/>
    </row>
    <row r="13" spans="2:19" x14ac:dyDescent="0.2">
      <c r="B13" s="27" t="s">
        <v>408</v>
      </c>
      <c r="C13" s="27"/>
    </row>
    <row r="14" spans="2:19" x14ac:dyDescent="0.2">
      <c r="B14" s="27" t="s">
        <v>403</v>
      </c>
      <c r="C14" s="27"/>
    </row>
    <row r="15" spans="2:19" x14ac:dyDescent="0.2">
      <c r="B15" s="27" t="s">
        <v>404</v>
      </c>
      <c r="C15" s="27"/>
    </row>
    <row r="16" spans="2:19" x14ac:dyDescent="0.2">
      <c r="B16" s="27" t="s">
        <v>412</v>
      </c>
      <c r="C16" s="27"/>
    </row>
    <row r="17" spans="2:19" x14ac:dyDescent="0.2">
      <c r="B17" s="27" t="s">
        <v>405</v>
      </c>
      <c r="C17" s="27"/>
    </row>
    <row r="18" spans="2:19" x14ac:dyDescent="0.2">
      <c r="B18" s="27"/>
      <c r="C18" s="27"/>
    </row>
    <row r="19" spans="2:19" x14ac:dyDescent="0.2">
      <c r="B19" s="27" t="s">
        <v>430</v>
      </c>
      <c r="C19" s="27"/>
      <c r="L19" s="27" t="s">
        <v>527</v>
      </c>
      <c r="M19" s="27"/>
    </row>
    <row r="21" spans="2:19" ht="41.25" customHeight="1" x14ac:dyDescent="0.2">
      <c r="B21" s="11" t="s">
        <v>241</v>
      </c>
      <c r="C21" s="11" t="s">
        <v>250</v>
      </c>
      <c r="D21" s="10" t="s">
        <v>251</v>
      </c>
      <c r="E21" s="11" t="s">
        <v>435</v>
      </c>
      <c r="F21" s="36" t="s">
        <v>413</v>
      </c>
      <c r="G21" s="36" t="s">
        <v>400</v>
      </c>
      <c r="H21" s="36" t="s">
        <v>238</v>
      </c>
      <c r="I21" s="36" t="s">
        <v>301</v>
      </c>
      <c r="J21" s="36" t="s">
        <v>391</v>
      </c>
      <c r="L21" s="11" t="s">
        <v>241</v>
      </c>
      <c r="M21" s="11" t="s">
        <v>250</v>
      </c>
      <c r="N21" s="10" t="s">
        <v>251</v>
      </c>
      <c r="O21" s="11" t="s">
        <v>435</v>
      </c>
      <c r="P21" s="36" t="s">
        <v>413</v>
      </c>
      <c r="Q21" s="36" t="s">
        <v>400</v>
      </c>
      <c r="R21" s="36" t="s">
        <v>238</v>
      </c>
      <c r="S21" s="36" t="s">
        <v>301</v>
      </c>
    </row>
    <row r="22" spans="2:19" x14ac:dyDescent="0.2">
      <c r="B22" s="30" t="s">
        <v>252</v>
      </c>
      <c r="C22" s="30" t="s">
        <v>39</v>
      </c>
      <c r="D22" s="30" t="s">
        <v>154</v>
      </c>
      <c r="E22" s="50">
        <v>2</v>
      </c>
      <c r="F22" s="38">
        <v>1</v>
      </c>
      <c r="G22" s="38">
        <v>1</v>
      </c>
      <c r="H22" s="38">
        <v>1</v>
      </c>
      <c r="I22" s="38">
        <v>1</v>
      </c>
      <c r="J22" s="38">
        <v>1</v>
      </c>
      <c r="L22" s="30" t="s">
        <v>252</v>
      </c>
      <c r="M22" s="30" t="s">
        <v>39</v>
      </c>
      <c r="N22" s="30" t="s">
        <v>154</v>
      </c>
      <c r="O22" s="50">
        <v>1</v>
      </c>
      <c r="P22" s="38">
        <v>1</v>
      </c>
      <c r="Q22" s="38">
        <v>1</v>
      </c>
      <c r="R22" s="38">
        <v>1</v>
      </c>
      <c r="S22" s="38">
        <v>0</v>
      </c>
    </row>
    <row r="23" spans="2:19" x14ac:dyDescent="0.2">
      <c r="B23" s="30" t="s">
        <v>252</v>
      </c>
      <c r="C23" s="30" t="s">
        <v>41</v>
      </c>
      <c r="D23" s="30" t="s">
        <v>155</v>
      </c>
      <c r="E23" s="50">
        <v>1</v>
      </c>
      <c r="F23" s="38">
        <v>1</v>
      </c>
      <c r="G23" s="38">
        <v>1</v>
      </c>
      <c r="H23" s="38">
        <v>1</v>
      </c>
      <c r="I23" s="38">
        <v>1</v>
      </c>
      <c r="J23" s="38">
        <v>1</v>
      </c>
      <c r="L23" s="30" t="s">
        <v>252</v>
      </c>
      <c r="M23" s="30" t="s">
        <v>41</v>
      </c>
      <c r="N23" s="30" t="s">
        <v>155</v>
      </c>
      <c r="O23" s="50">
        <v>1</v>
      </c>
      <c r="P23" s="38">
        <v>1</v>
      </c>
      <c r="Q23" s="38">
        <v>1</v>
      </c>
      <c r="R23" s="38">
        <v>1</v>
      </c>
      <c r="S23" s="38">
        <v>1</v>
      </c>
    </row>
    <row r="24" spans="2:19" x14ac:dyDescent="0.2">
      <c r="B24" s="30" t="s">
        <v>252</v>
      </c>
      <c r="C24" s="30" t="s">
        <v>43</v>
      </c>
      <c r="D24" s="30" t="s">
        <v>302</v>
      </c>
      <c r="E24" s="50">
        <v>1</v>
      </c>
      <c r="F24" s="38">
        <v>1</v>
      </c>
      <c r="G24" s="38">
        <v>1</v>
      </c>
      <c r="H24" s="38">
        <v>1</v>
      </c>
      <c r="I24" s="38">
        <v>1</v>
      </c>
      <c r="J24" s="38">
        <v>1</v>
      </c>
      <c r="L24" s="30" t="s">
        <v>252</v>
      </c>
      <c r="M24" s="30" t="s">
        <v>43</v>
      </c>
      <c r="N24" s="30" t="s">
        <v>302</v>
      </c>
      <c r="O24" s="50">
        <v>1</v>
      </c>
      <c r="P24" s="38">
        <v>1</v>
      </c>
      <c r="Q24" s="38">
        <v>1</v>
      </c>
      <c r="R24" s="38">
        <v>0</v>
      </c>
      <c r="S24" s="38">
        <v>1</v>
      </c>
    </row>
    <row r="25" spans="2:19" x14ac:dyDescent="0.2">
      <c r="B25" s="30" t="s">
        <v>252</v>
      </c>
      <c r="C25" s="30" t="s">
        <v>44</v>
      </c>
      <c r="D25" s="30" t="s">
        <v>303</v>
      </c>
      <c r="E25" s="50">
        <v>2</v>
      </c>
      <c r="F25" s="38">
        <v>1</v>
      </c>
      <c r="G25" s="38">
        <v>1</v>
      </c>
      <c r="H25" s="38">
        <v>0</v>
      </c>
      <c r="I25" s="38">
        <v>0</v>
      </c>
      <c r="J25" s="38">
        <v>1</v>
      </c>
      <c r="L25" s="30" t="s">
        <v>252</v>
      </c>
      <c r="M25" s="30" t="s">
        <v>44</v>
      </c>
      <c r="N25" s="30" t="s">
        <v>303</v>
      </c>
      <c r="O25" s="50">
        <v>2</v>
      </c>
      <c r="P25" s="38">
        <v>1</v>
      </c>
      <c r="Q25" s="38">
        <v>1</v>
      </c>
      <c r="R25" s="38">
        <v>1</v>
      </c>
      <c r="S25" s="38">
        <v>1</v>
      </c>
    </row>
    <row r="26" spans="2:19" x14ac:dyDescent="0.2">
      <c r="B26" s="30" t="s">
        <v>252</v>
      </c>
      <c r="C26" s="30" t="s">
        <v>46</v>
      </c>
      <c r="D26" s="30" t="s">
        <v>158</v>
      </c>
      <c r="E26" s="50">
        <v>1</v>
      </c>
      <c r="F26" s="38">
        <v>1</v>
      </c>
      <c r="G26" s="38">
        <v>1</v>
      </c>
      <c r="H26" s="38">
        <v>1</v>
      </c>
      <c r="I26" s="38">
        <v>1</v>
      </c>
      <c r="J26" s="38">
        <v>1</v>
      </c>
      <c r="L26" s="30" t="s">
        <v>252</v>
      </c>
      <c r="M26" s="30" t="s">
        <v>528</v>
      </c>
      <c r="N26" s="30" t="s">
        <v>529</v>
      </c>
      <c r="O26" s="50">
        <v>1</v>
      </c>
      <c r="P26" s="38">
        <v>0</v>
      </c>
      <c r="Q26" s="38">
        <v>0</v>
      </c>
      <c r="R26" s="38">
        <v>0</v>
      </c>
      <c r="S26" s="38">
        <v>0</v>
      </c>
    </row>
    <row r="27" spans="2:19" x14ac:dyDescent="0.2">
      <c r="B27" s="30" t="s">
        <v>252</v>
      </c>
      <c r="C27" s="30" t="s">
        <v>48</v>
      </c>
      <c r="D27" s="30" t="s">
        <v>160</v>
      </c>
      <c r="E27" s="50">
        <v>3</v>
      </c>
      <c r="F27" s="38">
        <v>1</v>
      </c>
      <c r="G27" s="38">
        <v>1</v>
      </c>
      <c r="H27" s="38">
        <v>0</v>
      </c>
      <c r="I27" s="38">
        <v>1</v>
      </c>
      <c r="J27" s="38">
        <v>1</v>
      </c>
      <c r="L27" s="30" t="s">
        <v>252</v>
      </c>
      <c r="M27" s="30" t="s">
        <v>436</v>
      </c>
      <c r="N27" s="30" t="s">
        <v>437</v>
      </c>
      <c r="O27" s="50">
        <v>1</v>
      </c>
      <c r="P27" s="38">
        <v>0</v>
      </c>
      <c r="Q27" s="38">
        <v>0</v>
      </c>
      <c r="R27" s="38">
        <v>0</v>
      </c>
      <c r="S27" s="38">
        <v>0</v>
      </c>
    </row>
    <row r="28" spans="2:19" x14ac:dyDescent="0.2">
      <c r="B28" s="30" t="s">
        <v>252</v>
      </c>
      <c r="C28" s="30" t="s">
        <v>49</v>
      </c>
      <c r="D28" s="30" t="s">
        <v>161</v>
      </c>
      <c r="E28" s="50">
        <v>1</v>
      </c>
      <c r="F28" s="38">
        <v>1</v>
      </c>
      <c r="G28" s="38">
        <v>1</v>
      </c>
      <c r="H28" s="38">
        <v>1</v>
      </c>
      <c r="I28" s="38">
        <v>1</v>
      </c>
      <c r="J28" s="38">
        <v>1</v>
      </c>
      <c r="L28" s="30" t="s">
        <v>252</v>
      </c>
      <c r="M28" s="30" t="s">
        <v>51</v>
      </c>
      <c r="N28" s="30" t="s">
        <v>162</v>
      </c>
      <c r="O28" s="50">
        <v>1</v>
      </c>
      <c r="P28" s="38">
        <v>1</v>
      </c>
      <c r="Q28" s="38">
        <v>0</v>
      </c>
      <c r="R28" s="38">
        <v>1</v>
      </c>
      <c r="S28" s="38">
        <v>1</v>
      </c>
    </row>
    <row r="29" spans="2:19" x14ac:dyDescent="0.2">
      <c r="B29" s="30" t="s">
        <v>252</v>
      </c>
      <c r="C29" s="30" t="s">
        <v>50</v>
      </c>
      <c r="D29" s="30" t="s">
        <v>304</v>
      </c>
      <c r="E29" s="50">
        <v>1</v>
      </c>
      <c r="F29" s="38">
        <v>1</v>
      </c>
      <c r="G29" s="38">
        <v>1</v>
      </c>
      <c r="H29" s="38">
        <v>0</v>
      </c>
      <c r="I29" s="38">
        <v>1</v>
      </c>
      <c r="J29" s="38">
        <v>1</v>
      </c>
      <c r="L29" s="30" t="s">
        <v>252</v>
      </c>
      <c r="M29" s="30" t="s">
        <v>59</v>
      </c>
      <c r="N29" s="30" t="s">
        <v>168</v>
      </c>
      <c r="O29" s="50">
        <v>1</v>
      </c>
      <c r="P29" s="38">
        <v>0</v>
      </c>
      <c r="Q29" s="38">
        <v>0</v>
      </c>
      <c r="R29" s="38">
        <v>0</v>
      </c>
      <c r="S29" s="38">
        <v>0</v>
      </c>
    </row>
    <row r="30" spans="2:19" x14ac:dyDescent="0.2">
      <c r="B30" s="30" t="s">
        <v>252</v>
      </c>
      <c r="C30" s="30" t="s">
        <v>51</v>
      </c>
      <c r="D30" s="30" t="s">
        <v>162</v>
      </c>
      <c r="E30" s="50">
        <v>2</v>
      </c>
      <c r="F30" s="38">
        <v>1</v>
      </c>
      <c r="G30" s="38">
        <v>1</v>
      </c>
      <c r="H30" s="38">
        <v>1</v>
      </c>
      <c r="I30" s="38">
        <v>1</v>
      </c>
      <c r="J30" s="38">
        <v>1</v>
      </c>
      <c r="L30" s="30" t="s">
        <v>252</v>
      </c>
      <c r="M30" s="30" t="s">
        <v>69</v>
      </c>
      <c r="N30" s="30" t="s">
        <v>305</v>
      </c>
      <c r="O30" s="50">
        <v>2</v>
      </c>
      <c r="P30" s="38">
        <v>1</v>
      </c>
      <c r="Q30" s="38">
        <v>1</v>
      </c>
      <c r="R30" s="38">
        <v>0</v>
      </c>
      <c r="S30" s="38">
        <v>0</v>
      </c>
    </row>
    <row r="31" spans="2:19" x14ac:dyDescent="0.2">
      <c r="B31" s="30" t="s">
        <v>252</v>
      </c>
      <c r="C31" s="30" t="s">
        <v>59</v>
      </c>
      <c r="D31" s="30" t="s">
        <v>168</v>
      </c>
      <c r="E31" s="50">
        <v>1</v>
      </c>
      <c r="F31" s="38">
        <v>1</v>
      </c>
      <c r="G31" s="38">
        <v>1</v>
      </c>
      <c r="H31" s="38">
        <v>0</v>
      </c>
      <c r="I31" s="38">
        <v>1</v>
      </c>
      <c r="J31" s="38">
        <v>1</v>
      </c>
      <c r="L31" s="30" t="s">
        <v>242</v>
      </c>
      <c r="M31" s="30" t="s">
        <v>22</v>
      </c>
      <c r="N31" s="30" t="s">
        <v>142</v>
      </c>
      <c r="O31" s="50">
        <v>1</v>
      </c>
      <c r="P31" s="38">
        <v>1</v>
      </c>
      <c r="Q31" s="38">
        <v>1</v>
      </c>
      <c r="R31" s="38">
        <v>1</v>
      </c>
      <c r="S31" s="38">
        <v>1</v>
      </c>
    </row>
    <row r="32" spans="2:19" x14ac:dyDescent="0.2">
      <c r="B32" s="30" t="s">
        <v>252</v>
      </c>
      <c r="C32" s="30" t="s">
        <v>60</v>
      </c>
      <c r="D32" s="30" t="s">
        <v>169</v>
      </c>
      <c r="E32" s="50">
        <v>1</v>
      </c>
      <c r="F32" s="38">
        <v>1</v>
      </c>
      <c r="G32" s="38">
        <v>1</v>
      </c>
      <c r="H32" s="38">
        <v>1</v>
      </c>
      <c r="I32" s="38">
        <v>1</v>
      </c>
      <c r="J32" s="38">
        <v>1</v>
      </c>
      <c r="L32" s="30" t="s">
        <v>242</v>
      </c>
      <c r="M32" s="30" t="s">
        <v>440</v>
      </c>
      <c r="N32" s="30" t="s">
        <v>441</v>
      </c>
      <c r="O32" s="50">
        <v>1</v>
      </c>
      <c r="P32" s="38">
        <v>1</v>
      </c>
      <c r="Q32" s="38">
        <v>1</v>
      </c>
      <c r="R32" s="38">
        <v>1</v>
      </c>
      <c r="S32" s="38">
        <v>1</v>
      </c>
    </row>
    <row r="33" spans="2:19" x14ac:dyDescent="0.2">
      <c r="B33" s="30" t="s">
        <v>252</v>
      </c>
      <c r="C33" s="30" t="s">
        <v>69</v>
      </c>
      <c r="D33" s="30" t="s">
        <v>305</v>
      </c>
      <c r="E33" s="50">
        <v>1</v>
      </c>
      <c r="F33" s="38">
        <v>1</v>
      </c>
      <c r="G33" s="38">
        <v>1</v>
      </c>
      <c r="H33" s="38">
        <v>1</v>
      </c>
      <c r="I33" s="38">
        <v>1</v>
      </c>
      <c r="J33" s="38">
        <v>1</v>
      </c>
      <c r="L33" s="30" t="s">
        <v>242</v>
      </c>
      <c r="M33" s="30" t="s">
        <v>23</v>
      </c>
      <c r="N33" s="30" t="s">
        <v>307</v>
      </c>
      <c r="O33" s="50">
        <v>2</v>
      </c>
      <c r="P33" s="38">
        <v>1</v>
      </c>
      <c r="Q33" s="38">
        <v>1</v>
      </c>
      <c r="R33" s="38">
        <v>1</v>
      </c>
      <c r="S33" s="38">
        <v>1</v>
      </c>
    </row>
    <row r="34" spans="2:19" x14ac:dyDescent="0.2">
      <c r="B34" s="30" t="s">
        <v>252</v>
      </c>
      <c r="C34" s="30" t="s">
        <v>70</v>
      </c>
      <c r="D34" s="30" t="s">
        <v>174</v>
      </c>
      <c r="E34" s="50">
        <v>1</v>
      </c>
      <c r="F34" s="38">
        <v>1</v>
      </c>
      <c r="G34" s="38">
        <v>1</v>
      </c>
      <c r="H34" s="38">
        <v>1</v>
      </c>
      <c r="I34" s="38">
        <v>1</v>
      </c>
      <c r="J34" s="38">
        <v>1</v>
      </c>
      <c r="L34" s="30" t="s">
        <v>242</v>
      </c>
      <c r="M34" s="30" t="s">
        <v>24</v>
      </c>
      <c r="N34" s="30" t="s">
        <v>143</v>
      </c>
      <c r="O34" s="50">
        <v>1</v>
      </c>
      <c r="P34" s="38">
        <v>0</v>
      </c>
      <c r="Q34" s="38">
        <v>0</v>
      </c>
      <c r="R34" s="38">
        <v>0</v>
      </c>
      <c r="S34" s="38">
        <v>0</v>
      </c>
    </row>
    <row r="35" spans="2:19" x14ac:dyDescent="0.2">
      <c r="B35" s="30" t="s">
        <v>242</v>
      </c>
      <c r="C35" s="30" t="s">
        <v>21</v>
      </c>
      <c r="D35" s="30" t="s">
        <v>306</v>
      </c>
      <c r="E35" s="50">
        <v>2</v>
      </c>
      <c r="F35" s="38">
        <v>1</v>
      </c>
      <c r="G35" s="38">
        <v>1</v>
      </c>
      <c r="H35" s="38">
        <v>1</v>
      </c>
      <c r="I35" s="38">
        <v>1</v>
      </c>
      <c r="J35" s="38">
        <v>1</v>
      </c>
      <c r="L35" s="30" t="s">
        <v>242</v>
      </c>
      <c r="M35" s="30" t="s">
        <v>25</v>
      </c>
      <c r="N35" s="30" t="s">
        <v>308</v>
      </c>
      <c r="O35" s="50">
        <v>2</v>
      </c>
      <c r="P35" s="38">
        <v>1</v>
      </c>
      <c r="Q35" s="38">
        <v>1</v>
      </c>
      <c r="R35" s="38">
        <v>1</v>
      </c>
      <c r="S35" s="38">
        <v>1</v>
      </c>
    </row>
    <row r="36" spans="2:19" x14ac:dyDescent="0.2">
      <c r="B36" s="30" t="s">
        <v>242</v>
      </c>
      <c r="C36" s="30" t="s">
        <v>22</v>
      </c>
      <c r="D36" s="30" t="s">
        <v>142</v>
      </c>
      <c r="E36" s="50">
        <v>3</v>
      </c>
      <c r="F36" s="38">
        <v>1</v>
      </c>
      <c r="G36" s="38">
        <v>1</v>
      </c>
      <c r="H36" s="38">
        <v>0</v>
      </c>
      <c r="I36" s="38">
        <v>1</v>
      </c>
      <c r="J36" s="38">
        <v>1</v>
      </c>
      <c r="L36" s="30" t="s">
        <v>242</v>
      </c>
      <c r="M36" s="30" t="s">
        <v>444</v>
      </c>
      <c r="N36" s="30" t="s">
        <v>445</v>
      </c>
      <c r="O36" s="50">
        <v>1</v>
      </c>
      <c r="P36" s="38">
        <v>1</v>
      </c>
      <c r="Q36" s="38">
        <v>1</v>
      </c>
      <c r="R36" s="38">
        <v>0</v>
      </c>
      <c r="S36" s="38">
        <v>0</v>
      </c>
    </row>
    <row r="37" spans="2:19" x14ac:dyDescent="0.2">
      <c r="B37" s="30" t="s">
        <v>242</v>
      </c>
      <c r="C37" s="30" t="s">
        <v>23</v>
      </c>
      <c r="D37" s="30" t="s">
        <v>307</v>
      </c>
      <c r="E37" s="50">
        <v>2</v>
      </c>
      <c r="F37" s="38">
        <v>1</v>
      </c>
      <c r="G37" s="38">
        <v>1</v>
      </c>
      <c r="H37" s="38">
        <v>1</v>
      </c>
      <c r="I37" s="38">
        <v>1</v>
      </c>
      <c r="J37" s="38">
        <v>1</v>
      </c>
      <c r="L37" s="30" t="s">
        <v>242</v>
      </c>
      <c r="M37" s="30" t="s">
        <v>26</v>
      </c>
      <c r="N37" s="30" t="s">
        <v>309</v>
      </c>
      <c r="O37" s="50">
        <v>2</v>
      </c>
      <c r="P37" s="38">
        <v>1</v>
      </c>
      <c r="Q37" s="38">
        <v>1</v>
      </c>
      <c r="R37" s="38">
        <v>0</v>
      </c>
      <c r="S37" s="38">
        <v>0</v>
      </c>
    </row>
    <row r="38" spans="2:19" x14ac:dyDescent="0.2">
      <c r="B38" s="30" t="s">
        <v>242</v>
      </c>
      <c r="C38" s="30" t="s">
        <v>24</v>
      </c>
      <c r="D38" s="30" t="s">
        <v>143</v>
      </c>
      <c r="E38" s="50">
        <v>1</v>
      </c>
      <c r="F38" s="38">
        <v>1</v>
      </c>
      <c r="G38" s="38">
        <v>1</v>
      </c>
      <c r="H38" s="38">
        <v>0</v>
      </c>
      <c r="I38" s="38">
        <v>0</v>
      </c>
      <c r="J38" s="38">
        <v>1</v>
      </c>
      <c r="L38" s="30" t="s">
        <v>242</v>
      </c>
      <c r="M38" s="30" t="s">
        <v>28</v>
      </c>
      <c r="N38" s="30" t="s">
        <v>145</v>
      </c>
      <c r="O38" s="50">
        <v>2</v>
      </c>
      <c r="P38" s="38">
        <v>1</v>
      </c>
      <c r="Q38" s="38">
        <v>1</v>
      </c>
      <c r="R38" s="38">
        <v>0</v>
      </c>
      <c r="S38" s="38">
        <v>1</v>
      </c>
    </row>
    <row r="39" spans="2:19" x14ac:dyDescent="0.2">
      <c r="B39" s="30" t="s">
        <v>242</v>
      </c>
      <c r="C39" s="30" t="s">
        <v>25</v>
      </c>
      <c r="D39" s="30" t="s">
        <v>308</v>
      </c>
      <c r="E39" s="50">
        <v>2</v>
      </c>
      <c r="F39" s="38">
        <v>1</v>
      </c>
      <c r="G39" s="38">
        <v>1</v>
      </c>
      <c r="H39" s="38">
        <v>1</v>
      </c>
      <c r="I39" s="38">
        <v>1</v>
      </c>
      <c r="J39" s="38">
        <v>1</v>
      </c>
      <c r="L39" s="30" t="s">
        <v>242</v>
      </c>
      <c r="M39" s="30" t="s">
        <v>29</v>
      </c>
      <c r="N39" s="30" t="s">
        <v>146</v>
      </c>
      <c r="O39" s="50">
        <v>1</v>
      </c>
      <c r="P39" s="38">
        <v>1</v>
      </c>
      <c r="Q39" s="38">
        <v>1</v>
      </c>
      <c r="R39" s="38">
        <v>0</v>
      </c>
      <c r="S39" s="38">
        <v>0</v>
      </c>
    </row>
    <row r="40" spans="2:19" x14ac:dyDescent="0.2">
      <c r="B40" s="30" t="s">
        <v>242</v>
      </c>
      <c r="C40" s="30" t="s">
        <v>26</v>
      </c>
      <c r="D40" s="30" t="s">
        <v>309</v>
      </c>
      <c r="E40" s="50">
        <v>1</v>
      </c>
      <c r="F40" s="38">
        <v>1</v>
      </c>
      <c r="G40" s="38">
        <v>1</v>
      </c>
      <c r="H40" s="38">
        <v>1</v>
      </c>
      <c r="I40" s="38">
        <v>1</v>
      </c>
      <c r="J40" s="38">
        <v>1</v>
      </c>
      <c r="L40" s="30" t="s">
        <v>242</v>
      </c>
      <c r="M40" s="30" t="s">
        <v>30</v>
      </c>
      <c r="N40" s="30" t="s">
        <v>147</v>
      </c>
      <c r="O40" s="50">
        <v>2</v>
      </c>
      <c r="P40" s="38">
        <v>1</v>
      </c>
      <c r="Q40" s="38">
        <v>1</v>
      </c>
      <c r="R40" s="38">
        <v>0</v>
      </c>
      <c r="S40" s="38">
        <v>1</v>
      </c>
    </row>
    <row r="41" spans="2:19" x14ac:dyDescent="0.2">
      <c r="B41" s="30" t="s">
        <v>242</v>
      </c>
      <c r="C41" s="30" t="s">
        <v>27</v>
      </c>
      <c r="D41" s="30" t="s">
        <v>144</v>
      </c>
      <c r="E41" s="50">
        <v>1</v>
      </c>
      <c r="F41" s="38">
        <v>1</v>
      </c>
      <c r="G41" s="38">
        <v>1</v>
      </c>
      <c r="H41" s="38">
        <v>1</v>
      </c>
      <c r="I41" s="38">
        <v>1</v>
      </c>
      <c r="J41" s="38">
        <v>1</v>
      </c>
      <c r="L41" s="30" t="s">
        <v>242</v>
      </c>
      <c r="M41" s="30" t="s">
        <v>31</v>
      </c>
      <c r="N41" s="30" t="s">
        <v>310</v>
      </c>
      <c r="O41" s="50">
        <v>1</v>
      </c>
      <c r="P41" s="38">
        <v>1</v>
      </c>
      <c r="Q41" s="38">
        <v>1</v>
      </c>
      <c r="R41" s="38">
        <v>0</v>
      </c>
      <c r="S41" s="38">
        <v>0</v>
      </c>
    </row>
    <row r="42" spans="2:19" x14ac:dyDescent="0.2">
      <c r="B42" s="30" t="s">
        <v>242</v>
      </c>
      <c r="C42" s="30" t="s">
        <v>28</v>
      </c>
      <c r="D42" s="30" t="s">
        <v>145</v>
      </c>
      <c r="E42" s="50">
        <v>3</v>
      </c>
      <c r="F42" s="38">
        <v>1</v>
      </c>
      <c r="G42" s="38">
        <v>1</v>
      </c>
      <c r="H42" s="38">
        <v>1</v>
      </c>
      <c r="I42" s="38">
        <v>1</v>
      </c>
      <c r="J42" s="38">
        <v>1</v>
      </c>
      <c r="L42" s="30" t="s">
        <v>242</v>
      </c>
      <c r="M42" s="30" t="s">
        <v>32</v>
      </c>
      <c r="N42" s="30" t="s">
        <v>311</v>
      </c>
      <c r="O42" s="50">
        <v>3</v>
      </c>
      <c r="P42" s="38">
        <v>0</v>
      </c>
      <c r="Q42" s="38">
        <v>0</v>
      </c>
      <c r="R42" s="38">
        <v>0</v>
      </c>
      <c r="S42" s="38">
        <v>0</v>
      </c>
    </row>
    <row r="43" spans="2:19" x14ac:dyDescent="0.2">
      <c r="B43" s="30" t="s">
        <v>242</v>
      </c>
      <c r="C43" s="30" t="s">
        <v>29</v>
      </c>
      <c r="D43" s="30" t="s">
        <v>146</v>
      </c>
      <c r="E43" s="50">
        <v>2</v>
      </c>
      <c r="F43" s="38">
        <v>1</v>
      </c>
      <c r="G43" s="38">
        <v>1</v>
      </c>
      <c r="H43" s="38">
        <v>1</v>
      </c>
      <c r="I43" s="38">
        <v>1</v>
      </c>
      <c r="J43" s="38">
        <v>1</v>
      </c>
      <c r="L43" s="30" t="s">
        <v>242</v>
      </c>
      <c r="M43" s="30" t="s">
        <v>452</v>
      </c>
      <c r="N43" s="30" t="s">
        <v>453</v>
      </c>
      <c r="O43" s="50">
        <v>1</v>
      </c>
      <c r="P43" s="38">
        <v>1</v>
      </c>
      <c r="Q43" s="38">
        <v>1</v>
      </c>
      <c r="R43" s="38">
        <v>0</v>
      </c>
      <c r="S43" s="38">
        <v>1</v>
      </c>
    </row>
    <row r="44" spans="2:19" x14ac:dyDescent="0.2">
      <c r="B44" s="30" t="s">
        <v>242</v>
      </c>
      <c r="C44" s="30" t="s">
        <v>30</v>
      </c>
      <c r="D44" s="30" t="s">
        <v>147</v>
      </c>
      <c r="E44" s="50">
        <v>1</v>
      </c>
      <c r="F44" s="38">
        <v>1</v>
      </c>
      <c r="G44" s="38">
        <v>1</v>
      </c>
      <c r="H44" s="38">
        <v>0</v>
      </c>
      <c r="I44" s="38">
        <v>0</v>
      </c>
      <c r="J44" s="38">
        <v>1</v>
      </c>
      <c r="L44" s="30" t="s">
        <v>242</v>
      </c>
      <c r="M44" s="30" t="s">
        <v>33</v>
      </c>
      <c r="N44" s="30" t="s">
        <v>148</v>
      </c>
      <c r="O44" s="50">
        <v>1</v>
      </c>
      <c r="P44" s="38">
        <v>1</v>
      </c>
      <c r="Q44" s="38">
        <v>1</v>
      </c>
      <c r="R44" s="38">
        <v>1</v>
      </c>
      <c r="S44" s="38">
        <v>0</v>
      </c>
    </row>
    <row r="45" spans="2:19" x14ac:dyDescent="0.2">
      <c r="B45" s="30" t="s">
        <v>242</v>
      </c>
      <c r="C45" s="30" t="s">
        <v>31</v>
      </c>
      <c r="D45" s="30" t="s">
        <v>310</v>
      </c>
      <c r="E45" s="50">
        <v>2</v>
      </c>
      <c r="F45" s="38">
        <v>1</v>
      </c>
      <c r="G45" s="38">
        <v>1</v>
      </c>
      <c r="H45" s="38">
        <v>1</v>
      </c>
      <c r="I45" s="38">
        <v>1</v>
      </c>
      <c r="J45" s="38">
        <v>1</v>
      </c>
      <c r="L45" s="30" t="s">
        <v>242</v>
      </c>
      <c r="M45" s="30" t="s">
        <v>454</v>
      </c>
      <c r="N45" s="30" t="s">
        <v>455</v>
      </c>
      <c r="O45" s="50">
        <v>4</v>
      </c>
      <c r="P45" s="38">
        <v>1</v>
      </c>
      <c r="Q45" s="38">
        <v>1</v>
      </c>
      <c r="R45" s="38">
        <v>0</v>
      </c>
      <c r="S45" s="38">
        <v>0</v>
      </c>
    </row>
    <row r="46" spans="2:19" x14ac:dyDescent="0.2">
      <c r="B46" s="30" t="s">
        <v>242</v>
      </c>
      <c r="C46" s="30" t="s">
        <v>32</v>
      </c>
      <c r="D46" s="30" t="s">
        <v>311</v>
      </c>
      <c r="E46" s="50">
        <v>2</v>
      </c>
      <c r="F46" s="38">
        <v>1</v>
      </c>
      <c r="G46" s="38">
        <v>1</v>
      </c>
      <c r="H46" s="38">
        <v>0</v>
      </c>
      <c r="I46" s="38">
        <v>0</v>
      </c>
      <c r="J46" s="38">
        <v>1</v>
      </c>
      <c r="L46" s="30" t="s">
        <v>242</v>
      </c>
      <c r="M46" s="30" t="s">
        <v>442</v>
      </c>
      <c r="N46" s="30" t="s">
        <v>443</v>
      </c>
      <c r="O46" s="50">
        <v>1</v>
      </c>
      <c r="P46" s="38">
        <v>0</v>
      </c>
      <c r="Q46" s="38">
        <v>0</v>
      </c>
      <c r="R46" s="38">
        <v>0</v>
      </c>
      <c r="S46" s="38">
        <v>0</v>
      </c>
    </row>
    <row r="47" spans="2:19" x14ac:dyDescent="0.2">
      <c r="B47" s="30" t="s">
        <v>242</v>
      </c>
      <c r="C47" s="30" t="s">
        <v>427</v>
      </c>
      <c r="D47" s="30" t="s">
        <v>428</v>
      </c>
      <c r="E47" s="50">
        <v>2</v>
      </c>
      <c r="F47" s="38">
        <v>1</v>
      </c>
      <c r="G47" s="38">
        <v>1</v>
      </c>
      <c r="H47" s="38">
        <v>0</v>
      </c>
      <c r="I47" s="38">
        <v>1</v>
      </c>
      <c r="J47" s="38">
        <v>1</v>
      </c>
      <c r="L47" s="30" t="s">
        <v>242</v>
      </c>
      <c r="M47" s="30" t="s">
        <v>446</v>
      </c>
      <c r="N47" s="30" t="s">
        <v>447</v>
      </c>
      <c r="O47" s="50">
        <v>1</v>
      </c>
      <c r="P47" s="38">
        <v>1</v>
      </c>
      <c r="Q47" s="38">
        <v>1</v>
      </c>
      <c r="R47" s="38">
        <v>0</v>
      </c>
      <c r="S47" s="38">
        <v>0</v>
      </c>
    </row>
    <row r="48" spans="2:19" x14ac:dyDescent="0.2">
      <c r="B48" s="30" t="s">
        <v>242</v>
      </c>
      <c r="C48" s="30" t="s">
        <v>33</v>
      </c>
      <c r="D48" s="30" t="s">
        <v>148</v>
      </c>
      <c r="E48" s="50">
        <v>1</v>
      </c>
      <c r="F48" s="38">
        <v>1</v>
      </c>
      <c r="G48" s="38">
        <v>1</v>
      </c>
      <c r="H48" s="38">
        <v>1</v>
      </c>
      <c r="I48" s="38">
        <v>0</v>
      </c>
      <c r="J48" s="38">
        <v>1</v>
      </c>
      <c r="L48" s="30" t="s">
        <v>242</v>
      </c>
      <c r="M48" s="30" t="s">
        <v>34</v>
      </c>
      <c r="N48" s="30" t="s">
        <v>149</v>
      </c>
      <c r="O48" s="50">
        <v>3</v>
      </c>
      <c r="P48" s="38">
        <v>1</v>
      </c>
      <c r="Q48" s="38">
        <v>1</v>
      </c>
      <c r="R48" s="38">
        <v>1</v>
      </c>
      <c r="S48" s="38">
        <v>1</v>
      </c>
    </row>
    <row r="49" spans="2:19" x14ac:dyDescent="0.2">
      <c r="B49" s="30" t="s">
        <v>242</v>
      </c>
      <c r="C49" s="30" t="s">
        <v>34</v>
      </c>
      <c r="D49" s="30" t="s">
        <v>149</v>
      </c>
      <c r="E49" s="50">
        <v>2</v>
      </c>
      <c r="F49" s="38">
        <v>1</v>
      </c>
      <c r="G49" s="38">
        <v>1</v>
      </c>
      <c r="H49" s="38">
        <v>1</v>
      </c>
      <c r="I49" s="38">
        <v>1</v>
      </c>
      <c r="J49" s="38">
        <v>1</v>
      </c>
      <c r="L49" s="30" t="s">
        <v>242</v>
      </c>
      <c r="M49" s="30" t="s">
        <v>448</v>
      </c>
      <c r="N49" s="30" t="s">
        <v>449</v>
      </c>
      <c r="O49" s="50">
        <v>1</v>
      </c>
      <c r="P49" s="38">
        <v>1</v>
      </c>
      <c r="Q49" s="38">
        <v>1</v>
      </c>
      <c r="R49" s="38">
        <v>0</v>
      </c>
      <c r="S49" s="38">
        <v>1</v>
      </c>
    </row>
    <row r="50" spans="2:19" x14ac:dyDescent="0.2">
      <c r="B50" s="30" t="s">
        <v>242</v>
      </c>
      <c r="C50" s="30" t="s">
        <v>35</v>
      </c>
      <c r="D50" s="30" t="s">
        <v>150</v>
      </c>
      <c r="E50" s="50">
        <v>1</v>
      </c>
      <c r="F50" s="38">
        <v>1</v>
      </c>
      <c r="G50" s="38">
        <v>1</v>
      </c>
      <c r="H50" s="38">
        <v>0</v>
      </c>
      <c r="I50" s="38">
        <v>1</v>
      </c>
      <c r="J50" s="38">
        <v>1</v>
      </c>
      <c r="L50" s="30" t="s">
        <v>242</v>
      </c>
      <c r="M50" s="30" t="s">
        <v>35</v>
      </c>
      <c r="N50" s="30" t="s">
        <v>150</v>
      </c>
      <c r="O50" s="50">
        <v>1</v>
      </c>
      <c r="P50" s="38">
        <v>0</v>
      </c>
      <c r="Q50" s="38">
        <v>0</v>
      </c>
      <c r="R50" s="38">
        <v>0</v>
      </c>
      <c r="S50" s="38">
        <v>0</v>
      </c>
    </row>
    <row r="51" spans="2:19" x14ac:dyDescent="0.2">
      <c r="B51" s="30" t="s">
        <v>242</v>
      </c>
      <c r="C51" s="30" t="s">
        <v>36</v>
      </c>
      <c r="D51" s="30" t="s">
        <v>151</v>
      </c>
      <c r="E51" s="50">
        <v>1</v>
      </c>
      <c r="F51" s="38">
        <v>1</v>
      </c>
      <c r="G51" s="38">
        <v>1</v>
      </c>
      <c r="H51" s="38">
        <v>1</v>
      </c>
      <c r="I51" s="38">
        <v>1</v>
      </c>
      <c r="J51" s="38">
        <v>1</v>
      </c>
      <c r="L51" s="30" t="s">
        <v>242</v>
      </c>
      <c r="M51" s="30" t="s">
        <v>450</v>
      </c>
      <c r="N51" s="30" t="s">
        <v>451</v>
      </c>
      <c r="O51" s="50">
        <v>1</v>
      </c>
      <c r="P51" s="38">
        <v>0</v>
      </c>
      <c r="Q51" s="38">
        <v>0</v>
      </c>
      <c r="R51" s="38">
        <v>0</v>
      </c>
      <c r="S51" s="38">
        <v>0</v>
      </c>
    </row>
    <row r="52" spans="2:19" x14ac:dyDescent="0.2">
      <c r="B52" s="30" t="s">
        <v>242</v>
      </c>
      <c r="C52" s="30" t="s">
        <v>37</v>
      </c>
      <c r="D52" s="30" t="s">
        <v>152</v>
      </c>
      <c r="E52" s="50">
        <v>1</v>
      </c>
      <c r="F52" s="38">
        <v>1</v>
      </c>
      <c r="G52" s="38">
        <v>1</v>
      </c>
      <c r="H52" s="38">
        <v>0</v>
      </c>
      <c r="I52" s="38">
        <v>1</v>
      </c>
      <c r="J52" s="38">
        <v>1</v>
      </c>
      <c r="L52" s="30" t="s">
        <v>242</v>
      </c>
      <c r="M52" s="30" t="s">
        <v>36</v>
      </c>
      <c r="N52" s="30" t="s">
        <v>151</v>
      </c>
      <c r="O52" s="50">
        <v>1</v>
      </c>
      <c r="P52" s="38">
        <v>1</v>
      </c>
      <c r="Q52" s="38">
        <v>1</v>
      </c>
      <c r="R52" s="38">
        <v>1</v>
      </c>
      <c r="S52" s="38">
        <v>1</v>
      </c>
    </row>
    <row r="53" spans="2:19" x14ac:dyDescent="0.2">
      <c r="B53" s="30" t="s">
        <v>242</v>
      </c>
      <c r="C53" s="30" t="s">
        <v>38</v>
      </c>
      <c r="D53" s="30" t="s">
        <v>153</v>
      </c>
      <c r="E53" s="50">
        <v>1</v>
      </c>
      <c r="F53" s="38">
        <v>1</v>
      </c>
      <c r="G53" s="38">
        <v>1</v>
      </c>
      <c r="H53" s="38">
        <v>1</v>
      </c>
      <c r="I53" s="38">
        <v>1</v>
      </c>
      <c r="J53" s="38">
        <v>1</v>
      </c>
      <c r="L53" s="30" t="s">
        <v>242</v>
      </c>
      <c r="M53" s="30" t="s">
        <v>438</v>
      </c>
      <c r="N53" s="30" t="s">
        <v>439</v>
      </c>
      <c r="O53" s="50">
        <v>1</v>
      </c>
      <c r="P53" s="38">
        <v>1</v>
      </c>
      <c r="Q53" s="38">
        <v>1</v>
      </c>
      <c r="R53" s="38">
        <v>0</v>
      </c>
      <c r="S53" s="38">
        <v>0</v>
      </c>
    </row>
    <row r="54" spans="2:19" x14ac:dyDescent="0.2">
      <c r="B54" s="30" t="s">
        <v>264</v>
      </c>
      <c r="C54" s="30" t="s">
        <v>40</v>
      </c>
      <c r="D54" s="30" t="s">
        <v>312</v>
      </c>
      <c r="E54" s="50">
        <v>1</v>
      </c>
      <c r="F54" s="38">
        <v>1</v>
      </c>
      <c r="G54" s="38">
        <v>1</v>
      </c>
      <c r="H54" s="38">
        <v>1</v>
      </c>
      <c r="I54" s="38">
        <v>1</v>
      </c>
      <c r="J54" s="38">
        <v>1</v>
      </c>
      <c r="L54" s="30" t="s">
        <v>242</v>
      </c>
      <c r="M54" s="30" t="s">
        <v>37</v>
      </c>
      <c r="N54" s="30" t="s">
        <v>152</v>
      </c>
      <c r="O54" s="50">
        <v>1</v>
      </c>
      <c r="P54" s="38">
        <v>0</v>
      </c>
      <c r="Q54" s="38">
        <v>0</v>
      </c>
      <c r="R54" s="38">
        <v>0</v>
      </c>
      <c r="S54" s="38">
        <v>0</v>
      </c>
    </row>
    <row r="55" spans="2:19" x14ac:dyDescent="0.2">
      <c r="B55" s="30" t="s">
        <v>264</v>
      </c>
      <c r="C55" s="30" t="s">
        <v>42</v>
      </c>
      <c r="D55" s="30" t="s">
        <v>156</v>
      </c>
      <c r="E55" s="50">
        <v>1</v>
      </c>
      <c r="F55" s="38">
        <v>1</v>
      </c>
      <c r="G55" s="38">
        <v>1</v>
      </c>
      <c r="H55" s="38">
        <v>0</v>
      </c>
      <c r="I55" s="38">
        <v>1</v>
      </c>
      <c r="J55" s="38">
        <v>1</v>
      </c>
      <c r="L55" s="30" t="s">
        <v>242</v>
      </c>
      <c r="M55" s="30" t="s">
        <v>38</v>
      </c>
      <c r="N55" s="30" t="s">
        <v>153</v>
      </c>
      <c r="O55" s="50">
        <v>1</v>
      </c>
      <c r="P55" s="38">
        <v>1</v>
      </c>
      <c r="Q55" s="38">
        <v>1</v>
      </c>
      <c r="R55" s="38">
        <v>1</v>
      </c>
      <c r="S55" s="38">
        <v>1</v>
      </c>
    </row>
    <row r="56" spans="2:19" x14ac:dyDescent="0.2">
      <c r="B56" s="30" t="s">
        <v>264</v>
      </c>
      <c r="C56" s="30" t="s">
        <v>45</v>
      </c>
      <c r="D56" s="30" t="s">
        <v>157</v>
      </c>
      <c r="E56" s="50">
        <v>1</v>
      </c>
      <c r="F56" s="38">
        <v>1</v>
      </c>
      <c r="G56" s="38">
        <v>1</v>
      </c>
      <c r="H56" s="38">
        <v>1</v>
      </c>
      <c r="I56" s="38">
        <v>1</v>
      </c>
      <c r="J56" s="38" t="s">
        <v>564</v>
      </c>
      <c r="L56" s="30" t="s">
        <v>264</v>
      </c>
      <c r="M56" s="30" t="s">
        <v>460</v>
      </c>
      <c r="N56" s="30" t="s">
        <v>461</v>
      </c>
      <c r="O56" s="50">
        <v>2</v>
      </c>
      <c r="P56" s="38">
        <v>1</v>
      </c>
      <c r="Q56" s="38">
        <v>1</v>
      </c>
      <c r="R56" s="38">
        <v>1</v>
      </c>
      <c r="S56" s="38">
        <v>1</v>
      </c>
    </row>
    <row r="57" spans="2:19" x14ac:dyDescent="0.2">
      <c r="B57" s="30" t="s">
        <v>264</v>
      </c>
      <c r="C57" s="30" t="s">
        <v>47</v>
      </c>
      <c r="D57" s="30" t="s">
        <v>159</v>
      </c>
      <c r="E57" s="50">
        <v>1</v>
      </c>
      <c r="F57" s="38">
        <v>1</v>
      </c>
      <c r="G57" s="38">
        <v>1</v>
      </c>
      <c r="H57" s="38">
        <v>1</v>
      </c>
      <c r="I57" s="38">
        <v>1</v>
      </c>
      <c r="J57" s="38">
        <v>1</v>
      </c>
      <c r="L57" s="30" t="s">
        <v>264</v>
      </c>
      <c r="M57" s="30" t="s">
        <v>474</v>
      </c>
      <c r="N57" s="30" t="s">
        <v>475</v>
      </c>
      <c r="O57" s="50">
        <v>1</v>
      </c>
      <c r="P57" s="38">
        <v>0</v>
      </c>
      <c r="Q57" s="38">
        <v>0</v>
      </c>
      <c r="R57" s="38">
        <v>0</v>
      </c>
      <c r="S57" s="38">
        <v>0</v>
      </c>
    </row>
    <row r="58" spans="2:19" x14ac:dyDescent="0.2">
      <c r="B58" s="30" t="s">
        <v>264</v>
      </c>
      <c r="C58" s="30" t="s">
        <v>52</v>
      </c>
      <c r="D58" s="30" t="s">
        <v>163</v>
      </c>
      <c r="E58" s="50">
        <v>1</v>
      </c>
      <c r="F58" s="38">
        <v>1</v>
      </c>
      <c r="G58" s="38">
        <v>1</v>
      </c>
      <c r="H58" s="38">
        <v>1</v>
      </c>
      <c r="I58" s="38">
        <v>1</v>
      </c>
      <c r="J58" s="38">
        <v>1</v>
      </c>
      <c r="L58" s="30" t="s">
        <v>264</v>
      </c>
      <c r="M58" s="30" t="s">
        <v>472</v>
      </c>
      <c r="N58" s="30" t="s">
        <v>473</v>
      </c>
      <c r="O58" s="50">
        <v>4</v>
      </c>
      <c r="P58" s="38">
        <v>1</v>
      </c>
      <c r="Q58" s="38">
        <v>1</v>
      </c>
      <c r="R58" s="38">
        <v>0</v>
      </c>
      <c r="S58" s="38">
        <v>1</v>
      </c>
    </row>
    <row r="59" spans="2:19" x14ac:dyDescent="0.2">
      <c r="B59" s="30" t="s">
        <v>264</v>
      </c>
      <c r="C59" s="30" t="s">
        <v>53</v>
      </c>
      <c r="D59" s="30" t="s">
        <v>164</v>
      </c>
      <c r="E59" s="50">
        <v>1</v>
      </c>
      <c r="F59" s="38">
        <v>1</v>
      </c>
      <c r="G59" s="38">
        <v>1</v>
      </c>
      <c r="H59" s="38">
        <v>0</v>
      </c>
      <c r="I59" s="38">
        <v>1</v>
      </c>
      <c r="J59" s="38">
        <v>1</v>
      </c>
      <c r="L59" s="30" t="s">
        <v>264</v>
      </c>
      <c r="M59" s="30" t="s">
        <v>458</v>
      </c>
      <c r="N59" s="30" t="s">
        <v>459</v>
      </c>
      <c r="O59" s="50">
        <v>1</v>
      </c>
      <c r="P59" s="38">
        <v>1</v>
      </c>
      <c r="Q59" s="38">
        <v>1</v>
      </c>
      <c r="R59" s="38">
        <v>0</v>
      </c>
      <c r="S59" s="38">
        <v>0</v>
      </c>
    </row>
    <row r="60" spans="2:19" x14ac:dyDescent="0.2">
      <c r="B60" s="30" t="s">
        <v>264</v>
      </c>
      <c r="C60" s="30" t="s">
        <v>54</v>
      </c>
      <c r="D60" s="30" t="s">
        <v>313</v>
      </c>
      <c r="E60" s="50">
        <v>3</v>
      </c>
      <c r="F60" s="38">
        <v>1</v>
      </c>
      <c r="G60" s="38">
        <v>0</v>
      </c>
      <c r="H60" s="38">
        <v>0</v>
      </c>
      <c r="I60" s="38">
        <v>1</v>
      </c>
      <c r="J60" s="38">
        <v>1</v>
      </c>
      <c r="L60" s="30" t="s">
        <v>264</v>
      </c>
      <c r="M60" s="30" t="s">
        <v>45</v>
      </c>
      <c r="N60" s="30" t="s">
        <v>157</v>
      </c>
      <c r="O60" s="50">
        <v>1</v>
      </c>
      <c r="P60" s="38">
        <v>1</v>
      </c>
      <c r="Q60" s="38">
        <v>1</v>
      </c>
      <c r="R60" s="38">
        <v>1</v>
      </c>
      <c r="S60" s="38">
        <v>1</v>
      </c>
    </row>
    <row r="61" spans="2:19" x14ac:dyDescent="0.2">
      <c r="B61" s="30" t="s">
        <v>264</v>
      </c>
      <c r="C61" s="30" t="s">
        <v>55</v>
      </c>
      <c r="D61" s="30" t="s">
        <v>165</v>
      </c>
      <c r="E61" s="50">
        <v>1</v>
      </c>
      <c r="F61" s="38">
        <v>1</v>
      </c>
      <c r="G61" s="38">
        <v>1</v>
      </c>
      <c r="H61" s="38">
        <v>1</v>
      </c>
      <c r="I61" s="38">
        <v>1</v>
      </c>
      <c r="J61" s="38">
        <v>1</v>
      </c>
      <c r="L61" s="30" t="s">
        <v>264</v>
      </c>
      <c r="M61" s="30" t="s">
        <v>552</v>
      </c>
      <c r="N61" s="30" t="s">
        <v>553</v>
      </c>
      <c r="O61" s="50">
        <v>2</v>
      </c>
      <c r="P61" s="38">
        <v>0</v>
      </c>
      <c r="Q61" s="38">
        <v>0</v>
      </c>
      <c r="R61" s="38">
        <v>0</v>
      </c>
      <c r="S61" s="38">
        <v>0</v>
      </c>
    </row>
    <row r="62" spans="2:19" x14ac:dyDescent="0.2">
      <c r="B62" s="30" t="s">
        <v>264</v>
      </c>
      <c r="C62" s="30" t="s">
        <v>57</v>
      </c>
      <c r="D62" s="30" t="s">
        <v>166</v>
      </c>
      <c r="E62" s="50">
        <v>1</v>
      </c>
      <c r="F62" s="38">
        <v>1</v>
      </c>
      <c r="G62" s="38">
        <v>1</v>
      </c>
      <c r="H62" s="38">
        <v>1</v>
      </c>
      <c r="I62" s="38">
        <v>1</v>
      </c>
      <c r="J62" s="38">
        <v>1</v>
      </c>
      <c r="L62" s="30" t="s">
        <v>264</v>
      </c>
      <c r="M62" s="30" t="s">
        <v>470</v>
      </c>
      <c r="N62" s="30" t="s">
        <v>471</v>
      </c>
      <c r="O62" s="50">
        <v>7</v>
      </c>
      <c r="P62" s="38">
        <v>1</v>
      </c>
      <c r="Q62" s="38">
        <v>1</v>
      </c>
      <c r="R62" s="38">
        <v>1</v>
      </c>
      <c r="S62" s="38">
        <v>1</v>
      </c>
    </row>
    <row r="63" spans="2:19" x14ac:dyDescent="0.2">
      <c r="B63" s="30" t="s">
        <v>264</v>
      </c>
      <c r="C63" s="30" t="s">
        <v>58</v>
      </c>
      <c r="D63" s="30" t="s">
        <v>167</v>
      </c>
      <c r="E63" s="50">
        <v>1</v>
      </c>
      <c r="F63" s="38">
        <v>1</v>
      </c>
      <c r="G63" s="38">
        <v>1</v>
      </c>
      <c r="H63" s="38">
        <v>1</v>
      </c>
      <c r="I63" s="38">
        <v>1</v>
      </c>
      <c r="J63" s="38">
        <v>1</v>
      </c>
      <c r="L63" s="30" t="s">
        <v>264</v>
      </c>
      <c r="M63" s="30" t="s">
        <v>464</v>
      </c>
      <c r="N63" s="30" t="s">
        <v>465</v>
      </c>
      <c r="O63" s="50">
        <v>1</v>
      </c>
      <c r="P63" s="38">
        <v>0</v>
      </c>
      <c r="Q63" s="38">
        <v>0</v>
      </c>
      <c r="R63" s="38">
        <v>0</v>
      </c>
      <c r="S63" s="38">
        <v>0</v>
      </c>
    </row>
    <row r="64" spans="2:19" x14ac:dyDescent="0.2">
      <c r="B64" s="30" t="s">
        <v>264</v>
      </c>
      <c r="C64" s="30" t="s">
        <v>61</v>
      </c>
      <c r="D64" s="30" t="s">
        <v>170</v>
      </c>
      <c r="E64" s="50">
        <v>1</v>
      </c>
      <c r="F64" s="38">
        <v>1</v>
      </c>
      <c r="G64" s="38">
        <v>1</v>
      </c>
      <c r="H64" s="38">
        <v>1</v>
      </c>
      <c r="I64" s="38">
        <v>1</v>
      </c>
      <c r="J64" s="38">
        <v>1</v>
      </c>
      <c r="L64" s="30" t="s">
        <v>264</v>
      </c>
      <c r="M64" s="30" t="s">
        <v>462</v>
      </c>
      <c r="N64" s="30" t="s">
        <v>463</v>
      </c>
      <c r="O64" s="50">
        <v>1</v>
      </c>
      <c r="P64" s="38">
        <v>0</v>
      </c>
      <c r="Q64" s="38">
        <v>0</v>
      </c>
      <c r="R64" s="38">
        <v>0</v>
      </c>
      <c r="S64" s="38">
        <v>0</v>
      </c>
    </row>
    <row r="65" spans="2:19" x14ac:dyDescent="0.2">
      <c r="B65" s="30" t="s">
        <v>264</v>
      </c>
      <c r="C65" s="30" t="s">
        <v>56</v>
      </c>
      <c r="D65" s="30" t="s">
        <v>314</v>
      </c>
      <c r="E65" s="50">
        <v>2</v>
      </c>
      <c r="F65" s="38">
        <v>0</v>
      </c>
      <c r="G65" s="38">
        <v>0</v>
      </c>
      <c r="H65" s="38">
        <v>0</v>
      </c>
      <c r="I65" s="38">
        <v>0</v>
      </c>
      <c r="J65" s="38">
        <v>0</v>
      </c>
      <c r="L65" s="30" t="s">
        <v>264</v>
      </c>
      <c r="M65" s="30" t="s">
        <v>456</v>
      </c>
      <c r="N65" s="30" t="s">
        <v>457</v>
      </c>
      <c r="O65" s="50">
        <v>1</v>
      </c>
      <c r="P65" s="38">
        <v>1</v>
      </c>
      <c r="Q65" s="38">
        <v>1</v>
      </c>
      <c r="R65" s="38">
        <v>1</v>
      </c>
      <c r="S65" s="38">
        <v>0</v>
      </c>
    </row>
    <row r="66" spans="2:19" x14ac:dyDescent="0.2">
      <c r="B66" s="30" t="s">
        <v>264</v>
      </c>
      <c r="C66" s="30" t="s">
        <v>62</v>
      </c>
      <c r="D66" s="30" t="s">
        <v>171</v>
      </c>
      <c r="E66" s="50">
        <v>3</v>
      </c>
      <c r="F66" s="38">
        <v>1</v>
      </c>
      <c r="G66" s="38">
        <v>1</v>
      </c>
      <c r="H66" s="38">
        <v>1</v>
      </c>
      <c r="I66" s="38">
        <v>1</v>
      </c>
      <c r="J66" s="38">
        <v>1</v>
      </c>
      <c r="L66" s="30" t="s">
        <v>264</v>
      </c>
      <c r="M66" s="30" t="s">
        <v>530</v>
      </c>
      <c r="N66" s="30" t="s">
        <v>531</v>
      </c>
      <c r="O66" s="50">
        <v>1</v>
      </c>
      <c r="P66" s="38">
        <v>1</v>
      </c>
      <c r="Q66" s="38">
        <v>1</v>
      </c>
      <c r="R66" s="38">
        <v>1</v>
      </c>
      <c r="S66" s="38">
        <v>1</v>
      </c>
    </row>
    <row r="67" spans="2:19" x14ac:dyDescent="0.2">
      <c r="B67" s="30" t="s">
        <v>264</v>
      </c>
      <c r="C67" s="30" t="s">
        <v>63</v>
      </c>
      <c r="D67" s="30" t="s">
        <v>172</v>
      </c>
      <c r="E67" s="50">
        <v>3</v>
      </c>
      <c r="F67" s="38">
        <v>1</v>
      </c>
      <c r="G67" s="38">
        <v>1</v>
      </c>
      <c r="H67" s="38">
        <v>1</v>
      </c>
      <c r="I67" s="38">
        <v>1</v>
      </c>
      <c r="J67" s="38">
        <v>1</v>
      </c>
      <c r="L67" s="30" t="s">
        <v>264</v>
      </c>
      <c r="M67" s="30" t="s">
        <v>468</v>
      </c>
      <c r="N67" s="30" t="s">
        <v>469</v>
      </c>
      <c r="O67" s="50">
        <v>1</v>
      </c>
      <c r="P67" s="38">
        <v>1</v>
      </c>
      <c r="Q67" s="38">
        <v>1</v>
      </c>
      <c r="R67" s="38">
        <v>1</v>
      </c>
      <c r="S67" s="38">
        <v>1</v>
      </c>
    </row>
    <row r="68" spans="2:19" x14ac:dyDescent="0.2">
      <c r="B68" s="30" t="s">
        <v>264</v>
      </c>
      <c r="C68" s="30" t="s">
        <v>64</v>
      </c>
      <c r="D68" s="30" t="s">
        <v>315</v>
      </c>
      <c r="E68" s="50">
        <v>1</v>
      </c>
      <c r="F68" s="38">
        <v>1</v>
      </c>
      <c r="G68" s="38">
        <v>1</v>
      </c>
      <c r="H68" s="38">
        <v>0</v>
      </c>
      <c r="I68" s="38">
        <v>0</v>
      </c>
      <c r="J68" s="38">
        <v>1</v>
      </c>
      <c r="L68" s="30" t="s">
        <v>264</v>
      </c>
      <c r="M68" s="30" t="s">
        <v>466</v>
      </c>
      <c r="N68" s="30" t="s">
        <v>467</v>
      </c>
      <c r="O68" s="50">
        <v>1</v>
      </c>
      <c r="P68" s="38">
        <v>0</v>
      </c>
      <c r="Q68" s="38">
        <v>0</v>
      </c>
      <c r="R68" s="38">
        <v>0</v>
      </c>
      <c r="S68" s="38">
        <v>0</v>
      </c>
    </row>
    <row r="69" spans="2:19" x14ac:dyDescent="0.2">
      <c r="B69" s="30" t="s">
        <v>264</v>
      </c>
      <c r="C69" s="30" t="s">
        <v>65</v>
      </c>
      <c r="D69" s="30" t="s">
        <v>316</v>
      </c>
      <c r="E69" s="50">
        <v>2</v>
      </c>
      <c r="F69" s="38">
        <v>1</v>
      </c>
      <c r="G69" s="38">
        <v>1</v>
      </c>
      <c r="H69" s="38">
        <v>0</v>
      </c>
      <c r="I69" s="38">
        <v>1</v>
      </c>
      <c r="J69" s="38">
        <v>1</v>
      </c>
      <c r="L69" s="30" t="s">
        <v>264</v>
      </c>
      <c r="M69" s="30" t="s">
        <v>54</v>
      </c>
      <c r="N69" s="30" t="s">
        <v>313</v>
      </c>
      <c r="O69" s="50">
        <v>2</v>
      </c>
      <c r="P69" s="38">
        <v>1</v>
      </c>
      <c r="Q69" s="38">
        <v>1</v>
      </c>
      <c r="R69" s="38">
        <v>0</v>
      </c>
      <c r="S69" s="38">
        <v>0</v>
      </c>
    </row>
    <row r="70" spans="2:19" x14ac:dyDescent="0.2">
      <c r="B70" s="30" t="s">
        <v>264</v>
      </c>
      <c r="C70" s="30" t="s">
        <v>66</v>
      </c>
      <c r="D70" s="30" t="s">
        <v>317</v>
      </c>
      <c r="E70" s="50">
        <v>1</v>
      </c>
      <c r="F70" s="38">
        <v>1</v>
      </c>
      <c r="G70" s="38">
        <v>1</v>
      </c>
      <c r="H70" s="38">
        <v>1</v>
      </c>
      <c r="I70" s="38">
        <v>1</v>
      </c>
      <c r="J70" s="38">
        <v>1</v>
      </c>
      <c r="L70" s="30" t="s">
        <v>264</v>
      </c>
      <c r="M70" s="30" t="s">
        <v>532</v>
      </c>
      <c r="N70" s="30" t="s">
        <v>533</v>
      </c>
      <c r="O70" s="50">
        <v>1</v>
      </c>
      <c r="P70" s="38">
        <v>1</v>
      </c>
      <c r="Q70" s="38">
        <v>1</v>
      </c>
      <c r="R70" s="38">
        <v>0</v>
      </c>
      <c r="S70" s="38">
        <v>0</v>
      </c>
    </row>
    <row r="71" spans="2:19" x14ac:dyDescent="0.2">
      <c r="B71" s="30" t="s">
        <v>264</v>
      </c>
      <c r="C71" s="30" t="s">
        <v>67</v>
      </c>
      <c r="D71" s="30" t="s">
        <v>318</v>
      </c>
      <c r="E71" s="50">
        <v>2</v>
      </c>
      <c r="F71" s="38">
        <v>1</v>
      </c>
      <c r="G71" s="38">
        <v>1</v>
      </c>
      <c r="H71" s="38">
        <v>1</v>
      </c>
      <c r="I71" s="38">
        <v>1</v>
      </c>
      <c r="J71" s="38">
        <v>1</v>
      </c>
      <c r="L71" s="30" t="s">
        <v>264</v>
      </c>
      <c r="M71" s="30" t="s">
        <v>55</v>
      </c>
      <c r="N71" s="30" t="s">
        <v>165</v>
      </c>
      <c r="O71" s="50">
        <v>1</v>
      </c>
      <c r="P71" s="38">
        <v>1</v>
      </c>
      <c r="Q71" s="38">
        <v>1</v>
      </c>
      <c r="R71" s="38">
        <v>1</v>
      </c>
      <c r="S71" s="38">
        <v>1</v>
      </c>
    </row>
    <row r="72" spans="2:19" x14ac:dyDescent="0.2">
      <c r="B72" s="30" t="s">
        <v>264</v>
      </c>
      <c r="C72" s="30" t="s">
        <v>68</v>
      </c>
      <c r="D72" s="30" t="s">
        <v>173</v>
      </c>
      <c r="E72" s="50">
        <v>1</v>
      </c>
      <c r="F72" s="38">
        <v>1</v>
      </c>
      <c r="G72" s="38">
        <v>1</v>
      </c>
      <c r="H72" s="38">
        <v>1</v>
      </c>
      <c r="I72" s="38">
        <v>1</v>
      </c>
      <c r="J72" s="38">
        <v>1</v>
      </c>
      <c r="L72" s="30" t="s">
        <v>264</v>
      </c>
      <c r="M72" s="30" t="s">
        <v>61</v>
      </c>
      <c r="N72" s="30" t="s">
        <v>170</v>
      </c>
      <c r="O72" s="50">
        <v>2</v>
      </c>
      <c r="P72" s="38">
        <v>1</v>
      </c>
      <c r="Q72" s="38">
        <v>1</v>
      </c>
      <c r="R72" s="38">
        <v>1</v>
      </c>
      <c r="S72" s="38">
        <v>0</v>
      </c>
    </row>
    <row r="73" spans="2:19" x14ac:dyDescent="0.2">
      <c r="B73" s="30" t="s">
        <v>264</v>
      </c>
      <c r="C73" s="30" t="s">
        <v>71</v>
      </c>
      <c r="D73" s="30" t="s">
        <v>175</v>
      </c>
      <c r="E73" s="50">
        <v>2</v>
      </c>
      <c r="F73" s="38">
        <v>1</v>
      </c>
      <c r="G73" s="38">
        <v>1</v>
      </c>
      <c r="H73" s="38">
        <v>1</v>
      </c>
      <c r="I73" s="38">
        <v>1</v>
      </c>
      <c r="J73" s="38">
        <v>1</v>
      </c>
      <c r="L73" s="30" t="s">
        <v>264</v>
      </c>
      <c r="M73" s="30" t="s">
        <v>56</v>
      </c>
      <c r="N73" s="30" t="s">
        <v>314</v>
      </c>
      <c r="O73" s="50">
        <v>2</v>
      </c>
      <c r="P73" s="38">
        <v>0</v>
      </c>
      <c r="Q73" s="38">
        <v>0</v>
      </c>
      <c r="R73" s="38">
        <v>0</v>
      </c>
      <c r="S73" s="38">
        <v>0</v>
      </c>
    </row>
    <row r="74" spans="2:19" x14ac:dyDescent="0.2">
      <c r="B74" s="30" t="s">
        <v>264</v>
      </c>
      <c r="C74" s="30" t="s">
        <v>72</v>
      </c>
      <c r="D74" s="30" t="s">
        <v>176</v>
      </c>
      <c r="E74" s="50">
        <v>1</v>
      </c>
      <c r="F74" s="38">
        <v>1</v>
      </c>
      <c r="G74" s="38">
        <v>1</v>
      </c>
      <c r="H74" s="38">
        <v>0</v>
      </c>
      <c r="I74" s="38">
        <v>1</v>
      </c>
      <c r="J74" s="38">
        <v>1</v>
      </c>
      <c r="L74" s="30" t="s">
        <v>264</v>
      </c>
      <c r="M74" s="30" t="s">
        <v>63</v>
      </c>
      <c r="N74" s="30" t="s">
        <v>172</v>
      </c>
      <c r="O74" s="50">
        <v>1</v>
      </c>
      <c r="P74" s="38">
        <v>1</v>
      </c>
      <c r="Q74" s="38">
        <v>1</v>
      </c>
      <c r="R74" s="38">
        <v>1</v>
      </c>
      <c r="S74" s="38">
        <v>1</v>
      </c>
    </row>
    <row r="75" spans="2:19" x14ac:dyDescent="0.2">
      <c r="B75" s="30" t="s">
        <v>276</v>
      </c>
      <c r="C75" s="30" t="s">
        <v>74</v>
      </c>
      <c r="D75" s="30" t="s">
        <v>178</v>
      </c>
      <c r="E75" s="50">
        <v>1</v>
      </c>
      <c r="F75" s="38">
        <v>1</v>
      </c>
      <c r="G75" s="38">
        <v>1</v>
      </c>
      <c r="H75" s="38">
        <v>1</v>
      </c>
      <c r="I75" s="38">
        <v>1</v>
      </c>
      <c r="J75" s="38">
        <v>1</v>
      </c>
      <c r="L75" s="30" t="s">
        <v>264</v>
      </c>
      <c r="M75" s="30" t="s">
        <v>64</v>
      </c>
      <c r="N75" s="30" t="s">
        <v>315</v>
      </c>
      <c r="O75" s="50">
        <v>2</v>
      </c>
      <c r="P75" s="38">
        <v>1</v>
      </c>
      <c r="Q75" s="38">
        <v>1</v>
      </c>
      <c r="R75" s="38">
        <v>0</v>
      </c>
      <c r="S75" s="38">
        <v>0</v>
      </c>
    </row>
    <row r="76" spans="2:19" x14ac:dyDescent="0.2">
      <c r="B76" s="30" t="s">
        <v>276</v>
      </c>
      <c r="C76" s="30" t="s">
        <v>76</v>
      </c>
      <c r="D76" s="30" t="s">
        <v>180</v>
      </c>
      <c r="E76" s="50">
        <v>1</v>
      </c>
      <c r="F76" s="38">
        <v>1</v>
      </c>
      <c r="G76" s="38">
        <v>1</v>
      </c>
      <c r="H76" s="38">
        <v>1</v>
      </c>
      <c r="I76" s="38">
        <v>1</v>
      </c>
      <c r="J76" s="38">
        <v>1</v>
      </c>
      <c r="L76" s="30" t="s">
        <v>276</v>
      </c>
      <c r="M76" s="30" t="s">
        <v>484</v>
      </c>
      <c r="N76" s="30" t="s">
        <v>485</v>
      </c>
      <c r="O76" s="50">
        <v>1</v>
      </c>
      <c r="P76" s="38">
        <v>1</v>
      </c>
      <c r="Q76" s="38">
        <v>1</v>
      </c>
      <c r="R76" s="38">
        <v>1</v>
      </c>
      <c r="S76" s="38">
        <v>0</v>
      </c>
    </row>
    <row r="77" spans="2:19" x14ac:dyDescent="0.2">
      <c r="B77" s="30" t="s">
        <v>276</v>
      </c>
      <c r="C77" s="30" t="s">
        <v>79</v>
      </c>
      <c r="D77" s="30" t="s">
        <v>183</v>
      </c>
      <c r="E77" s="50">
        <v>1</v>
      </c>
      <c r="F77" s="38">
        <v>1</v>
      </c>
      <c r="G77" s="38">
        <v>1</v>
      </c>
      <c r="H77" s="38">
        <v>0</v>
      </c>
      <c r="I77" s="38">
        <v>1</v>
      </c>
      <c r="J77" s="38">
        <v>1</v>
      </c>
      <c r="L77" s="30" t="s">
        <v>276</v>
      </c>
      <c r="M77" s="30" t="s">
        <v>486</v>
      </c>
      <c r="N77" s="30" t="s">
        <v>487</v>
      </c>
      <c r="O77" s="50">
        <v>1</v>
      </c>
      <c r="P77" s="38">
        <v>1</v>
      </c>
      <c r="Q77" s="38">
        <v>1</v>
      </c>
      <c r="R77" s="38">
        <v>1</v>
      </c>
      <c r="S77" s="38">
        <v>1</v>
      </c>
    </row>
    <row r="78" spans="2:19" x14ac:dyDescent="0.2">
      <c r="B78" s="30" t="s">
        <v>276</v>
      </c>
      <c r="C78" s="30" t="s">
        <v>80</v>
      </c>
      <c r="D78" s="30" t="s">
        <v>319</v>
      </c>
      <c r="E78" s="50">
        <v>2</v>
      </c>
      <c r="F78" s="38">
        <v>1</v>
      </c>
      <c r="G78" s="38">
        <v>1</v>
      </c>
      <c r="H78" s="38">
        <v>1</v>
      </c>
      <c r="I78" s="38">
        <v>1</v>
      </c>
      <c r="J78" s="38">
        <v>1</v>
      </c>
      <c r="L78" s="30" t="s">
        <v>276</v>
      </c>
      <c r="M78" s="30" t="s">
        <v>82</v>
      </c>
      <c r="N78" s="30" t="s">
        <v>320</v>
      </c>
      <c r="O78" s="50">
        <v>5</v>
      </c>
      <c r="P78" s="38">
        <v>0</v>
      </c>
      <c r="Q78" s="38">
        <v>0</v>
      </c>
      <c r="R78" s="38">
        <v>0</v>
      </c>
      <c r="S78" s="38">
        <v>0</v>
      </c>
    </row>
    <row r="79" spans="2:19" x14ac:dyDescent="0.2">
      <c r="B79" s="30" t="s">
        <v>276</v>
      </c>
      <c r="C79" s="30" t="s">
        <v>82</v>
      </c>
      <c r="D79" s="30" t="s">
        <v>320</v>
      </c>
      <c r="E79" s="50">
        <v>2</v>
      </c>
      <c r="F79" s="38">
        <v>1</v>
      </c>
      <c r="G79" s="38">
        <v>1</v>
      </c>
      <c r="H79" s="38">
        <v>1</v>
      </c>
      <c r="I79" s="38">
        <v>1</v>
      </c>
      <c r="J79" s="38">
        <v>1</v>
      </c>
      <c r="L79" s="30" t="s">
        <v>276</v>
      </c>
      <c r="M79" s="30" t="s">
        <v>83</v>
      </c>
      <c r="N79" s="30" t="s">
        <v>321</v>
      </c>
      <c r="O79" s="50">
        <v>1</v>
      </c>
      <c r="P79" s="38">
        <v>0</v>
      </c>
      <c r="Q79" s="38">
        <v>0</v>
      </c>
      <c r="R79" s="38">
        <v>0</v>
      </c>
      <c r="S79" s="38">
        <v>0</v>
      </c>
    </row>
    <row r="80" spans="2:19" x14ac:dyDescent="0.2">
      <c r="B80" s="30" t="s">
        <v>276</v>
      </c>
      <c r="C80" s="30" t="s">
        <v>83</v>
      </c>
      <c r="D80" s="30" t="s">
        <v>321</v>
      </c>
      <c r="E80" s="50">
        <v>2</v>
      </c>
      <c r="F80" s="38">
        <v>1</v>
      </c>
      <c r="G80" s="38">
        <v>1</v>
      </c>
      <c r="H80" s="38">
        <v>0</v>
      </c>
      <c r="I80" s="38">
        <v>1</v>
      </c>
      <c r="J80" s="38">
        <v>1</v>
      </c>
      <c r="L80" s="30" t="s">
        <v>276</v>
      </c>
      <c r="M80" s="30" t="s">
        <v>488</v>
      </c>
      <c r="N80" s="30" t="s">
        <v>489</v>
      </c>
      <c r="O80" s="50">
        <v>1</v>
      </c>
      <c r="P80" s="38">
        <v>1</v>
      </c>
      <c r="Q80" s="38">
        <v>1</v>
      </c>
      <c r="R80" s="38">
        <v>1</v>
      </c>
      <c r="S80" s="38">
        <v>0</v>
      </c>
    </row>
    <row r="81" spans="2:19" x14ac:dyDescent="0.2">
      <c r="B81" s="30" t="s">
        <v>276</v>
      </c>
      <c r="C81" s="30" t="s">
        <v>86</v>
      </c>
      <c r="D81" s="30" t="s">
        <v>186</v>
      </c>
      <c r="E81" s="50">
        <v>1</v>
      </c>
      <c r="F81" s="38">
        <v>1</v>
      </c>
      <c r="G81" s="38">
        <v>1</v>
      </c>
      <c r="H81" s="38">
        <v>1</v>
      </c>
      <c r="I81" s="38">
        <v>0</v>
      </c>
      <c r="J81" s="38">
        <v>1</v>
      </c>
      <c r="L81" s="30" t="s">
        <v>276</v>
      </c>
      <c r="M81" s="30" t="s">
        <v>86</v>
      </c>
      <c r="N81" s="30" t="s">
        <v>186</v>
      </c>
      <c r="O81" s="50">
        <v>2</v>
      </c>
      <c r="P81" s="38">
        <v>1</v>
      </c>
      <c r="Q81" s="38">
        <v>1</v>
      </c>
      <c r="R81" s="38">
        <v>1</v>
      </c>
      <c r="S81" s="38">
        <v>0</v>
      </c>
    </row>
    <row r="82" spans="2:19" x14ac:dyDescent="0.2">
      <c r="B82" s="30" t="s">
        <v>276</v>
      </c>
      <c r="C82" s="30" t="s">
        <v>87</v>
      </c>
      <c r="D82" s="30" t="s">
        <v>322</v>
      </c>
      <c r="E82" s="50">
        <v>1</v>
      </c>
      <c r="F82" s="38">
        <v>1</v>
      </c>
      <c r="G82" s="38">
        <v>1</v>
      </c>
      <c r="H82" s="38">
        <v>1</v>
      </c>
      <c r="I82" s="38">
        <v>1</v>
      </c>
      <c r="J82" s="38">
        <v>1</v>
      </c>
      <c r="L82" s="30" t="s">
        <v>276</v>
      </c>
      <c r="M82" s="30" t="s">
        <v>490</v>
      </c>
      <c r="N82" s="30" t="s">
        <v>491</v>
      </c>
      <c r="O82" s="50">
        <v>1</v>
      </c>
      <c r="P82" s="38">
        <v>1</v>
      </c>
      <c r="Q82" s="38">
        <v>1</v>
      </c>
      <c r="R82" s="38">
        <v>1</v>
      </c>
      <c r="S82" s="38">
        <v>1</v>
      </c>
    </row>
    <row r="83" spans="2:19" x14ac:dyDescent="0.2">
      <c r="B83" s="30" t="s">
        <v>276</v>
      </c>
      <c r="C83" s="30" t="s">
        <v>88</v>
      </c>
      <c r="D83" s="30" t="s">
        <v>323</v>
      </c>
      <c r="E83" s="50">
        <v>1</v>
      </c>
      <c r="F83" s="38">
        <v>1</v>
      </c>
      <c r="G83" s="38">
        <v>1</v>
      </c>
      <c r="H83" s="38">
        <v>1</v>
      </c>
      <c r="I83" s="38">
        <v>1</v>
      </c>
      <c r="J83" s="38">
        <v>1</v>
      </c>
      <c r="L83" s="30" t="s">
        <v>276</v>
      </c>
      <c r="M83" s="30" t="s">
        <v>492</v>
      </c>
      <c r="N83" s="30" t="s">
        <v>493</v>
      </c>
      <c r="O83" s="50">
        <v>1</v>
      </c>
      <c r="P83" s="38">
        <v>1</v>
      </c>
      <c r="Q83" s="38">
        <v>1</v>
      </c>
      <c r="R83" s="38">
        <v>1</v>
      </c>
      <c r="S83" s="38">
        <v>0</v>
      </c>
    </row>
    <row r="84" spans="2:19" x14ac:dyDescent="0.2">
      <c r="B84" s="30" t="s">
        <v>276</v>
      </c>
      <c r="C84" s="30" t="s">
        <v>90</v>
      </c>
      <c r="D84" s="30" t="s">
        <v>188</v>
      </c>
      <c r="E84" s="50">
        <v>2</v>
      </c>
      <c r="F84" s="38">
        <v>1</v>
      </c>
      <c r="G84" s="38">
        <v>1</v>
      </c>
      <c r="H84" s="38">
        <v>1</v>
      </c>
      <c r="I84" s="38">
        <v>1</v>
      </c>
      <c r="J84" s="38">
        <v>1</v>
      </c>
      <c r="L84" s="30" t="s">
        <v>276</v>
      </c>
      <c r="M84" s="30" t="s">
        <v>90</v>
      </c>
      <c r="N84" s="30" t="s">
        <v>188</v>
      </c>
      <c r="O84" s="50">
        <v>1</v>
      </c>
      <c r="P84" s="38">
        <v>0</v>
      </c>
      <c r="Q84" s="38">
        <v>0</v>
      </c>
      <c r="R84" s="38">
        <v>0</v>
      </c>
      <c r="S84" s="38">
        <v>0</v>
      </c>
    </row>
    <row r="85" spans="2:19" x14ac:dyDescent="0.2">
      <c r="B85" s="30" t="s">
        <v>276</v>
      </c>
      <c r="C85" s="30" t="s">
        <v>93</v>
      </c>
      <c r="D85" s="30" t="s">
        <v>191</v>
      </c>
      <c r="E85" s="50">
        <v>2</v>
      </c>
      <c r="F85" s="38">
        <v>1</v>
      </c>
      <c r="G85" s="38">
        <v>1</v>
      </c>
      <c r="H85" s="38">
        <v>1</v>
      </c>
      <c r="I85" s="38">
        <v>1</v>
      </c>
      <c r="J85" s="38">
        <v>1</v>
      </c>
      <c r="L85" s="30" t="s">
        <v>276</v>
      </c>
      <c r="M85" s="30" t="s">
        <v>478</v>
      </c>
      <c r="N85" s="30" t="s">
        <v>479</v>
      </c>
      <c r="O85" s="50">
        <v>1</v>
      </c>
      <c r="P85" s="38">
        <v>0</v>
      </c>
      <c r="Q85" s="38">
        <v>0</v>
      </c>
      <c r="R85" s="38">
        <v>0</v>
      </c>
      <c r="S85" s="38">
        <v>0</v>
      </c>
    </row>
    <row r="86" spans="2:19" x14ac:dyDescent="0.2">
      <c r="B86" s="30" t="s">
        <v>276</v>
      </c>
      <c r="C86" s="30" t="s">
        <v>94</v>
      </c>
      <c r="D86" s="30" t="s">
        <v>192</v>
      </c>
      <c r="E86" s="50">
        <v>2</v>
      </c>
      <c r="F86" s="38">
        <v>1</v>
      </c>
      <c r="G86" s="38">
        <v>1</v>
      </c>
      <c r="H86" s="38">
        <v>1</v>
      </c>
      <c r="I86" s="38">
        <v>1</v>
      </c>
      <c r="J86" s="38">
        <v>1</v>
      </c>
      <c r="L86" s="30" t="s">
        <v>276</v>
      </c>
      <c r="M86" s="30" t="s">
        <v>93</v>
      </c>
      <c r="N86" s="30" t="s">
        <v>191</v>
      </c>
      <c r="O86" s="50">
        <v>1</v>
      </c>
      <c r="P86" s="38">
        <v>1</v>
      </c>
      <c r="Q86" s="38">
        <v>1</v>
      </c>
      <c r="R86" s="38">
        <v>1</v>
      </c>
      <c r="S86" s="38">
        <v>1</v>
      </c>
    </row>
    <row r="87" spans="2:19" x14ac:dyDescent="0.2">
      <c r="B87" s="30" t="s">
        <v>276</v>
      </c>
      <c r="C87" s="30" t="s">
        <v>95</v>
      </c>
      <c r="D87" s="30" t="s">
        <v>324</v>
      </c>
      <c r="E87" s="50">
        <v>1</v>
      </c>
      <c r="F87" s="38">
        <v>1</v>
      </c>
      <c r="G87" s="38">
        <v>1</v>
      </c>
      <c r="H87" s="38">
        <v>1</v>
      </c>
      <c r="I87" s="38">
        <v>1</v>
      </c>
      <c r="J87" s="38">
        <v>1</v>
      </c>
      <c r="L87" s="30" t="s">
        <v>276</v>
      </c>
      <c r="M87" s="30" t="s">
        <v>94</v>
      </c>
      <c r="N87" s="30" t="s">
        <v>192</v>
      </c>
      <c r="O87" s="50">
        <v>2</v>
      </c>
      <c r="P87" s="38">
        <v>1</v>
      </c>
      <c r="Q87" s="38">
        <v>1</v>
      </c>
      <c r="R87" s="38">
        <v>1</v>
      </c>
      <c r="S87" s="38">
        <v>1</v>
      </c>
    </row>
    <row r="88" spans="2:19" x14ac:dyDescent="0.2">
      <c r="B88" s="30" t="s">
        <v>276</v>
      </c>
      <c r="C88" s="30" t="s">
        <v>96</v>
      </c>
      <c r="D88" s="30" t="s">
        <v>325</v>
      </c>
      <c r="E88" s="50">
        <v>2</v>
      </c>
      <c r="F88" s="38">
        <v>1</v>
      </c>
      <c r="G88" s="38">
        <v>1</v>
      </c>
      <c r="H88" s="38">
        <v>0</v>
      </c>
      <c r="I88" s="38">
        <v>1</v>
      </c>
      <c r="J88" s="38">
        <v>1</v>
      </c>
      <c r="L88" s="30" t="s">
        <v>276</v>
      </c>
      <c r="M88" s="30" t="s">
        <v>95</v>
      </c>
      <c r="N88" s="30" t="s">
        <v>324</v>
      </c>
      <c r="O88" s="50">
        <v>2</v>
      </c>
      <c r="P88" s="38">
        <v>1</v>
      </c>
      <c r="Q88" s="38">
        <v>1</v>
      </c>
      <c r="R88" s="38">
        <v>1</v>
      </c>
      <c r="S88" s="38">
        <v>0</v>
      </c>
    </row>
    <row r="89" spans="2:19" x14ac:dyDescent="0.2">
      <c r="B89" s="30" t="s">
        <v>276</v>
      </c>
      <c r="C89" s="30" t="s">
        <v>97</v>
      </c>
      <c r="D89" s="30" t="s">
        <v>193</v>
      </c>
      <c r="E89" s="50">
        <v>1</v>
      </c>
      <c r="F89" s="38">
        <v>1</v>
      </c>
      <c r="G89" s="38">
        <v>1</v>
      </c>
      <c r="H89" s="38">
        <v>1</v>
      </c>
      <c r="I89" s="38">
        <v>1</v>
      </c>
      <c r="J89" s="38">
        <v>1</v>
      </c>
      <c r="L89" s="30" t="s">
        <v>276</v>
      </c>
      <c r="M89" s="30" t="s">
        <v>96</v>
      </c>
      <c r="N89" s="30" t="s">
        <v>325</v>
      </c>
      <c r="O89" s="50">
        <v>1</v>
      </c>
      <c r="P89" s="38">
        <v>1</v>
      </c>
      <c r="Q89" s="38">
        <v>1</v>
      </c>
      <c r="R89" s="38">
        <v>1</v>
      </c>
      <c r="S89" s="38">
        <v>1</v>
      </c>
    </row>
    <row r="90" spans="2:19" x14ac:dyDescent="0.2">
      <c r="B90" s="30" t="s">
        <v>276</v>
      </c>
      <c r="C90" s="30" t="s">
        <v>99</v>
      </c>
      <c r="D90" s="30" t="s">
        <v>194</v>
      </c>
      <c r="E90" s="50">
        <v>1</v>
      </c>
      <c r="F90" s="38">
        <v>1</v>
      </c>
      <c r="G90" s="38">
        <v>1</v>
      </c>
      <c r="H90" s="38">
        <v>1</v>
      </c>
      <c r="I90" s="38">
        <v>1</v>
      </c>
      <c r="J90" s="38">
        <v>1</v>
      </c>
      <c r="L90" s="30" t="s">
        <v>276</v>
      </c>
      <c r="M90" s="30" t="s">
        <v>97</v>
      </c>
      <c r="N90" s="30" t="s">
        <v>193</v>
      </c>
      <c r="O90" s="50">
        <v>3</v>
      </c>
      <c r="P90" s="38">
        <v>1</v>
      </c>
      <c r="Q90" s="38">
        <v>1</v>
      </c>
      <c r="R90" s="38">
        <v>1</v>
      </c>
      <c r="S90" s="38">
        <v>1</v>
      </c>
    </row>
    <row r="91" spans="2:19" x14ac:dyDescent="0.2">
      <c r="B91" s="30" t="s">
        <v>276</v>
      </c>
      <c r="C91" s="30" t="s">
        <v>100</v>
      </c>
      <c r="D91" s="30" t="s">
        <v>195</v>
      </c>
      <c r="E91" s="50">
        <v>2</v>
      </c>
      <c r="F91" s="38">
        <v>1</v>
      </c>
      <c r="G91" s="38">
        <v>1</v>
      </c>
      <c r="H91" s="38">
        <v>1</v>
      </c>
      <c r="I91" s="38">
        <v>1</v>
      </c>
      <c r="J91" s="38">
        <v>1</v>
      </c>
      <c r="L91" s="30" t="s">
        <v>276</v>
      </c>
      <c r="M91" s="30" t="s">
        <v>480</v>
      </c>
      <c r="N91" s="30" t="s">
        <v>481</v>
      </c>
      <c r="O91" s="50">
        <v>1</v>
      </c>
      <c r="P91" s="38">
        <v>0</v>
      </c>
      <c r="Q91" s="38">
        <v>0</v>
      </c>
      <c r="R91" s="38">
        <v>0</v>
      </c>
      <c r="S91" s="38">
        <v>0</v>
      </c>
    </row>
    <row r="92" spans="2:19" x14ac:dyDescent="0.2">
      <c r="B92" s="30" t="s">
        <v>276</v>
      </c>
      <c r="C92" s="30" t="s">
        <v>101</v>
      </c>
      <c r="D92" s="30" t="s">
        <v>196</v>
      </c>
      <c r="E92" s="50">
        <v>1</v>
      </c>
      <c r="F92" s="38">
        <v>1</v>
      </c>
      <c r="G92" s="38">
        <v>1</v>
      </c>
      <c r="H92" s="38">
        <v>0</v>
      </c>
      <c r="I92" s="38">
        <v>0</v>
      </c>
      <c r="J92" s="38">
        <v>1</v>
      </c>
      <c r="L92" s="30" t="s">
        <v>276</v>
      </c>
      <c r="M92" s="30" t="s">
        <v>101</v>
      </c>
      <c r="N92" s="30" t="s">
        <v>196</v>
      </c>
      <c r="O92" s="50">
        <v>2</v>
      </c>
      <c r="P92" s="38">
        <v>1</v>
      </c>
      <c r="Q92" s="38">
        <v>1</v>
      </c>
      <c r="R92" s="38">
        <v>1</v>
      </c>
      <c r="S92" s="38">
        <v>0</v>
      </c>
    </row>
    <row r="93" spans="2:19" x14ac:dyDescent="0.2">
      <c r="B93" s="30" t="s">
        <v>276</v>
      </c>
      <c r="C93" s="30" t="s">
        <v>102</v>
      </c>
      <c r="D93" s="30" t="s">
        <v>197</v>
      </c>
      <c r="E93" s="50">
        <v>3</v>
      </c>
      <c r="F93" s="38">
        <v>1</v>
      </c>
      <c r="G93" s="38">
        <v>1</v>
      </c>
      <c r="H93" s="38">
        <v>1</v>
      </c>
      <c r="I93" s="38">
        <v>1</v>
      </c>
      <c r="J93" s="38">
        <v>1</v>
      </c>
      <c r="L93" s="30" t="s">
        <v>276</v>
      </c>
      <c r="M93" s="30" t="s">
        <v>102</v>
      </c>
      <c r="N93" s="30" t="s">
        <v>197</v>
      </c>
      <c r="O93" s="50">
        <v>2</v>
      </c>
      <c r="P93" s="38">
        <v>1</v>
      </c>
      <c r="Q93" s="38">
        <v>1</v>
      </c>
      <c r="R93" s="38">
        <v>1</v>
      </c>
      <c r="S93" s="38">
        <v>1</v>
      </c>
    </row>
    <row r="94" spans="2:19" x14ac:dyDescent="0.2">
      <c r="B94" s="30" t="s">
        <v>276</v>
      </c>
      <c r="C94" s="30" t="s">
        <v>106</v>
      </c>
      <c r="D94" s="30" t="s">
        <v>199</v>
      </c>
      <c r="E94" s="50">
        <v>1</v>
      </c>
      <c r="F94" s="38">
        <v>1</v>
      </c>
      <c r="G94" s="38">
        <v>1</v>
      </c>
      <c r="H94" s="38">
        <v>0</v>
      </c>
      <c r="I94" s="38">
        <v>1</v>
      </c>
      <c r="J94" s="38">
        <v>1</v>
      </c>
      <c r="L94" s="30" t="s">
        <v>276</v>
      </c>
      <c r="M94" s="30" t="s">
        <v>476</v>
      </c>
      <c r="N94" s="30" t="s">
        <v>477</v>
      </c>
      <c r="O94" s="50">
        <v>1</v>
      </c>
      <c r="P94" s="38">
        <v>0</v>
      </c>
      <c r="Q94" s="38">
        <v>0</v>
      </c>
      <c r="R94" s="38">
        <v>0</v>
      </c>
      <c r="S94" s="38">
        <v>0</v>
      </c>
    </row>
    <row r="95" spans="2:19" x14ac:dyDescent="0.2">
      <c r="B95" s="30" t="s">
        <v>276</v>
      </c>
      <c r="C95" s="30" t="s">
        <v>107</v>
      </c>
      <c r="D95" s="30" t="s">
        <v>200</v>
      </c>
      <c r="E95" s="50">
        <v>1</v>
      </c>
      <c r="F95" s="38">
        <v>1</v>
      </c>
      <c r="G95" s="38">
        <v>1</v>
      </c>
      <c r="H95" s="38">
        <v>0</v>
      </c>
      <c r="I95" s="38">
        <v>0</v>
      </c>
      <c r="J95" s="38">
        <v>1</v>
      </c>
      <c r="L95" s="30" t="s">
        <v>276</v>
      </c>
      <c r="M95" s="30" t="s">
        <v>106</v>
      </c>
      <c r="N95" s="30" t="s">
        <v>199</v>
      </c>
      <c r="O95" s="50">
        <v>3</v>
      </c>
      <c r="P95" s="38">
        <v>1</v>
      </c>
      <c r="Q95" s="38">
        <v>1</v>
      </c>
      <c r="R95" s="38">
        <v>0</v>
      </c>
      <c r="S95" s="38">
        <v>1</v>
      </c>
    </row>
    <row r="96" spans="2:19" x14ac:dyDescent="0.2">
      <c r="B96" s="30" t="s">
        <v>276</v>
      </c>
      <c r="C96" s="30" t="s">
        <v>112</v>
      </c>
      <c r="D96" s="30" t="s">
        <v>326</v>
      </c>
      <c r="E96" s="50">
        <v>2</v>
      </c>
      <c r="F96" s="38">
        <v>1</v>
      </c>
      <c r="G96" s="38">
        <v>0</v>
      </c>
      <c r="H96" s="38">
        <v>1</v>
      </c>
      <c r="I96" s="38">
        <v>1</v>
      </c>
      <c r="J96" s="38">
        <v>1</v>
      </c>
      <c r="L96" s="30" t="s">
        <v>276</v>
      </c>
      <c r="M96" s="30" t="s">
        <v>112</v>
      </c>
      <c r="N96" s="30" t="s">
        <v>326</v>
      </c>
      <c r="O96" s="50">
        <v>1</v>
      </c>
      <c r="P96" s="38">
        <v>1</v>
      </c>
      <c r="Q96" s="38">
        <v>0</v>
      </c>
      <c r="R96" s="38">
        <v>1</v>
      </c>
      <c r="S96" s="38">
        <v>1</v>
      </c>
    </row>
    <row r="97" spans="2:19" x14ac:dyDescent="0.2">
      <c r="B97" s="30" t="s">
        <v>281</v>
      </c>
      <c r="C97" s="30" t="s">
        <v>75</v>
      </c>
      <c r="D97" s="30" t="s">
        <v>179</v>
      </c>
      <c r="E97" s="50">
        <v>1</v>
      </c>
      <c r="F97" s="38">
        <v>1</v>
      </c>
      <c r="G97" s="38">
        <v>1</v>
      </c>
      <c r="H97" s="38">
        <v>0</v>
      </c>
      <c r="I97" s="38">
        <v>1</v>
      </c>
      <c r="J97" s="38">
        <v>1</v>
      </c>
      <c r="L97" s="30" t="s">
        <v>276</v>
      </c>
      <c r="M97" s="30" t="s">
        <v>482</v>
      </c>
      <c r="N97" s="30" t="s">
        <v>483</v>
      </c>
      <c r="O97" s="50">
        <v>1</v>
      </c>
      <c r="P97" s="38">
        <v>0</v>
      </c>
      <c r="Q97" s="38">
        <v>0</v>
      </c>
      <c r="R97" s="38">
        <v>0</v>
      </c>
      <c r="S97" s="38">
        <v>0</v>
      </c>
    </row>
    <row r="98" spans="2:19" x14ac:dyDescent="0.2">
      <c r="B98" s="30" t="s">
        <v>281</v>
      </c>
      <c r="C98" s="30" t="s">
        <v>77</v>
      </c>
      <c r="D98" s="30" t="s">
        <v>181</v>
      </c>
      <c r="E98" s="50">
        <v>1</v>
      </c>
      <c r="F98" s="38">
        <v>1</v>
      </c>
      <c r="G98" s="38">
        <v>1</v>
      </c>
      <c r="H98" s="38">
        <v>1</v>
      </c>
      <c r="I98" s="38">
        <v>1</v>
      </c>
      <c r="J98" s="38">
        <v>1</v>
      </c>
      <c r="L98" s="30" t="s">
        <v>281</v>
      </c>
      <c r="M98" s="30" t="s">
        <v>77</v>
      </c>
      <c r="N98" s="30" t="s">
        <v>181</v>
      </c>
      <c r="O98" s="50">
        <v>2</v>
      </c>
      <c r="P98" s="38">
        <v>1</v>
      </c>
      <c r="Q98" s="38">
        <v>1</v>
      </c>
      <c r="R98" s="38">
        <v>0</v>
      </c>
      <c r="S98" s="38">
        <v>1</v>
      </c>
    </row>
    <row r="99" spans="2:19" x14ac:dyDescent="0.2">
      <c r="B99" s="30" t="s">
        <v>281</v>
      </c>
      <c r="C99" s="30" t="s">
        <v>78</v>
      </c>
      <c r="D99" s="30" t="s">
        <v>182</v>
      </c>
      <c r="E99" s="50">
        <v>1</v>
      </c>
      <c r="F99" s="38">
        <v>1</v>
      </c>
      <c r="G99" s="38">
        <v>0</v>
      </c>
      <c r="H99" s="38">
        <v>0</v>
      </c>
      <c r="I99" s="38">
        <v>1</v>
      </c>
      <c r="J99" s="38">
        <v>1</v>
      </c>
      <c r="L99" s="30" t="s">
        <v>281</v>
      </c>
      <c r="M99" s="30" t="s">
        <v>501</v>
      </c>
      <c r="N99" s="30" t="s">
        <v>502</v>
      </c>
      <c r="O99" s="50">
        <v>1</v>
      </c>
      <c r="P99" s="38">
        <v>0</v>
      </c>
      <c r="Q99" s="38">
        <v>0</v>
      </c>
      <c r="R99" s="38">
        <v>0</v>
      </c>
      <c r="S99" s="38">
        <v>0</v>
      </c>
    </row>
    <row r="100" spans="2:19" x14ac:dyDescent="0.2">
      <c r="B100" s="30" t="s">
        <v>281</v>
      </c>
      <c r="C100" s="30" t="s">
        <v>81</v>
      </c>
      <c r="D100" s="30" t="s">
        <v>327</v>
      </c>
      <c r="E100" s="50">
        <v>1</v>
      </c>
      <c r="F100" s="38">
        <v>1</v>
      </c>
      <c r="G100" s="38">
        <v>1</v>
      </c>
      <c r="H100" s="38">
        <v>1</v>
      </c>
      <c r="I100" s="38">
        <v>1</v>
      </c>
      <c r="J100" s="38">
        <v>1</v>
      </c>
      <c r="L100" s="30" t="s">
        <v>281</v>
      </c>
      <c r="M100" s="30" t="s">
        <v>497</v>
      </c>
      <c r="N100" s="30" t="s">
        <v>498</v>
      </c>
      <c r="O100" s="50">
        <v>1</v>
      </c>
      <c r="P100" s="38">
        <v>1</v>
      </c>
      <c r="Q100" s="38">
        <v>1</v>
      </c>
      <c r="R100" s="38">
        <v>1</v>
      </c>
      <c r="S100" s="38">
        <v>1</v>
      </c>
    </row>
    <row r="101" spans="2:19" x14ac:dyDescent="0.2">
      <c r="B101" s="30" t="s">
        <v>281</v>
      </c>
      <c r="C101" s="30" t="s">
        <v>84</v>
      </c>
      <c r="D101" s="30" t="s">
        <v>184</v>
      </c>
      <c r="E101" s="50">
        <v>1</v>
      </c>
      <c r="F101" s="38">
        <v>1</v>
      </c>
      <c r="G101" s="38">
        <v>1</v>
      </c>
      <c r="H101" s="38">
        <v>0</v>
      </c>
      <c r="I101" s="38">
        <v>1</v>
      </c>
      <c r="J101" s="38">
        <v>1</v>
      </c>
      <c r="L101" s="30" t="s">
        <v>281</v>
      </c>
      <c r="M101" s="30" t="s">
        <v>81</v>
      </c>
      <c r="N101" s="30" t="s">
        <v>327</v>
      </c>
      <c r="O101" s="50">
        <v>1</v>
      </c>
      <c r="P101" s="38">
        <v>1</v>
      </c>
      <c r="Q101" s="38">
        <v>1</v>
      </c>
      <c r="R101" s="38">
        <v>0</v>
      </c>
      <c r="S101" s="38">
        <v>1</v>
      </c>
    </row>
    <row r="102" spans="2:19" x14ac:dyDescent="0.2">
      <c r="B102" s="30" t="s">
        <v>281</v>
      </c>
      <c r="C102" s="30" t="s">
        <v>85</v>
      </c>
      <c r="D102" s="30" t="s">
        <v>185</v>
      </c>
      <c r="E102" s="50">
        <v>1</v>
      </c>
      <c r="F102" s="38">
        <v>1</v>
      </c>
      <c r="G102" s="38">
        <v>1</v>
      </c>
      <c r="H102" s="38">
        <v>0</v>
      </c>
      <c r="I102" s="38">
        <v>1</v>
      </c>
      <c r="J102" s="38">
        <v>1</v>
      </c>
      <c r="L102" s="30" t="s">
        <v>281</v>
      </c>
      <c r="M102" s="30" t="s">
        <v>85</v>
      </c>
      <c r="N102" s="30" t="s">
        <v>185</v>
      </c>
      <c r="O102" s="50">
        <v>2</v>
      </c>
      <c r="P102" s="38">
        <v>0</v>
      </c>
      <c r="Q102" s="38">
        <v>0</v>
      </c>
      <c r="R102" s="38">
        <v>0</v>
      </c>
      <c r="S102" s="38">
        <v>0</v>
      </c>
    </row>
    <row r="103" spans="2:19" x14ac:dyDescent="0.2">
      <c r="B103" s="30" t="s">
        <v>281</v>
      </c>
      <c r="C103" s="30" t="s">
        <v>89</v>
      </c>
      <c r="D103" s="30" t="s">
        <v>187</v>
      </c>
      <c r="E103" s="50">
        <v>2</v>
      </c>
      <c r="F103" s="38">
        <v>1</v>
      </c>
      <c r="G103" s="38">
        <v>1</v>
      </c>
      <c r="H103" s="38">
        <v>1</v>
      </c>
      <c r="I103" s="38">
        <v>1</v>
      </c>
      <c r="J103" s="38">
        <v>1</v>
      </c>
      <c r="L103" s="30" t="s">
        <v>281</v>
      </c>
      <c r="M103" s="30" t="s">
        <v>89</v>
      </c>
      <c r="N103" s="30" t="s">
        <v>187</v>
      </c>
      <c r="O103" s="50">
        <v>2</v>
      </c>
      <c r="P103" s="38">
        <v>1</v>
      </c>
      <c r="Q103" s="38">
        <v>1</v>
      </c>
      <c r="R103" s="38">
        <v>1</v>
      </c>
      <c r="S103" s="38">
        <v>1</v>
      </c>
    </row>
    <row r="104" spans="2:19" x14ac:dyDescent="0.2">
      <c r="B104" s="30" t="s">
        <v>281</v>
      </c>
      <c r="C104" s="30" t="s">
        <v>73</v>
      </c>
      <c r="D104" s="30" t="s">
        <v>177</v>
      </c>
      <c r="E104" s="50">
        <v>2</v>
      </c>
      <c r="F104" s="38">
        <v>1</v>
      </c>
      <c r="G104" s="38">
        <v>1</v>
      </c>
      <c r="H104" s="38">
        <v>1</v>
      </c>
      <c r="I104" s="38">
        <v>1</v>
      </c>
      <c r="J104" s="38">
        <v>1</v>
      </c>
      <c r="L104" s="30" t="s">
        <v>281</v>
      </c>
      <c r="M104" s="30" t="s">
        <v>73</v>
      </c>
      <c r="N104" s="30" t="s">
        <v>177</v>
      </c>
      <c r="O104" s="50">
        <v>2</v>
      </c>
      <c r="P104" s="38">
        <v>0</v>
      </c>
      <c r="Q104" s="38">
        <v>0</v>
      </c>
      <c r="R104" s="38">
        <v>0</v>
      </c>
      <c r="S104" s="38">
        <v>0</v>
      </c>
    </row>
    <row r="105" spans="2:19" x14ac:dyDescent="0.2">
      <c r="B105" s="30" t="s">
        <v>281</v>
      </c>
      <c r="C105" s="30" t="s">
        <v>425</v>
      </c>
      <c r="D105" s="30" t="s">
        <v>426</v>
      </c>
      <c r="E105" s="50">
        <v>1</v>
      </c>
      <c r="F105" s="38">
        <v>1</v>
      </c>
      <c r="G105" s="38">
        <v>1</v>
      </c>
      <c r="H105" s="38">
        <v>0</v>
      </c>
      <c r="I105" s="38">
        <v>1</v>
      </c>
      <c r="J105" s="38">
        <v>1</v>
      </c>
      <c r="L105" s="30" t="s">
        <v>281</v>
      </c>
      <c r="M105" s="30" t="s">
        <v>91</v>
      </c>
      <c r="N105" s="30" t="s">
        <v>189</v>
      </c>
      <c r="O105" s="50">
        <v>4</v>
      </c>
      <c r="P105" s="38">
        <v>1</v>
      </c>
      <c r="Q105" s="38">
        <v>1</v>
      </c>
      <c r="R105" s="38">
        <v>0</v>
      </c>
      <c r="S105" s="38">
        <v>0</v>
      </c>
    </row>
    <row r="106" spans="2:19" x14ac:dyDescent="0.2">
      <c r="B106" s="30" t="s">
        <v>281</v>
      </c>
      <c r="C106" s="30" t="s">
        <v>91</v>
      </c>
      <c r="D106" s="30" t="s">
        <v>189</v>
      </c>
      <c r="E106" s="50">
        <v>6</v>
      </c>
      <c r="F106" s="38">
        <v>1</v>
      </c>
      <c r="G106" s="38">
        <v>1</v>
      </c>
      <c r="H106" s="38">
        <v>0</v>
      </c>
      <c r="I106" s="38">
        <v>0</v>
      </c>
      <c r="J106" s="38">
        <v>1</v>
      </c>
      <c r="L106" s="30" t="s">
        <v>281</v>
      </c>
      <c r="M106" s="30" t="s">
        <v>103</v>
      </c>
      <c r="N106" s="30" t="s">
        <v>424</v>
      </c>
      <c r="O106" s="50">
        <v>1</v>
      </c>
      <c r="P106" s="38">
        <v>1</v>
      </c>
      <c r="Q106" s="38">
        <v>1</v>
      </c>
      <c r="R106" s="38">
        <v>1</v>
      </c>
      <c r="S106" s="38">
        <v>1</v>
      </c>
    </row>
    <row r="107" spans="2:19" x14ac:dyDescent="0.2">
      <c r="B107" s="30" t="s">
        <v>281</v>
      </c>
      <c r="C107" s="30" t="s">
        <v>103</v>
      </c>
      <c r="D107" s="30" t="s">
        <v>424</v>
      </c>
      <c r="E107" s="50">
        <v>3</v>
      </c>
      <c r="F107" s="38">
        <v>1</v>
      </c>
      <c r="G107" s="38">
        <v>1</v>
      </c>
      <c r="H107" s="38">
        <v>0</v>
      </c>
      <c r="I107" s="38">
        <v>0</v>
      </c>
      <c r="J107" s="38">
        <v>1</v>
      </c>
      <c r="L107" s="30" t="s">
        <v>281</v>
      </c>
      <c r="M107" s="30" t="s">
        <v>495</v>
      </c>
      <c r="N107" s="30" t="s">
        <v>496</v>
      </c>
      <c r="O107" s="50">
        <v>2</v>
      </c>
      <c r="P107" s="38">
        <v>1</v>
      </c>
      <c r="Q107" s="38">
        <v>0</v>
      </c>
      <c r="R107" s="38">
        <v>0</v>
      </c>
      <c r="S107" s="38">
        <v>1</v>
      </c>
    </row>
    <row r="108" spans="2:19" x14ac:dyDescent="0.2">
      <c r="B108" s="30" t="s">
        <v>281</v>
      </c>
      <c r="C108" s="30" t="s">
        <v>92</v>
      </c>
      <c r="D108" s="30" t="s">
        <v>190</v>
      </c>
      <c r="E108" s="50">
        <v>1</v>
      </c>
      <c r="F108" s="38">
        <v>1</v>
      </c>
      <c r="G108" s="38">
        <v>1</v>
      </c>
      <c r="H108" s="38">
        <v>1</v>
      </c>
      <c r="I108" s="38">
        <v>1</v>
      </c>
      <c r="J108" s="38">
        <v>1</v>
      </c>
      <c r="L108" s="30" t="s">
        <v>281</v>
      </c>
      <c r="M108" s="30" t="s">
        <v>92</v>
      </c>
      <c r="N108" s="30" t="s">
        <v>190</v>
      </c>
      <c r="O108" s="50">
        <v>1</v>
      </c>
      <c r="P108" s="38">
        <v>1</v>
      </c>
      <c r="Q108" s="38">
        <v>1</v>
      </c>
      <c r="R108" s="38">
        <v>1</v>
      </c>
      <c r="S108" s="38">
        <v>1</v>
      </c>
    </row>
    <row r="109" spans="2:19" x14ac:dyDescent="0.2">
      <c r="B109" s="30" t="s">
        <v>281</v>
      </c>
      <c r="C109" s="30" t="s">
        <v>98</v>
      </c>
      <c r="D109" s="30" t="s">
        <v>328</v>
      </c>
      <c r="E109" s="50">
        <v>3</v>
      </c>
      <c r="F109" s="38">
        <v>1</v>
      </c>
      <c r="G109" s="38">
        <v>1</v>
      </c>
      <c r="H109" s="38">
        <v>1</v>
      </c>
      <c r="I109" s="38">
        <v>1</v>
      </c>
      <c r="J109" s="38">
        <v>1</v>
      </c>
      <c r="L109" s="30" t="s">
        <v>281</v>
      </c>
      <c r="M109" s="30" t="s">
        <v>499</v>
      </c>
      <c r="N109" s="30" t="s">
        <v>500</v>
      </c>
      <c r="O109" s="50">
        <v>1</v>
      </c>
      <c r="P109" s="38">
        <v>1</v>
      </c>
      <c r="Q109" s="38">
        <v>1</v>
      </c>
      <c r="R109" s="38">
        <v>0</v>
      </c>
      <c r="S109" s="38">
        <v>1</v>
      </c>
    </row>
    <row r="110" spans="2:19" x14ac:dyDescent="0.2">
      <c r="B110" s="30" t="s">
        <v>281</v>
      </c>
      <c r="C110" s="30" t="s">
        <v>104</v>
      </c>
      <c r="D110" s="30" t="s">
        <v>198</v>
      </c>
      <c r="E110" s="50">
        <v>1</v>
      </c>
      <c r="F110" s="38">
        <v>1</v>
      </c>
      <c r="G110" s="38">
        <v>1</v>
      </c>
      <c r="H110" s="38">
        <v>1</v>
      </c>
      <c r="I110" s="38">
        <v>1</v>
      </c>
      <c r="J110" s="38">
        <v>1</v>
      </c>
      <c r="L110" s="30" t="s">
        <v>281</v>
      </c>
      <c r="M110" s="30" t="s">
        <v>98</v>
      </c>
      <c r="N110" s="30" t="s">
        <v>328</v>
      </c>
      <c r="O110" s="50">
        <v>3</v>
      </c>
      <c r="P110" s="38">
        <v>1</v>
      </c>
      <c r="Q110" s="38">
        <v>1</v>
      </c>
      <c r="R110" s="38">
        <v>1</v>
      </c>
      <c r="S110" s="38">
        <v>1</v>
      </c>
    </row>
    <row r="111" spans="2:19" x14ac:dyDescent="0.2">
      <c r="B111" s="30" t="s">
        <v>281</v>
      </c>
      <c r="C111" s="30" t="s">
        <v>105</v>
      </c>
      <c r="D111" s="30" t="s">
        <v>330</v>
      </c>
      <c r="E111" s="50">
        <v>1</v>
      </c>
      <c r="F111" s="38">
        <v>1</v>
      </c>
      <c r="G111" s="38">
        <v>1</v>
      </c>
      <c r="H111" s="38">
        <v>0</v>
      </c>
      <c r="I111" s="38">
        <v>1</v>
      </c>
      <c r="J111" s="38">
        <v>1</v>
      </c>
      <c r="L111" s="30" t="s">
        <v>281</v>
      </c>
      <c r="M111" s="30" t="s">
        <v>494</v>
      </c>
      <c r="N111" s="30" t="s">
        <v>329</v>
      </c>
      <c r="O111" s="50">
        <v>1</v>
      </c>
      <c r="P111" s="38">
        <v>1</v>
      </c>
      <c r="Q111" s="38">
        <v>0</v>
      </c>
      <c r="R111" s="38">
        <v>1</v>
      </c>
      <c r="S111" s="38">
        <v>1</v>
      </c>
    </row>
    <row r="112" spans="2:19" x14ac:dyDescent="0.2">
      <c r="B112" s="30" t="s">
        <v>281</v>
      </c>
      <c r="C112" s="30" t="s">
        <v>108</v>
      </c>
      <c r="D112" s="30" t="s">
        <v>331</v>
      </c>
      <c r="E112" s="50">
        <v>2</v>
      </c>
      <c r="F112" s="38">
        <v>1</v>
      </c>
      <c r="G112" s="38">
        <v>1</v>
      </c>
      <c r="H112" s="38">
        <v>1</v>
      </c>
      <c r="I112" s="38">
        <v>1</v>
      </c>
      <c r="J112" s="38">
        <v>1</v>
      </c>
      <c r="L112" s="30" t="s">
        <v>281</v>
      </c>
      <c r="M112" s="30" t="s">
        <v>105</v>
      </c>
      <c r="N112" s="30" t="s">
        <v>330</v>
      </c>
      <c r="O112" s="50">
        <v>1</v>
      </c>
      <c r="P112" s="38">
        <v>1</v>
      </c>
      <c r="Q112" s="38">
        <v>1</v>
      </c>
      <c r="R112" s="38">
        <v>0</v>
      </c>
      <c r="S112" s="38">
        <v>1</v>
      </c>
    </row>
    <row r="113" spans="2:19" x14ac:dyDescent="0.2">
      <c r="B113" s="30" t="s">
        <v>281</v>
      </c>
      <c r="C113" s="30" t="s">
        <v>109</v>
      </c>
      <c r="D113" s="30" t="s">
        <v>332</v>
      </c>
      <c r="E113" s="50">
        <v>1</v>
      </c>
      <c r="F113" s="38">
        <v>1</v>
      </c>
      <c r="G113" s="38">
        <v>1</v>
      </c>
      <c r="H113" s="38">
        <v>1</v>
      </c>
      <c r="I113" s="38">
        <v>1</v>
      </c>
      <c r="J113" s="38">
        <v>1</v>
      </c>
      <c r="L113" s="30" t="s">
        <v>281</v>
      </c>
      <c r="M113" s="30" t="s">
        <v>108</v>
      </c>
      <c r="N113" s="30" t="s">
        <v>331</v>
      </c>
      <c r="O113" s="50">
        <v>1</v>
      </c>
      <c r="P113" s="38">
        <v>1</v>
      </c>
      <c r="Q113" s="38">
        <v>1</v>
      </c>
      <c r="R113" s="38">
        <v>0</v>
      </c>
      <c r="S113" s="38">
        <v>1</v>
      </c>
    </row>
    <row r="114" spans="2:19" x14ac:dyDescent="0.2">
      <c r="B114" s="30" t="s">
        <v>281</v>
      </c>
      <c r="C114" s="30" t="s">
        <v>110</v>
      </c>
      <c r="D114" s="30" t="s">
        <v>201</v>
      </c>
      <c r="E114" s="50">
        <v>2</v>
      </c>
      <c r="F114" s="38">
        <v>0</v>
      </c>
      <c r="G114" s="38">
        <v>0</v>
      </c>
      <c r="H114" s="38">
        <v>0</v>
      </c>
      <c r="I114" s="38">
        <v>0</v>
      </c>
      <c r="J114" s="38">
        <v>0</v>
      </c>
      <c r="L114" s="30" t="s">
        <v>281</v>
      </c>
      <c r="M114" s="30" t="s">
        <v>109</v>
      </c>
      <c r="N114" s="30" t="s">
        <v>332</v>
      </c>
      <c r="O114" s="50">
        <v>1</v>
      </c>
      <c r="P114" s="38">
        <v>1</v>
      </c>
      <c r="Q114" s="38">
        <v>1</v>
      </c>
      <c r="R114" s="38">
        <v>1</v>
      </c>
      <c r="S114" s="38">
        <v>1</v>
      </c>
    </row>
    <row r="115" spans="2:19" x14ac:dyDescent="0.2">
      <c r="B115" s="30" t="s">
        <v>281</v>
      </c>
      <c r="C115" s="30" t="s">
        <v>111</v>
      </c>
      <c r="D115" s="30" t="s">
        <v>333</v>
      </c>
      <c r="E115" s="50">
        <v>1</v>
      </c>
      <c r="F115" s="38">
        <v>1</v>
      </c>
      <c r="G115" s="38">
        <v>1</v>
      </c>
      <c r="H115" s="38">
        <v>0</v>
      </c>
      <c r="I115" s="38">
        <v>1</v>
      </c>
      <c r="J115" s="38">
        <v>1</v>
      </c>
      <c r="L115" s="30" t="s">
        <v>281</v>
      </c>
      <c r="M115" s="30" t="s">
        <v>110</v>
      </c>
      <c r="N115" s="30" t="s">
        <v>201</v>
      </c>
      <c r="O115" s="50">
        <v>1</v>
      </c>
      <c r="P115" s="38">
        <v>0</v>
      </c>
      <c r="Q115" s="38">
        <v>0</v>
      </c>
      <c r="R115" s="38">
        <v>0</v>
      </c>
      <c r="S115" s="38">
        <v>0</v>
      </c>
    </row>
    <row r="116" spans="2:19" x14ac:dyDescent="0.2">
      <c r="B116" s="30" t="s">
        <v>285</v>
      </c>
      <c r="C116" s="30" t="s">
        <v>113</v>
      </c>
      <c r="D116" s="30" t="s">
        <v>334</v>
      </c>
      <c r="E116" s="50">
        <v>1</v>
      </c>
      <c r="F116" s="38">
        <v>1</v>
      </c>
      <c r="G116" s="38">
        <v>1</v>
      </c>
      <c r="H116" s="38">
        <v>0</v>
      </c>
      <c r="I116" s="38">
        <v>1</v>
      </c>
      <c r="J116" s="38">
        <v>1</v>
      </c>
      <c r="L116" s="30" t="s">
        <v>281</v>
      </c>
      <c r="M116" s="30" t="s">
        <v>111</v>
      </c>
      <c r="N116" s="30" t="s">
        <v>333</v>
      </c>
      <c r="O116" s="50">
        <v>2</v>
      </c>
      <c r="P116" s="38">
        <v>1</v>
      </c>
      <c r="Q116" s="38">
        <v>1</v>
      </c>
      <c r="R116" s="38">
        <v>0</v>
      </c>
      <c r="S116" s="38">
        <v>1</v>
      </c>
    </row>
    <row r="117" spans="2:19" x14ac:dyDescent="0.2">
      <c r="B117" s="30" t="s">
        <v>285</v>
      </c>
      <c r="C117" s="30" t="s">
        <v>114</v>
      </c>
      <c r="D117" s="30" t="s">
        <v>202</v>
      </c>
      <c r="E117" s="50">
        <v>2</v>
      </c>
      <c r="F117" s="38">
        <v>1</v>
      </c>
      <c r="G117" s="38">
        <v>1</v>
      </c>
      <c r="H117" s="38">
        <v>0</v>
      </c>
      <c r="I117" s="38">
        <v>0</v>
      </c>
      <c r="J117" s="38">
        <v>1</v>
      </c>
      <c r="L117" s="30" t="s">
        <v>285</v>
      </c>
      <c r="M117" s="30" t="s">
        <v>113</v>
      </c>
      <c r="N117" s="30" t="s">
        <v>334</v>
      </c>
      <c r="O117" s="50">
        <v>1</v>
      </c>
      <c r="P117" s="38">
        <v>0</v>
      </c>
      <c r="Q117" s="38">
        <v>0</v>
      </c>
      <c r="R117" s="38">
        <v>0</v>
      </c>
      <c r="S117" s="38">
        <v>0</v>
      </c>
    </row>
    <row r="118" spans="2:19" x14ac:dyDescent="0.2">
      <c r="B118" s="30" t="s">
        <v>285</v>
      </c>
      <c r="C118" s="30" t="s">
        <v>115</v>
      </c>
      <c r="D118" s="30" t="s">
        <v>335</v>
      </c>
      <c r="E118" s="50">
        <v>1</v>
      </c>
      <c r="F118" s="38">
        <v>1</v>
      </c>
      <c r="G118" s="38">
        <v>1</v>
      </c>
      <c r="H118" s="38">
        <v>0</v>
      </c>
      <c r="I118" s="38">
        <v>0</v>
      </c>
      <c r="J118" s="38">
        <v>1</v>
      </c>
      <c r="L118" s="30" t="s">
        <v>285</v>
      </c>
      <c r="M118" s="30" t="s">
        <v>517</v>
      </c>
      <c r="N118" s="30" t="s">
        <v>518</v>
      </c>
      <c r="O118" s="50">
        <v>1</v>
      </c>
      <c r="P118" s="38">
        <v>1</v>
      </c>
      <c r="Q118" s="38">
        <v>0</v>
      </c>
      <c r="R118" s="38">
        <v>0</v>
      </c>
      <c r="S118" s="38">
        <v>1</v>
      </c>
    </row>
    <row r="119" spans="2:19" x14ac:dyDescent="0.2">
      <c r="B119" s="30" t="s">
        <v>285</v>
      </c>
      <c r="C119" s="30" t="s">
        <v>116</v>
      </c>
      <c r="D119" s="30" t="s">
        <v>203</v>
      </c>
      <c r="E119" s="50">
        <v>2</v>
      </c>
      <c r="F119" s="38">
        <v>1</v>
      </c>
      <c r="G119" s="38">
        <v>1</v>
      </c>
      <c r="H119" s="38">
        <v>0</v>
      </c>
      <c r="I119" s="38">
        <v>1</v>
      </c>
      <c r="J119" s="38">
        <v>1</v>
      </c>
      <c r="L119" s="30" t="s">
        <v>285</v>
      </c>
      <c r="M119" s="30" t="s">
        <v>554</v>
      </c>
      <c r="N119" s="30" t="s">
        <v>555</v>
      </c>
      <c r="O119" s="50">
        <v>2</v>
      </c>
      <c r="P119" s="38">
        <v>0</v>
      </c>
      <c r="Q119" s="38">
        <v>0</v>
      </c>
      <c r="R119" s="38">
        <v>0</v>
      </c>
      <c r="S119" s="38">
        <v>0</v>
      </c>
    </row>
    <row r="120" spans="2:19" x14ac:dyDescent="0.2">
      <c r="B120" s="30" t="s">
        <v>285</v>
      </c>
      <c r="C120" s="30" t="s">
        <v>117</v>
      </c>
      <c r="D120" s="30" t="s">
        <v>204</v>
      </c>
      <c r="E120" s="50">
        <v>2</v>
      </c>
      <c r="F120" s="38">
        <v>1</v>
      </c>
      <c r="G120" s="38">
        <v>1</v>
      </c>
      <c r="H120" s="38">
        <v>1</v>
      </c>
      <c r="I120" s="38">
        <v>1</v>
      </c>
      <c r="J120" s="38">
        <v>1</v>
      </c>
      <c r="L120" s="30" t="s">
        <v>285</v>
      </c>
      <c r="M120" s="30" t="s">
        <v>114</v>
      </c>
      <c r="N120" s="30" t="s">
        <v>202</v>
      </c>
      <c r="O120" s="50">
        <v>1</v>
      </c>
      <c r="P120" s="38">
        <v>1</v>
      </c>
      <c r="Q120" s="38">
        <v>1</v>
      </c>
      <c r="R120" s="38">
        <v>0</v>
      </c>
      <c r="S120" s="38">
        <v>0</v>
      </c>
    </row>
    <row r="121" spans="2:19" x14ac:dyDescent="0.2">
      <c r="B121" s="30" t="s">
        <v>285</v>
      </c>
      <c r="C121" s="30" t="s">
        <v>118</v>
      </c>
      <c r="D121" s="30" t="s">
        <v>205</v>
      </c>
      <c r="E121" s="50">
        <v>2</v>
      </c>
      <c r="F121" s="38">
        <v>1</v>
      </c>
      <c r="G121" s="38">
        <v>1</v>
      </c>
      <c r="H121" s="38">
        <v>1</v>
      </c>
      <c r="I121" s="38">
        <v>1</v>
      </c>
      <c r="J121" s="38">
        <v>1</v>
      </c>
      <c r="L121" s="30" t="s">
        <v>285</v>
      </c>
      <c r="M121" s="30" t="s">
        <v>115</v>
      </c>
      <c r="N121" s="30" t="s">
        <v>335</v>
      </c>
      <c r="O121" s="50">
        <v>2</v>
      </c>
      <c r="P121" s="38">
        <v>1</v>
      </c>
      <c r="Q121" s="38">
        <v>1</v>
      </c>
      <c r="R121" s="38">
        <v>1</v>
      </c>
      <c r="S121" s="38">
        <v>1</v>
      </c>
    </row>
    <row r="122" spans="2:19" x14ac:dyDescent="0.2">
      <c r="B122" s="30" t="s">
        <v>285</v>
      </c>
      <c r="C122" s="30" t="s">
        <v>119</v>
      </c>
      <c r="D122" s="30" t="s">
        <v>206</v>
      </c>
      <c r="E122" s="50">
        <v>2</v>
      </c>
      <c r="F122" s="38">
        <v>1</v>
      </c>
      <c r="G122" s="38">
        <v>1</v>
      </c>
      <c r="H122" s="38">
        <v>1</v>
      </c>
      <c r="I122" s="38">
        <v>1</v>
      </c>
      <c r="J122" s="38">
        <v>1</v>
      </c>
      <c r="L122" s="30" t="s">
        <v>285</v>
      </c>
      <c r="M122" s="30" t="s">
        <v>116</v>
      </c>
      <c r="N122" s="30" t="s">
        <v>203</v>
      </c>
      <c r="O122" s="50">
        <v>5</v>
      </c>
      <c r="P122" s="38">
        <v>1</v>
      </c>
      <c r="Q122" s="38">
        <v>0</v>
      </c>
      <c r="R122" s="38">
        <v>0</v>
      </c>
      <c r="S122" s="38">
        <v>0</v>
      </c>
    </row>
    <row r="123" spans="2:19" x14ac:dyDescent="0.2">
      <c r="B123" s="30" t="s">
        <v>285</v>
      </c>
      <c r="C123" s="30" t="s">
        <v>120</v>
      </c>
      <c r="D123" s="30" t="s">
        <v>336</v>
      </c>
      <c r="E123" s="50">
        <v>1</v>
      </c>
      <c r="F123" s="38">
        <v>1</v>
      </c>
      <c r="G123" s="38">
        <v>1</v>
      </c>
      <c r="H123" s="38">
        <v>1</v>
      </c>
      <c r="I123" s="38">
        <v>1</v>
      </c>
      <c r="J123" s="38">
        <v>1</v>
      </c>
      <c r="L123" s="30" t="s">
        <v>285</v>
      </c>
      <c r="M123" s="30" t="s">
        <v>117</v>
      </c>
      <c r="N123" s="30" t="s">
        <v>204</v>
      </c>
      <c r="O123" s="50">
        <v>2</v>
      </c>
      <c r="P123" s="38">
        <v>1</v>
      </c>
      <c r="Q123" s="38">
        <v>1</v>
      </c>
      <c r="R123" s="38">
        <v>1</v>
      </c>
      <c r="S123" s="38">
        <v>1</v>
      </c>
    </row>
    <row r="124" spans="2:19" x14ac:dyDescent="0.2">
      <c r="B124" s="30" t="s">
        <v>285</v>
      </c>
      <c r="C124" s="30" t="s">
        <v>121</v>
      </c>
      <c r="D124" s="30" t="s">
        <v>337</v>
      </c>
      <c r="E124" s="50">
        <v>2</v>
      </c>
      <c r="F124" s="38">
        <v>1</v>
      </c>
      <c r="G124" s="38">
        <v>1</v>
      </c>
      <c r="H124" s="38">
        <v>0</v>
      </c>
      <c r="I124" s="38">
        <v>1</v>
      </c>
      <c r="J124" s="38">
        <v>1</v>
      </c>
      <c r="L124" s="30" t="s">
        <v>285</v>
      </c>
      <c r="M124" s="30" t="s">
        <v>507</v>
      </c>
      <c r="N124" s="54" t="s">
        <v>508</v>
      </c>
      <c r="O124" s="50">
        <v>1</v>
      </c>
      <c r="P124" s="38">
        <v>1</v>
      </c>
      <c r="Q124" s="38">
        <v>0</v>
      </c>
      <c r="R124" s="38">
        <v>0</v>
      </c>
      <c r="S124" s="38">
        <v>0</v>
      </c>
    </row>
    <row r="125" spans="2:19" x14ac:dyDescent="0.2">
      <c r="B125" s="30" t="s">
        <v>285</v>
      </c>
      <c r="C125" s="30" t="s">
        <v>122</v>
      </c>
      <c r="D125" s="30" t="s">
        <v>207</v>
      </c>
      <c r="E125" s="50">
        <v>1</v>
      </c>
      <c r="F125" s="38">
        <v>1</v>
      </c>
      <c r="G125" s="38">
        <v>1</v>
      </c>
      <c r="H125" s="38">
        <v>0</v>
      </c>
      <c r="I125" s="38">
        <v>1</v>
      </c>
      <c r="J125" s="38">
        <v>1</v>
      </c>
      <c r="L125" s="30" t="s">
        <v>285</v>
      </c>
      <c r="M125" s="30" t="s">
        <v>120</v>
      </c>
      <c r="N125" s="30" t="s">
        <v>336</v>
      </c>
      <c r="O125" s="50">
        <v>1</v>
      </c>
      <c r="P125" s="38">
        <v>0</v>
      </c>
      <c r="Q125" s="38">
        <v>0</v>
      </c>
      <c r="R125" s="38">
        <v>0</v>
      </c>
      <c r="S125" s="38">
        <v>0</v>
      </c>
    </row>
    <row r="126" spans="2:19" x14ac:dyDescent="0.2">
      <c r="B126" s="30" t="s">
        <v>285</v>
      </c>
      <c r="C126" s="30" t="s">
        <v>123</v>
      </c>
      <c r="D126" s="30" t="s">
        <v>208</v>
      </c>
      <c r="E126" s="50">
        <v>2</v>
      </c>
      <c r="F126" s="38">
        <v>1</v>
      </c>
      <c r="G126" s="38">
        <v>1</v>
      </c>
      <c r="H126" s="38">
        <v>1</v>
      </c>
      <c r="I126" s="38">
        <v>1</v>
      </c>
      <c r="J126" s="38">
        <v>1</v>
      </c>
      <c r="L126" s="30" t="s">
        <v>285</v>
      </c>
      <c r="M126" s="30" t="s">
        <v>519</v>
      </c>
      <c r="N126" s="30" t="s">
        <v>520</v>
      </c>
      <c r="O126" s="50">
        <v>2</v>
      </c>
      <c r="P126" s="38">
        <v>1</v>
      </c>
      <c r="Q126" s="38">
        <v>1</v>
      </c>
      <c r="R126" s="38">
        <v>1</v>
      </c>
      <c r="S126" s="38">
        <v>1</v>
      </c>
    </row>
    <row r="127" spans="2:19" x14ac:dyDescent="0.2">
      <c r="B127" s="30" t="s">
        <v>285</v>
      </c>
      <c r="C127" s="30" t="s">
        <v>124</v>
      </c>
      <c r="D127" s="30" t="s">
        <v>338</v>
      </c>
      <c r="E127" s="50">
        <v>1</v>
      </c>
      <c r="F127" s="38">
        <v>1</v>
      </c>
      <c r="G127" s="38">
        <v>1</v>
      </c>
      <c r="H127" s="38">
        <v>1</v>
      </c>
      <c r="I127" s="38">
        <v>1</v>
      </c>
      <c r="J127" s="38">
        <v>1</v>
      </c>
      <c r="L127" s="30" t="s">
        <v>285</v>
      </c>
      <c r="M127" s="30" t="s">
        <v>121</v>
      </c>
      <c r="N127" s="30" t="s">
        <v>337</v>
      </c>
      <c r="O127" s="50">
        <v>3</v>
      </c>
      <c r="P127" s="38">
        <v>1</v>
      </c>
      <c r="Q127" s="38">
        <v>1</v>
      </c>
      <c r="R127" s="38">
        <v>0</v>
      </c>
      <c r="S127" s="38">
        <v>1</v>
      </c>
    </row>
    <row r="128" spans="2:19" x14ac:dyDescent="0.2">
      <c r="B128" s="30" t="s">
        <v>285</v>
      </c>
      <c r="C128" s="30" t="s">
        <v>125</v>
      </c>
      <c r="D128" s="30" t="s">
        <v>209</v>
      </c>
      <c r="E128" s="50">
        <v>2</v>
      </c>
      <c r="F128" s="38">
        <v>1</v>
      </c>
      <c r="G128" s="38">
        <v>1</v>
      </c>
      <c r="H128" s="38">
        <v>1</v>
      </c>
      <c r="I128" s="38">
        <v>1</v>
      </c>
      <c r="J128" s="38">
        <v>1</v>
      </c>
      <c r="L128" s="30" t="s">
        <v>285</v>
      </c>
      <c r="M128" s="30" t="s">
        <v>122</v>
      </c>
      <c r="N128" s="30" t="s">
        <v>207</v>
      </c>
      <c r="O128" s="50">
        <v>1</v>
      </c>
      <c r="P128" s="38">
        <v>1</v>
      </c>
      <c r="Q128" s="38">
        <v>1</v>
      </c>
      <c r="R128" s="38">
        <v>0</v>
      </c>
      <c r="S128" s="38">
        <v>0</v>
      </c>
    </row>
    <row r="129" spans="2:19" x14ac:dyDescent="0.2">
      <c r="B129" s="30" t="s">
        <v>285</v>
      </c>
      <c r="C129" s="30" t="s">
        <v>126</v>
      </c>
      <c r="D129" s="30" t="s">
        <v>210</v>
      </c>
      <c r="E129" s="50">
        <v>1</v>
      </c>
      <c r="F129" s="38">
        <v>1</v>
      </c>
      <c r="G129" s="38">
        <v>1</v>
      </c>
      <c r="H129" s="38">
        <v>0</v>
      </c>
      <c r="I129" s="38">
        <v>0</v>
      </c>
      <c r="J129" s="38">
        <v>1</v>
      </c>
      <c r="L129" s="30" t="s">
        <v>285</v>
      </c>
      <c r="M129" s="30" t="s">
        <v>505</v>
      </c>
      <c r="N129" s="30" t="s">
        <v>506</v>
      </c>
      <c r="O129" s="50">
        <v>1</v>
      </c>
      <c r="P129" s="38">
        <v>1</v>
      </c>
      <c r="Q129" s="38">
        <v>1</v>
      </c>
      <c r="R129" s="38">
        <v>0</v>
      </c>
      <c r="S129" s="38">
        <v>0</v>
      </c>
    </row>
    <row r="130" spans="2:19" x14ac:dyDescent="0.2">
      <c r="B130" s="30" t="s">
        <v>285</v>
      </c>
      <c r="C130" s="30" t="s">
        <v>127</v>
      </c>
      <c r="D130" s="30" t="s">
        <v>339</v>
      </c>
      <c r="E130" s="50">
        <v>1</v>
      </c>
      <c r="F130" s="38">
        <v>1</v>
      </c>
      <c r="G130" s="38">
        <v>1</v>
      </c>
      <c r="H130" s="38">
        <v>0</v>
      </c>
      <c r="I130" s="38">
        <v>1</v>
      </c>
      <c r="J130" s="38">
        <v>1</v>
      </c>
      <c r="L130" s="30" t="s">
        <v>285</v>
      </c>
      <c r="M130" s="30" t="s">
        <v>124</v>
      </c>
      <c r="N130" s="30" t="s">
        <v>338</v>
      </c>
      <c r="O130" s="50">
        <v>1</v>
      </c>
      <c r="P130" s="38">
        <v>1</v>
      </c>
      <c r="Q130" s="38">
        <v>1</v>
      </c>
      <c r="R130" s="38">
        <v>1</v>
      </c>
      <c r="S130" s="38">
        <v>1</v>
      </c>
    </row>
    <row r="131" spans="2:19" x14ac:dyDescent="0.2">
      <c r="B131" s="30" t="s">
        <v>285</v>
      </c>
      <c r="C131" s="30" t="s">
        <v>128</v>
      </c>
      <c r="D131" s="30" t="s">
        <v>211</v>
      </c>
      <c r="E131" s="50">
        <v>2</v>
      </c>
      <c r="F131" s="38">
        <v>1</v>
      </c>
      <c r="G131" s="38">
        <v>1</v>
      </c>
      <c r="H131" s="38">
        <v>1</v>
      </c>
      <c r="I131" s="38">
        <v>1</v>
      </c>
      <c r="J131" s="38">
        <v>1</v>
      </c>
      <c r="L131" s="30" t="s">
        <v>285</v>
      </c>
      <c r="M131" s="30" t="s">
        <v>511</v>
      </c>
      <c r="N131" s="30" t="s">
        <v>512</v>
      </c>
      <c r="O131" s="50">
        <v>1</v>
      </c>
      <c r="P131" s="38">
        <v>1</v>
      </c>
      <c r="Q131" s="38">
        <v>1</v>
      </c>
      <c r="R131" s="38">
        <v>0</v>
      </c>
      <c r="S131" s="38">
        <v>0</v>
      </c>
    </row>
    <row r="132" spans="2:19" x14ac:dyDescent="0.2">
      <c r="B132" s="30" t="s">
        <v>285</v>
      </c>
      <c r="C132" s="30" t="s">
        <v>129</v>
      </c>
      <c r="D132" s="30" t="s">
        <v>340</v>
      </c>
      <c r="E132" s="50">
        <v>6</v>
      </c>
      <c r="F132" s="38">
        <v>1</v>
      </c>
      <c r="G132" s="38">
        <v>1</v>
      </c>
      <c r="H132" s="38">
        <v>1</v>
      </c>
      <c r="I132" s="38">
        <v>1</v>
      </c>
      <c r="J132" s="38">
        <v>1</v>
      </c>
      <c r="L132" s="30" t="s">
        <v>285</v>
      </c>
      <c r="M132" s="30" t="s">
        <v>559</v>
      </c>
      <c r="N132" s="30" t="s">
        <v>560</v>
      </c>
      <c r="O132" s="50">
        <v>2</v>
      </c>
      <c r="P132" s="38">
        <v>0</v>
      </c>
      <c r="Q132" s="38">
        <v>0</v>
      </c>
      <c r="R132" s="38">
        <v>0</v>
      </c>
      <c r="S132" s="38">
        <v>0</v>
      </c>
    </row>
    <row r="133" spans="2:19" x14ac:dyDescent="0.2">
      <c r="B133" s="30" t="s">
        <v>292</v>
      </c>
      <c r="C133" s="30" t="s">
        <v>130</v>
      </c>
      <c r="D133" s="30" t="s">
        <v>212</v>
      </c>
      <c r="E133" s="50">
        <v>1</v>
      </c>
      <c r="F133" s="38">
        <v>1</v>
      </c>
      <c r="G133" s="38">
        <v>1</v>
      </c>
      <c r="H133" s="38">
        <v>1</v>
      </c>
      <c r="I133" s="38">
        <v>1</v>
      </c>
      <c r="J133" s="38">
        <v>1</v>
      </c>
      <c r="L133" s="30" t="s">
        <v>285</v>
      </c>
      <c r="M133" s="30" t="s">
        <v>515</v>
      </c>
      <c r="N133" s="30" t="s">
        <v>516</v>
      </c>
      <c r="O133" s="50">
        <v>1</v>
      </c>
      <c r="P133" s="38">
        <v>1</v>
      </c>
      <c r="Q133" s="38">
        <v>1</v>
      </c>
      <c r="R133" s="38">
        <v>0</v>
      </c>
      <c r="S133" s="38">
        <v>1</v>
      </c>
    </row>
    <row r="134" spans="2:19" x14ac:dyDescent="0.2">
      <c r="B134" s="30" t="s">
        <v>292</v>
      </c>
      <c r="C134" s="30" t="s">
        <v>131</v>
      </c>
      <c r="D134" s="30" t="s">
        <v>213</v>
      </c>
      <c r="E134" s="50">
        <v>2</v>
      </c>
      <c r="F134" s="38">
        <v>1</v>
      </c>
      <c r="G134" s="38">
        <v>1</v>
      </c>
      <c r="H134" s="38">
        <v>1</v>
      </c>
      <c r="I134" s="38">
        <v>1</v>
      </c>
      <c r="J134" s="38">
        <v>1</v>
      </c>
      <c r="L134" s="30" t="s">
        <v>285</v>
      </c>
      <c r="M134" s="30" t="s">
        <v>509</v>
      </c>
      <c r="N134" s="30" t="s">
        <v>510</v>
      </c>
      <c r="O134" s="50">
        <v>1</v>
      </c>
      <c r="P134" s="38">
        <v>1</v>
      </c>
      <c r="Q134" s="38">
        <v>1</v>
      </c>
      <c r="R134" s="38">
        <v>0</v>
      </c>
      <c r="S134" s="38">
        <v>0</v>
      </c>
    </row>
    <row r="135" spans="2:19" x14ac:dyDescent="0.2">
      <c r="B135" s="30" t="s">
        <v>292</v>
      </c>
      <c r="C135" s="30" t="s">
        <v>132</v>
      </c>
      <c r="D135" s="30" t="s">
        <v>214</v>
      </c>
      <c r="E135" s="50">
        <v>1</v>
      </c>
      <c r="F135" s="38">
        <v>1</v>
      </c>
      <c r="G135" s="38">
        <v>1</v>
      </c>
      <c r="H135" s="38">
        <v>1</v>
      </c>
      <c r="I135" s="38">
        <v>1</v>
      </c>
      <c r="J135" s="38">
        <v>1</v>
      </c>
      <c r="L135" s="30" t="s">
        <v>285</v>
      </c>
      <c r="M135" s="30" t="s">
        <v>513</v>
      </c>
      <c r="N135" s="30" t="s">
        <v>514</v>
      </c>
      <c r="O135" s="50">
        <v>2</v>
      </c>
      <c r="P135" s="38">
        <v>1</v>
      </c>
      <c r="Q135" s="38">
        <v>1</v>
      </c>
      <c r="R135" s="38">
        <v>1</v>
      </c>
      <c r="S135" s="38">
        <v>0</v>
      </c>
    </row>
    <row r="136" spans="2:19" x14ac:dyDescent="0.2">
      <c r="B136" s="30" t="s">
        <v>292</v>
      </c>
      <c r="C136" s="30" t="s">
        <v>133</v>
      </c>
      <c r="D136" s="30" t="s">
        <v>215</v>
      </c>
      <c r="E136" s="50">
        <v>1</v>
      </c>
      <c r="F136" s="38">
        <v>1</v>
      </c>
      <c r="G136" s="38">
        <v>1</v>
      </c>
      <c r="H136" s="38">
        <v>1</v>
      </c>
      <c r="I136" s="38">
        <v>1</v>
      </c>
      <c r="J136" s="38">
        <v>1</v>
      </c>
      <c r="L136" s="30" t="s">
        <v>285</v>
      </c>
      <c r="M136" s="30" t="s">
        <v>129</v>
      </c>
      <c r="N136" s="30" t="s">
        <v>340</v>
      </c>
      <c r="O136" s="50">
        <v>4</v>
      </c>
      <c r="P136" s="38">
        <v>1</v>
      </c>
      <c r="Q136" s="38">
        <v>1</v>
      </c>
      <c r="R136" s="38">
        <v>1</v>
      </c>
      <c r="S136" s="38">
        <v>1</v>
      </c>
    </row>
    <row r="137" spans="2:19" x14ac:dyDescent="0.2">
      <c r="B137" s="30" t="s">
        <v>292</v>
      </c>
      <c r="C137" s="30" t="s">
        <v>135</v>
      </c>
      <c r="D137" s="30" t="s">
        <v>216</v>
      </c>
      <c r="E137" s="50">
        <v>1</v>
      </c>
      <c r="F137" s="38">
        <v>1</v>
      </c>
      <c r="G137" s="38">
        <v>1</v>
      </c>
      <c r="H137" s="38">
        <v>1</v>
      </c>
      <c r="I137" s="38">
        <v>1</v>
      </c>
      <c r="J137" s="38">
        <v>1</v>
      </c>
      <c r="L137" s="30" t="s">
        <v>285</v>
      </c>
      <c r="M137" s="30" t="s">
        <v>503</v>
      </c>
      <c r="N137" s="30" t="s">
        <v>504</v>
      </c>
      <c r="O137" s="50">
        <v>1</v>
      </c>
      <c r="P137" s="38">
        <v>0</v>
      </c>
      <c r="Q137" s="38">
        <v>0</v>
      </c>
      <c r="R137" s="38">
        <v>0</v>
      </c>
      <c r="S137" s="38">
        <v>0</v>
      </c>
    </row>
    <row r="138" spans="2:19" x14ac:dyDescent="0.2">
      <c r="B138" s="30" t="s">
        <v>292</v>
      </c>
      <c r="C138" s="30" t="s">
        <v>136</v>
      </c>
      <c r="D138" s="30" t="s">
        <v>341</v>
      </c>
      <c r="E138" s="50">
        <v>2</v>
      </c>
      <c r="F138" s="38">
        <v>1</v>
      </c>
      <c r="G138" s="38">
        <v>1</v>
      </c>
      <c r="H138" s="38">
        <v>0</v>
      </c>
      <c r="I138" s="38">
        <v>0</v>
      </c>
      <c r="J138" s="38">
        <v>1</v>
      </c>
      <c r="L138" s="30" t="s">
        <v>292</v>
      </c>
      <c r="M138" s="30" t="s">
        <v>521</v>
      </c>
      <c r="N138" s="30" t="s">
        <v>522</v>
      </c>
      <c r="O138" s="50">
        <v>1</v>
      </c>
      <c r="P138" s="38">
        <v>1</v>
      </c>
      <c r="Q138" s="38">
        <v>1</v>
      </c>
      <c r="R138" s="38">
        <v>1</v>
      </c>
      <c r="S138" s="38">
        <v>0</v>
      </c>
    </row>
    <row r="139" spans="2:19" x14ac:dyDescent="0.2">
      <c r="B139" s="30" t="s">
        <v>292</v>
      </c>
      <c r="C139" s="30" t="s">
        <v>137</v>
      </c>
      <c r="D139" s="30" t="s">
        <v>217</v>
      </c>
      <c r="E139" s="50">
        <v>1</v>
      </c>
      <c r="F139" s="38">
        <v>1</v>
      </c>
      <c r="G139" s="38">
        <v>1</v>
      </c>
      <c r="H139" s="38">
        <v>1</v>
      </c>
      <c r="I139" s="38">
        <v>1</v>
      </c>
      <c r="J139" s="38">
        <v>1</v>
      </c>
      <c r="L139" s="30" t="s">
        <v>292</v>
      </c>
      <c r="M139" s="30" t="s">
        <v>132</v>
      </c>
      <c r="N139" s="30" t="s">
        <v>214</v>
      </c>
      <c r="O139" s="50">
        <v>1</v>
      </c>
      <c r="P139" s="38">
        <v>1</v>
      </c>
      <c r="Q139" s="38">
        <v>1</v>
      </c>
      <c r="R139" s="38">
        <v>1</v>
      </c>
      <c r="S139" s="38">
        <v>1</v>
      </c>
    </row>
    <row r="140" spans="2:19" x14ac:dyDescent="0.2">
      <c r="B140" s="30" t="s">
        <v>292</v>
      </c>
      <c r="C140" s="30" t="s">
        <v>138</v>
      </c>
      <c r="D140" s="30" t="s">
        <v>218</v>
      </c>
      <c r="E140" s="50">
        <v>1</v>
      </c>
      <c r="F140" s="38">
        <v>1</v>
      </c>
      <c r="G140" s="38">
        <v>1</v>
      </c>
      <c r="H140" s="38">
        <v>1</v>
      </c>
      <c r="I140" s="38">
        <v>1</v>
      </c>
      <c r="J140" s="38">
        <v>1</v>
      </c>
      <c r="L140" s="30" t="s">
        <v>292</v>
      </c>
      <c r="M140" s="30" t="s">
        <v>557</v>
      </c>
      <c r="N140" s="30" t="s">
        <v>558</v>
      </c>
      <c r="O140" s="50">
        <v>2</v>
      </c>
      <c r="P140" s="38">
        <v>0</v>
      </c>
      <c r="Q140" s="38">
        <v>0</v>
      </c>
      <c r="R140" s="38">
        <v>0</v>
      </c>
      <c r="S140" s="38">
        <v>0</v>
      </c>
    </row>
    <row r="141" spans="2:19" x14ac:dyDescent="0.2">
      <c r="B141" s="30" t="s">
        <v>292</v>
      </c>
      <c r="C141" s="30" t="s">
        <v>139</v>
      </c>
      <c r="D141" s="30" t="s">
        <v>219</v>
      </c>
      <c r="E141" s="50">
        <v>2</v>
      </c>
      <c r="F141" s="38">
        <v>1</v>
      </c>
      <c r="G141" s="38">
        <v>1</v>
      </c>
      <c r="H141" s="38">
        <v>1</v>
      </c>
      <c r="I141" s="38">
        <v>0</v>
      </c>
      <c r="J141" s="38">
        <v>1</v>
      </c>
      <c r="L141" s="30" t="s">
        <v>292</v>
      </c>
      <c r="M141" s="30" t="s">
        <v>135</v>
      </c>
      <c r="N141" s="30" t="s">
        <v>216</v>
      </c>
      <c r="O141" s="50">
        <v>1</v>
      </c>
      <c r="P141" s="38">
        <v>1</v>
      </c>
      <c r="Q141" s="38">
        <v>1</v>
      </c>
      <c r="R141" s="38">
        <v>1</v>
      </c>
      <c r="S141" s="38">
        <v>1</v>
      </c>
    </row>
    <row r="142" spans="2:19" x14ac:dyDescent="0.2">
      <c r="B142" s="30" t="s">
        <v>292</v>
      </c>
      <c r="C142" s="30" t="s">
        <v>140</v>
      </c>
      <c r="D142" s="30" t="s">
        <v>342</v>
      </c>
      <c r="E142" s="50">
        <v>1</v>
      </c>
      <c r="F142" s="38">
        <v>1</v>
      </c>
      <c r="G142" s="38">
        <v>1</v>
      </c>
      <c r="H142" s="38">
        <v>1</v>
      </c>
      <c r="I142" s="38">
        <v>1</v>
      </c>
      <c r="J142" s="38">
        <v>1</v>
      </c>
      <c r="L142" s="30" t="s">
        <v>292</v>
      </c>
      <c r="M142" s="30" t="s">
        <v>137</v>
      </c>
      <c r="N142" s="30" t="s">
        <v>217</v>
      </c>
      <c r="O142" s="50">
        <v>1</v>
      </c>
      <c r="P142" s="38">
        <v>0</v>
      </c>
      <c r="Q142" s="38">
        <v>0</v>
      </c>
      <c r="R142" s="38">
        <v>0</v>
      </c>
      <c r="S142" s="38">
        <v>0</v>
      </c>
    </row>
    <row r="143" spans="2:19" x14ac:dyDescent="0.2">
      <c r="B143" s="30" t="s">
        <v>292</v>
      </c>
      <c r="C143" s="30" t="s">
        <v>141</v>
      </c>
      <c r="D143" s="30" t="s">
        <v>220</v>
      </c>
      <c r="E143" s="50">
        <v>4</v>
      </c>
      <c r="F143" s="38">
        <v>1</v>
      </c>
      <c r="G143" s="38">
        <v>1</v>
      </c>
      <c r="H143" s="38">
        <v>1</v>
      </c>
      <c r="I143" s="38">
        <v>0</v>
      </c>
      <c r="J143" s="38">
        <v>1</v>
      </c>
      <c r="L143" s="30" t="s">
        <v>292</v>
      </c>
      <c r="M143" s="30" t="s">
        <v>139</v>
      </c>
      <c r="N143" s="30" t="s">
        <v>219</v>
      </c>
      <c r="O143" s="50">
        <v>6</v>
      </c>
      <c r="P143" s="38">
        <v>1</v>
      </c>
      <c r="Q143" s="38">
        <v>1</v>
      </c>
      <c r="R143" s="38">
        <v>1</v>
      </c>
      <c r="S143" s="38">
        <v>1</v>
      </c>
    </row>
    <row r="144" spans="2:19" x14ac:dyDescent="0.2">
      <c r="B144" s="30" t="s">
        <v>292</v>
      </c>
      <c r="C144" s="30" t="s">
        <v>343</v>
      </c>
      <c r="D144" s="30" t="s">
        <v>344</v>
      </c>
      <c r="E144" s="50">
        <v>2</v>
      </c>
      <c r="F144" s="38">
        <v>1</v>
      </c>
      <c r="G144" s="38">
        <v>1</v>
      </c>
      <c r="H144" s="38">
        <v>1</v>
      </c>
      <c r="I144" s="38">
        <v>1</v>
      </c>
      <c r="J144" s="38">
        <v>1</v>
      </c>
      <c r="L144" s="30" t="s">
        <v>292</v>
      </c>
      <c r="M144" s="30" t="s">
        <v>525</v>
      </c>
      <c r="N144" s="30" t="s">
        <v>526</v>
      </c>
      <c r="O144" s="50">
        <v>1</v>
      </c>
      <c r="P144" s="38">
        <v>0</v>
      </c>
      <c r="Q144" s="38">
        <v>0</v>
      </c>
      <c r="R144" s="38">
        <v>0</v>
      </c>
      <c r="S144" s="38">
        <v>0</v>
      </c>
    </row>
    <row r="145" spans="2:19" x14ac:dyDescent="0.2">
      <c r="B145" s="30" t="s">
        <v>292</v>
      </c>
      <c r="C145" s="30" t="s">
        <v>134</v>
      </c>
      <c r="D145" s="30" t="s">
        <v>345</v>
      </c>
      <c r="E145" s="50">
        <v>1</v>
      </c>
      <c r="F145" s="38">
        <v>1</v>
      </c>
      <c r="G145" s="38">
        <v>1</v>
      </c>
      <c r="H145" s="38">
        <v>1</v>
      </c>
      <c r="I145" s="38">
        <v>1</v>
      </c>
      <c r="J145" s="38">
        <v>1</v>
      </c>
      <c r="L145" s="30" t="s">
        <v>292</v>
      </c>
      <c r="M145" s="30" t="s">
        <v>523</v>
      </c>
      <c r="N145" s="30" t="s">
        <v>524</v>
      </c>
      <c r="O145" s="50">
        <v>1</v>
      </c>
      <c r="P145" s="38">
        <v>1</v>
      </c>
      <c r="Q145" s="38">
        <v>1</v>
      </c>
      <c r="R145" s="38">
        <v>1</v>
      </c>
      <c r="S145" s="38">
        <v>0</v>
      </c>
    </row>
    <row r="146" spans="2:19" x14ac:dyDescent="0.2">
      <c r="B146" s="30"/>
      <c r="C146" s="30"/>
      <c r="D146" s="31" t="s">
        <v>409</v>
      </c>
      <c r="E146" s="51">
        <f>SUM(E22:E145)</f>
        <v>196</v>
      </c>
      <c r="F146" s="32" t="str">
        <f>SUM(F$22:F$145)&amp;"/"&amp;COUNTA($D$22:$D$145)</f>
        <v>122/124</v>
      </c>
      <c r="G146" s="32" t="str">
        <f>SUM(G$22:G$145)&amp;"/"&amp;COUNTA($D$22:$D$145)</f>
        <v>119/124</v>
      </c>
      <c r="H146" s="32" t="str">
        <f>SUM(H$22:H$145)&amp;"/"&amp;COUNTA($D$22:$D$145)</f>
        <v>81/124</v>
      </c>
      <c r="I146" s="32" t="str">
        <f>SUM(I$22:I$145)&amp;"/"&amp;COUNTA($D$22:$D$145)</f>
        <v>105/124</v>
      </c>
      <c r="J146" s="32" t="str">
        <f>SUM(J$22:J$145)&amp;"/"&amp;COUNTA($D$22:$D$145)</f>
        <v>121/124</v>
      </c>
      <c r="L146" s="30" t="s">
        <v>292</v>
      </c>
      <c r="M146" s="30" t="s">
        <v>140</v>
      </c>
      <c r="N146" s="30" t="s">
        <v>342</v>
      </c>
      <c r="O146" s="50">
        <v>1</v>
      </c>
      <c r="P146" s="38">
        <v>1</v>
      </c>
      <c r="Q146" s="38">
        <v>1</v>
      </c>
      <c r="R146" s="38">
        <v>1</v>
      </c>
      <c r="S146" s="38">
        <v>1</v>
      </c>
    </row>
    <row r="147" spans="2:19" x14ac:dyDescent="0.2">
      <c r="L147" s="30" t="s">
        <v>292</v>
      </c>
      <c r="M147" s="30" t="s">
        <v>343</v>
      </c>
      <c r="N147" s="30" t="s">
        <v>344</v>
      </c>
      <c r="O147" s="50">
        <v>2</v>
      </c>
      <c r="P147" s="38">
        <v>0</v>
      </c>
      <c r="Q147" s="38">
        <v>0</v>
      </c>
      <c r="R147" s="38">
        <v>0</v>
      </c>
      <c r="S147" s="38">
        <v>0</v>
      </c>
    </row>
    <row r="148" spans="2:19" ht="12.75" customHeight="1" x14ac:dyDescent="0.2">
      <c r="L148" s="30" t="s">
        <v>292</v>
      </c>
      <c r="M148" s="30" t="s">
        <v>134</v>
      </c>
      <c r="N148" s="30" t="s">
        <v>345</v>
      </c>
      <c r="O148" s="50">
        <v>1</v>
      </c>
      <c r="P148" s="38">
        <v>1</v>
      </c>
      <c r="Q148" s="38">
        <v>1</v>
      </c>
      <c r="R148" s="38">
        <v>1</v>
      </c>
      <c r="S148" s="38">
        <v>1</v>
      </c>
    </row>
    <row r="149" spans="2:19" x14ac:dyDescent="0.2">
      <c r="L149" s="30"/>
      <c r="M149" s="30"/>
      <c r="N149" s="31" t="s">
        <v>409</v>
      </c>
      <c r="O149" s="51">
        <f>SUM(O22:O148)</f>
        <v>202</v>
      </c>
      <c r="P149" s="32" t="str">
        <f>SUM(P$22:P$148)&amp;"/"&amp;COUNTA($N$22:$N$148)</f>
        <v>92/127</v>
      </c>
      <c r="Q149" s="32" t="str">
        <f>SUM(Q$22:Q$148)&amp;"/"&amp;COUNTA($N$22:$N$148)</f>
        <v>85/127</v>
      </c>
      <c r="R149" s="32" t="str">
        <f>SUM(R$22:R$148)&amp;"/"&amp;COUNTA($N$22:$N$148)</f>
        <v>55/127</v>
      </c>
      <c r="S149" s="32" t="str">
        <f>SUM(S$22:S$148)&amp;"/"&amp;COUNTA($N$22:$N$148)</f>
        <v>59/127</v>
      </c>
    </row>
  </sheetData>
  <sortState xmlns:xlrd2="http://schemas.microsoft.com/office/spreadsheetml/2017/richdata2" ref="L22:S148">
    <sortCondition ref="L22:L148"/>
    <sortCondition ref="N22:N148"/>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1"/>
  <sheetViews>
    <sheetView showGridLines="0" zoomScale="85" zoomScaleNormal="85" workbookViewId="0"/>
  </sheetViews>
  <sheetFormatPr defaultColWidth="0" defaultRowHeight="12.75" x14ac:dyDescent="0.2"/>
  <cols>
    <col min="1" max="1" width="1.5703125" style="2" customWidth="1"/>
    <col min="2" max="2" width="27.5703125" style="2" customWidth="1"/>
    <col min="3" max="3" width="10.5703125" style="2" customWidth="1"/>
    <col min="4" max="4" width="83.42578125" style="7" bestFit="1" customWidth="1"/>
    <col min="5" max="5" width="17.5703125" style="7" customWidth="1"/>
    <col min="6" max="8" width="23.5703125" style="7" customWidth="1"/>
    <col min="9" max="9" width="18" style="7" customWidth="1"/>
    <col min="10" max="10" width="9.42578125" style="2" customWidth="1"/>
    <col min="11" max="11" width="0" style="2" hidden="1" customWidth="1"/>
    <col min="12" max="16384" width="9.42578125" style="2" hidden="1"/>
  </cols>
  <sheetData>
    <row r="1" spans="2:10" s="15" customFormat="1" ht="18" customHeight="1" x14ac:dyDescent="0.25">
      <c r="C1" s="19"/>
      <c r="D1" s="19"/>
      <c r="E1" s="19"/>
      <c r="F1" s="19"/>
      <c r="G1" s="19"/>
      <c r="H1" s="19"/>
      <c r="I1" s="19"/>
    </row>
    <row r="2" spans="2:10" ht="19.5" customHeight="1" x14ac:dyDescent="0.2">
      <c r="B2" s="3" t="s">
        <v>0</v>
      </c>
      <c r="C2" s="22" t="s">
        <v>399</v>
      </c>
      <c r="D2" s="17"/>
    </row>
    <row r="3" spans="2:10" ht="12.75" customHeight="1" x14ac:dyDescent="0.2">
      <c r="B3" s="3" t="s">
        <v>4</v>
      </c>
      <c r="C3" s="12" t="s">
        <v>422</v>
      </c>
    </row>
    <row r="4" spans="2:10" ht="12.75" customHeight="1" x14ac:dyDescent="0.2">
      <c r="B4" s="3"/>
      <c r="C4" s="6"/>
    </row>
    <row r="5" spans="2:10" ht="15" x14ac:dyDescent="0.2">
      <c r="B5" s="3" t="s">
        <v>1</v>
      </c>
      <c r="C5" s="45" t="s">
        <v>590</v>
      </c>
    </row>
    <row r="6" spans="2:10" x14ac:dyDescent="0.2">
      <c r="B6" s="3" t="s">
        <v>2</v>
      </c>
      <c r="C6" s="2" t="s">
        <v>398</v>
      </c>
      <c r="D6" s="2"/>
    </row>
    <row r="7" spans="2:10" ht="12.75" customHeight="1" x14ac:dyDescent="0.2">
      <c r="B7" s="3" t="s">
        <v>6</v>
      </c>
      <c r="C7" s="2" t="s">
        <v>423</v>
      </c>
    </row>
    <row r="8" spans="2:10" ht="12.75" customHeight="1" x14ac:dyDescent="0.2">
      <c r="B8" s="3" t="s">
        <v>3</v>
      </c>
      <c r="C8" s="2" t="s">
        <v>595</v>
      </c>
    </row>
    <row r="9" spans="2:10" ht="12.75" customHeight="1" x14ac:dyDescent="0.2">
      <c r="B9" s="3" t="s">
        <v>5</v>
      </c>
      <c r="C9" s="8" t="s">
        <v>402</v>
      </c>
    </row>
    <row r="10" spans="2:10" ht="12.75" customHeight="1" x14ac:dyDescent="0.2">
      <c r="B10" s="3" t="s">
        <v>8</v>
      </c>
      <c r="C10" s="2" t="s">
        <v>594</v>
      </c>
      <c r="G10" s="57"/>
      <c r="H10" s="57"/>
    </row>
    <row r="11" spans="2:10" ht="12.75" customHeight="1" x14ac:dyDescent="0.2">
      <c r="B11" s="3" t="s">
        <v>9</v>
      </c>
      <c r="C11" s="2" t="s">
        <v>589</v>
      </c>
      <c r="G11" s="61"/>
      <c r="H11" s="61"/>
      <c r="I11" s="57"/>
    </row>
    <row r="12" spans="2:10" x14ac:dyDescent="0.2">
      <c r="B12" s="3"/>
      <c r="G12" s="61"/>
      <c r="H12" s="61"/>
      <c r="I12" s="60"/>
    </row>
    <row r="13" spans="2:10" ht="15" x14ac:dyDescent="0.2">
      <c r="B13" s="5" t="s">
        <v>410</v>
      </c>
      <c r="E13" s="58"/>
      <c r="F13" s="58"/>
      <c r="G13" s="60"/>
      <c r="H13" s="60"/>
      <c r="I13" s="57"/>
    </row>
    <row r="14" spans="2:10" ht="15" x14ac:dyDescent="0.2">
      <c r="B14" s="5"/>
      <c r="C14" s="9"/>
      <c r="G14" s="61"/>
      <c r="H14" s="61"/>
      <c r="I14" s="60"/>
    </row>
    <row r="15" spans="2:10" s="12" customFormat="1" ht="25.5" x14ac:dyDescent="0.2">
      <c r="B15" s="47" t="s">
        <v>241</v>
      </c>
      <c r="C15" s="11" t="s">
        <v>347</v>
      </c>
      <c r="D15" s="10" t="s">
        <v>348</v>
      </c>
      <c r="E15" s="11" t="s">
        <v>395</v>
      </c>
      <c r="F15" s="20" t="s">
        <v>394</v>
      </c>
      <c r="G15" s="20" t="s">
        <v>556</v>
      </c>
      <c r="H15" s="20" t="s">
        <v>551</v>
      </c>
      <c r="I15" s="46" t="s">
        <v>392</v>
      </c>
    </row>
    <row r="16" spans="2:10" x14ac:dyDescent="0.2">
      <c r="B16" s="48" t="s">
        <v>7</v>
      </c>
      <c r="C16" s="1" t="s">
        <v>7</v>
      </c>
      <c r="D16" s="13" t="s">
        <v>10</v>
      </c>
      <c r="E16" s="44">
        <v>1461141</v>
      </c>
      <c r="F16" s="44">
        <v>370196</v>
      </c>
      <c r="G16" s="44">
        <v>157556</v>
      </c>
      <c r="H16" s="44">
        <v>1461141</v>
      </c>
      <c r="I16" s="43">
        <f>G16/H16</f>
        <v>0.10783079798595754</v>
      </c>
      <c r="J16" s="59"/>
    </row>
    <row r="17" spans="2:9" ht="6.75" customHeight="1" x14ac:dyDescent="0.2">
      <c r="D17" s="4"/>
    </row>
    <row r="18" spans="2:9" x14ac:dyDescent="0.2">
      <c r="B18" s="33" t="s">
        <v>252</v>
      </c>
      <c r="C18" s="18" t="s">
        <v>253</v>
      </c>
      <c r="D18" s="18" t="s">
        <v>367</v>
      </c>
      <c r="E18" s="44">
        <v>34365</v>
      </c>
      <c r="F18" s="44">
        <v>8505</v>
      </c>
      <c r="G18" s="44">
        <v>2950</v>
      </c>
      <c r="H18" s="44">
        <v>34365</v>
      </c>
      <c r="I18" s="43">
        <f>IF(OR(G18="**",H18="**"),"**",G18/H18)</f>
        <v>8.5843154372180999E-2</v>
      </c>
    </row>
    <row r="19" spans="2:9" x14ac:dyDescent="0.2">
      <c r="B19" s="33" t="s">
        <v>252</v>
      </c>
      <c r="C19" s="18" t="s">
        <v>254</v>
      </c>
      <c r="D19" s="18" t="s">
        <v>368</v>
      </c>
      <c r="E19" s="44">
        <v>25775</v>
      </c>
      <c r="F19" s="44">
        <v>6900</v>
      </c>
      <c r="G19" s="44">
        <v>1385</v>
      </c>
      <c r="H19" s="44">
        <v>25775</v>
      </c>
      <c r="I19" s="43">
        <f t="shared" ref="I19:I59" si="0">IF(OR(G19="**",H19="**"),"**",G19/H19)</f>
        <v>5.373423860329777E-2</v>
      </c>
    </row>
    <row r="20" spans="2:9" x14ac:dyDescent="0.2">
      <c r="B20" s="33" t="s">
        <v>252</v>
      </c>
      <c r="C20" s="18" t="s">
        <v>255</v>
      </c>
      <c r="D20" s="18" t="s">
        <v>369</v>
      </c>
      <c r="E20" s="44">
        <v>22200</v>
      </c>
      <c r="F20" s="44">
        <v>2235</v>
      </c>
      <c r="G20" s="44">
        <v>2805</v>
      </c>
      <c r="H20" s="44">
        <v>22200</v>
      </c>
      <c r="I20" s="43">
        <f t="shared" si="0"/>
        <v>0.12635135135135134</v>
      </c>
    </row>
    <row r="21" spans="2:9" x14ac:dyDescent="0.2">
      <c r="B21" s="33" t="s">
        <v>252</v>
      </c>
      <c r="C21" s="18" t="s">
        <v>256</v>
      </c>
      <c r="D21" s="18" t="s">
        <v>370</v>
      </c>
      <c r="E21" s="44">
        <v>27340</v>
      </c>
      <c r="F21" s="44">
        <v>8285</v>
      </c>
      <c r="G21" s="44">
        <v>3905</v>
      </c>
      <c r="H21" s="44">
        <v>27340</v>
      </c>
      <c r="I21" s="43">
        <f t="shared" si="0"/>
        <v>0.14283101682516458</v>
      </c>
    </row>
    <row r="22" spans="2:9" x14ac:dyDescent="0.2">
      <c r="B22" s="33" t="s">
        <v>252</v>
      </c>
      <c r="C22" s="18" t="s">
        <v>257</v>
      </c>
      <c r="D22" s="18" t="s">
        <v>371</v>
      </c>
      <c r="E22" s="44">
        <v>26270</v>
      </c>
      <c r="F22" s="44">
        <v>7290</v>
      </c>
      <c r="G22" s="44">
        <v>2190</v>
      </c>
      <c r="H22" s="44">
        <v>26270</v>
      </c>
      <c r="I22" s="43">
        <f t="shared" si="0"/>
        <v>8.3365055196041107E-2</v>
      </c>
    </row>
    <row r="23" spans="2:9" x14ac:dyDescent="0.2">
      <c r="B23" s="33" t="s">
        <v>252</v>
      </c>
      <c r="C23" s="18" t="s">
        <v>258</v>
      </c>
      <c r="D23" s="18" t="s">
        <v>372</v>
      </c>
      <c r="E23" s="44">
        <v>26615</v>
      </c>
      <c r="F23" s="44">
        <v>7305</v>
      </c>
      <c r="G23" s="44">
        <v>3155</v>
      </c>
      <c r="H23" s="44">
        <v>26615</v>
      </c>
      <c r="I23" s="43">
        <f t="shared" si="0"/>
        <v>0.11854217546496337</v>
      </c>
    </row>
    <row r="24" spans="2:9" x14ac:dyDescent="0.2">
      <c r="B24" s="33" t="s">
        <v>242</v>
      </c>
      <c r="C24" s="18" t="s">
        <v>259</v>
      </c>
      <c r="D24" s="18" t="s">
        <v>349</v>
      </c>
      <c r="E24" s="44">
        <v>41920</v>
      </c>
      <c r="F24" s="44">
        <v>11915</v>
      </c>
      <c r="G24" s="44">
        <v>4640</v>
      </c>
      <c r="H24" s="44">
        <v>41920</v>
      </c>
      <c r="I24" s="43">
        <f t="shared" si="0"/>
        <v>0.11068702290076336</v>
      </c>
    </row>
    <row r="25" spans="2:9" x14ac:dyDescent="0.2">
      <c r="B25" s="33" t="s">
        <v>242</v>
      </c>
      <c r="C25" s="18" t="s">
        <v>260</v>
      </c>
      <c r="D25" s="18" t="s">
        <v>350</v>
      </c>
      <c r="E25" s="44">
        <v>52330</v>
      </c>
      <c r="F25" s="44">
        <v>16935</v>
      </c>
      <c r="G25" s="44">
        <v>7590</v>
      </c>
      <c r="H25" s="44">
        <v>52330</v>
      </c>
      <c r="I25" s="43">
        <f t="shared" si="0"/>
        <v>0.14504108541945346</v>
      </c>
    </row>
    <row r="26" spans="2:9" x14ac:dyDescent="0.2">
      <c r="B26" s="33" t="s">
        <v>242</v>
      </c>
      <c r="C26" s="18" t="s">
        <v>261</v>
      </c>
      <c r="D26" s="18" t="s">
        <v>351</v>
      </c>
      <c r="E26" s="44">
        <v>53260</v>
      </c>
      <c r="F26" s="44">
        <v>9755</v>
      </c>
      <c r="G26" s="44">
        <v>4820</v>
      </c>
      <c r="H26" s="44">
        <v>53260</v>
      </c>
      <c r="I26" s="43">
        <f t="shared" si="0"/>
        <v>9.0499436725497553E-2</v>
      </c>
    </row>
    <row r="27" spans="2:9" x14ac:dyDescent="0.2">
      <c r="B27" s="33" t="s">
        <v>242</v>
      </c>
      <c r="C27" s="18" t="s">
        <v>262</v>
      </c>
      <c r="D27" s="18" t="s">
        <v>352</v>
      </c>
      <c r="E27" s="44">
        <v>47595</v>
      </c>
      <c r="F27" s="44">
        <v>12385</v>
      </c>
      <c r="G27" s="44">
        <v>4750</v>
      </c>
      <c r="H27" s="44">
        <v>47595</v>
      </c>
      <c r="I27" s="43">
        <f t="shared" si="0"/>
        <v>9.9800399201596807E-2</v>
      </c>
    </row>
    <row r="28" spans="2:9" x14ac:dyDescent="0.2">
      <c r="B28" s="33" t="s">
        <v>242</v>
      </c>
      <c r="C28" s="18" t="s">
        <v>263</v>
      </c>
      <c r="D28" s="18" t="s">
        <v>353</v>
      </c>
      <c r="E28" s="44">
        <v>45625</v>
      </c>
      <c r="F28" s="44">
        <v>4780</v>
      </c>
      <c r="G28" s="44">
        <v>4685</v>
      </c>
      <c r="H28" s="44">
        <v>45625</v>
      </c>
      <c r="I28" s="43">
        <f t="shared" si="0"/>
        <v>0.10268493150684932</v>
      </c>
    </row>
    <row r="29" spans="2:9" x14ac:dyDescent="0.2">
      <c r="B29" s="33" t="s">
        <v>264</v>
      </c>
      <c r="C29" s="18" t="s">
        <v>265</v>
      </c>
      <c r="D29" s="18" t="s">
        <v>373</v>
      </c>
      <c r="E29" s="44">
        <v>19720</v>
      </c>
      <c r="F29" s="44">
        <v>5795</v>
      </c>
      <c r="G29" s="44">
        <v>3535</v>
      </c>
      <c r="H29" s="44">
        <v>19720</v>
      </c>
      <c r="I29" s="43">
        <f t="shared" si="0"/>
        <v>0.17925963488843813</v>
      </c>
    </row>
    <row r="30" spans="2:9" x14ac:dyDescent="0.2">
      <c r="B30" s="33" t="s">
        <v>264</v>
      </c>
      <c r="C30" s="18" t="s">
        <v>266</v>
      </c>
      <c r="D30" s="18" t="s">
        <v>374</v>
      </c>
      <c r="E30" s="44">
        <v>40960</v>
      </c>
      <c r="F30" s="44">
        <v>10390</v>
      </c>
      <c r="G30" s="44">
        <v>5445</v>
      </c>
      <c r="H30" s="44">
        <v>40960</v>
      </c>
      <c r="I30" s="43">
        <f t="shared" si="0"/>
        <v>0.1329345703125</v>
      </c>
    </row>
    <row r="31" spans="2:9" x14ac:dyDescent="0.2">
      <c r="B31" s="33" t="s">
        <v>264</v>
      </c>
      <c r="C31" s="18" t="s">
        <v>267</v>
      </c>
      <c r="D31" s="18" t="s">
        <v>375</v>
      </c>
      <c r="E31" s="44">
        <v>29205</v>
      </c>
      <c r="F31" s="44">
        <v>8475</v>
      </c>
      <c r="G31" s="44">
        <v>4040</v>
      </c>
      <c r="H31" s="44">
        <v>29205</v>
      </c>
      <c r="I31" s="43">
        <f t="shared" si="0"/>
        <v>0.13833247731552817</v>
      </c>
    </row>
    <row r="32" spans="2:9" x14ac:dyDescent="0.2">
      <c r="B32" s="33" t="s">
        <v>264</v>
      </c>
      <c r="C32" s="18" t="s">
        <v>268</v>
      </c>
      <c r="D32" s="18" t="s">
        <v>354</v>
      </c>
      <c r="E32" s="44">
        <v>10835</v>
      </c>
      <c r="F32" s="44">
        <v>4250</v>
      </c>
      <c r="G32" s="44">
        <v>1930</v>
      </c>
      <c r="H32" s="44">
        <v>10835</v>
      </c>
      <c r="I32" s="43">
        <f t="shared" si="0"/>
        <v>0.17812644208583295</v>
      </c>
    </row>
    <row r="33" spans="2:9" x14ac:dyDescent="0.2">
      <c r="B33" s="33" t="s">
        <v>264</v>
      </c>
      <c r="C33" s="18" t="s">
        <v>269</v>
      </c>
      <c r="D33" s="18" t="s">
        <v>376</v>
      </c>
      <c r="E33" s="44">
        <v>25095</v>
      </c>
      <c r="F33" s="44">
        <v>7300</v>
      </c>
      <c r="G33" s="44">
        <v>2965</v>
      </c>
      <c r="H33" s="44">
        <v>25095</v>
      </c>
      <c r="I33" s="43">
        <f t="shared" si="0"/>
        <v>0.1181510261008169</v>
      </c>
    </row>
    <row r="34" spans="2:9" x14ac:dyDescent="0.2">
      <c r="B34" s="33" t="s">
        <v>264</v>
      </c>
      <c r="C34" s="18" t="s">
        <v>270</v>
      </c>
      <c r="D34" s="18" t="s">
        <v>377</v>
      </c>
      <c r="E34" s="44">
        <v>14140</v>
      </c>
      <c r="F34" s="44">
        <v>4935</v>
      </c>
      <c r="G34" s="44">
        <v>2450</v>
      </c>
      <c r="H34" s="44">
        <v>14140</v>
      </c>
      <c r="I34" s="43">
        <f t="shared" si="0"/>
        <v>0.17326732673267325</v>
      </c>
    </row>
    <row r="35" spans="2:9" x14ac:dyDescent="0.2">
      <c r="B35" s="33" t="s">
        <v>264</v>
      </c>
      <c r="C35" s="18" t="s">
        <v>271</v>
      </c>
      <c r="D35" s="18" t="s">
        <v>378</v>
      </c>
      <c r="E35" s="44" t="s">
        <v>596</v>
      </c>
      <c r="F35" s="44" t="s">
        <v>596</v>
      </c>
      <c r="G35" s="44" t="s">
        <v>596</v>
      </c>
      <c r="H35" s="44" t="s">
        <v>596</v>
      </c>
      <c r="I35" s="43" t="str">
        <f t="shared" si="0"/>
        <v>**</v>
      </c>
    </row>
    <row r="36" spans="2:9" x14ac:dyDescent="0.2">
      <c r="B36" s="33" t="s">
        <v>264</v>
      </c>
      <c r="C36" s="18" t="s">
        <v>272</v>
      </c>
      <c r="D36" s="18" t="s">
        <v>355</v>
      </c>
      <c r="E36" s="44">
        <v>22710</v>
      </c>
      <c r="F36" s="44">
        <v>8450</v>
      </c>
      <c r="G36" s="44">
        <v>3430</v>
      </c>
      <c r="H36" s="44">
        <v>22710</v>
      </c>
      <c r="I36" s="43">
        <f t="shared" si="0"/>
        <v>0.15103478643769264</v>
      </c>
    </row>
    <row r="37" spans="2:9" x14ac:dyDescent="0.2">
      <c r="B37" s="33" t="s">
        <v>264</v>
      </c>
      <c r="C37" s="18" t="s">
        <v>273</v>
      </c>
      <c r="D37" s="18" t="s">
        <v>379</v>
      </c>
      <c r="E37" s="44">
        <v>28960</v>
      </c>
      <c r="F37" s="44">
        <v>10400</v>
      </c>
      <c r="G37" s="44">
        <v>2860</v>
      </c>
      <c r="H37" s="44">
        <v>28960</v>
      </c>
      <c r="I37" s="43">
        <f t="shared" si="0"/>
        <v>9.8756906077348064E-2</v>
      </c>
    </row>
    <row r="38" spans="2:9" x14ac:dyDescent="0.2">
      <c r="B38" s="33" t="s">
        <v>264</v>
      </c>
      <c r="C38" s="18" t="s">
        <v>274</v>
      </c>
      <c r="D38" s="18" t="s">
        <v>356</v>
      </c>
      <c r="E38" s="44">
        <v>50805</v>
      </c>
      <c r="F38" s="44">
        <v>17215</v>
      </c>
      <c r="G38" s="44">
        <v>5050</v>
      </c>
      <c r="H38" s="44">
        <v>50805</v>
      </c>
      <c r="I38" s="43">
        <f t="shared" si="0"/>
        <v>9.9399665387265038E-2</v>
      </c>
    </row>
    <row r="39" spans="2:9" x14ac:dyDescent="0.2">
      <c r="B39" s="33" t="s">
        <v>264</v>
      </c>
      <c r="C39" s="18" t="s">
        <v>275</v>
      </c>
      <c r="D39" s="18" t="s">
        <v>380</v>
      </c>
      <c r="E39" s="44">
        <v>29505</v>
      </c>
      <c r="F39" s="44">
        <v>5075</v>
      </c>
      <c r="G39" s="44">
        <v>3640</v>
      </c>
      <c r="H39" s="44">
        <v>29505</v>
      </c>
      <c r="I39" s="43">
        <f t="shared" si="0"/>
        <v>0.12336892052194544</v>
      </c>
    </row>
    <row r="40" spans="2:9" x14ac:dyDescent="0.2">
      <c r="B40" s="33" t="s">
        <v>276</v>
      </c>
      <c r="C40" s="18" t="s">
        <v>277</v>
      </c>
      <c r="D40" s="18" t="s">
        <v>357</v>
      </c>
      <c r="E40" s="44">
        <v>50530</v>
      </c>
      <c r="F40" s="44">
        <v>12785</v>
      </c>
      <c r="G40" s="44">
        <v>2310</v>
      </c>
      <c r="H40" s="44">
        <v>50530</v>
      </c>
      <c r="I40" s="43">
        <f t="shared" si="0"/>
        <v>4.57154165842074E-2</v>
      </c>
    </row>
    <row r="41" spans="2:9" x14ac:dyDescent="0.2">
      <c r="B41" s="33" t="s">
        <v>276</v>
      </c>
      <c r="C41" s="18" t="s">
        <v>278</v>
      </c>
      <c r="D41" s="18" t="s">
        <v>381</v>
      </c>
      <c r="E41" s="44">
        <v>81640</v>
      </c>
      <c r="F41" s="44">
        <v>21700</v>
      </c>
      <c r="G41" s="44">
        <v>4935</v>
      </c>
      <c r="H41" s="44">
        <v>81640</v>
      </c>
      <c r="I41" s="43">
        <f t="shared" si="0"/>
        <v>6.0448309652131306E-2</v>
      </c>
    </row>
    <row r="42" spans="2:9" x14ac:dyDescent="0.2">
      <c r="B42" s="33" t="s">
        <v>276</v>
      </c>
      <c r="C42" s="18" t="s">
        <v>279</v>
      </c>
      <c r="D42" s="18" t="s">
        <v>382</v>
      </c>
      <c r="E42" s="44">
        <v>36275</v>
      </c>
      <c r="F42" s="44">
        <v>15095</v>
      </c>
      <c r="G42" s="44">
        <v>5595</v>
      </c>
      <c r="H42" s="44">
        <v>36275</v>
      </c>
      <c r="I42" s="43">
        <f t="shared" si="0"/>
        <v>0.15423845623707788</v>
      </c>
    </row>
    <row r="43" spans="2:9" x14ac:dyDescent="0.2">
      <c r="B43" s="33" t="s">
        <v>276</v>
      </c>
      <c r="C43" s="18" t="s">
        <v>280</v>
      </c>
      <c r="D43" s="18" t="s">
        <v>358</v>
      </c>
      <c r="E43" s="44">
        <v>72915</v>
      </c>
      <c r="F43" s="44">
        <v>20140</v>
      </c>
      <c r="G43" s="44">
        <v>6250</v>
      </c>
      <c r="H43" s="44">
        <v>72915</v>
      </c>
      <c r="I43" s="43">
        <f t="shared" si="0"/>
        <v>8.5716244942741548E-2</v>
      </c>
    </row>
    <row r="44" spans="2:9" x14ac:dyDescent="0.2">
      <c r="B44" s="33" t="s">
        <v>281</v>
      </c>
      <c r="C44" s="18" t="s">
        <v>282</v>
      </c>
      <c r="D44" s="18" t="s">
        <v>383</v>
      </c>
      <c r="E44" s="44">
        <v>40630</v>
      </c>
      <c r="F44" s="44">
        <v>12535</v>
      </c>
      <c r="G44" s="44">
        <v>6780</v>
      </c>
      <c r="H44" s="44">
        <v>40630</v>
      </c>
      <c r="I44" s="43">
        <f t="shared" si="0"/>
        <v>0.16687176962835343</v>
      </c>
    </row>
    <row r="45" spans="2:9" x14ac:dyDescent="0.2">
      <c r="B45" s="33" t="s">
        <v>281</v>
      </c>
      <c r="C45" s="18" t="s">
        <v>283</v>
      </c>
      <c r="D45" s="18" t="s">
        <v>359</v>
      </c>
      <c r="E45" s="44">
        <v>93130</v>
      </c>
      <c r="F45" s="44">
        <v>18650</v>
      </c>
      <c r="G45" s="44">
        <v>11380</v>
      </c>
      <c r="H45" s="44">
        <v>93130</v>
      </c>
      <c r="I45" s="43">
        <f t="shared" si="0"/>
        <v>0.12219478148824224</v>
      </c>
    </row>
    <row r="46" spans="2:9" x14ac:dyDescent="0.2">
      <c r="B46" s="33" t="s">
        <v>281</v>
      </c>
      <c r="C46" s="18" t="s">
        <v>284</v>
      </c>
      <c r="D46" s="18" t="s">
        <v>384</v>
      </c>
      <c r="E46" s="44">
        <v>67945</v>
      </c>
      <c r="F46" s="44">
        <v>15070</v>
      </c>
      <c r="G46" s="44">
        <v>10440</v>
      </c>
      <c r="H46" s="44">
        <v>67945</v>
      </c>
      <c r="I46" s="43">
        <f t="shared" si="0"/>
        <v>0.15365369048495106</v>
      </c>
    </row>
    <row r="47" spans="2:9" x14ac:dyDescent="0.2">
      <c r="B47" s="33" t="s">
        <v>285</v>
      </c>
      <c r="C47" s="18" t="s">
        <v>286</v>
      </c>
      <c r="D47" s="18" t="s">
        <v>385</v>
      </c>
      <c r="E47" s="44">
        <v>51110</v>
      </c>
      <c r="F47" s="44">
        <v>11895</v>
      </c>
      <c r="G47" s="44">
        <v>5790</v>
      </c>
      <c r="H47" s="44">
        <v>51110</v>
      </c>
      <c r="I47" s="43">
        <f t="shared" si="0"/>
        <v>0.11328507141459597</v>
      </c>
    </row>
    <row r="48" spans="2:9" x14ac:dyDescent="0.2">
      <c r="B48" s="33" t="s">
        <v>285</v>
      </c>
      <c r="C48" s="18" t="s">
        <v>287</v>
      </c>
      <c r="D48" s="18" t="s">
        <v>360</v>
      </c>
      <c r="E48" s="44">
        <v>22545</v>
      </c>
      <c r="F48" s="44">
        <v>6095</v>
      </c>
      <c r="G48" s="44">
        <v>2440</v>
      </c>
      <c r="H48" s="44">
        <v>22545</v>
      </c>
      <c r="I48" s="43">
        <f t="shared" si="0"/>
        <v>0.10822798846750943</v>
      </c>
    </row>
    <row r="49" spans="2:9" x14ac:dyDescent="0.2">
      <c r="B49" s="33" t="s">
        <v>285</v>
      </c>
      <c r="C49" s="18" t="s">
        <v>288</v>
      </c>
      <c r="D49" s="18" t="s">
        <v>361</v>
      </c>
      <c r="E49" s="44">
        <v>31540</v>
      </c>
      <c r="F49" s="44">
        <v>8425</v>
      </c>
      <c r="G49" s="44">
        <v>3770</v>
      </c>
      <c r="H49" s="44">
        <v>31540</v>
      </c>
      <c r="I49" s="43">
        <f t="shared" si="0"/>
        <v>0.11953075459733671</v>
      </c>
    </row>
    <row r="50" spans="2:9" x14ac:dyDescent="0.2">
      <c r="B50" s="33" t="s">
        <v>285</v>
      </c>
      <c r="C50" s="18" t="s">
        <v>289</v>
      </c>
      <c r="D50" s="18" t="s">
        <v>386</v>
      </c>
      <c r="E50" s="44">
        <v>41735</v>
      </c>
      <c r="F50" s="44">
        <v>12545</v>
      </c>
      <c r="G50" s="44">
        <v>3545</v>
      </c>
      <c r="H50" s="44">
        <v>41735</v>
      </c>
      <c r="I50" s="43">
        <f t="shared" si="0"/>
        <v>8.4940697256499345E-2</v>
      </c>
    </row>
    <row r="51" spans="2:9" x14ac:dyDescent="0.2">
      <c r="B51" s="33" t="s">
        <v>285</v>
      </c>
      <c r="C51" s="18" t="s">
        <v>290</v>
      </c>
      <c r="D51" s="18" t="s">
        <v>387</v>
      </c>
      <c r="E51" s="44">
        <v>40675</v>
      </c>
      <c r="F51" s="44">
        <v>6805</v>
      </c>
      <c r="G51" s="44">
        <v>2240</v>
      </c>
      <c r="H51" s="44">
        <v>40675</v>
      </c>
      <c r="I51" s="43">
        <f t="shared" si="0"/>
        <v>5.5070682237246468E-2</v>
      </c>
    </row>
    <row r="52" spans="2:9" x14ac:dyDescent="0.2">
      <c r="B52" s="33" t="s">
        <v>285</v>
      </c>
      <c r="C52" s="18" t="s">
        <v>291</v>
      </c>
      <c r="D52" s="18" t="s">
        <v>362</v>
      </c>
      <c r="E52" s="44">
        <v>29385</v>
      </c>
      <c r="F52" s="44">
        <v>4015</v>
      </c>
      <c r="G52" s="44">
        <v>2640</v>
      </c>
      <c r="H52" s="44">
        <v>29385</v>
      </c>
      <c r="I52" s="43">
        <f t="shared" si="0"/>
        <v>8.9841755997958142E-2</v>
      </c>
    </row>
    <row r="53" spans="2:9" x14ac:dyDescent="0.2">
      <c r="B53" s="33" t="s">
        <v>292</v>
      </c>
      <c r="C53" s="18" t="s">
        <v>293</v>
      </c>
      <c r="D53" s="18" t="s">
        <v>363</v>
      </c>
      <c r="E53" s="44">
        <v>28920</v>
      </c>
      <c r="F53" s="44">
        <v>5295</v>
      </c>
      <c r="G53" s="44">
        <v>2940</v>
      </c>
      <c r="H53" s="44">
        <v>28920</v>
      </c>
      <c r="I53" s="43">
        <f t="shared" si="0"/>
        <v>0.1016597510373444</v>
      </c>
    </row>
    <row r="54" spans="2:9" x14ac:dyDescent="0.2">
      <c r="B54" s="33" t="s">
        <v>292</v>
      </c>
      <c r="C54" s="18" t="s">
        <v>294</v>
      </c>
      <c r="D54" s="18" t="s">
        <v>388</v>
      </c>
      <c r="E54" s="44">
        <v>18685</v>
      </c>
      <c r="F54" s="44">
        <v>5550</v>
      </c>
      <c r="G54" s="44">
        <v>1935</v>
      </c>
      <c r="H54" s="44">
        <v>18685</v>
      </c>
      <c r="I54" s="43">
        <f t="shared" si="0"/>
        <v>0.10355900454910356</v>
      </c>
    </row>
    <row r="55" spans="2:9" x14ac:dyDescent="0.2">
      <c r="B55" s="33" t="s">
        <v>292</v>
      </c>
      <c r="C55" s="18" t="s">
        <v>295</v>
      </c>
      <c r="D55" s="18" t="s">
        <v>364</v>
      </c>
      <c r="E55" s="44">
        <v>13295</v>
      </c>
      <c r="F55" s="44">
        <v>3595</v>
      </c>
      <c r="G55" s="44">
        <v>1470</v>
      </c>
      <c r="H55" s="44">
        <v>13295</v>
      </c>
      <c r="I55" s="43">
        <f t="shared" si="0"/>
        <v>0.11056788266265513</v>
      </c>
    </row>
    <row r="56" spans="2:9" x14ac:dyDescent="0.2">
      <c r="B56" s="33" t="s">
        <v>292</v>
      </c>
      <c r="C56" s="18" t="s">
        <v>296</v>
      </c>
      <c r="D56" s="18" t="s">
        <v>365</v>
      </c>
      <c r="E56" s="44">
        <v>12185</v>
      </c>
      <c r="F56" s="44" t="s">
        <v>596</v>
      </c>
      <c r="G56" s="44">
        <v>615</v>
      </c>
      <c r="H56" s="44">
        <v>12185</v>
      </c>
      <c r="I56" s="43">
        <f t="shared" si="0"/>
        <v>5.0471891670086172E-2</v>
      </c>
    </row>
    <row r="57" spans="2:9" x14ac:dyDescent="0.2">
      <c r="B57" s="33" t="s">
        <v>292</v>
      </c>
      <c r="C57" s="18" t="s">
        <v>297</v>
      </c>
      <c r="D57" s="18" t="s">
        <v>389</v>
      </c>
      <c r="E57" s="44">
        <v>5765</v>
      </c>
      <c r="F57" s="44">
        <v>2455</v>
      </c>
      <c r="G57" s="44">
        <v>1160</v>
      </c>
      <c r="H57" s="44">
        <v>5765</v>
      </c>
      <c r="I57" s="43">
        <f t="shared" si="0"/>
        <v>0.20121422376409367</v>
      </c>
    </row>
    <row r="58" spans="2:9" x14ac:dyDescent="0.2">
      <c r="B58" s="33" t="s">
        <v>292</v>
      </c>
      <c r="C58" s="18" t="s">
        <v>298</v>
      </c>
      <c r="D58" s="18" t="s">
        <v>390</v>
      </c>
      <c r="E58" s="44">
        <v>27775</v>
      </c>
      <c r="F58" s="44">
        <v>3205</v>
      </c>
      <c r="G58" s="44">
        <v>2065</v>
      </c>
      <c r="H58" s="44">
        <v>27775</v>
      </c>
      <c r="I58" s="43">
        <f t="shared" si="0"/>
        <v>7.4347434743474342E-2</v>
      </c>
    </row>
    <row r="59" spans="2:9" x14ac:dyDescent="0.2">
      <c r="B59" s="33" t="s">
        <v>292</v>
      </c>
      <c r="C59" s="18" t="s">
        <v>299</v>
      </c>
      <c r="D59" s="18" t="s">
        <v>366</v>
      </c>
      <c r="E59" s="44">
        <v>19250</v>
      </c>
      <c r="F59" s="44">
        <v>5760</v>
      </c>
      <c r="G59" s="44">
        <v>1015</v>
      </c>
      <c r="H59" s="44">
        <v>19250</v>
      </c>
      <c r="I59" s="43">
        <f t="shared" si="0"/>
        <v>5.2727272727272727E-2</v>
      </c>
    </row>
    <row r="60" spans="2:9" ht="6.75" customHeight="1" x14ac:dyDescent="0.2">
      <c r="D60" s="2"/>
    </row>
    <row r="61" spans="2:9" x14ac:dyDescent="0.2">
      <c r="B61" s="33" t="s">
        <v>252</v>
      </c>
      <c r="C61" s="18" t="s">
        <v>39</v>
      </c>
      <c r="D61" s="21" t="s">
        <v>154</v>
      </c>
      <c r="E61" s="44">
        <v>16855</v>
      </c>
      <c r="F61" s="44">
        <v>4855</v>
      </c>
      <c r="G61" s="44">
        <v>865</v>
      </c>
      <c r="H61" s="44">
        <v>16855</v>
      </c>
      <c r="I61" s="43">
        <f>IF(G61="*","*",IF(OR(G61="**",H61="**",),"**",G61/H61))</f>
        <v>5.1320083061406112E-2</v>
      </c>
    </row>
    <row r="62" spans="2:9" x14ac:dyDescent="0.2">
      <c r="B62" s="33" t="s">
        <v>252</v>
      </c>
      <c r="C62" s="18" t="s">
        <v>41</v>
      </c>
      <c r="D62" s="21" t="s">
        <v>155</v>
      </c>
      <c r="E62" s="44">
        <v>11010</v>
      </c>
      <c r="F62" s="44">
        <v>3935</v>
      </c>
      <c r="G62" s="44">
        <v>1290</v>
      </c>
      <c r="H62" s="44">
        <v>11010</v>
      </c>
      <c r="I62" s="43">
        <f t="shared" ref="I62:I125" si="1">IF(G62="*","*",IF(OR(G62="**",H62="**",),"**",G62/H62))</f>
        <v>0.11716621253405994</v>
      </c>
    </row>
    <row r="63" spans="2:9" x14ac:dyDescent="0.2">
      <c r="B63" s="33" t="s">
        <v>252</v>
      </c>
      <c r="C63" s="18" t="s">
        <v>43</v>
      </c>
      <c r="D63" s="21" t="s">
        <v>302</v>
      </c>
      <c r="E63" s="44">
        <v>9360</v>
      </c>
      <c r="F63" s="44">
        <v>3635</v>
      </c>
      <c r="G63" s="44">
        <v>1220</v>
      </c>
      <c r="H63" s="44">
        <v>9360</v>
      </c>
      <c r="I63" s="43">
        <f t="shared" si="1"/>
        <v>0.13034188034188035</v>
      </c>
    </row>
    <row r="64" spans="2:9" x14ac:dyDescent="0.2">
      <c r="B64" s="33" t="s">
        <v>252</v>
      </c>
      <c r="C64" s="18" t="s">
        <v>44</v>
      </c>
      <c r="D64" s="21" t="s">
        <v>303</v>
      </c>
      <c r="E64" s="44">
        <v>14465</v>
      </c>
      <c r="F64" s="44" t="s">
        <v>596</v>
      </c>
      <c r="G64" s="44">
        <v>1920</v>
      </c>
      <c r="H64" s="44">
        <v>14465</v>
      </c>
      <c r="I64" s="43">
        <f t="shared" si="1"/>
        <v>0.13273418596612513</v>
      </c>
    </row>
    <row r="65" spans="2:9" x14ac:dyDescent="0.2">
      <c r="B65" s="33" t="s">
        <v>252</v>
      </c>
      <c r="C65" s="18" t="s">
        <v>46</v>
      </c>
      <c r="D65" s="21" t="s">
        <v>158</v>
      </c>
      <c r="E65" s="44">
        <v>7250</v>
      </c>
      <c r="F65" s="44">
        <v>1395</v>
      </c>
      <c r="G65" s="44">
        <v>675</v>
      </c>
      <c r="H65" s="44">
        <v>7250</v>
      </c>
      <c r="I65" s="43">
        <f t="shared" si="1"/>
        <v>9.3103448275862075E-2</v>
      </c>
    </row>
    <row r="66" spans="2:9" x14ac:dyDescent="0.2">
      <c r="B66" s="33" t="s">
        <v>252</v>
      </c>
      <c r="C66" s="18" t="s">
        <v>48</v>
      </c>
      <c r="D66" s="21" t="s">
        <v>160</v>
      </c>
      <c r="E66" s="44">
        <v>34365</v>
      </c>
      <c r="F66" s="44">
        <v>8505</v>
      </c>
      <c r="G66" s="44">
        <v>2950</v>
      </c>
      <c r="H66" s="44">
        <v>34365</v>
      </c>
      <c r="I66" s="43">
        <f t="shared" si="1"/>
        <v>8.5843154372180999E-2</v>
      </c>
    </row>
    <row r="67" spans="2:9" x14ac:dyDescent="0.2">
      <c r="B67" s="33" t="s">
        <v>252</v>
      </c>
      <c r="C67" s="18" t="s">
        <v>49</v>
      </c>
      <c r="D67" s="21" t="s">
        <v>161</v>
      </c>
      <c r="E67" s="44">
        <v>8920</v>
      </c>
      <c r="F67" s="44">
        <v>2045</v>
      </c>
      <c r="G67" s="44">
        <v>520</v>
      </c>
      <c r="H67" s="44">
        <v>8920</v>
      </c>
      <c r="I67" s="43">
        <f t="shared" si="1"/>
        <v>5.829596412556054E-2</v>
      </c>
    </row>
    <row r="68" spans="2:9" x14ac:dyDescent="0.2">
      <c r="B68" s="33" t="s">
        <v>252</v>
      </c>
      <c r="C68" s="18" t="s">
        <v>50</v>
      </c>
      <c r="D68" s="21" t="s">
        <v>304</v>
      </c>
      <c r="E68" s="44">
        <v>12235</v>
      </c>
      <c r="F68" s="44">
        <v>3445</v>
      </c>
      <c r="G68" s="44">
        <v>595</v>
      </c>
      <c r="H68" s="44">
        <v>12235</v>
      </c>
      <c r="I68" s="43">
        <f t="shared" si="1"/>
        <v>4.8630976706170823E-2</v>
      </c>
    </row>
    <row r="69" spans="2:9" x14ac:dyDescent="0.2">
      <c r="B69" s="33" t="s">
        <v>252</v>
      </c>
      <c r="C69" s="18" t="s">
        <v>51</v>
      </c>
      <c r="D69" s="21" t="s">
        <v>162</v>
      </c>
      <c r="E69" s="44">
        <v>15605</v>
      </c>
      <c r="F69" s="44">
        <v>3375</v>
      </c>
      <c r="G69" s="44">
        <v>1865</v>
      </c>
      <c r="H69" s="44">
        <v>15605</v>
      </c>
      <c r="I69" s="43">
        <f t="shared" si="1"/>
        <v>0.11951297661006088</v>
      </c>
    </row>
    <row r="70" spans="2:9" x14ac:dyDescent="0.2">
      <c r="B70" s="33" t="s">
        <v>252</v>
      </c>
      <c r="C70" s="18" t="s">
        <v>59</v>
      </c>
      <c r="D70" s="21" t="s">
        <v>168</v>
      </c>
      <c r="E70" s="44">
        <v>9420</v>
      </c>
      <c r="F70" s="44">
        <v>275</v>
      </c>
      <c r="G70" s="44">
        <v>1930</v>
      </c>
      <c r="H70" s="44">
        <v>9420</v>
      </c>
      <c r="I70" s="43">
        <f>IF(G70="*","*",IF(OR(G70="**",H70="**",),"**",G70/H70))</f>
        <v>0.20488322717622082</v>
      </c>
    </row>
    <row r="71" spans="2:9" x14ac:dyDescent="0.2">
      <c r="B71" s="33" t="s">
        <v>252</v>
      </c>
      <c r="C71" s="18" t="s">
        <v>60</v>
      </c>
      <c r="D71" s="21" t="s">
        <v>169</v>
      </c>
      <c r="E71" s="44">
        <v>6790</v>
      </c>
      <c r="F71" s="44">
        <v>2445</v>
      </c>
      <c r="G71" s="44">
        <v>920</v>
      </c>
      <c r="H71" s="44">
        <v>6790</v>
      </c>
      <c r="I71" s="43">
        <f t="shared" si="1"/>
        <v>0.13549337260677466</v>
      </c>
    </row>
    <row r="72" spans="2:9" x14ac:dyDescent="0.2">
      <c r="B72" s="33" t="s">
        <v>252</v>
      </c>
      <c r="C72" s="18" t="s">
        <v>69</v>
      </c>
      <c r="D72" s="21" t="s">
        <v>305</v>
      </c>
      <c r="E72" s="44">
        <v>8560</v>
      </c>
      <c r="F72" s="44">
        <v>4370</v>
      </c>
      <c r="G72" s="44">
        <v>755</v>
      </c>
      <c r="H72" s="44">
        <v>8560</v>
      </c>
      <c r="I72" s="43">
        <f t="shared" si="1"/>
        <v>8.8200934579439255E-2</v>
      </c>
    </row>
    <row r="73" spans="2:9" x14ac:dyDescent="0.2">
      <c r="B73" s="33" t="s">
        <v>252</v>
      </c>
      <c r="C73" s="18" t="s">
        <v>70</v>
      </c>
      <c r="D73" s="21" t="s">
        <v>174</v>
      </c>
      <c r="E73" s="44">
        <v>7735</v>
      </c>
      <c r="F73" s="44">
        <v>2235</v>
      </c>
      <c r="G73" s="44">
        <v>885</v>
      </c>
      <c r="H73" s="44">
        <v>7735</v>
      </c>
      <c r="I73" s="43">
        <f t="shared" si="1"/>
        <v>0.11441499676793794</v>
      </c>
    </row>
    <row r="74" spans="2:9" x14ac:dyDescent="0.2">
      <c r="B74" s="33" t="s">
        <v>242</v>
      </c>
      <c r="C74" s="18" t="s">
        <v>21</v>
      </c>
      <c r="D74" s="21" t="s">
        <v>306</v>
      </c>
      <c r="E74" s="44">
        <v>15780</v>
      </c>
      <c r="F74" s="44">
        <v>7755</v>
      </c>
      <c r="G74" s="44">
        <v>2675</v>
      </c>
      <c r="H74" s="44">
        <v>15780</v>
      </c>
      <c r="I74" s="43">
        <f t="shared" si="1"/>
        <v>0.16951837769328262</v>
      </c>
    </row>
    <row r="75" spans="2:9" x14ac:dyDescent="0.2">
      <c r="B75" s="33" t="s">
        <v>242</v>
      </c>
      <c r="C75" s="18" t="s">
        <v>22</v>
      </c>
      <c r="D75" s="21" t="s">
        <v>142</v>
      </c>
      <c r="E75" s="44">
        <v>25680</v>
      </c>
      <c r="F75" s="44">
        <v>7245</v>
      </c>
      <c r="G75" s="44">
        <v>4275</v>
      </c>
      <c r="H75" s="44">
        <v>25680</v>
      </c>
      <c r="I75" s="43">
        <f t="shared" si="1"/>
        <v>0.16647196261682243</v>
      </c>
    </row>
    <row r="76" spans="2:9" x14ac:dyDescent="0.2">
      <c r="B76" s="33" t="s">
        <v>242</v>
      </c>
      <c r="C76" s="18" t="s">
        <v>23</v>
      </c>
      <c r="D76" s="21" t="s">
        <v>307</v>
      </c>
      <c r="E76" s="44">
        <v>11775</v>
      </c>
      <c r="F76" s="44">
        <v>4410</v>
      </c>
      <c r="G76" s="44">
        <v>775</v>
      </c>
      <c r="H76" s="44">
        <v>11775</v>
      </c>
      <c r="I76" s="43">
        <f t="shared" si="1"/>
        <v>6.5817409766454352E-2</v>
      </c>
    </row>
    <row r="77" spans="2:9" x14ac:dyDescent="0.2">
      <c r="B77" s="33" t="s">
        <v>242</v>
      </c>
      <c r="C77" s="18" t="s">
        <v>24</v>
      </c>
      <c r="D77" s="21" t="s">
        <v>143</v>
      </c>
      <c r="E77" s="44">
        <v>13125</v>
      </c>
      <c r="F77" s="44" t="s">
        <v>596</v>
      </c>
      <c r="G77" s="44">
        <v>1355</v>
      </c>
      <c r="H77" s="44">
        <v>13125</v>
      </c>
      <c r="I77" s="43">
        <f t="shared" si="1"/>
        <v>0.10323809523809524</v>
      </c>
    </row>
    <row r="78" spans="2:9" x14ac:dyDescent="0.2">
      <c r="B78" s="33" t="s">
        <v>242</v>
      </c>
      <c r="C78" s="18" t="s">
        <v>25</v>
      </c>
      <c r="D78" s="21" t="s">
        <v>308</v>
      </c>
      <c r="E78" s="44">
        <v>12280</v>
      </c>
      <c r="F78" s="44">
        <v>2070</v>
      </c>
      <c r="G78" s="44">
        <v>1530</v>
      </c>
      <c r="H78" s="44">
        <v>12280</v>
      </c>
      <c r="I78" s="43">
        <f t="shared" si="1"/>
        <v>0.1245928338762215</v>
      </c>
    </row>
    <row r="79" spans="2:9" x14ac:dyDescent="0.2">
      <c r="B79" s="33" t="s">
        <v>242</v>
      </c>
      <c r="C79" s="18" t="s">
        <v>26</v>
      </c>
      <c r="D79" s="21" t="s">
        <v>309</v>
      </c>
      <c r="E79" s="44">
        <v>11150</v>
      </c>
      <c r="F79" s="44">
        <v>2900</v>
      </c>
      <c r="G79" s="44">
        <v>165</v>
      </c>
      <c r="H79" s="44">
        <v>11150</v>
      </c>
      <c r="I79" s="43">
        <f t="shared" si="1"/>
        <v>1.4798206278026907E-2</v>
      </c>
    </row>
    <row r="80" spans="2:9" x14ac:dyDescent="0.2">
      <c r="B80" s="33" t="s">
        <v>242</v>
      </c>
      <c r="C80" s="18" t="s">
        <v>27</v>
      </c>
      <c r="D80" s="21" t="s">
        <v>144</v>
      </c>
      <c r="E80" s="44">
        <v>10875</v>
      </c>
      <c r="F80" s="44">
        <v>1940</v>
      </c>
      <c r="G80" s="44">
        <v>640</v>
      </c>
      <c r="H80" s="44">
        <v>10875</v>
      </c>
      <c r="I80" s="43">
        <f t="shared" si="1"/>
        <v>5.8850574712643676E-2</v>
      </c>
    </row>
    <row r="81" spans="2:9" x14ac:dyDescent="0.2">
      <c r="B81" s="33" t="s">
        <v>242</v>
      </c>
      <c r="C81" s="18" t="s">
        <v>28</v>
      </c>
      <c r="D81" s="21" t="s">
        <v>145</v>
      </c>
      <c r="E81" s="44">
        <v>15705</v>
      </c>
      <c r="F81" s="44">
        <v>5380</v>
      </c>
      <c r="G81" s="44">
        <v>965</v>
      </c>
      <c r="H81" s="44">
        <v>15705</v>
      </c>
      <c r="I81" s="43">
        <f t="shared" si="1"/>
        <v>6.1445399554282076E-2</v>
      </c>
    </row>
    <row r="82" spans="2:9" x14ac:dyDescent="0.2">
      <c r="B82" s="33" t="s">
        <v>242</v>
      </c>
      <c r="C82" s="18" t="s">
        <v>29</v>
      </c>
      <c r="D82" s="21" t="s">
        <v>146</v>
      </c>
      <c r="E82" s="44">
        <v>15555</v>
      </c>
      <c r="F82" s="44">
        <v>4505</v>
      </c>
      <c r="G82" s="44">
        <v>2205</v>
      </c>
      <c r="H82" s="44">
        <v>15555</v>
      </c>
      <c r="I82" s="43">
        <f t="shared" si="1"/>
        <v>0.14175506268081003</v>
      </c>
    </row>
    <row r="83" spans="2:9" x14ac:dyDescent="0.2">
      <c r="B83" s="33" t="s">
        <v>242</v>
      </c>
      <c r="C83" s="18" t="s">
        <v>30</v>
      </c>
      <c r="D83" s="21" t="s">
        <v>147</v>
      </c>
      <c r="E83" s="44">
        <v>7200</v>
      </c>
      <c r="F83" s="44" t="s">
        <v>596</v>
      </c>
      <c r="G83" s="44">
        <v>970</v>
      </c>
      <c r="H83" s="44">
        <v>7200</v>
      </c>
      <c r="I83" s="43">
        <f t="shared" si="1"/>
        <v>0.13472222222222222</v>
      </c>
    </row>
    <row r="84" spans="2:9" x14ac:dyDescent="0.2">
      <c r="B84" s="33" t="s">
        <v>242</v>
      </c>
      <c r="C84" s="18" t="s">
        <v>31</v>
      </c>
      <c r="D84" s="21" t="s">
        <v>310</v>
      </c>
      <c r="E84" s="44">
        <v>15220</v>
      </c>
      <c r="F84" s="44">
        <v>4510</v>
      </c>
      <c r="G84" s="44">
        <v>2270</v>
      </c>
      <c r="H84" s="44">
        <v>15220</v>
      </c>
      <c r="I84" s="43">
        <f t="shared" si="1"/>
        <v>0.14914586070959265</v>
      </c>
    </row>
    <row r="85" spans="2:9" x14ac:dyDescent="0.2">
      <c r="B85" s="33" t="s">
        <v>242</v>
      </c>
      <c r="C85" s="18" t="s">
        <v>32</v>
      </c>
      <c r="D85" s="21" t="s">
        <v>311</v>
      </c>
      <c r="E85" s="44">
        <v>13830</v>
      </c>
      <c r="F85" s="44" t="s">
        <v>596</v>
      </c>
      <c r="G85" s="44">
        <v>2125</v>
      </c>
      <c r="H85" s="44">
        <v>13830</v>
      </c>
      <c r="I85" s="43">
        <f t="shared" si="1"/>
        <v>0.15365148228488792</v>
      </c>
    </row>
    <row r="86" spans="2:9" x14ac:dyDescent="0.2">
      <c r="B86" s="33" t="s">
        <v>242</v>
      </c>
      <c r="C86" s="18" t="s">
        <v>427</v>
      </c>
      <c r="D86" s="21" t="s">
        <v>428</v>
      </c>
      <c r="E86" s="44">
        <v>5355</v>
      </c>
      <c r="F86" s="44">
        <v>80</v>
      </c>
      <c r="G86" s="44" t="s">
        <v>597</v>
      </c>
      <c r="H86" s="44">
        <v>5355</v>
      </c>
      <c r="I86" s="43" t="str">
        <f t="shared" si="1"/>
        <v>*</v>
      </c>
    </row>
    <row r="87" spans="2:9" x14ac:dyDescent="0.2">
      <c r="B87" s="33" t="s">
        <v>242</v>
      </c>
      <c r="C87" s="18" t="s">
        <v>33</v>
      </c>
      <c r="D87" s="21" t="s">
        <v>148</v>
      </c>
      <c r="E87" s="44">
        <v>9730</v>
      </c>
      <c r="F87" s="44" t="s">
        <v>596</v>
      </c>
      <c r="G87" s="44">
        <v>1510</v>
      </c>
      <c r="H87" s="44">
        <v>9730</v>
      </c>
      <c r="I87" s="43">
        <f t="shared" si="1"/>
        <v>0.15519013360739981</v>
      </c>
    </row>
    <row r="88" spans="2:9" x14ac:dyDescent="0.2">
      <c r="B88" s="33" t="s">
        <v>242</v>
      </c>
      <c r="C88" s="18" t="s">
        <v>34</v>
      </c>
      <c r="D88" s="21" t="s">
        <v>149</v>
      </c>
      <c r="E88" s="44">
        <v>17600</v>
      </c>
      <c r="F88" s="44">
        <v>5460</v>
      </c>
      <c r="G88" s="44">
        <v>2150</v>
      </c>
      <c r="H88" s="44">
        <v>17600</v>
      </c>
      <c r="I88" s="43">
        <f t="shared" si="1"/>
        <v>0.12215909090909091</v>
      </c>
    </row>
    <row r="89" spans="2:9" x14ac:dyDescent="0.2">
      <c r="B89" s="33" t="s">
        <v>242</v>
      </c>
      <c r="C89" s="18" t="s">
        <v>35</v>
      </c>
      <c r="D89" s="21" t="s">
        <v>150</v>
      </c>
      <c r="E89" s="44">
        <v>13015</v>
      </c>
      <c r="F89" s="44">
        <v>2710</v>
      </c>
      <c r="G89" s="44">
        <v>835</v>
      </c>
      <c r="H89" s="44">
        <v>13015</v>
      </c>
      <c r="I89" s="43">
        <f t="shared" si="1"/>
        <v>6.415674222051479E-2</v>
      </c>
    </row>
    <row r="90" spans="2:9" x14ac:dyDescent="0.2">
      <c r="B90" s="33" t="s">
        <v>242</v>
      </c>
      <c r="C90" s="18" t="s">
        <v>36</v>
      </c>
      <c r="D90" s="21" t="s">
        <v>151</v>
      </c>
      <c r="E90" s="44">
        <v>6285</v>
      </c>
      <c r="F90" s="44">
        <v>2600</v>
      </c>
      <c r="G90" s="44">
        <v>885</v>
      </c>
      <c r="H90" s="44">
        <v>6285</v>
      </c>
      <c r="I90" s="43">
        <f t="shared" si="1"/>
        <v>0.14081145584725538</v>
      </c>
    </row>
    <row r="91" spans="2:9" x14ac:dyDescent="0.2">
      <c r="B91" s="33" t="s">
        <v>242</v>
      </c>
      <c r="C91" s="18" t="s">
        <v>37</v>
      </c>
      <c r="D91" s="21" t="s">
        <v>152</v>
      </c>
      <c r="E91" s="44">
        <v>13545</v>
      </c>
      <c r="F91" s="44">
        <v>2580</v>
      </c>
      <c r="G91" s="44">
        <v>575</v>
      </c>
      <c r="H91" s="44">
        <v>13545</v>
      </c>
      <c r="I91" s="43">
        <f t="shared" si="1"/>
        <v>4.2451088962716869E-2</v>
      </c>
    </row>
    <row r="92" spans="2:9" x14ac:dyDescent="0.2">
      <c r="B92" s="33" t="s">
        <v>242</v>
      </c>
      <c r="C92" s="18" t="s">
        <v>38</v>
      </c>
      <c r="D92" s="21" t="s">
        <v>153</v>
      </c>
      <c r="E92" s="44">
        <v>7025</v>
      </c>
      <c r="F92" s="44">
        <v>1635</v>
      </c>
      <c r="G92" s="44">
        <v>585</v>
      </c>
      <c r="H92" s="44">
        <v>7025</v>
      </c>
      <c r="I92" s="43">
        <f t="shared" si="1"/>
        <v>8.3274021352313168E-2</v>
      </c>
    </row>
    <row r="93" spans="2:9" x14ac:dyDescent="0.2">
      <c r="B93" s="33" t="s">
        <v>264</v>
      </c>
      <c r="C93" s="18" t="s">
        <v>40</v>
      </c>
      <c r="D93" s="21" t="s">
        <v>312</v>
      </c>
      <c r="E93" s="44">
        <v>5955</v>
      </c>
      <c r="F93" s="44">
        <v>220</v>
      </c>
      <c r="G93" s="44">
        <v>40</v>
      </c>
      <c r="H93" s="44">
        <v>5955</v>
      </c>
      <c r="I93" s="43">
        <f t="shared" si="1"/>
        <v>6.7170445004198151E-3</v>
      </c>
    </row>
    <row r="94" spans="2:9" x14ac:dyDescent="0.2">
      <c r="B94" s="33" t="s">
        <v>264</v>
      </c>
      <c r="C94" s="18" t="s">
        <v>42</v>
      </c>
      <c r="D94" s="21" t="s">
        <v>156</v>
      </c>
      <c r="E94" s="44">
        <v>7225</v>
      </c>
      <c r="F94" s="44">
        <v>2695</v>
      </c>
      <c r="G94" s="44">
        <v>500</v>
      </c>
      <c r="H94" s="44">
        <v>7225</v>
      </c>
      <c r="I94" s="43">
        <f t="shared" si="1"/>
        <v>6.9204152249134954E-2</v>
      </c>
    </row>
    <row r="95" spans="2:9" x14ac:dyDescent="0.2">
      <c r="B95" s="33" t="s">
        <v>264</v>
      </c>
      <c r="C95" s="18" t="s">
        <v>45</v>
      </c>
      <c r="D95" s="21" t="s">
        <v>157</v>
      </c>
      <c r="E95" s="44">
        <v>7645</v>
      </c>
      <c r="F95" s="44">
        <v>2625</v>
      </c>
      <c r="G95" s="44">
        <v>880</v>
      </c>
      <c r="H95" s="44">
        <v>7645</v>
      </c>
      <c r="I95" s="43">
        <f t="shared" si="1"/>
        <v>0.11510791366906475</v>
      </c>
    </row>
    <row r="96" spans="2:9" x14ac:dyDescent="0.2">
      <c r="B96" s="33" t="s">
        <v>264</v>
      </c>
      <c r="C96" s="18" t="s">
        <v>47</v>
      </c>
      <c r="D96" s="21" t="s">
        <v>159</v>
      </c>
      <c r="E96" s="44">
        <v>10315</v>
      </c>
      <c r="F96" s="44">
        <v>3225</v>
      </c>
      <c r="G96" s="44">
        <v>1530</v>
      </c>
      <c r="H96" s="44">
        <v>10315</v>
      </c>
      <c r="I96" s="43">
        <f t="shared" si="1"/>
        <v>0.14832767813863307</v>
      </c>
    </row>
    <row r="97" spans="2:9" x14ac:dyDescent="0.2">
      <c r="B97" s="33" t="s">
        <v>264</v>
      </c>
      <c r="C97" s="18" t="s">
        <v>52</v>
      </c>
      <c r="D97" s="21" t="s">
        <v>163</v>
      </c>
      <c r="E97" s="44">
        <v>12395</v>
      </c>
      <c r="F97" s="44">
        <v>5225</v>
      </c>
      <c r="G97" s="44">
        <v>1900</v>
      </c>
      <c r="H97" s="44">
        <v>12395</v>
      </c>
      <c r="I97" s="43">
        <f t="shared" si="1"/>
        <v>0.15328761597418314</v>
      </c>
    </row>
    <row r="98" spans="2:9" x14ac:dyDescent="0.2">
      <c r="B98" s="33" t="s">
        <v>264</v>
      </c>
      <c r="C98" s="18" t="s">
        <v>53</v>
      </c>
      <c r="D98" s="21" t="s">
        <v>164</v>
      </c>
      <c r="E98" s="44">
        <v>18090</v>
      </c>
      <c r="F98" s="44">
        <v>6820</v>
      </c>
      <c r="G98" s="44">
        <v>2050</v>
      </c>
      <c r="H98" s="44">
        <v>18090</v>
      </c>
      <c r="I98" s="43">
        <f t="shared" si="1"/>
        <v>0.11332227750138198</v>
      </c>
    </row>
    <row r="99" spans="2:9" x14ac:dyDescent="0.2">
      <c r="B99" s="33" t="s">
        <v>264</v>
      </c>
      <c r="C99" s="18" t="s">
        <v>54</v>
      </c>
      <c r="D99" s="21" t="s">
        <v>313</v>
      </c>
      <c r="E99" s="44">
        <v>18215</v>
      </c>
      <c r="F99" s="44">
        <v>3960</v>
      </c>
      <c r="G99" s="44">
        <v>1915</v>
      </c>
      <c r="H99" s="44">
        <v>18215</v>
      </c>
      <c r="I99" s="43">
        <f t="shared" si="1"/>
        <v>0.10513313203403789</v>
      </c>
    </row>
    <row r="100" spans="2:9" x14ac:dyDescent="0.2">
      <c r="B100" s="33" t="s">
        <v>264</v>
      </c>
      <c r="C100" s="18" t="s">
        <v>55</v>
      </c>
      <c r="D100" s="21" t="s">
        <v>165</v>
      </c>
      <c r="E100" s="44">
        <v>10865</v>
      </c>
      <c r="F100" s="44">
        <v>3585</v>
      </c>
      <c r="G100" s="44">
        <v>810</v>
      </c>
      <c r="H100" s="44">
        <v>10865</v>
      </c>
      <c r="I100" s="43">
        <f t="shared" si="1"/>
        <v>7.455131155085136E-2</v>
      </c>
    </row>
    <row r="101" spans="2:9" x14ac:dyDescent="0.2">
      <c r="B101" s="33" t="s">
        <v>264</v>
      </c>
      <c r="C101" s="18" t="s">
        <v>57</v>
      </c>
      <c r="D101" s="21" t="s">
        <v>166</v>
      </c>
      <c r="E101" s="44">
        <v>8705</v>
      </c>
      <c r="F101" s="44">
        <v>2450</v>
      </c>
      <c r="G101" s="44">
        <v>365</v>
      </c>
      <c r="H101" s="44">
        <v>8705</v>
      </c>
      <c r="I101" s="43">
        <f t="shared" si="1"/>
        <v>4.1929925330269957E-2</v>
      </c>
    </row>
    <row r="102" spans="2:9" x14ac:dyDescent="0.2">
      <c r="B102" s="33" t="s">
        <v>264</v>
      </c>
      <c r="C102" s="18" t="s">
        <v>58</v>
      </c>
      <c r="D102" s="21" t="s">
        <v>167</v>
      </c>
      <c r="E102" s="44">
        <v>9440</v>
      </c>
      <c r="F102" s="44">
        <v>3665</v>
      </c>
      <c r="G102" s="44">
        <v>930</v>
      </c>
      <c r="H102" s="44">
        <v>9440</v>
      </c>
      <c r="I102" s="43">
        <f t="shared" si="1"/>
        <v>9.8516949152542374E-2</v>
      </c>
    </row>
    <row r="103" spans="2:9" x14ac:dyDescent="0.2">
      <c r="B103" s="33" t="s">
        <v>264</v>
      </c>
      <c r="C103" s="18" t="s">
        <v>61</v>
      </c>
      <c r="D103" s="21" t="s">
        <v>170</v>
      </c>
      <c r="E103" s="44">
        <v>13295</v>
      </c>
      <c r="F103" s="44">
        <v>6335</v>
      </c>
      <c r="G103" s="44">
        <v>1625</v>
      </c>
      <c r="H103" s="44">
        <v>13295</v>
      </c>
      <c r="I103" s="43">
        <f t="shared" si="1"/>
        <v>0.12222640090259496</v>
      </c>
    </row>
    <row r="104" spans="2:9" x14ac:dyDescent="0.2">
      <c r="B104" s="33" t="s">
        <v>264</v>
      </c>
      <c r="C104" s="18" t="s">
        <v>56</v>
      </c>
      <c r="D104" s="21" t="s">
        <v>314</v>
      </c>
      <c r="E104" s="44" t="s">
        <v>596</v>
      </c>
      <c r="F104" s="44" t="s">
        <v>596</v>
      </c>
      <c r="G104" s="44" t="s">
        <v>596</v>
      </c>
      <c r="H104" s="44" t="s">
        <v>596</v>
      </c>
      <c r="I104" s="43" t="str">
        <f t="shared" si="1"/>
        <v>**</v>
      </c>
    </row>
    <row r="105" spans="2:9" x14ac:dyDescent="0.2">
      <c r="B105" s="33" t="s">
        <v>264</v>
      </c>
      <c r="C105" s="18" t="s">
        <v>62</v>
      </c>
      <c r="D105" s="21" t="s">
        <v>171</v>
      </c>
      <c r="E105" s="44">
        <v>10835</v>
      </c>
      <c r="F105" s="44">
        <v>4250</v>
      </c>
      <c r="G105" s="44">
        <v>1930</v>
      </c>
      <c r="H105" s="44">
        <v>10835</v>
      </c>
      <c r="I105" s="43">
        <f t="shared" si="1"/>
        <v>0.17812644208583295</v>
      </c>
    </row>
    <row r="106" spans="2:9" x14ac:dyDescent="0.2">
      <c r="B106" s="33" t="s">
        <v>264</v>
      </c>
      <c r="C106" s="18" t="s">
        <v>63</v>
      </c>
      <c r="D106" s="21" t="s">
        <v>172</v>
      </c>
      <c r="E106" s="44">
        <v>35005</v>
      </c>
      <c r="F106" s="44">
        <v>10170</v>
      </c>
      <c r="G106" s="44">
        <v>5400</v>
      </c>
      <c r="H106" s="44">
        <v>35005</v>
      </c>
      <c r="I106" s="43">
        <f t="shared" si="1"/>
        <v>0.15426367661762605</v>
      </c>
    </row>
    <row r="107" spans="2:9" x14ac:dyDescent="0.2">
      <c r="B107" s="33" t="s">
        <v>264</v>
      </c>
      <c r="C107" s="18" t="s">
        <v>64</v>
      </c>
      <c r="D107" s="21" t="s">
        <v>315</v>
      </c>
      <c r="E107" s="44">
        <v>13155</v>
      </c>
      <c r="F107" s="44" t="s">
        <v>596</v>
      </c>
      <c r="G107" s="44">
        <v>2395</v>
      </c>
      <c r="H107" s="44">
        <v>13155</v>
      </c>
      <c r="I107" s="43">
        <f t="shared" si="1"/>
        <v>0.18206005321170657</v>
      </c>
    </row>
    <row r="108" spans="2:9" x14ac:dyDescent="0.2">
      <c r="B108" s="33" t="s">
        <v>264</v>
      </c>
      <c r="C108" s="18" t="s">
        <v>65</v>
      </c>
      <c r="D108" s="21" t="s">
        <v>316</v>
      </c>
      <c r="E108" s="44">
        <v>21980</v>
      </c>
      <c r="F108" s="44">
        <v>5780</v>
      </c>
      <c r="G108" s="44">
        <v>3540</v>
      </c>
      <c r="H108" s="44">
        <v>21980</v>
      </c>
      <c r="I108" s="43">
        <f t="shared" si="1"/>
        <v>0.1610555050045496</v>
      </c>
    </row>
    <row r="109" spans="2:9" x14ac:dyDescent="0.2">
      <c r="B109" s="33" t="s">
        <v>264</v>
      </c>
      <c r="C109" s="18" t="s">
        <v>66</v>
      </c>
      <c r="D109" s="21" t="s">
        <v>317</v>
      </c>
      <c r="E109" s="44">
        <v>25095</v>
      </c>
      <c r="F109" s="44">
        <v>7300</v>
      </c>
      <c r="G109" s="44">
        <v>2965</v>
      </c>
      <c r="H109" s="44">
        <v>25095</v>
      </c>
      <c r="I109" s="43">
        <f t="shared" si="1"/>
        <v>0.1181510261008169</v>
      </c>
    </row>
    <row r="110" spans="2:9" x14ac:dyDescent="0.2">
      <c r="B110" s="33" t="s">
        <v>264</v>
      </c>
      <c r="C110" s="18" t="s">
        <v>67</v>
      </c>
      <c r="D110" s="21" t="s">
        <v>318</v>
      </c>
      <c r="E110" s="44">
        <v>14140</v>
      </c>
      <c r="F110" s="44">
        <v>4935</v>
      </c>
      <c r="G110" s="44">
        <v>2450</v>
      </c>
      <c r="H110" s="44">
        <v>14140</v>
      </c>
      <c r="I110" s="43">
        <f t="shared" si="1"/>
        <v>0.17326732673267325</v>
      </c>
    </row>
    <row r="111" spans="2:9" x14ac:dyDescent="0.2">
      <c r="B111" s="33" t="s">
        <v>264</v>
      </c>
      <c r="C111" s="18" t="s">
        <v>68</v>
      </c>
      <c r="D111" s="21" t="s">
        <v>173</v>
      </c>
      <c r="E111" s="44">
        <v>9855</v>
      </c>
      <c r="F111" s="44">
        <v>3255</v>
      </c>
      <c r="G111" s="44">
        <v>580</v>
      </c>
      <c r="H111" s="44">
        <v>9855</v>
      </c>
      <c r="I111" s="43">
        <f t="shared" si="1"/>
        <v>5.8853373921867069E-2</v>
      </c>
    </row>
    <row r="112" spans="2:9" x14ac:dyDescent="0.2">
      <c r="B112" s="33" t="s">
        <v>264</v>
      </c>
      <c r="C112" s="18" t="s">
        <v>71</v>
      </c>
      <c r="D112" s="21" t="s">
        <v>175</v>
      </c>
      <c r="E112" s="44">
        <v>13535</v>
      </c>
      <c r="F112" s="44">
        <v>3785</v>
      </c>
      <c r="G112" s="44">
        <v>2645</v>
      </c>
      <c r="H112" s="44">
        <v>13535</v>
      </c>
      <c r="I112" s="43">
        <f t="shared" si="1"/>
        <v>0.19541928333949021</v>
      </c>
    </row>
    <row r="113" spans="2:9" x14ac:dyDescent="0.2">
      <c r="B113" s="33" t="s">
        <v>264</v>
      </c>
      <c r="C113" s="18" t="s">
        <v>72</v>
      </c>
      <c r="D113" s="21" t="s">
        <v>176</v>
      </c>
      <c r="E113" s="44">
        <v>6185</v>
      </c>
      <c r="F113" s="44">
        <v>2010</v>
      </c>
      <c r="G113" s="44">
        <v>890</v>
      </c>
      <c r="H113" s="44">
        <v>6185</v>
      </c>
      <c r="I113" s="43">
        <f t="shared" si="1"/>
        <v>0.1438965238480194</v>
      </c>
    </row>
    <row r="114" spans="2:9" x14ac:dyDescent="0.2">
      <c r="B114" s="33" t="s">
        <v>276</v>
      </c>
      <c r="C114" s="18" t="s">
        <v>74</v>
      </c>
      <c r="D114" s="21" t="s">
        <v>178</v>
      </c>
      <c r="E114" s="44">
        <v>6170</v>
      </c>
      <c r="F114" s="44">
        <v>1610</v>
      </c>
      <c r="G114" s="44">
        <v>535</v>
      </c>
      <c r="H114" s="44">
        <v>6170</v>
      </c>
      <c r="I114" s="43">
        <f t="shared" si="1"/>
        <v>8.670988654781199E-2</v>
      </c>
    </row>
    <row r="115" spans="2:9" x14ac:dyDescent="0.2">
      <c r="B115" s="33" t="s">
        <v>276</v>
      </c>
      <c r="C115" s="18" t="s">
        <v>76</v>
      </c>
      <c r="D115" s="21" t="s">
        <v>180</v>
      </c>
      <c r="E115" s="44">
        <v>9135</v>
      </c>
      <c r="F115" s="44">
        <v>2930</v>
      </c>
      <c r="G115" s="44">
        <v>255</v>
      </c>
      <c r="H115" s="44">
        <v>9135</v>
      </c>
      <c r="I115" s="43">
        <f t="shared" si="1"/>
        <v>2.7914614121510674E-2</v>
      </c>
    </row>
    <row r="116" spans="2:9" x14ac:dyDescent="0.2">
      <c r="B116" s="33" t="s">
        <v>276</v>
      </c>
      <c r="C116" s="18" t="s">
        <v>79</v>
      </c>
      <c r="D116" s="21" t="s">
        <v>183</v>
      </c>
      <c r="E116" s="44">
        <v>14150</v>
      </c>
      <c r="F116" s="44">
        <v>2945</v>
      </c>
      <c r="G116" s="44">
        <v>1150</v>
      </c>
      <c r="H116" s="44">
        <v>14150</v>
      </c>
      <c r="I116" s="43">
        <f t="shared" si="1"/>
        <v>8.1272084805653705E-2</v>
      </c>
    </row>
    <row r="117" spans="2:9" x14ac:dyDescent="0.2">
      <c r="B117" s="33" t="s">
        <v>276</v>
      </c>
      <c r="C117" s="18" t="s">
        <v>80</v>
      </c>
      <c r="D117" s="21" t="s">
        <v>319</v>
      </c>
      <c r="E117" s="44">
        <v>15315</v>
      </c>
      <c r="F117" s="44">
        <v>4035</v>
      </c>
      <c r="G117" s="44">
        <v>670</v>
      </c>
      <c r="H117" s="44">
        <v>15315</v>
      </c>
      <c r="I117" s="43">
        <f t="shared" si="1"/>
        <v>4.3747959516813581E-2</v>
      </c>
    </row>
    <row r="118" spans="2:9" x14ac:dyDescent="0.2">
      <c r="B118" s="33" t="s">
        <v>276</v>
      </c>
      <c r="C118" s="18" t="s">
        <v>82</v>
      </c>
      <c r="D118" s="21" t="s">
        <v>320</v>
      </c>
      <c r="E118" s="44">
        <v>14780</v>
      </c>
      <c r="F118" s="44">
        <v>4005</v>
      </c>
      <c r="G118" s="44">
        <v>1935</v>
      </c>
      <c r="H118" s="44">
        <v>14780</v>
      </c>
      <c r="I118" s="43">
        <f t="shared" si="1"/>
        <v>0.13092016238159676</v>
      </c>
    </row>
    <row r="119" spans="2:9" x14ac:dyDescent="0.2">
      <c r="B119" s="33" t="s">
        <v>276</v>
      </c>
      <c r="C119" s="18" t="s">
        <v>83</v>
      </c>
      <c r="D119" s="21" t="s">
        <v>321</v>
      </c>
      <c r="E119" s="44">
        <v>15795</v>
      </c>
      <c r="F119" s="44">
        <v>4770</v>
      </c>
      <c r="G119" s="44">
        <v>685</v>
      </c>
      <c r="H119" s="44">
        <v>15795</v>
      </c>
      <c r="I119" s="43">
        <f t="shared" si="1"/>
        <v>4.3368154479265592E-2</v>
      </c>
    </row>
    <row r="120" spans="2:9" x14ac:dyDescent="0.2">
      <c r="B120" s="33" t="s">
        <v>276</v>
      </c>
      <c r="C120" s="18" t="s">
        <v>86</v>
      </c>
      <c r="D120" s="21" t="s">
        <v>186</v>
      </c>
      <c r="E120" s="44">
        <v>6170</v>
      </c>
      <c r="F120" s="44" t="s">
        <v>596</v>
      </c>
      <c r="G120" s="44">
        <v>495</v>
      </c>
      <c r="H120" s="44">
        <v>6170</v>
      </c>
      <c r="I120" s="43">
        <f t="shared" si="1"/>
        <v>8.0226904376012972E-2</v>
      </c>
    </row>
    <row r="121" spans="2:9" x14ac:dyDescent="0.2">
      <c r="B121" s="33" t="s">
        <v>276</v>
      </c>
      <c r="C121" s="18" t="s">
        <v>87</v>
      </c>
      <c r="D121" s="21" t="s">
        <v>322</v>
      </c>
      <c r="E121" s="44">
        <v>5060</v>
      </c>
      <c r="F121" s="44">
        <v>1275</v>
      </c>
      <c r="G121" s="44">
        <v>435</v>
      </c>
      <c r="H121" s="44">
        <v>5060</v>
      </c>
      <c r="I121" s="43">
        <f t="shared" si="1"/>
        <v>8.5968379446640319E-2</v>
      </c>
    </row>
    <row r="122" spans="2:9" x14ac:dyDescent="0.2">
      <c r="B122" s="33" t="s">
        <v>276</v>
      </c>
      <c r="C122" s="18" t="s">
        <v>88</v>
      </c>
      <c r="D122" s="21" t="s">
        <v>323</v>
      </c>
      <c r="E122" s="44">
        <v>11350</v>
      </c>
      <c r="F122" s="44">
        <v>5355</v>
      </c>
      <c r="G122" s="44">
        <v>1565</v>
      </c>
      <c r="H122" s="44">
        <v>11350</v>
      </c>
      <c r="I122" s="43">
        <f t="shared" si="1"/>
        <v>0.13788546255506609</v>
      </c>
    </row>
    <row r="123" spans="2:9" x14ac:dyDescent="0.2">
      <c r="B123" s="33" t="s">
        <v>276</v>
      </c>
      <c r="C123" s="18" t="s">
        <v>90</v>
      </c>
      <c r="D123" s="21" t="s">
        <v>188</v>
      </c>
      <c r="E123" s="44">
        <v>20395</v>
      </c>
      <c r="F123" s="44">
        <v>7145</v>
      </c>
      <c r="G123" s="44">
        <v>1630</v>
      </c>
      <c r="H123" s="44">
        <v>20395</v>
      </c>
      <c r="I123" s="43">
        <f t="shared" si="1"/>
        <v>7.9921549399362593E-2</v>
      </c>
    </row>
    <row r="124" spans="2:9" x14ac:dyDescent="0.2">
      <c r="B124" s="33" t="s">
        <v>276</v>
      </c>
      <c r="C124" s="18" t="s">
        <v>93</v>
      </c>
      <c r="D124" s="21" t="s">
        <v>191</v>
      </c>
      <c r="E124" s="44">
        <v>16885</v>
      </c>
      <c r="F124" s="44">
        <v>4410</v>
      </c>
      <c r="G124" s="44">
        <v>2270</v>
      </c>
      <c r="H124" s="44">
        <v>16885</v>
      </c>
      <c r="I124" s="43">
        <f t="shared" si="1"/>
        <v>0.13443885105122891</v>
      </c>
    </row>
    <row r="125" spans="2:9" x14ac:dyDescent="0.2">
      <c r="B125" s="33" t="s">
        <v>276</v>
      </c>
      <c r="C125" s="18" t="s">
        <v>94</v>
      </c>
      <c r="D125" s="21" t="s">
        <v>192</v>
      </c>
      <c r="E125" s="44">
        <v>9070</v>
      </c>
      <c r="F125" s="44">
        <v>2450</v>
      </c>
      <c r="G125" s="44">
        <v>925</v>
      </c>
      <c r="H125" s="44">
        <v>9070</v>
      </c>
      <c r="I125" s="43">
        <f t="shared" si="1"/>
        <v>0.1019845644983462</v>
      </c>
    </row>
    <row r="126" spans="2:9" x14ac:dyDescent="0.2">
      <c r="B126" s="33" t="s">
        <v>276</v>
      </c>
      <c r="C126" s="18" t="s">
        <v>95</v>
      </c>
      <c r="D126" s="21" t="s">
        <v>324</v>
      </c>
      <c r="E126" s="44">
        <v>5095</v>
      </c>
      <c r="F126" s="44">
        <v>1725</v>
      </c>
      <c r="G126" s="44">
        <v>180</v>
      </c>
      <c r="H126" s="44">
        <v>5095</v>
      </c>
      <c r="I126" s="43">
        <f t="shared" ref="I126:I184" si="2">IF(G126="*","*",IF(OR(G126="**",H126="**",),"**",G126/H126))</f>
        <v>3.5328753680078512E-2</v>
      </c>
    </row>
    <row r="127" spans="2:9" x14ac:dyDescent="0.2">
      <c r="B127" s="33" t="s">
        <v>276</v>
      </c>
      <c r="C127" s="18" t="s">
        <v>96</v>
      </c>
      <c r="D127" s="21" t="s">
        <v>325</v>
      </c>
      <c r="E127" s="44">
        <v>8865</v>
      </c>
      <c r="F127" s="44">
        <v>3665</v>
      </c>
      <c r="G127" s="44">
        <v>1305</v>
      </c>
      <c r="H127" s="44">
        <v>8865</v>
      </c>
      <c r="I127" s="43">
        <f t="shared" si="2"/>
        <v>0.14720812182741116</v>
      </c>
    </row>
    <row r="128" spans="2:9" x14ac:dyDescent="0.2">
      <c r="B128" s="33" t="s">
        <v>276</v>
      </c>
      <c r="C128" s="18" t="s">
        <v>97</v>
      </c>
      <c r="D128" s="21" t="s">
        <v>193</v>
      </c>
      <c r="E128" s="44">
        <v>9855</v>
      </c>
      <c r="F128" s="44">
        <v>4995</v>
      </c>
      <c r="G128" s="44">
        <v>65</v>
      </c>
      <c r="H128" s="44">
        <v>9855</v>
      </c>
      <c r="I128" s="43">
        <f t="shared" si="2"/>
        <v>6.5956367326230336E-3</v>
      </c>
    </row>
    <row r="129" spans="2:9" x14ac:dyDescent="0.2">
      <c r="B129" s="33" t="s">
        <v>276</v>
      </c>
      <c r="C129" s="18" t="s">
        <v>99</v>
      </c>
      <c r="D129" s="21" t="s">
        <v>194</v>
      </c>
      <c r="E129" s="44">
        <v>6095</v>
      </c>
      <c r="F129" s="44">
        <v>1265</v>
      </c>
      <c r="G129" s="44" t="s">
        <v>597</v>
      </c>
      <c r="H129" s="44">
        <v>6095</v>
      </c>
      <c r="I129" s="43" t="str">
        <f t="shared" si="2"/>
        <v>*</v>
      </c>
    </row>
    <row r="130" spans="2:9" x14ac:dyDescent="0.2">
      <c r="B130" s="33" t="s">
        <v>276</v>
      </c>
      <c r="C130" s="18" t="s">
        <v>100</v>
      </c>
      <c r="D130" s="21" t="s">
        <v>195</v>
      </c>
      <c r="E130" s="44">
        <v>10560</v>
      </c>
      <c r="F130" s="44">
        <v>3820</v>
      </c>
      <c r="G130" s="44">
        <v>955</v>
      </c>
      <c r="H130" s="44">
        <v>10560</v>
      </c>
      <c r="I130" s="43">
        <f t="shared" si="2"/>
        <v>9.0435606060606064E-2</v>
      </c>
    </row>
    <row r="131" spans="2:9" x14ac:dyDescent="0.2">
      <c r="B131" s="33" t="s">
        <v>276</v>
      </c>
      <c r="C131" s="18" t="s">
        <v>101</v>
      </c>
      <c r="D131" s="21" t="s">
        <v>196</v>
      </c>
      <c r="E131" s="44">
        <v>7810</v>
      </c>
      <c r="F131" s="44" t="s">
        <v>596</v>
      </c>
      <c r="G131" s="44">
        <v>320</v>
      </c>
      <c r="H131" s="44">
        <v>7810</v>
      </c>
      <c r="I131" s="43">
        <f t="shared" si="2"/>
        <v>4.0973111395646605E-2</v>
      </c>
    </row>
    <row r="132" spans="2:9" x14ac:dyDescent="0.2">
      <c r="B132" s="33" t="s">
        <v>276</v>
      </c>
      <c r="C132" s="18" t="s">
        <v>102</v>
      </c>
      <c r="D132" s="21" t="s">
        <v>197</v>
      </c>
      <c r="E132" s="44">
        <v>13665</v>
      </c>
      <c r="F132" s="44">
        <v>4925</v>
      </c>
      <c r="G132" s="44">
        <v>510</v>
      </c>
      <c r="H132" s="44">
        <v>13665</v>
      </c>
      <c r="I132" s="43">
        <f t="shared" si="2"/>
        <v>3.7321624588364431E-2</v>
      </c>
    </row>
    <row r="133" spans="2:9" x14ac:dyDescent="0.2">
      <c r="B133" s="33" t="s">
        <v>276</v>
      </c>
      <c r="C133" s="18" t="s">
        <v>106</v>
      </c>
      <c r="D133" s="21" t="s">
        <v>199</v>
      </c>
      <c r="E133" s="44">
        <v>15190</v>
      </c>
      <c r="F133" s="44">
        <v>3600</v>
      </c>
      <c r="G133" s="44">
        <v>505</v>
      </c>
      <c r="H133" s="44">
        <v>15190</v>
      </c>
      <c r="I133" s="43">
        <f t="shared" si="2"/>
        <v>3.3245556287030943E-2</v>
      </c>
    </row>
    <row r="134" spans="2:9" x14ac:dyDescent="0.2">
      <c r="B134" s="33" t="s">
        <v>276</v>
      </c>
      <c r="C134" s="18" t="s">
        <v>107</v>
      </c>
      <c r="D134" s="21" t="s">
        <v>200</v>
      </c>
      <c r="E134" s="44">
        <v>8945</v>
      </c>
      <c r="F134" s="44" t="s">
        <v>596</v>
      </c>
      <c r="G134" s="44">
        <v>415</v>
      </c>
      <c r="H134" s="44">
        <v>8945</v>
      </c>
      <c r="I134" s="43">
        <f t="shared" si="2"/>
        <v>4.6394633873672445E-2</v>
      </c>
    </row>
    <row r="135" spans="2:9" x14ac:dyDescent="0.2">
      <c r="B135" s="33" t="s">
        <v>276</v>
      </c>
      <c r="C135" s="18" t="s">
        <v>112</v>
      </c>
      <c r="D135" s="21" t="s">
        <v>326</v>
      </c>
      <c r="E135" s="44">
        <v>11000</v>
      </c>
      <c r="F135" s="44">
        <v>4805</v>
      </c>
      <c r="G135" s="44">
        <v>2285</v>
      </c>
      <c r="H135" s="44">
        <v>11000</v>
      </c>
      <c r="I135" s="43">
        <f t="shared" si="2"/>
        <v>0.20772727272727273</v>
      </c>
    </row>
    <row r="136" spans="2:9" x14ac:dyDescent="0.2">
      <c r="B136" s="33" t="s">
        <v>281</v>
      </c>
      <c r="C136" s="18" t="s">
        <v>75</v>
      </c>
      <c r="D136" s="21" t="s">
        <v>179</v>
      </c>
      <c r="E136" s="44">
        <v>6635</v>
      </c>
      <c r="F136" s="44">
        <v>1680</v>
      </c>
      <c r="G136" s="44">
        <v>40</v>
      </c>
      <c r="H136" s="44">
        <v>6635</v>
      </c>
      <c r="I136" s="43">
        <f t="shared" si="2"/>
        <v>6.0286360211002261E-3</v>
      </c>
    </row>
    <row r="137" spans="2:9" x14ac:dyDescent="0.2">
      <c r="B137" s="33" t="s">
        <v>281</v>
      </c>
      <c r="C137" s="18" t="s">
        <v>77</v>
      </c>
      <c r="D137" s="21" t="s">
        <v>181</v>
      </c>
      <c r="E137" s="44">
        <v>6590</v>
      </c>
      <c r="F137" s="44">
        <v>2600</v>
      </c>
      <c r="G137" s="44">
        <v>1815</v>
      </c>
      <c r="H137" s="44">
        <v>6590</v>
      </c>
      <c r="I137" s="43">
        <f t="shared" si="2"/>
        <v>0.27541729893778455</v>
      </c>
    </row>
    <row r="138" spans="2:9" x14ac:dyDescent="0.2">
      <c r="B138" s="33" t="s">
        <v>281</v>
      </c>
      <c r="C138" s="18" t="s">
        <v>78</v>
      </c>
      <c r="D138" s="21" t="s">
        <v>182</v>
      </c>
      <c r="E138" s="44">
        <v>8430</v>
      </c>
      <c r="F138" s="44">
        <v>2640</v>
      </c>
      <c r="G138" s="44">
        <v>1285</v>
      </c>
      <c r="H138" s="44">
        <v>8430</v>
      </c>
      <c r="I138" s="43">
        <f t="shared" si="2"/>
        <v>0.15243179122182682</v>
      </c>
    </row>
    <row r="139" spans="2:9" x14ac:dyDescent="0.2">
      <c r="B139" s="33" t="s">
        <v>281</v>
      </c>
      <c r="C139" s="18" t="s">
        <v>81</v>
      </c>
      <c r="D139" s="21" t="s">
        <v>327</v>
      </c>
      <c r="E139" s="44">
        <v>5110</v>
      </c>
      <c r="F139" s="44">
        <v>1620</v>
      </c>
      <c r="G139" s="44">
        <v>1295</v>
      </c>
      <c r="H139" s="44">
        <v>5110</v>
      </c>
      <c r="I139" s="43">
        <f t="shared" si="2"/>
        <v>0.25342465753424659</v>
      </c>
    </row>
    <row r="140" spans="2:9" x14ac:dyDescent="0.2">
      <c r="B140" s="33" t="s">
        <v>281</v>
      </c>
      <c r="C140" s="18" t="s">
        <v>84</v>
      </c>
      <c r="D140" s="21" t="s">
        <v>184</v>
      </c>
      <c r="E140" s="44">
        <v>4180</v>
      </c>
      <c r="F140" s="44">
        <v>1025</v>
      </c>
      <c r="G140" s="44">
        <v>480</v>
      </c>
      <c r="H140" s="44">
        <v>4180</v>
      </c>
      <c r="I140" s="43">
        <f t="shared" si="2"/>
        <v>0.11483253588516747</v>
      </c>
    </row>
    <row r="141" spans="2:9" x14ac:dyDescent="0.2">
      <c r="B141" s="33" t="s">
        <v>281</v>
      </c>
      <c r="C141" s="18" t="s">
        <v>85</v>
      </c>
      <c r="D141" s="21" t="s">
        <v>185</v>
      </c>
      <c r="E141" s="44">
        <v>12500</v>
      </c>
      <c r="F141" s="44">
        <v>3615</v>
      </c>
      <c r="G141" s="44">
        <v>2805</v>
      </c>
      <c r="H141" s="44">
        <v>12500</v>
      </c>
      <c r="I141" s="43">
        <f t="shared" si="2"/>
        <v>0.22439999999999999</v>
      </c>
    </row>
    <row r="142" spans="2:9" x14ac:dyDescent="0.2">
      <c r="B142" s="33" t="s">
        <v>281</v>
      </c>
      <c r="C142" s="18" t="s">
        <v>89</v>
      </c>
      <c r="D142" s="21" t="s">
        <v>187</v>
      </c>
      <c r="E142" s="44">
        <v>12430</v>
      </c>
      <c r="F142" s="44">
        <v>3160</v>
      </c>
      <c r="G142" s="44">
        <v>1515</v>
      </c>
      <c r="H142" s="44">
        <v>12430</v>
      </c>
      <c r="I142" s="43">
        <f t="shared" si="2"/>
        <v>0.12188254223652453</v>
      </c>
    </row>
    <row r="143" spans="2:9" x14ac:dyDescent="0.2">
      <c r="B143" s="33" t="s">
        <v>281</v>
      </c>
      <c r="C143" s="18" t="s">
        <v>73</v>
      </c>
      <c r="D143" s="21" t="s">
        <v>177</v>
      </c>
      <c r="E143" s="44">
        <v>17575</v>
      </c>
      <c r="F143" s="44">
        <v>5210</v>
      </c>
      <c r="G143" s="44">
        <v>3075</v>
      </c>
      <c r="H143" s="44">
        <v>17575</v>
      </c>
      <c r="I143" s="43">
        <f t="shared" si="2"/>
        <v>0.17496443812233287</v>
      </c>
    </row>
    <row r="144" spans="2:9" x14ac:dyDescent="0.2">
      <c r="B144" s="33" t="s">
        <v>281</v>
      </c>
      <c r="C144" s="18" t="s">
        <v>425</v>
      </c>
      <c r="D144" s="21" t="s">
        <v>426</v>
      </c>
      <c r="E144" s="44">
        <v>1365</v>
      </c>
      <c r="F144" s="44">
        <v>55</v>
      </c>
      <c r="G144" s="44" t="s">
        <v>597</v>
      </c>
      <c r="H144" s="44">
        <v>1365</v>
      </c>
      <c r="I144" s="43" t="str">
        <f t="shared" si="2"/>
        <v>*</v>
      </c>
    </row>
    <row r="145" spans="2:9" x14ac:dyDescent="0.2">
      <c r="B145" s="33" t="s">
        <v>281</v>
      </c>
      <c r="C145" s="18" t="s">
        <v>91</v>
      </c>
      <c r="D145" s="21" t="s">
        <v>189</v>
      </c>
      <c r="E145" s="44">
        <v>33490</v>
      </c>
      <c r="F145" s="44" t="s">
        <v>596</v>
      </c>
      <c r="G145" s="44">
        <v>2670</v>
      </c>
      <c r="H145" s="44">
        <v>33490</v>
      </c>
      <c r="I145" s="43">
        <f t="shared" si="2"/>
        <v>7.97252911316811E-2</v>
      </c>
    </row>
    <row r="146" spans="2:9" x14ac:dyDescent="0.2">
      <c r="B146" s="33" t="s">
        <v>281</v>
      </c>
      <c r="C146" s="18" t="s">
        <v>103</v>
      </c>
      <c r="D146" s="21" t="s">
        <v>424</v>
      </c>
      <c r="E146" s="44">
        <v>17630</v>
      </c>
      <c r="F146" s="44" t="s">
        <v>596</v>
      </c>
      <c r="G146" s="44">
        <v>3060</v>
      </c>
      <c r="H146" s="44">
        <v>17630</v>
      </c>
      <c r="I146" s="43">
        <f t="shared" si="2"/>
        <v>0.17356778218944979</v>
      </c>
    </row>
    <row r="147" spans="2:9" x14ac:dyDescent="0.2">
      <c r="B147" s="33" t="s">
        <v>281</v>
      </c>
      <c r="C147" s="18" t="s">
        <v>92</v>
      </c>
      <c r="D147" s="21" t="s">
        <v>190</v>
      </c>
      <c r="E147" s="44">
        <v>8240</v>
      </c>
      <c r="F147" s="44">
        <v>2730</v>
      </c>
      <c r="G147" s="44">
        <v>1225</v>
      </c>
      <c r="H147" s="44">
        <v>8240</v>
      </c>
      <c r="I147" s="43">
        <f t="shared" si="2"/>
        <v>0.14866504854368931</v>
      </c>
    </row>
    <row r="148" spans="2:9" x14ac:dyDescent="0.2">
      <c r="B148" s="33" t="s">
        <v>281</v>
      </c>
      <c r="C148" s="18" t="s">
        <v>98</v>
      </c>
      <c r="D148" s="21" t="s">
        <v>328</v>
      </c>
      <c r="E148" s="44">
        <v>26960</v>
      </c>
      <c r="F148" s="44">
        <v>8140</v>
      </c>
      <c r="G148" s="44">
        <v>3745</v>
      </c>
      <c r="H148" s="44">
        <v>26960</v>
      </c>
      <c r="I148" s="43">
        <f t="shared" si="2"/>
        <v>0.13890949554896143</v>
      </c>
    </row>
    <row r="149" spans="2:9" x14ac:dyDescent="0.2">
      <c r="B149" s="33" t="s">
        <v>281</v>
      </c>
      <c r="C149" s="18" t="s">
        <v>104</v>
      </c>
      <c r="D149" s="21" t="s">
        <v>198</v>
      </c>
      <c r="E149" s="44">
        <v>8135</v>
      </c>
      <c r="F149" s="44">
        <v>2820</v>
      </c>
      <c r="G149" s="44">
        <v>1120</v>
      </c>
      <c r="H149" s="44">
        <v>8135</v>
      </c>
      <c r="I149" s="43">
        <f t="shared" si="2"/>
        <v>0.13767670559311618</v>
      </c>
    </row>
    <row r="150" spans="2:9" x14ac:dyDescent="0.2">
      <c r="B150" s="33" t="s">
        <v>281</v>
      </c>
      <c r="C150" s="18" t="s">
        <v>105</v>
      </c>
      <c r="D150" s="21" t="s">
        <v>330</v>
      </c>
      <c r="E150" s="44">
        <v>9050</v>
      </c>
      <c r="F150" s="44">
        <v>2725</v>
      </c>
      <c r="G150" s="44">
        <v>1025</v>
      </c>
      <c r="H150" s="44">
        <v>9050</v>
      </c>
      <c r="I150" s="43">
        <f t="shared" si="2"/>
        <v>0.1132596685082873</v>
      </c>
    </row>
    <row r="151" spans="2:9" x14ac:dyDescent="0.2">
      <c r="B151" s="33" t="s">
        <v>281</v>
      </c>
      <c r="C151" s="18" t="s">
        <v>108</v>
      </c>
      <c r="D151" s="21" t="s">
        <v>331</v>
      </c>
      <c r="E151" s="44">
        <v>9110</v>
      </c>
      <c r="F151" s="44">
        <v>3160</v>
      </c>
      <c r="G151" s="44">
        <v>645</v>
      </c>
      <c r="H151" s="44">
        <v>9110</v>
      </c>
      <c r="I151" s="43">
        <f t="shared" si="2"/>
        <v>7.0801317233809002E-2</v>
      </c>
    </row>
    <row r="152" spans="2:9" x14ac:dyDescent="0.2">
      <c r="B152" s="33" t="s">
        <v>281</v>
      </c>
      <c r="C152" s="18" t="s">
        <v>109</v>
      </c>
      <c r="D152" s="21" t="s">
        <v>332</v>
      </c>
      <c r="E152" s="44">
        <v>7205</v>
      </c>
      <c r="F152" s="44">
        <v>2750</v>
      </c>
      <c r="G152" s="44">
        <v>1270</v>
      </c>
      <c r="H152" s="44">
        <v>7205</v>
      </c>
      <c r="I152" s="43">
        <f t="shared" si="2"/>
        <v>0.17626648160999306</v>
      </c>
    </row>
    <row r="153" spans="2:9" x14ac:dyDescent="0.2">
      <c r="B153" s="33" t="s">
        <v>281</v>
      </c>
      <c r="C153" s="18" t="s">
        <v>110</v>
      </c>
      <c r="D153" s="21" t="s">
        <v>201</v>
      </c>
      <c r="E153" s="44" t="s">
        <v>596</v>
      </c>
      <c r="F153" s="44" t="s">
        <v>596</v>
      </c>
      <c r="G153" s="44" t="s">
        <v>596</v>
      </c>
      <c r="H153" s="44" t="s">
        <v>596</v>
      </c>
      <c r="I153" s="43" t="str">
        <f t="shared" si="2"/>
        <v>**</v>
      </c>
    </row>
    <row r="154" spans="2:9" x14ac:dyDescent="0.2">
      <c r="B154" s="33" t="s">
        <v>281</v>
      </c>
      <c r="C154" s="18" t="s">
        <v>111</v>
      </c>
      <c r="D154" s="21" t="s">
        <v>333</v>
      </c>
      <c r="E154" s="44">
        <v>7060</v>
      </c>
      <c r="F154" s="44">
        <v>2330</v>
      </c>
      <c r="G154" s="44">
        <v>1530</v>
      </c>
      <c r="H154" s="44">
        <v>7060</v>
      </c>
      <c r="I154" s="43">
        <f t="shared" si="2"/>
        <v>0.21671388101983002</v>
      </c>
    </row>
    <row r="155" spans="2:9" x14ac:dyDescent="0.2">
      <c r="B155" s="33" t="s">
        <v>285</v>
      </c>
      <c r="C155" s="18" t="s">
        <v>113</v>
      </c>
      <c r="D155" s="21" t="s">
        <v>334</v>
      </c>
      <c r="E155" s="44">
        <v>10335</v>
      </c>
      <c r="F155" s="44">
        <v>705</v>
      </c>
      <c r="G155" s="44">
        <v>985</v>
      </c>
      <c r="H155" s="44">
        <v>10335</v>
      </c>
      <c r="I155" s="43">
        <f t="shared" si="2"/>
        <v>9.5307208514755687E-2</v>
      </c>
    </row>
    <row r="156" spans="2:9" x14ac:dyDescent="0.2">
      <c r="B156" s="33" t="s">
        <v>285</v>
      </c>
      <c r="C156" s="18" t="s">
        <v>114</v>
      </c>
      <c r="D156" s="21" t="s">
        <v>202</v>
      </c>
      <c r="E156" s="44">
        <v>11130</v>
      </c>
      <c r="F156" s="44" t="s">
        <v>596</v>
      </c>
      <c r="G156" s="44">
        <v>850</v>
      </c>
      <c r="H156" s="44">
        <v>11130</v>
      </c>
      <c r="I156" s="43">
        <f t="shared" si="2"/>
        <v>7.637017070979335E-2</v>
      </c>
    </row>
    <row r="157" spans="2:9" x14ac:dyDescent="0.2">
      <c r="B157" s="33" t="s">
        <v>285</v>
      </c>
      <c r="C157" s="18" t="s">
        <v>115</v>
      </c>
      <c r="D157" s="21" t="s">
        <v>335</v>
      </c>
      <c r="E157" s="44">
        <v>11570</v>
      </c>
      <c r="F157" s="44" t="s">
        <v>596</v>
      </c>
      <c r="G157" s="44">
        <v>910</v>
      </c>
      <c r="H157" s="44">
        <v>11570</v>
      </c>
      <c r="I157" s="43">
        <f t="shared" si="2"/>
        <v>7.8651685393258425E-2</v>
      </c>
    </row>
    <row r="158" spans="2:9" x14ac:dyDescent="0.2">
      <c r="B158" s="33" t="s">
        <v>285</v>
      </c>
      <c r="C158" s="18" t="s">
        <v>116</v>
      </c>
      <c r="D158" s="21" t="s">
        <v>203</v>
      </c>
      <c r="E158" s="44">
        <v>13205</v>
      </c>
      <c r="F158" s="44">
        <v>4435</v>
      </c>
      <c r="G158" s="44">
        <v>2480</v>
      </c>
      <c r="H158" s="44">
        <v>13205</v>
      </c>
      <c r="I158" s="43">
        <f t="shared" si="2"/>
        <v>0.18780764861794774</v>
      </c>
    </row>
    <row r="159" spans="2:9" x14ac:dyDescent="0.2">
      <c r="B159" s="33" t="s">
        <v>285</v>
      </c>
      <c r="C159" s="18" t="s">
        <v>117</v>
      </c>
      <c r="D159" s="21" t="s">
        <v>204</v>
      </c>
      <c r="E159" s="44">
        <v>10405</v>
      </c>
      <c r="F159" s="44">
        <v>2630</v>
      </c>
      <c r="G159" s="44">
        <v>1050</v>
      </c>
      <c r="H159" s="44">
        <v>10405</v>
      </c>
      <c r="I159" s="43">
        <f t="shared" si="2"/>
        <v>0.10091302258529553</v>
      </c>
    </row>
    <row r="160" spans="2:9" x14ac:dyDescent="0.2">
      <c r="B160" s="33" t="s">
        <v>285</v>
      </c>
      <c r="C160" s="18" t="s">
        <v>118</v>
      </c>
      <c r="D160" s="21" t="s">
        <v>205</v>
      </c>
      <c r="E160" s="44">
        <v>22545</v>
      </c>
      <c r="F160" s="44">
        <v>6095</v>
      </c>
      <c r="G160" s="44">
        <v>2440</v>
      </c>
      <c r="H160" s="44">
        <v>22545</v>
      </c>
      <c r="I160" s="43">
        <f t="shared" si="2"/>
        <v>0.10822798846750943</v>
      </c>
    </row>
    <row r="161" spans="2:9" x14ac:dyDescent="0.2">
      <c r="B161" s="33" t="s">
        <v>285</v>
      </c>
      <c r="C161" s="18" t="s">
        <v>119</v>
      </c>
      <c r="D161" s="21" t="s">
        <v>206</v>
      </c>
      <c r="E161" s="44">
        <v>11950</v>
      </c>
      <c r="F161" s="44">
        <v>4205</v>
      </c>
      <c r="G161" s="44">
        <v>1085</v>
      </c>
      <c r="H161" s="44">
        <v>11950</v>
      </c>
      <c r="I161" s="43">
        <f t="shared" si="2"/>
        <v>9.0794979079497906E-2</v>
      </c>
    </row>
    <row r="162" spans="2:9" x14ac:dyDescent="0.2">
      <c r="B162" s="33" t="s">
        <v>285</v>
      </c>
      <c r="C162" s="18" t="s">
        <v>120</v>
      </c>
      <c r="D162" s="21" t="s">
        <v>336</v>
      </c>
      <c r="E162" s="44">
        <v>4965</v>
      </c>
      <c r="F162" s="44">
        <v>1090</v>
      </c>
      <c r="G162" s="44">
        <v>325</v>
      </c>
      <c r="H162" s="44">
        <v>4965</v>
      </c>
      <c r="I162" s="43">
        <f t="shared" si="2"/>
        <v>6.5458207452165157E-2</v>
      </c>
    </row>
    <row r="163" spans="2:9" x14ac:dyDescent="0.2">
      <c r="B163" s="33" t="s">
        <v>285</v>
      </c>
      <c r="C163" s="18" t="s">
        <v>121</v>
      </c>
      <c r="D163" s="21" t="s">
        <v>337</v>
      </c>
      <c r="E163" s="44">
        <v>16910</v>
      </c>
      <c r="F163" s="44">
        <v>4965</v>
      </c>
      <c r="G163" s="44">
        <v>1160</v>
      </c>
      <c r="H163" s="44">
        <v>16910</v>
      </c>
      <c r="I163" s="43">
        <f t="shared" si="2"/>
        <v>6.8598462448255473E-2</v>
      </c>
    </row>
    <row r="164" spans="2:9" x14ac:dyDescent="0.2">
      <c r="B164" s="33" t="s">
        <v>285</v>
      </c>
      <c r="C164" s="18" t="s">
        <v>122</v>
      </c>
      <c r="D164" s="21" t="s">
        <v>207</v>
      </c>
      <c r="E164" s="44">
        <v>9430</v>
      </c>
      <c r="F164" s="44">
        <v>2490</v>
      </c>
      <c r="G164" s="44">
        <v>1240</v>
      </c>
      <c r="H164" s="44">
        <v>9430</v>
      </c>
      <c r="I164" s="43">
        <f t="shared" si="2"/>
        <v>0.13149522799575822</v>
      </c>
    </row>
    <row r="165" spans="2:9" x14ac:dyDescent="0.2">
      <c r="B165" s="33" t="s">
        <v>285</v>
      </c>
      <c r="C165" s="18" t="s">
        <v>123</v>
      </c>
      <c r="D165" s="21" t="s">
        <v>208</v>
      </c>
      <c r="E165" s="44">
        <v>14415</v>
      </c>
      <c r="F165" s="44">
        <v>4295</v>
      </c>
      <c r="G165" s="44">
        <v>815</v>
      </c>
      <c r="H165" s="44">
        <v>14415</v>
      </c>
      <c r="I165" s="43">
        <f t="shared" si="2"/>
        <v>5.6538328130419702E-2</v>
      </c>
    </row>
    <row r="166" spans="2:9" x14ac:dyDescent="0.2">
      <c r="B166" s="33" t="s">
        <v>285</v>
      </c>
      <c r="C166" s="18" t="s">
        <v>124</v>
      </c>
      <c r="D166" s="21" t="s">
        <v>338</v>
      </c>
      <c r="E166" s="44">
        <v>11240</v>
      </c>
      <c r="F166" s="44">
        <v>3760</v>
      </c>
      <c r="G166" s="44">
        <v>1840</v>
      </c>
      <c r="H166" s="44">
        <v>11240</v>
      </c>
      <c r="I166" s="43">
        <f t="shared" si="2"/>
        <v>0.16370106761565836</v>
      </c>
    </row>
    <row r="167" spans="2:9" x14ac:dyDescent="0.2">
      <c r="B167" s="33" t="s">
        <v>285</v>
      </c>
      <c r="C167" s="18" t="s">
        <v>125</v>
      </c>
      <c r="D167" s="21" t="s">
        <v>209</v>
      </c>
      <c r="E167" s="44">
        <v>15125</v>
      </c>
      <c r="F167" s="44">
        <v>2510</v>
      </c>
      <c r="G167" s="44">
        <v>575</v>
      </c>
      <c r="H167" s="44">
        <v>15125</v>
      </c>
      <c r="I167" s="43">
        <f t="shared" si="2"/>
        <v>3.8016528925619832E-2</v>
      </c>
    </row>
    <row r="168" spans="2:9" x14ac:dyDescent="0.2">
      <c r="B168" s="33" t="s">
        <v>285</v>
      </c>
      <c r="C168" s="18" t="s">
        <v>126</v>
      </c>
      <c r="D168" s="21" t="s">
        <v>210</v>
      </c>
      <c r="E168" s="44">
        <v>7870</v>
      </c>
      <c r="F168" s="44" t="s">
        <v>596</v>
      </c>
      <c r="G168" s="44">
        <v>195</v>
      </c>
      <c r="H168" s="44">
        <v>7870</v>
      </c>
      <c r="I168" s="43">
        <f t="shared" si="2"/>
        <v>2.4777636594663279E-2</v>
      </c>
    </row>
    <row r="169" spans="2:9" x14ac:dyDescent="0.2">
      <c r="B169" s="33" t="s">
        <v>285</v>
      </c>
      <c r="C169" s="18" t="s">
        <v>127</v>
      </c>
      <c r="D169" s="21" t="s">
        <v>339</v>
      </c>
      <c r="E169" s="44">
        <v>11180</v>
      </c>
      <c r="F169" s="44">
        <v>3310</v>
      </c>
      <c r="G169" s="44">
        <v>1455</v>
      </c>
      <c r="H169" s="44">
        <v>11180</v>
      </c>
      <c r="I169" s="43">
        <f t="shared" si="2"/>
        <v>0.13014311270125223</v>
      </c>
    </row>
    <row r="170" spans="2:9" x14ac:dyDescent="0.2">
      <c r="B170" s="33" t="s">
        <v>285</v>
      </c>
      <c r="C170" s="18" t="s">
        <v>128</v>
      </c>
      <c r="D170" s="21" t="s">
        <v>211</v>
      </c>
      <c r="E170" s="44">
        <v>13585</v>
      </c>
      <c r="F170" s="44">
        <v>3485</v>
      </c>
      <c r="G170" s="44">
        <v>295</v>
      </c>
      <c r="H170" s="44">
        <v>13585</v>
      </c>
      <c r="I170" s="43">
        <f t="shared" si="2"/>
        <v>2.1715126978284875E-2</v>
      </c>
    </row>
    <row r="171" spans="2:9" x14ac:dyDescent="0.2">
      <c r="B171" s="33" t="s">
        <v>285</v>
      </c>
      <c r="C171" s="18" t="s">
        <v>129</v>
      </c>
      <c r="D171" s="21" t="s">
        <v>340</v>
      </c>
      <c r="E171" s="44">
        <v>21130</v>
      </c>
      <c r="F171" s="44">
        <v>5790</v>
      </c>
      <c r="G171" s="44">
        <v>2720</v>
      </c>
      <c r="H171" s="44">
        <v>21130</v>
      </c>
      <c r="I171" s="43">
        <f t="shared" si="2"/>
        <v>0.12872692853762424</v>
      </c>
    </row>
    <row r="172" spans="2:9" x14ac:dyDescent="0.2">
      <c r="B172" s="33" t="s">
        <v>292</v>
      </c>
      <c r="C172" s="18" t="s">
        <v>130</v>
      </c>
      <c r="D172" s="21" t="s">
        <v>212</v>
      </c>
      <c r="E172" s="44">
        <v>4645</v>
      </c>
      <c r="F172" s="44">
        <v>1840</v>
      </c>
      <c r="G172" s="44">
        <v>360</v>
      </c>
      <c r="H172" s="44">
        <v>4645</v>
      </c>
      <c r="I172" s="43">
        <f t="shared" si="2"/>
        <v>7.7502691065662002E-2</v>
      </c>
    </row>
    <row r="173" spans="2:9" x14ac:dyDescent="0.2">
      <c r="B173" s="33" t="s">
        <v>292</v>
      </c>
      <c r="C173" s="18" t="s">
        <v>131</v>
      </c>
      <c r="D173" s="21" t="s">
        <v>213</v>
      </c>
      <c r="E173" s="44">
        <v>13295</v>
      </c>
      <c r="F173" s="44">
        <v>3595</v>
      </c>
      <c r="G173" s="44">
        <v>1470</v>
      </c>
      <c r="H173" s="44">
        <v>13295</v>
      </c>
      <c r="I173" s="43">
        <f t="shared" si="2"/>
        <v>0.11056788266265513</v>
      </c>
    </row>
    <row r="174" spans="2:9" x14ac:dyDescent="0.2">
      <c r="B174" s="33" t="s">
        <v>292</v>
      </c>
      <c r="C174" s="18" t="s">
        <v>132</v>
      </c>
      <c r="D174" s="21" t="s">
        <v>214</v>
      </c>
      <c r="E174" s="44">
        <v>5500</v>
      </c>
      <c r="F174" s="44">
        <v>1780</v>
      </c>
      <c r="G174" s="44">
        <v>800</v>
      </c>
      <c r="H174" s="44">
        <v>5500</v>
      </c>
      <c r="I174" s="43">
        <f t="shared" si="2"/>
        <v>0.14545454545454545</v>
      </c>
    </row>
    <row r="175" spans="2:9" x14ac:dyDescent="0.2">
      <c r="B175" s="33" t="s">
        <v>292</v>
      </c>
      <c r="C175" s="18" t="s">
        <v>133</v>
      </c>
      <c r="D175" s="21" t="s">
        <v>215</v>
      </c>
      <c r="E175" s="44">
        <v>9030</v>
      </c>
      <c r="F175" s="44">
        <v>3205</v>
      </c>
      <c r="G175" s="44">
        <v>1050</v>
      </c>
      <c r="H175" s="44">
        <v>9030</v>
      </c>
      <c r="I175" s="43">
        <f t="shared" si="2"/>
        <v>0.11627906976744186</v>
      </c>
    </row>
    <row r="176" spans="2:9" x14ac:dyDescent="0.2">
      <c r="B176" s="33" t="s">
        <v>292</v>
      </c>
      <c r="C176" s="18" t="s">
        <v>135</v>
      </c>
      <c r="D176" s="21" t="s">
        <v>216</v>
      </c>
      <c r="E176" s="44">
        <v>5765</v>
      </c>
      <c r="F176" s="44">
        <v>2455</v>
      </c>
      <c r="G176" s="44">
        <v>1160</v>
      </c>
      <c r="H176" s="44">
        <v>5765</v>
      </c>
      <c r="I176" s="43">
        <f t="shared" si="2"/>
        <v>0.20121422376409367</v>
      </c>
    </row>
    <row r="177" spans="2:9" x14ac:dyDescent="0.2">
      <c r="B177" s="33" t="s">
        <v>292</v>
      </c>
      <c r="C177" s="18" t="s">
        <v>136</v>
      </c>
      <c r="D177" s="21" t="s">
        <v>341</v>
      </c>
      <c r="E177" s="44">
        <v>13530</v>
      </c>
      <c r="F177" s="44" t="s">
        <v>596</v>
      </c>
      <c r="G177" s="44">
        <v>580</v>
      </c>
      <c r="H177" s="44">
        <v>13530</v>
      </c>
      <c r="I177" s="43">
        <f t="shared" si="2"/>
        <v>4.2867701404286772E-2</v>
      </c>
    </row>
    <row r="178" spans="2:9" x14ac:dyDescent="0.2">
      <c r="B178" s="33" t="s">
        <v>292</v>
      </c>
      <c r="C178" s="18" t="s">
        <v>137</v>
      </c>
      <c r="D178" s="21" t="s">
        <v>217</v>
      </c>
      <c r="E178" s="44">
        <v>8455</v>
      </c>
      <c r="F178" s="44">
        <v>2445</v>
      </c>
      <c r="G178" s="44">
        <v>755</v>
      </c>
      <c r="H178" s="44">
        <v>8455</v>
      </c>
      <c r="I178" s="43">
        <f t="shared" si="2"/>
        <v>8.9296274393849795E-2</v>
      </c>
    </row>
    <row r="179" spans="2:9" x14ac:dyDescent="0.2">
      <c r="B179" s="33" t="s">
        <v>292</v>
      </c>
      <c r="C179" s="18" t="s">
        <v>138</v>
      </c>
      <c r="D179" s="21" t="s">
        <v>218</v>
      </c>
      <c r="E179" s="44">
        <v>4730</v>
      </c>
      <c r="F179" s="44">
        <v>1325</v>
      </c>
      <c r="G179" s="44">
        <v>380</v>
      </c>
      <c r="H179" s="44">
        <v>4730</v>
      </c>
      <c r="I179" s="43">
        <f t="shared" si="2"/>
        <v>8.0338266384778007E-2</v>
      </c>
    </row>
    <row r="180" spans="2:9" x14ac:dyDescent="0.2">
      <c r="B180" s="33" t="s">
        <v>292</v>
      </c>
      <c r="C180" s="18" t="s">
        <v>139</v>
      </c>
      <c r="D180" s="21" t="s">
        <v>219</v>
      </c>
      <c r="E180" s="44">
        <v>12185</v>
      </c>
      <c r="F180" s="44" t="s">
        <v>596</v>
      </c>
      <c r="G180" s="44">
        <v>615</v>
      </c>
      <c r="H180" s="44">
        <v>12185</v>
      </c>
      <c r="I180" s="43">
        <f t="shared" si="2"/>
        <v>5.0471891670086172E-2</v>
      </c>
    </row>
    <row r="181" spans="2:9" x14ac:dyDescent="0.2">
      <c r="B181" s="33" t="s">
        <v>292</v>
      </c>
      <c r="C181" s="18" t="s">
        <v>140</v>
      </c>
      <c r="D181" s="21" t="s">
        <v>342</v>
      </c>
      <c r="E181" s="44">
        <v>6275</v>
      </c>
      <c r="F181" s="44">
        <v>2030</v>
      </c>
      <c r="G181" s="44">
        <v>835</v>
      </c>
      <c r="H181" s="44">
        <v>6275</v>
      </c>
      <c r="I181" s="43">
        <f t="shared" si="2"/>
        <v>0.13306772908366535</v>
      </c>
    </row>
    <row r="182" spans="2:9" x14ac:dyDescent="0.2">
      <c r="B182" s="33" t="s">
        <v>292</v>
      </c>
      <c r="C182" s="18" t="s">
        <v>141</v>
      </c>
      <c r="D182" s="21" t="s">
        <v>220</v>
      </c>
      <c r="E182" s="44">
        <v>18745</v>
      </c>
      <c r="F182" s="44" t="s">
        <v>596</v>
      </c>
      <c r="G182" s="44">
        <v>1015</v>
      </c>
      <c r="H182" s="44">
        <v>18745</v>
      </c>
      <c r="I182" s="43">
        <f t="shared" si="2"/>
        <v>5.4147772739397172E-2</v>
      </c>
    </row>
    <row r="183" spans="2:9" x14ac:dyDescent="0.2">
      <c r="B183" s="33" t="s">
        <v>292</v>
      </c>
      <c r="C183" s="18" t="s">
        <v>343</v>
      </c>
      <c r="D183" s="21" t="s">
        <v>344</v>
      </c>
      <c r="E183" s="44">
        <v>14605</v>
      </c>
      <c r="F183" s="44">
        <v>3925</v>
      </c>
      <c r="G183" s="44">
        <v>655</v>
      </c>
      <c r="H183" s="44">
        <v>14605</v>
      </c>
      <c r="I183" s="43">
        <f t="shared" si="2"/>
        <v>4.4847654912701131E-2</v>
      </c>
    </row>
    <row r="184" spans="2:9" x14ac:dyDescent="0.2">
      <c r="B184" s="33" t="s">
        <v>292</v>
      </c>
      <c r="C184" s="18" t="s">
        <v>134</v>
      </c>
      <c r="D184" s="21" t="s">
        <v>345</v>
      </c>
      <c r="E184" s="44">
        <v>9110</v>
      </c>
      <c r="F184" s="44">
        <v>3265</v>
      </c>
      <c r="G184" s="44">
        <v>1525</v>
      </c>
      <c r="H184" s="44">
        <v>9110</v>
      </c>
      <c r="I184" s="43">
        <f t="shared" si="2"/>
        <v>0.16739846322722282</v>
      </c>
    </row>
    <row r="185" spans="2:9" x14ac:dyDescent="0.2">
      <c r="B185"/>
      <c r="C185"/>
      <c r="D185"/>
      <c r="E185"/>
      <c r="F185"/>
      <c r="G185"/>
      <c r="H185"/>
      <c r="I185"/>
    </row>
    <row r="186" spans="2:9" x14ac:dyDescent="0.2">
      <c r="B186" s="35" t="s">
        <v>243</v>
      </c>
    </row>
    <row r="187" spans="2:9" x14ac:dyDescent="0.2">
      <c r="B187" s="16"/>
    </row>
    <row r="188" spans="2:9" x14ac:dyDescent="0.2">
      <c r="B188" s="16" t="s">
        <v>565</v>
      </c>
    </row>
    <row r="189" spans="2:9" x14ac:dyDescent="0.2">
      <c r="B189" s="16" t="s">
        <v>244</v>
      </c>
    </row>
    <row r="190" spans="2:9" x14ac:dyDescent="0.2">
      <c r="B190" s="16" t="s">
        <v>245</v>
      </c>
    </row>
    <row r="191" spans="2:9" x14ac:dyDescent="0.2">
      <c r="B191" s="16"/>
    </row>
    <row r="192" spans="2:9"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04"/>
  <sheetViews>
    <sheetView showGridLines="0" zoomScale="85" zoomScaleNormal="85" workbookViewId="0"/>
  </sheetViews>
  <sheetFormatPr defaultColWidth="9.42578125" defaultRowHeight="12.75" x14ac:dyDescent="0.2"/>
  <cols>
    <col min="1" max="1" width="1.5703125" style="2" customWidth="1"/>
    <col min="2" max="2" width="28.42578125" style="2" customWidth="1"/>
    <col min="3" max="3" width="10.5703125" style="2" customWidth="1"/>
    <col min="4" max="4" width="83.42578125" style="7" bestFit="1" customWidth="1"/>
    <col min="5" max="5" width="17.5703125" style="7" customWidth="1"/>
    <col min="6" max="6" width="23.5703125" style="7" customWidth="1"/>
    <col min="7" max="7" width="9.42578125" style="2" customWidth="1"/>
    <col min="8" max="16384" width="9.42578125" style="2"/>
  </cols>
  <sheetData>
    <row r="1" spans="2:6" s="15" customFormat="1" ht="18" customHeight="1" x14ac:dyDescent="0.25">
      <c r="C1" s="19"/>
      <c r="D1" s="19"/>
      <c r="E1" s="19"/>
      <c r="F1" s="19"/>
    </row>
    <row r="2" spans="2:6" ht="19.5" customHeight="1" x14ac:dyDescent="0.2">
      <c r="B2" s="3" t="s">
        <v>0</v>
      </c>
      <c r="C2" s="22" t="s">
        <v>399</v>
      </c>
      <c r="D2" s="17"/>
    </row>
    <row r="3" spans="2:6" ht="12.75" customHeight="1" x14ac:dyDescent="0.2">
      <c r="B3" s="3" t="s">
        <v>4</v>
      </c>
      <c r="C3" s="12" t="s">
        <v>548</v>
      </c>
    </row>
    <row r="4" spans="2:6" ht="8.25" customHeight="1" x14ac:dyDescent="0.2">
      <c r="B4" s="3"/>
      <c r="C4" s="6"/>
    </row>
    <row r="5" spans="2:6" ht="15" x14ac:dyDescent="0.2">
      <c r="B5" s="3" t="s">
        <v>1</v>
      </c>
      <c r="C5" s="45" t="str">
        <f>'System &amp; Provider Summary - T1'!$C$5</f>
        <v>November 2024</v>
      </c>
    </row>
    <row r="6" spans="2:6" ht="15.75" customHeight="1" x14ac:dyDescent="0.2">
      <c r="B6" s="3" t="s">
        <v>2</v>
      </c>
      <c r="C6" s="2" t="s">
        <v>398</v>
      </c>
      <c r="D6" s="2"/>
    </row>
    <row r="7" spans="2:6" ht="12.75" customHeight="1" x14ac:dyDescent="0.2">
      <c r="B7" s="3" t="s">
        <v>6</v>
      </c>
      <c r="C7" s="2" t="s">
        <v>421</v>
      </c>
    </row>
    <row r="8" spans="2:6" ht="12.75" customHeight="1" x14ac:dyDescent="0.2">
      <c r="B8" s="3" t="s">
        <v>3</v>
      </c>
      <c r="C8" s="2" t="str">
        <f>'System &amp; Provider Summary - T1'!C8</f>
        <v>9th January 2025</v>
      </c>
    </row>
    <row r="9" spans="2:6" ht="12.75" customHeight="1" x14ac:dyDescent="0.2">
      <c r="B9" s="3" t="s">
        <v>5</v>
      </c>
      <c r="C9" s="8" t="s">
        <v>402</v>
      </c>
    </row>
    <row r="10" spans="2:6" ht="12.75" customHeight="1" x14ac:dyDescent="0.2">
      <c r="B10" s="3" t="s">
        <v>8</v>
      </c>
      <c r="C10" s="2" t="str">
        <f>'System &amp; Provider Summary - T1'!C10</f>
        <v>Published (Finalised) - Official Statistics in development</v>
      </c>
    </row>
    <row r="11" spans="2:6" ht="12.75" customHeight="1" x14ac:dyDescent="0.2">
      <c r="B11" s="3" t="s">
        <v>9</v>
      </c>
      <c r="C11" s="2" t="s">
        <v>550</v>
      </c>
    </row>
    <row r="12" spans="2:6" x14ac:dyDescent="0.2">
      <c r="B12" s="3"/>
    </row>
    <row r="13" spans="2:6" ht="15" x14ac:dyDescent="0.2">
      <c r="B13" s="5" t="s">
        <v>410</v>
      </c>
    </row>
    <row r="14" spans="2:6" ht="15" x14ac:dyDescent="0.2">
      <c r="B14" s="5"/>
      <c r="C14" s="9"/>
    </row>
    <row r="15" spans="2:6" s="12" customFormat="1" ht="25.5" x14ac:dyDescent="0.2">
      <c r="B15" s="47" t="s">
        <v>241</v>
      </c>
      <c r="C15" s="11" t="s">
        <v>347</v>
      </c>
      <c r="D15" s="10" t="s">
        <v>348</v>
      </c>
      <c r="E15" s="11" t="s">
        <v>395</v>
      </c>
      <c r="F15" s="20" t="s">
        <v>394</v>
      </c>
    </row>
    <row r="16" spans="2:6" x14ac:dyDescent="0.2">
      <c r="B16" s="48" t="s">
        <v>7</v>
      </c>
      <c r="C16" s="1" t="s">
        <v>7</v>
      </c>
      <c r="D16" s="13" t="s">
        <v>10</v>
      </c>
      <c r="E16" s="42">
        <v>491189</v>
      </c>
      <c r="F16" s="42">
        <v>18940</v>
      </c>
    </row>
    <row r="17" spans="2:6" ht="6.75" customHeight="1" x14ac:dyDescent="0.2">
      <c r="D17" s="4"/>
    </row>
    <row r="18" spans="2:6" x14ac:dyDescent="0.2">
      <c r="B18" s="33" t="s">
        <v>252</v>
      </c>
      <c r="C18" s="18" t="s">
        <v>253</v>
      </c>
      <c r="D18" s="18" t="s">
        <v>367</v>
      </c>
      <c r="E18" s="44" t="s">
        <v>596</v>
      </c>
      <c r="F18" s="44" t="s">
        <v>596</v>
      </c>
    </row>
    <row r="19" spans="2:6" x14ac:dyDescent="0.2">
      <c r="B19" s="33" t="s">
        <v>252</v>
      </c>
      <c r="C19" s="18" t="s">
        <v>254</v>
      </c>
      <c r="D19" s="18" t="s">
        <v>368</v>
      </c>
      <c r="E19" s="44">
        <v>3320</v>
      </c>
      <c r="F19" s="44" t="s">
        <v>596</v>
      </c>
    </row>
    <row r="20" spans="2:6" x14ac:dyDescent="0.2">
      <c r="B20" s="33" t="s">
        <v>252</v>
      </c>
      <c r="C20" s="18" t="s">
        <v>255</v>
      </c>
      <c r="D20" s="18" t="s">
        <v>369</v>
      </c>
      <c r="E20" s="44">
        <v>9380</v>
      </c>
      <c r="F20" s="44">
        <v>800</v>
      </c>
    </row>
    <row r="21" spans="2:6" x14ac:dyDescent="0.2">
      <c r="B21" s="33" t="s">
        <v>252</v>
      </c>
      <c r="C21" s="18" t="s">
        <v>256</v>
      </c>
      <c r="D21" s="18" t="s">
        <v>370</v>
      </c>
      <c r="E21" s="44">
        <v>13175</v>
      </c>
      <c r="F21" s="44">
        <v>20</v>
      </c>
    </row>
    <row r="22" spans="2:6" x14ac:dyDescent="0.2">
      <c r="B22" s="33" t="s">
        <v>252</v>
      </c>
      <c r="C22" s="18" t="s">
        <v>257</v>
      </c>
      <c r="D22" s="18" t="s">
        <v>371</v>
      </c>
      <c r="E22" s="44" t="s">
        <v>596</v>
      </c>
      <c r="F22" s="44" t="s">
        <v>596</v>
      </c>
    </row>
    <row r="23" spans="2:6" x14ac:dyDescent="0.2">
      <c r="B23" s="33" t="s">
        <v>252</v>
      </c>
      <c r="C23" s="18" t="s">
        <v>258</v>
      </c>
      <c r="D23" s="18" t="s">
        <v>372</v>
      </c>
      <c r="E23" s="44">
        <v>5575</v>
      </c>
      <c r="F23" s="44">
        <v>65</v>
      </c>
    </row>
    <row r="24" spans="2:6" x14ac:dyDescent="0.2">
      <c r="B24" s="33" t="s">
        <v>242</v>
      </c>
      <c r="C24" s="18" t="s">
        <v>259</v>
      </c>
      <c r="D24" s="18" t="s">
        <v>349</v>
      </c>
      <c r="E24" s="44">
        <v>48125</v>
      </c>
      <c r="F24" s="44">
        <v>710</v>
      </c>
    </row>
    <row r="25" spans="2:6" x14ac:dyDescent="0.2">
      <c r="B25" s="33" t="s">
        <v>242</v>
      </c>
      <c r="C25" s="18" t="s">
        <v>260</v>
      </c>
      <c r="D25" s="18" t="s">
        <v>350</v>
      </c>
      <c r="E25" s="44">
        <v>42700</v>
      </c>
      <c r="F25" s="44">
        <v>505</v>
      </c>
    </row>
    <row r="26" spans="2:6" x14ac:dyDescent="0.2">
      <c r="B26" s="33" t="s">
        <v>242</v>
      </c>
      <c r="C26" s="18" t="s">
        <v>261</v>
      </c>
      <c r="D26" s="18" t="s">
        <v>351</v>
      </c>
      <c r="E26" s="44">
        <v>17630</v>
      </c>
      <c r="F26" s="44">
        <v>585</v>
      </c>
    </row>
    <row r="27" spans="2:6" x14ac:dyDescent="0.2">
      <c r="B27" s="33" t="s">
        <v>242</v>
      </c>
      <c r="C27" s="18" t="s">
        <v>262</v>
      </c>
      <c r="D27" s="18" t="s">
        <v>352</v>
      </c>
      <c r="E27" s="44">
        <v>15210</v>
      </c>
      <c r="F27" s="44">
        <v>750</v>
      </c>
    </row>
    <row r="28" spans="2:6" x14ac:dyDescent="0.2">
      <c r="B28" s="33" t="s">
        <v>242</v>
      </c>
      <c r="C28" s="18" t="s">
        <v>263</v>
      </c>
      <c r="D28" s="18" t="s">
        <v>353</v>
      </c>
      <c r="E28" s="44">
        <v>9750</v>
      </c>
      <c r="F28" s="44">
        <v>1030</v>
      </c>
    </row>
    <row r="29" spans="2:6" x14ac:dyDescent="0.2">
      <c r="B29" s="33" t="s">
        <v>264</v>
      </c>
      <c r="C29" s="18" t="s">
        <v>265</v>
      </c>
      <c r="D29" s="18" t="s">
        <v>373</v>
      </c>
      <c r="E29" s="44" t="s">
        <v>596</v>
      </c>
      <c r="F29" s="44" t="s">
        <v>596</v>
      </c>
    </row>
    <row r="30" spans="2:6" x14ac:dyDescent="0.2">
      <c r="B30" s="33" t="s">
        <v>264</v>
      </c>
      <c r="C30" s="18" t="s">
        <v>266</v>
      </c>
      <c r="D30" s="18" t="s">
        <v>374</v>
      </c>
      <c r="E30" s="44">
        <v>12995</v>
      </c>
      <c r="F30" s="44">
        <v>210</v>
      </c>
    </row>
    <row r="31" spans="2:6" x14ac:dyDescent="0.2">
      <c r="B31" s="33" t="s">
        <v>264</v>
      </c>
      <c r="C31" s="18" t="s">
        <v>267</v>
      </c>
      <c r="D31" s="18" t="s">
        <v>375</v>
      </c>
      <c r="E31" s="44">
        <v>7065</v>
      </c>
      <c r="F31" s="44">
        <v>745</v>
      </c>
    </row>
    <row r="32" spans="2:6" x14ac:dyDescent="0.2">
      <c r="B32" s="33" t="s">
        <v>264</v>
      </c>
      <c r="C32" s="18" t="s">
        <v>268</v>
      </c>
      <c r="D32" s="18" t="s">
        <v>354</v>
      </c>
      <c r="E32" s="44">
        <v>17530</v>
      </c>
      <c r="F32" s="44">
        <v>2270</v>
      </c>
    </row>
    <row r="33" spans="2:6" x14ac:dyDescent="0.2">
      <c r="B33" s="33" t="s">
        <v>264</v>
      </c>
      <c r="C33" s="18" t="s">
        <v>269</v>
      </c>
      <c r="D33" s="18" t="s">
        <v>376</v>
      </c>
      <c r="E33" s="44" t="s">
        <v>596</v>
      </c>
      <c r="F33" s="44" t="s">
        <v>596</v>
      </c>
    </row>
    <row r="34" spans="2:6" x14ac:dyDescent="0.2">
      <c r="B34" s="33" t="s">
        <v>264</v>
      </c>
      <c r="C34" s="18" t="s">
        <v>270</v>
      </c>
      <c r="D34" s="18" t="s">
        <v>377</v>
      </c>
      <c r="E34" s="44" t="s">
        <v>596</v>
      </c>
      <c r="F34" s="44" t="s">
        <v>596</v>
      </c>
    </row>
    <row r="35" spans="2:6" x14ac:dyDescent="0.2">
      <c r="B35" s="33" t="s">
        <v>264</v>
      </c>
      <c r="C35" s="18" t="s">
        <v>271</v>
      </c>
      <c r="D35" s="18" t="s">
        <v>378</v>
      </c>
      <c r="E35" s="44" t="s">
        <v>596</v>
      </c>
      <c r="F35" s="44" t="s">
        <v>596</v>
      </c>
    </row>
    <row r="36" spans="2:6" x14ac:dyDescent="0.2">
      <c r="B36" s="33" t="s">
        <v>264</v>
      </c>
      <c r="C36" s="18" t="s">
        <v>272</v>
      </c>
      <c r="D36" s="18" t="s">
        <v>355</v>
      </c>
      <c r="E36" s="44" t="s">
        <v>596</v>
      </c>
      <c r="F36" s="44" t="s">
        <v>596</v>
      </c>
    </row>
    <row r="37" spans="2:6" x14ac:dyDescent="0.2">
      <c r="B37" s="33" t="s">
        <v>264</v>
      </c>
      <c r="C37" s="18" t="s">
        <v>273</v>
      </c>
      <c r="D37" s="18" t="s">
        <v>379</v>
      </c>
      <c r="E37" s="44">
        <v>9075</v>
      </c>
      <c r="F37" s="44">
        <v>515</v>
      </c>
    </row>
    <row r="38" spans="2:6" x14ac:dyDescent="0.2">
      <c r="B38" s="33" t="s">
        <v>264</v>
      </c>
      <c r="C38" s="18" t="s">
        <v>274</v>
      </c>
      <c r="D38" s="18" t="s">
        <v>356</v>
      </c>
      <c r="E38" s="44">
        <v>29340</v>
      </c>
      <c r="F38" s="44">
        <v>145</v>
      </c>
    </row>
    <row r="39" spans="2:6" x14ac:dyDescent="0.2">
      <c r="B39" s="33" t="s">
        <v>264</v>
      </c>
      <c r="C39" s="18" t="s">
        <v>275</v>
      </c>
      <c r="D39" s="18" t="s">
        <v>380</v>
      </c>
      <c r="E39" s="44">
        <v>7055</v>
      </c>
      <c r="F39" s="44">
        <v>35</v>
      </c>
    </row>
    <row r="40" spans="2:6" x14ac:dyDescent="0.2">
      <c r="B40" s="33" t="s">
        <v>276</v>
      </c>
      <c r="C40" s="18" t="s">
        <v>277</v>
      </c>
      <c r="D40" s="18" t="s">
        <v>357</v>
      </c>
      <c r="E40" s="44" t="s">
        <v>596</v>
      </c>
      <c r="F40" s="44" t="s">
        <v>596</v>
      </c>
    </row>
    <row r="41" spans="2:6" x14ac:dyDescent="0.2">
      <c r="B41" s="33" t="s">
        <v>276</v>
      </c>
      <c r="C41" s="18" t="s">
        <v>278</v>
      </c>
      <c r="D41" s="18" t="s">
        <v>381</v>
      </c>
      <c r="E41" s="44">
        <v>44675</v>
      </c>
      <c r="F41" s="44">
        <v>1580</v>
      </c>
    </row>
    <row r="42" spans="2:6" x14ac:dyDescent="0.2">
      <c r="B42" s="33" t="s">
        <v>276</v>
      </c>
      <c r="C42" s="18" t="s">
        <v>279</v>
      </c>
      <c r="D42" s="18" t="s">
        <v>382</v>
      </c>
      <c r="E42" s="44">
        <v>20145</v>
      </c>
      <c r="F42" s="44">
        <v>835</v>
      </c>
    </row>
    <row r="43" spans="2:6" x14ac:dyDescent="0.2">
      <c r="B43" s="33" t="s">
        <v>276</v>
      </c>
      <c r="C43" s="18" t="s">
        <v>280</v>
      </c>
      <c r="D43" s="18" t="s">
        <v>358</v>
      </c>
      <c r="E43" s="44">
        <v>5005</v>
      </c>
      <c r="F43" s="44">
        <v>350</v>
      </c>
    </row>
    <row r="44" spans="2:6" x14ac:dyDescent="0.2">
      <c r="B44" s="33" t="s">
        <v>281</v>
      </c>
      <c r="C44" s="18" t="s">
        <v>282</v>
      </c>
      <c r="D44" s="18" t="s">
        <v>383</v>
      </c>
      <c r="E44" s="44">
        <v>16620</v>
      </c>
      <c r="F44" s="44">
        <v>430</v>
      </c>
    </row>
    <row r="45" spans="2:6" x14ac:dyDescent="0.2">
      <c r="B45" s="33" t="s">
        <v>281</v>
      </c>
      <c r="C45" s="18" t="s">
        <v>283</v>
      </c>
      <c r="D45" s="18" t="s">
        <v>359</v>
      </c>
      <c r="E45" s="44">
        <v>25735</v>
      </c>
      <c r="F45" s="44">
        <v>1295</v>
      </c>
    </row>
    <row r="46" spans="2:6" x14ac:dyDescent="0.2">
      <c r="B46" s="33" t="s">
        <v>281</v>
      </c>
      <c r="C46" s="18" t="s">
        <v>284</v>
      </c>
      <c r="D46" s="18" t="s">
        <v>384</v>
      </c>
      <c r="E46" s="44">
        <v>21770</v>
      </c>
      <c r="F46" s="44">
        <v>2010</v>
      </c>
    </row>
    <row r="47" spans="2:6" x14ac:dyDescent="0.2">
      <c r="B47" s="33" t="s">
        <v>285</v>
      </c>
      <c r="C47" s="18" t="s">
        <v>286</v>
      </c>
      <c r="D47" s="18" t="s">
        <v>385</v>
      </c>
      <c r="E47" s="44">
        <v>35215</v>
      </c>
      <c r="F47" s="44">
        <v>1315</v>
      </c>
    </row>
    <row r="48" spans="2:6" x14ac:dyDescent="0.2">
      <c r="B48" s="33" t="s">
        <v>285</v>
      </c>
      <c r="C48" s="18" t="s">
        <v>287</v>
      </c>
      <c r="D48" s="18" t="s">
        <v>360</v>
      </c>
      <c r="E48" s="44">
        <v>2515</v>
      </c>
      <c r="F48" s="44" t="s">
        <v>596</v>
      </c>
    </row>
    <row r="49" spans="2:6" x14ac:dyDescent="0.2">
      <c r="B49" s="33" t="s">
        <v>285</v>
      </c>
      <c r="C49" s="18" t="s">
        <v>288</v>
      </c>
      <c r="D49" s="18" t="s">
        <v>361</v>
      </c>
      <c r="E49" s="44">
        <v>21650</v>
      </c>
      <c r="F49" s="44">
        <v>755</v>
      </c>
    </row>
    <row r="50" spans="2:6" x14ac:dyDescent="0.2">
      <c r="B50" s="33" t="s">
        <v>285</v>
      </c>
      <c r="C50" s="18" t="s">
        <v>289</v>
      </c>
      <c r="D50" s="18" t="s">
        <v>386</v>
      </c>
      <c r="E50" s="44">
        <v>19740</v>
      </c>
      <c r="F50" s="44">
        <v>405</v>
      </c>
    </row>
    <row r="51" spans="2:6" x14ac:dyDescent="0.2">
      <c r="B51" s="33" t="s">
        <v>285</v>
      </c>
      <c r="C51" s="18" t="s">
        <v>290</v>
      </c>
      <c r="D51" s="18" t="s">
        <v>387</v>
      </c>
      <c r="E51" s="44">
        <v>4600</v>
      </c>
      <c r="F51" s="44" t="s">
        <v>596</v>
      </c>
    </row>
    <row r="52" spans="2:6" x14ac:dyDescent="0.2">
      <c r="B52" s="33" t="s">
        <v>285</v>
      </c>
      <c r="C52" s="18" t="s">
        <v>291</v>
      </c>
      <c r="D52" s="18" t="s">
        <v>362</v>
      </c>
      <c r="E52" s="44" t="s">
        <v>596</v>
      </c>
      <c r="F52" s="44" t="s">
        <v>596</v>
      </c>
    </row>
    <row r="53" spans="2:6" x14ac:dyDescent="0.2">
      <c r="B53" s="33" t="s">
        <v>292</v>
      </c>
      <c r="C53" s="18" t="s">
        <v>293</v>
      </c>
      <c r="D53" s="18" t="s">
        <v>363</v>
      </c>
      <c r="E53" s="44">
        <v>7735</v>
      </c>
      <c r="F53" s="44">
        <v>620</v>
      </c>
    </row>
    <row r="54" spans="2:6" x14ac:dyDescent="0.2">
      <c r="B54" s="33" t="s">
        <v>292</v>
      </c>
      <c r="C54" s="18" t="s">
        <v>294</v>
      </c>
      <c r="D54" s="18" t="s">
        <v>388</v>
      </c>
      <c r="E54" s="44">
        <v>5295</v>
      </c>
      <c r="F54" s="44">
        <v>350</v>
      </c>
    </row>
    <row r="55" spans="2:6" x14ac:dyDescent="0.2">
      <c r="B55" s="33" t="s">
        <v>292</v>
      </c>
      <c r="C55" s="18" t="s">
        <v>295</v>
      </c>
      <c r="D55" s="18" t="s">
        <v>364</v>
      </c>
      <c r="E55" s="44" t="s">
        <v>596</v>
      </c>
      <c r="F55" s="44" t="s">
        <v>596</v>
      </c>
    </row>
    <row r="56" spans="2:6" x14ac:dyDescent="0.2">
      <c r="B56" s="33" t="s">
        <v>292</v>
      </c>
      <c r="C56" s="18" t="s">
        <v>296</v>
      </c>
      <c r="D56" s="18" t="s">
        <v>365</v>
      </c>
      <c r="E56" s="44">
        <v>8255</v>
      </c>
      <c r="F56" s="44">
        <v>475</v>
      </c>
    </row>
    <row r="57" spans="2:6" x14ac:dyDescent="0.2">
      <c r="B57" s="33" t="s">
        <v>292</v>
      </c>
      <c r="C57" s="18" t="s">
        <v>297</v>
      </c>
      <c r="D57" s="18" t="s">
        <v>389</v>
      </c>
      <c r="E57" s="44">
        <v>1680</v>
      </c>
      <c r="F57" s="44">
        <v>125</v>
      </c>
    </row>
    <row r="58" spans="2:6" x14ac:dyDescent="0.2">
      <c r="B58" s="33" t="s">
        <v>292</v>
      </c>
      <c r="C58" s="18" t="s">
        <v>298</v>
      </c>
      <c r="D58" s="18" t="s">
        <v>390</v>
      </c>
      <c r="E58" s="44" t="s">
        <v>596</v>
      </c>
      <c r="F58" s="44" t="s">
        <v>596</v>
      </c>
    </row>
    <row r="59" spans="2:6" x14ac:dyDescent="0.2">
      <c r="B59" s="33" t="s">
        <v>292</v>
      </c>
      <c r="C59" s="18" t="s">
        <v>299</v>
      </c>
      <c r="D59" s="18" t="s">
        <v>366</v>
      </c>
      <c r="E59" s="44">
        <v>2625</v>
      </c>
      <c r="F59" s="44" t="s">
        <v>596</v>
      </c>
    </row>
    <row r="60" spans="2:6" ht="6.75" customHeight="1" x14ac:dyDescent="0.2">
      <c r="D60" s="2"/>
    </row>
    <row r="61" spans="2:6" x14ac:dyDescent="0.2">
      <c r="B61" s="33" t="s">
        <v>252</v>
      </c>
      <c r="C61" s="18" t="s">
        <v>39</v>
      </c>
      <c r="D61" s="21" t="s">
        <v>154</v>
      </c>
      <c r="E61" s="44">
        <v>3320</v>
      </c>
      <c r="F61" s="44" t="s">
        <v>596</v>
      </c>
    </row>
    <row r="62" spans="2:6" x14ac:dyDescent="0.2">
      <c r="B62" s="33" t="s">
        <v>252</v>
      </c>
      <c r="C62" s="18" t="s">
        <v>41</v>
      </c>
      <c r="D62" s="21" t="s">
        <v>155</v>
      </c>
      <c r="E62" s="44">
        <v>1825</v>
      </c>
      <c r="F62" s="44">
        <v>10</v>
      </c>
    </row>
    <row r="63" spans="2:6" x14ac:dyDescent="0.2">
      <c r="B63" s="33" t="s">
        <v>252</v>
      </c>
      <c r="C63" s="18" t="s">
        <v>43</v>
      </c>
      <c r="D63" s="21" t="s">
        <v>302</v>
      </c>
      <c r="E63" s="44">
        <v>4760</v>
      </c>
      <c r="F63" s="44">
        <v>20</v>
      </c>
    </row>
    <row r="64" spans="2:6" x14ac:dyDescent="0.2">
      <c r="B64" s="33" t="s">
        <v>252</v>
      </c>
      <c r="C64" s="18" t="s">
        <v>44</v>
      </c>
      <c r="D64" s="21" t="s">
        <v>303</v>
      </c>
      <c r="E64" s="44">
        <v>9380</v>
      </c>
      <c r="F64" s="44">
        <v>800</v>
      </c>
    </row>
    <row r="65" spans="2:6" x14ac:dyDescent="0.2">
      <c r="B65" s="33" t="s">
        <v>252</v>
      </c>
      <c r="C65" s="18" t="s">
        <v>528</v>
      </c>
      <c r="D65" s="21" t="s">
        <v>529</v>
      </c>
      <c r="E65" s="44" t="s">
        <v>596</v>
      </c>
      <c r="F65" s="44" t="s">
        <v>596</v>
      </c>
    </row>
    <row r="66" spans="2:6" x14ac:dyDescent="0.2">
      <c r="B66" s="33" t="s">
        <v>252</v>
      </c>
      <c r="C66" s="18" t="s">
        <v>436</v>
      </c>
      <c r="D66" s="21" t="s">
        <v>437</v>
      </c>
      <c r="E66" s="44" t="s">
        <v>596</v>
      </c>
      <c r="F66" s="44" t="s">
        <v>596</v>
      </c>
    </row>
    <row r="67" spans="2:6" x14ac:dyDescent="0.2">
      <c r="B67" s="33" t="s">
        <v>252</v>
      </c>
      <c r="C67" s="18" t="s">
        <v>51</v>
      </c>
      <c r="D67" s="21" t="s">
        <v>162</v>
      </c>
      <c r="E67" s="44">
        <v>3750</v>
      </c>
      <c r="F67" s="44">
        <v>55</v>
      </c>
    </row>
    <row r="68" spans="2:6" x14ac:dyDescent="0.2">
      <c r="B68" s="33" t="s">
        <v>252</v>
      </c>
      <c r="C68" s="18" t="s">
        <v>59</v>
      </c>
      <c r="D68" s="21" t="s">
        <v>168</v>
      </c>
      <c r="E68" s="44" t="s">
        <v>596</v>
      </c>
      <c r="F68" s="44" t="s">
        <v>596</v>
      </c>
    </row>
    <row r="69" spans="2:6" x14ac:dyDescent="0.2">
      <c r="B69" s="33" t="s">
        <v>252</v>
      </c>
      <c r="C69" s="18" t="s">
        <v>69</v>
      </c>
      <c r="D69" s="21" t="s">
        <v>305</v>
      </c>
      <c r="E69" s="44">
        <v>8415</v>
      </c>
      <c r="F69" s="44" t="s">
        <v>596</v>
      </c>
    </row>
    <row r="70" spans="2:6" x14ac:dyDescent="0.2">
      <c r="B70" s="33" t="s">
        <v>242</v>
      </c>
      <c r="C70" s="18" t="s">
        <v>22</v>
      </c>
      <c r="D70" s="21" t="s">
        <v>142</v>
      </c>
      <c r="E70" s="44">
        <v>5315</v>
      </c>
      <c r="F70" s="44">
        <v>135</v>
      </c>
    </row>
    <row r="71" spans="2:6" x14ac:dyDescent="0.2">
      <c r="B71" s="33" t="s">
        <v>242</v>
      </c>
      <c r="C71" s="18" t="s">
        <v>440</v>
      </c>
      <c r="D71" s="21" t="s">
        <v>441</v>
      </c>
      <c r="E71" s="44">
        <v>3765</v>
      </c>
      <c r="F71" s="44">
        <v>400</v>
      </c>
    </row>
    <row r="72" spans="2:6" x14ac:dyDescent="0.2">
      <c r="B72" s="33" t="s">
        <v>242</v>
      </c>
      <c r="C72" s="18" t="s">
        <v>23</v>
      </c>
      <c r="D72" s="21" t="s">
        <v>307</v>
      </c>
      <c r="E72" s="44">
        <v>6500</v>
      </c>
      <c r="F72" s="44">
        <v>200</v>
      </c>
    </row>
    <row r="73" spans="2:6" x14ac:dyDescent="0.2">
      <c r="B73" s="33" t="s">
        <v>242</v>
      </c>
      <c r="C73" s="18" t="s">
        <v>24</v>
      </c>
      <c r="D73" s="21" t="s">
        <v>143</v>
      </c>
      <c r="E73" s="44" t="s">
        <v>596</v>
      </c>
      <c r="F73" s="44" t="s">
        <v>596</v>
      </c>
    </row>
    <row r="74" spans="2:6" x14ac:dyDescent="0.2">
      <c r="B74" s="33" t="s">
        <v>242</v>
      </c>
      <c r="C74" s="18" t="s">
        <v>25</v>
      </c>
      <c r="D74" s="21" t="s">
        <v>308</v>
      </c>
      <c r="E74" s="44">
        <v>1390</v>
      </c>
      <c r="F74" s="44" t="s">
        <v>597</v>
      </c>
    </row>
    <row r="75" spans="2:6" x14ac:dyDescent="0.2">
      <c r="B75" s="33" t="s">
        <v>242</v>
      </c>
      <c r="C75" s="18" t="s">
        <v>444</v>
      </c>
      <c r="D75" s="21" t="s">
        <v>445</v>
      </c>
      <c r="E75" s="44">
        <v>3670</v>
      </c>
      <c r="F75" s="44" t="s">
        <v>596</v>
      </c>
    </row>
    <row r="76" spans="2:6" x14ac:dyDescent="0.2">
      <c r="B76" s="33" t="s">
        <v>242</v>
      </c>
      <c r="C76" s="18" t="s">
        <v>26</v>
      </c>
      <c r="D76" s="21" t="s">
        <v>309</v>
      </c>
      <c r="E76" s="44">
        <v>6735</v>
      </c>
      <c r="F76" s="44" t="s">
        <v>596</v>
      </c>
    </row>
    <row r="77" spans="2:6" x14ac:dyDescent="0.2">
      <c r="B77" s="33" t="s">
        <v>242</v>
      </c>
      <c r="C77" s="18" t="s">
        <v>28</v>
      </c>
      <c r="D77" s="21" t="s">
        <v>145</v>
      </c>
      <c r="E77" s="44">
        <v>3315</v>
      </c>
      <c r="F77" s="44">
        <v>175</v>
      </c>
    </row>
    <row r="78" spans="2:6" x14ac:dyDescent="0.2">
      <c r="B78" s="33" t="s">
        <v>242</v>
      </c>
      <c r="C78" s="18" t="s">
        <v>29</v>
      </c>
      <c r="D78" s="21" t="s">
        <v>146</v>
      </c>
      <c r="E78" s="44">
        <v>8285</v>
      </c>
      <c r="F78" s="44" t="s">
        <v>596</v>
      </c>
    </row>
    <row r="79" spans="2:6" x14ac:dyDescent="0.2">
      <c r="B79" s="33" t="s">
        <v>242</v>
      </c>
      <c r="C79" s="18" t="s">
        <v>30</v>
      </c>
      <c r="D79" s="21" t="s">
        <v>147</v>
      </c>
      <c r="E79" s="44">
        <v>8360</v>
      </c>
      <c r="F79" s="44">
        <v>1025</v>
      </c>
    </row>
    <row r="80" spans="2:6" x14ac:dyDescent="0.2">
      <c r="B80" s="33" t="s">
        <v>242</v>
      </c>
      <c r="C80" s="18" t="s">
        <v>31</v>
      </c>
      <c r="D80" s="21" t="s">
        <v>310</v>
      </c>
      <c r="E80" s="44">
        <v>4790</v>
      </c>
      <c r="F80" s="44" t="s">
        <v>596</v>
      </c>
    </row>
    <row r="81" spans="2:6" x14ac:dyDescent="0.2">
      <c r="B81" s="33" t="s">
        <v>242</v>
      </c>
      <c r="C81" s="18" t="s">
        <v>32</v>
      </c>
      <c r="D81" s="21" t="s">
        <v>311</v>
      </c>
      <c r="E81" s="44" t="s">
        <v>596</v>
      </c>
      <c r="F81" s="44" t="s">
        <v>596</v>
      </c>
    </row>
    <row r="82" spans="2:6" x14ac:dyDescent="0.2">
      <c r="B82" s="33" t="s">
        <v>242</v>
      </c>
      <c r="C82" s="18" t="s">
        <v>452</v>
      </c>
      <c r="D82" s="21" t="s">
        <v>453</v>
      </c>
      <c r="E82" s="44">
        <v>2965</v>
      </c>
      <c r="F82" s="44">
        <v>370</v>
      </c>
    </row>
    <row r="83" spans="2:6" x14ac:dyDescent="0.2">
      <c r="B83" s="33" t="s">
        <v>242</v>
      </c>
      <c r="C83" s="18" t="s">
        <v>33</v>
      </c>
      <c r="D83" s="21" t="s">
        <v>148</v>
      </c>
      <c r="E83" s="44">
        <v>6785</v>
      </c>
      <c r="F83" s="44" t="s">
        <v>596</v>
      </c>
    </row>
    <row r="84" spans="2:6" x14ac:dyDescent="0.2">
      <c r="B84" s="33" t="s">
        <v>242</v>
      </c>
      <c r="C84" s="18" t="s">
        <v>454</v>
      </c>
      <c r="D84" s="21" t="s">
        <v>455</v>
      </c>
      <c r="E84" s="44">
        <v>34420</v>
      </c>
      <c r="F84" s="44" t="s">
        <v>596</v>
      </c>
    </row>
    <row r="85" spans="2:6" x14ac:dyDescent="0.2">
      <c r="B85" s="33" t="s">
        <v>242</v>
      </c>
      <c r="C85" s="18" t="s">
        <v>442</v>
      </c>
      <c r="D85" s="21" t="s">
        <v>443</v>
      </c>
      <c r="E85" s="44" t="s">
        <v>596</v>
      </c>
      <c r="F85" s="44" t="s">
        <v>596</v>
      </c>
    </row>
    <row r="86" spans="2:6" x14ac:dyDescent="0.2">
      <c r="B86" s="33" t="s">
        <v>242</v>
      </c>
      <c r="C86" s="18" t="s">
        <v>446</v>
      </c>
      <c r="D86" s="21" t="s">
        <v>447</v>
      </c>
      <c r="E86" s="44">
        <v>4760</v>
      </c>
      <c r="F86" s="44" t="s">
        <v>596</v>
      </c>
    </row>
    <row r="87" spans="2:6" x14ac:dyDescent="0.2">
      <c r="B87" s="33" t="s">
        <v>242</v>
      </c>
      <c r="C87" s="18" t="s">
        <v>34</v>
      </c>
      <c r="D87" s="21" t="s">
        <v>149</v>
      </c>
      <c r="E87" s="44">
        <v>8615</v>
      </c>
      <c r="F87" s="44">
        <v>275</v>
      </c>
    </row>
    <row r="88" spans="2:6" x14ac:dyDescent="0.2">
      <c r="B88" s="33" t="s">
        <v>242</v>
      </c>
      <c r="C88" s="18" t="s">
        <v>448</v>
      </c>
      <c r="D88" s="21" t="s">
        <v>449</v>
      </c>
      <c r="E88" s="44">
        <v>8830</v>
      </c>
      <c r="F88" s="44">
        <v>310</v>
      </c>
    </row>
    <row r="89" spans="2:6" x14ac:dyDescent="0.2">
      <c r="B89" s="33" t="s">
        <v>242</v>
      </c>
      <c r="C89" s="18" t="s">
        <v>35</v>
      </c>
      <c r="D89" s="21" t="s">
        <v>150</v>
      </c>
      <c r="E89" s="44" t="s">
        <v>596</v>
      </c>
      <c r="F89" s="44" t="s">
        <v>596</v>
      </c>
    </row>
    <row r="90" spans="2:6" x14ac:dyDescent="0.2">
      <c r="B90" s="33" t="s">
        <v>242</v>
      </c>
      <c r="C90" s="18" t="s">
        <v>450</v>
      </c>
      <c r="D90" s="21" t="s">
        <v>451</v>
      </c>
      <c r="E90" s="44" t="s">
        <v>596</v>
      </c>
      <c r="F90" s="44" t="s">
        <v>596</v>
      </c>
    </row>
    <row r="91" spans="2:6" x14ac:dyDescent="0.2">
      <c r="B91" s="33" t="s">
        <v>242</v>
      </c>
      <c r="C91" s="18" t="s">
        <v>36</v>
      </c>
      <c r="D91" s="21" t="s">
        <v>151</v>
      </c>
      <c r="E91" s="44">
        <v>5395</v>
      </c>
      <c r="F91" s="44">
        <v>375</v>
      </c>
    </row>
    <row r="92" spans="2:6" x14ac:dyDescent="0.2">
      <c r="B92" s="33" t="s">
        <v>242</v>
      </c>
      <c r="C92" s="18" t="s">
        <v>438</v>
      </c>
      <c r="D92" s="21" t="s">
        <v>439</v>
      </c>
      <c r="E92" s="44">
        <v>7290</v>
      </c>
      <c r="F92" s="44" t="s">
        <v>596</v>
      </c>
    </row>
    <row r="93" spans="2:6" x14ac:dyDescent="0.2">
      <c r="B93" s="33" t="s">
        <v>242</v>
      </c>
      <c r="C93" s="18" t="s">
        <v>37</v>
      </c>
      <c r="D93" s="21" t="s">
        <v>152</v>
      </c>
      <c r="E93" s="44" t="s">
        <v>596</v>
      </c>
      <c r="F93" s="44" t="s">
        <v>596</v>
      </c>
    </row>
    <row r="94" spans="2:6" x14ac:dyDescent="0.2">
      <c r="B94" s="33" t="s">
        <v>242</v>
      </c>
      <c r="C94" s="18" t="s">
        <v>38</v>
      </c>
      <c r="D94" s="21" t="s">
        <v>153</v>
      </c>
      <c r="E94" s="44">
        <v>2230</v>
      </c>
      <c r="F94" s="44">
        <v>310</v>
      </c>
    </row>
    <row r="95" spans="2:6" x14ac:dyDescent="0.2">
      <c r="B95" s="33" t="s">
        <v>264</v>
      </c>
      <c r="C95" s="18" t="s">
        <v>460</v>
      </c>
      <c r="D95" s="21" t="s">
        <v>461</v>
      </c>
      <c r="E95" s="44">
        <v>3170</v>
      </c>
      <c r="F95" s="44">
        <v>35</v>
      </c>
    </row>
    <row r="96" spans="2:6" x14ac:dyDescent="0.2">
      <c r="B96" s="33" t="s">
        <v>264</v>
      </c>
      <c r="C96" s="18" t="s">
        <v>474</v>
      </c>
      <c r="D96" s="21" t="s">
        <v>475</v>
      </c>
      <c r="E96" s="44" t="s">
        <v>596</v>
      </c>
      <c r="F96" s="44" t="s">
        <v>596</v>
      </c>
    </row>
    <row r="97" spans="2:6" x14ac:dyDescent="0.2">
      <c r="B97" s="33" t="s">
        <v>264</v>
      </c>
      <c r="C97" s="18" t="s">
        <v>472</v>
      </c>
      <c r="D97" s="21" t="s">
        <v>473</v>
      </c>
      <c r="E97" s="44">
        <v>7065</v>
      </c>
      <c r="F97" s="44">
        <v>745</v>
      </c>
    </row>
    <row r="98" spans="2:6" x14ac:dyDescent="0.2">
      <c r="B98" s="33" t="s">
        <v>264</v>
      </c>
      <c r="C98" s="18" t="s">
        <v>458</v>
      </c>
      <c r="D98" s="21" t="s">
        <v>459</v>
      </c>
      <c r="E98" s="44">
        <v>3285</v>
      </c>
      <c r="F98" s="44" t="s">
        <v>596</v>
      </c>
    </row>
    <row r="99" spans="2:6" x14ac:dyDescent="0.2">
      <c r="B99" s="33" t="s">
        <v>264</v>
      </c>
      <c r="C99" s="18" t="s">
        <v>45</v>
      </c>
      <c r="D99" s="21" t="s">
        <v>157</v>
      </c>
      <c r="E99" s="44">
        <v>1540</v>
      </c>
      <c r="F99" s="44">
        <v>35</v>
      </c>
    </row>
    <row r="100" spans="2:6" x14ac:dyDescent="0.2">
      <c r="B100" s="33" t="s">
        <v>264</v>
      </c>
      <c r="C100" s="18" t="s">
        <v>552</v>
      </c>
      <c r="D100" s="21" t="s">
        <v>553</v>
      </c>
      <c r="E100" s="44" t="s">
        <v>596</v>
      </c>
      <c r="F100" s="44" t="s">
        <v>596</v>
      </c>
    </row>
    <row r="101" spans="2:6" x14ac:dyDescent="0.2">
      <c r="B101" s="33" t="s">
        <v>264</v>
      </c>
      <c r="C101" s="18" t="s">
        <v>470</v>
      </c>
      <c r="D101" s="21" t="s">
        <v>471</v>
      </c>
      <c r="E101" s="44">
        <v>13640</v>
      </c>
      <c r="F101" s="44">
        <v>1760</v>
      </c>
    </row>
    <row r="102" spans="2:6" x14ac:dyDescent="0.2">
      <c r="B102" s="33" t="s">
        <v>264</v>
      </c>
      <c r="C102" s="18" t="s">
        <v>464</v>
      </c>
      <c r="D102" s="21" t="s">
        <v>465</v>
      </c>
      <c r="E102" s="44" t="s">
        <v>596</v>
      </c>
      <c r="F102" s="44" t="s">
        <v>596</v>
      </c>
    </row>
    <row r="103" spans="2:6" x14ac:dyDescent="0.2">
      <c r="B103" s="33" t="s">
        <v>264</v>
      </c>
      <c r="C103" s="18" t="s">
        <v>462</v>
      </c>
      <c r="D103" s="21" t="s">
        <v>463</v>
      </c>
      <c r="E103" s="44" t="s">
        <v>596</v>
      </c>
      <c r="F103" s="44" t="s">
        <v>596</v>
      </c>
    </row>
    <row r="104" spans="2:6" x14ac:dyDescent="0.2">
      <c r="B104" s="33" t="s">
        <v>264</v>
      </c>
      <c r="C104" s="18" t="s">
        <v>456</v>
      </c>
      <c r="D104" s="21" t="s">
        <v>457</v>
      </c>
      <c r="E104" s="44">
        <v>10825</v>
      </c>
      <c r="F104" s="44" t="s">
        <v>596</v>
      </c>
    </row>
    <row r="105" spans="2:6" x14ac:dyDescent="0.2">
      <c r="B105" s="33" t="s">
        <v>264</v>
      </c>
      <c r="C105" s="18" t="s">
        <v>530</v>
      </c>
      <c r="D105" s="21" t="s">
        <v>531</v>
      </c>
      <c r="E105" s="44">
        <v>5985</v>
      </c>
      <c r="F105" s="44">
        <v>145</v>
      </c>
    </row>
    <row r="106" spans="2:6" x14ac:dyDescent="0.2">
      <c r="B106" s="33" t="s">
        <v>264</v>
      </c>
      <c r="C106" s="18" t="s">
        <v>468</v>
      </c>
      <c r="D106" s="21" t="s">
        <v>469</v>
      </c>
      <c r="E106" s="44">
        <v>5830</v>
      </c>
      <c r="F106" s="44">
        <v>325</v>
      </c>
    </row>
    <row r="107" spans="2:6" x14ac:dyDescent="0.2">
      <c r="B107" s="33" t="s">
        <v>264</v>
      </c>
      <c r="C107" s="18" t="s">
        <v>466</v>
      </c>
      <c r="D107" s="21" t="s">
        <v>467</v>
      </c>
      <c r="E107" s="44" t="s">
        <v>596</v>
      </c>
      <c r="F107" s="44" t="s">
        <v>596</v>
      </c>
    </row>
    <row r="108" spans="2:6" x14ac:dyDescent="0.2">
      <c r="B108" s="33" t="s">
        <v>264</v>
      </c>
      <c r="C108" s="18" t="s">
        <v>54</v>
      </c>
      <c r="D108" s="21" t="s">
        <v>313</v>
      </c>
      <c r="E108" s="44">
        <v>3145</v>
      </c>
      <c r="F108" s="44" t="s">
        <v>596</v>
      </c>
    </row>
    <row r="109" spans="2:6" x14ac:dyDescent="0.2">
      <c r="B109" s="33" t="s">
        <v>264</v>
      </c>
      <c r="C109" s="18" t="s">
        <v>532</v>
      </c>
      <c r="D109" s="21" t="s">
        <v>533</v>
      </c>
      <c r="E109" s="44">
        <v>4730</v>
      </c>
      <c r="F109" s="44" t="s">
        <v>596</v>
      </c>
    </row>
    <row r="110" spans="2:6" x14ac:dyDescent="0.2">
      <c r="B110" s="33" t="s">
        <v>264</v>
      </c>
      <c r="C110" s="18" t="s">
        <v>55</v>
      </c>
      <c r="D110" s="21" t="s">
        <v>165</v>
      </c>
      <c r="E110" s="44">
        <v>3250</v>
      </c>
      <c r="F110" s="44">
        <v>185</v>
      </c>
    </row>
    <row r="111" spans="2:6" x14ac:dyDescent="0.2">
      <c r="B111" s="33" t="s">
        <v>264</v>
      </c>
      <c r="C111" s="18" t="s">
        <v>61</v>
      </c>
      <c r="D111" s="21" t="s">
        <v>170</v>
      </c>
      <c r="E111" s="44">
        <v>9390</v>
      </c>
      <c r="F111" s="44" t="s">
        <v>596</v>
      </c>
    </row>
    <row r="112" spans="2:6" x14ac:dyDescent="0.2">
      <c r="B112" s="33" t="s">
        <v>264</v>
      </c>
      <c r="C112" s="18" t="s">
        <v>56</v>
      </c>
      <c r="D112" s="21" t="s">
        <v>314</v>
      </c>
      <c r="E112" s="44" t="s">
        <v>596</v>
      </c>
      <c r="F112" s="44" t="s">
        <v>596</v>
      </c>
    </row>
    <row r="113" spans="2:6" x14ac:dyDescent="0.2">
      <c r="B113" s="33" t="s">
        <v>264</v>
      </c>
      <c r="C113" s="18" t="s">
        <v>63</v>
      </c>
      <c r="D113" s="21" t="s">
        <v>172</v>
      </c>
      <c r="E113" s="44">
        <v>1815</v>
      </c>
      <c r="F113" s="44">
        <v>170</v>
      </c>
    </row>
    <row r="114" spans="2:6" x14ac:dyDescent="0.2">
      <c r="B114" s="33" t="s">
        <v>264</v>
      </c>
      <c r="C114" s="18" t="s">
        <v>64</v>
      </c>
      <c r="D114" s="21" t="s">
        <v>315</v>
      </c>
      <c r="E114" s="44">
        <v>5515</v>
      </c>
      <c r="F114" s="44" t="s">
        <v>596</v>
      </c>
    </row>
    <row r="115" spans="2:6" x14ac:dyDescent="0.2">
      <c r="B115" s="33" t="s">
        <v>276</v>
      </c>
      <c r="C115" s="18" t="s">
        <v>484</v>
      </c>
      <c r="D115" s="21" t="s">
        <v>485</v>
      </c>
      <c r="E115" s="44">
        <v>3450</v>
      </c>
      <c r="F115" s="44" t="s">
        <v>596</v>
      </c>
    </row>
    <row r="116" spans="2:6" x14ac:dyDescent="0.2">
      <c r="B116" s="33" t="s">
        <v>276</v>
      </c>
      <c r="C116" s="18" t="s">
        <v>486</v>
      </c>
      <c r="D116" s="21" t="s">
        <v>487</v>
      </c>
      <c r="E116" s="44">
        <v>1360</v>
      </c>
      <c r="F116" s="44">
        <v>75</v>
      </c>
    </row>
    <row r="117" spans="2:6" x14ac:dyDescent="0.2">
      <c r="B117" s="33" t="s">
        <v>276</v>
      </c>
      <c r="C117" s="18" t="s">
        <v>82</v>
      </c>
      <c r="D117" s="21" t="s">
        <v>320</v>
      </c>
      <c r="E117" s="44" t="s">
        <v>596</v>
      </c>
      <c r="F117" s="44" t="s">
        <v>596</v>
      </c>
    </row>
    <row r="118" spans="2:6" x14ac:dyDescent="0.2">
      <c r="B118" s="33" t="s">
        <v>276</v>
      </c>
      <c r="C118" s="18" t="s">
        <v>83</v>
      </c>
      <c r="D118" s="21" t="s">
        <v>321</v>
      </c>
      <c r="E118" s="44" t="s">
        <v>596</v>
      </c>
      <c r="F118" s="44" t="s">
        <v>596</v>
      </c>
    </row>
    <row r="119" spans="2:6" x14ac:dyDescent="0.2">
      <c r="B119" s="33" t="s">
        <v>276</v>
      </c>
      <c r="C119" s="18" t="s">
        <v>488</v>
      </c>
      <c r="D119" s="21" t="s">
        <v>489</v>
      </c>
      <c r="E119" s="44">
        <v>2535</v>
      </c>
      <c r="F119" s="44" t="s">
        <v>596</v>
      </c>
    </row>
    <row r="120" spans="2:6" x14ac:dyDescent="0.2">
      <c r="B120" s="33" t="s">
        <v>276</v>
      </c>
      <c r="C120" s="18" t="s">
        <v>86</v>
      </c>
      <c r="D120" s="21" t="s">
        <v>186</v>
      </c>
      <c r="E120" s="44">
        <v>3460</v>
      </c>
      <c r="F120" s="44" t="s">
        <v>596</v>
      </c>
    </row>
    <row r="121" spans="2:6" x14ac:dyDescent="0.2">
      <c r="B121" s="33" t="s">
        <v>276</v>
      </c>
      <c r="C121" s="18" t="s">
        <v>490</v>
      </c>
      <c r="D121" s="21" t="s">
        <v>491</v>
      </c>
      <c r="E121" s="44">
        <v>1545</v>
      </c>
      <c r="F121" s="44">
        <v>35</v>
      </c>
    </row>
    <row r="122" spans="2:6" x14ac:dyDescent="0.2">
      <c r="B122" s="33" t="s">
        <v>276</v>
      </c>
      <c r="C122" s="18" t="s">
        <v>492</v>
      </c>
      <c r="D122" s="21" t="s">
        <v>493</v>
      </c>
      <c r="E122" s="44">
        <v>1045</v>
      </c>
      <c r="F122" s="44" t="s">
        <v>596</v>
      </c>
    </row>
    <row r="123" spans="2:6" x14ac:dyDescent="0.2">
      <c r="B123" s="33" t="s">
        <v>276</v>
      </c>
      <c r="C123" s="18" t="s">
        <v>90</v>
      </c>
      <c r="D123" s="21" t="s">
        <v>188</v>
      </c>
      <c r="E123" s="44" t="s">
        <v>596</v>
      </c>
      <c r="F123" s="44" t="s">
        <v>596</v>
      </c>
    </row>
    <row r="124" spans="2:6" x14ac:dyDescent="0.2">
      <c r="B124" s="33" t="s">
        <v>276</v>
      </c>
      <c r="C124" s="18" t="s">
        <v>478</v>
      </c>
      <c r="D124" s="21" t="s">
        <v>479</v>
      </c>
      <c r="E124" s="44" t="s">
        <v>596</v>
      </c>
      <c r="F124" s="44" t="s">
        <v>596</v>
      </c>
    </row>
    <row r="125" spans="2:6" x14ac:dyDescent="0.2">
      <c r="B125" s="33" t="s">
        <v>276</v>
      </c>
      <c r="C125" s="18" t="s">
        <v>93</v>
      </c>
      <c r="D125" s="21" t="s">
        <v>191</v>
      </c>
      <c r="E125" s="44">
        <v>5005</v>
      </c>
      <c r="F125" s="44">
        <v>350</v>
      </c>
    </row>
    <row r="126" spans="2:6" x14ac:dyDescent="0.2">
      <c r="B126" s="33" t="s">
        <v>276</v>
      </c>
      <c r="C126" s="18" t="s">
        <v>94</v>
      </c>
      <c r="D126" s="21" t="s">
        <v>192</v>
      </c>
      <c r="E126" s="44">
        <v>1685</v>
      </c>
      <c r="F126" s="44">
        <v>25</v>
      </c>
    </row>
    <row r="127" spans="2:6" x14ac:dyDescent="0.2">
      <c r="B127" s="33" t="s">
        <v>276</v>
      </c>
      <c r="C127" s="18" t="s">
        <v>95</v>
      </c>
      <c r="D127" s="21" t="s">
        <v>324</v>
      </c>
      <c r="E127" s="44">
        <v>11530</v>
      </c>
      <c r="F127" s="44" t="s">
        <v>596</v>
      </c>
    </row>
    <row r="128" spans="2:6" x14ac:dyDescent="0.2">
      <c r="B128" s="33" t="s">
        <v>276</v>
      </c>
      <c r="C128" s="18" t="s">
        <v>96</v>
      </c>
      <c r="D128" s="21" t="s">
        <v>325</v>
      </c>
      <c r="E128" s="44">
        <v>3605</v>
      </c>
      <c r="F128" s="44">
        <v>700</v>
      </c>
    </row>
    <row r="129" spans="2:6" x14ac:dyDescent="0.2">
      <c r="B129" s="33" t="s">
        <v>276</v>
      </c>
      <c r="C129" s="18" t="s">
        <v>97</v>
      </c>
      <c r="D129" s="21" t="s">
        <v>193</v>
      </c>
      <c r="E129" s="44">
        <v>10135</v>
      </c>
      <c r="F129" s="44">
        <v>990</v>
      </c>
    </row>
    <row r="130" spans="2:6" x14ac:dyDescent="0.2">
      <c r="B130" s="33" t="s">
        <v>276</v>
      </c>
      <c r="C130" s="18" t="s">
        <v>480</v>
      </c>
      <c r="D130" s="21" t="s">
        <v>481</v>
      </c>
      <c r="E130" s="44" t="s">
        <v>596</v>
      </c>
      <c r="F130" s="44" t="s">
        <v>596</v>
      </c>
    </row>
    <row r="131" spans="2:6" x14ac:dyDescent="0.2">
      <c r="B131" s="33" t="s">
        <v>276</v>
      </c>
      <c r="C131" s="18" t="s">
        <v>101</v>
      </c>
      <c r="D131" s="21" t="s">
        <v>196</v>
      </c>
      <c r="E131" s="44">
        <v>5295</v>
      </c>
      <c r="F131" s="44" t="s">
        <v>596</v>
      </c>
    </row>
    <row r="132" spans="2:6" x14ac:dyDescent="0.2">
      <c r="B132" s="33" t="s">
        <v>276</v>
      </c>
      <c r="C132" s="18" t="s">
        <v>102</v>
      </c>
      <c r="D132" s="21" t="s">
        <v>197</v>
      </c>
      <c r="E132" s="44">
        <v>7235</v>
      </c>
      <c r="F132" s="44">
        <v>115</v>
      </c>
    </row>
    <row r="133" spans="2:6" x14ac:dyDescent="0.2">
      <c r="B133" s="33" t="s">
        <v>276</v>
      </c>
      <c r="C133" s="18" t="s">
        <v>476</v>
      </c>
      <c r="D133" s="21" t="s">
        <v>477</v>
      </c>
      <c r="E133" s="44" t="s">
        <v>596</v>
      </c>
      <c r="F133" s="44" t="s">
        <v>596</v>
      </c>
    </row>
    <row r="134" spans="2:6" x14ac:dyDescent="0.2">
      <c r="B134" s="33" t="s">
        <v>276</v>
      </c>
      <c r="C134" s="18" t="s">
        <v>106</v>
      </c>
      <c r="D134" s="21" t="s">
        <v>199</v>
      </c>
      <c r="E134" s="44">
        <v>5335</v>
      </c>
      <c r="F134" s="44">
        <v>450</v>
      </c>
    </row>
    <row r="135" spans="2:6" x14ac:dyDescent="0.2">
      <c r="B135" s="33" t="s">
        <v>276</v>
      </c>
      <c r="C135" s="18" t="s">
        <v>112</v>
      </c>
      <c r="D135" s="21" t="s">
        <v>326</v>
      </c>
      <c r="E135" s="44">
        <v>1890</v>
      </c>
      <c r="F135" s="44">
        <v>35</v>
      </c>
    </row>
    <row r="136" spans="2:6" x14ac:dyDescent="0.2">
      <c r="B136" s="33" t="s">
        <v>276</v>
      </c>
      <c r="C136" s="18" t="s">
        <v>482</v>
      </c>
      <c r="D136" s="21" t="s">
        <v>483</v>
      </c>
      <c r="E136" s="44" t="s">
        <v>596</v>
      </c>
      <c r="F136" s="44" t="s">
        <v>596</v>
      </c>
    </row>
    <row r="137" spans="2:6" x14ac:dyDescent="0.2">
      <c r="B137" s="33" t="s">
        <v>281</v>
      </c>
      <c r="C137" s="18" t="s">
        <v>77</v>
      </c>
      <c r="D137" s="21" t="s">
        <v>181</v>
      </c>
      <c r="E137" s="44">
        <v>9975</v>
      </c>
      <c r="F137" s="44" t="s">
        <v>597</v>
      </c>
    </row>
    <row r="138" spans="2:6" x14ac:dyDescent="0.2">
      <c r="B138" s="33" t="s">
        <v>281</v>
      </c>
      <c r="C138" s="18" t="s">
        <v>501</v>
      </c>
      <c r="D138" s="21" t="s">
        <v>502</v>
      </c>
      <c r="E138" s="44" t="s">
        <v>596</v>
      </c>
      <c r="F138" s="44" t="s">
        <v>596</v>
      </c>
    </row>
    <row r="139" spans="2:6" x14ac:dyDescent="0.2">
      <c r="B139" s="33" t="s">
        <v>281</v>
      </c>
      <c r="C139" s="18" t="s">
        <v>497</v>
      </c>
      <c r="D139" s="21" t="s">
        <v>498</v>
      </c>
      <c r="E139" s="44">
        <v>3195</v>
      </c>
      <c r="F139" s="44">
        <v>340</v>
      </c>
    </row>
    <row r="140" spans="2:6" x14ac:dyDescent="0.2">
      <c r="B140" s="33" t="s">
        <v>281</v>
      </c>
      <c r="C140" s="18" t="s">
        <v>81</v>
      </c>
      <c r="D140" s="21" t="s">
        <v>327</v>
      </c>
      <c r="E140" s="44">
        <v>2295</v>
      </c>
      <c r="F140" s="44">
        <v>95</v>
      </c>
    </row>
    <row r="141" spans="2:6" x14ac:dyDescent="0.2">
      <c r="B141" s="33" t="s">
        <v>281</v>
      </c>
      <c r="C141" s="18" t="s">
        <v>85</v>
      </c>
      <c r="D141" s="21" t="s">
        <v>185</v>
      </c>
      <c r="E141" s="44" t="s">
        <v>596</v>
      </c>
      <c r="F141" s="44" t="s">
        <v>596</v>
      </c>
    </row>
    <row r="142" spans="2:6" x14ac:dyDescent="0.2">
      <c r="B142" s="33" t="s">
        <v>281</v>
      </c>
      <c r="C142" s="18" t="s">
        <v>89</v>
      </c>
      <c r="D142" s="21" t="s">
        <v>187</v>
      </c>
      <c r="E142" s="44">
        <v>2815</v>
      </c>
      <c r="F142" s="44">
        <v>250</v>
      </c>
    </row>
    <row r="143" spans="2:6" x14ac:dyDescent="0.2">
      <c r="B143" s="33" t="s">
        <v>281</v>
      </c>
      <c r="C143" s="18" t="s">
        <v>73</v>
      </c>
      <c r="D143" s="21" t="s">
        <v>177</v>
      </c>
      <c r="E143" s="44" t="s">
        <v>596</v>
      </c>
      <c r="F143" s="44" t="s">
        <v>596</v>
      </c>
    </row>
    <row r="144" spans="2:6" x14ac:dyDescent="0.2">
      <c r="B144" s="33" t="s">
        <v>281</v>
      </c>
      <c r="C144" s="18" t="s">
        <v>91</v>
      </c>
      <c r="D144" s="21" t="s">
        <v>189</v>
      </c>
      <c r="E144" s="44">
        <v>11480</v>
      </c>
      <c r="F144" s="44" t="s">
        <v>596</v>
      </c>
    </row>
    <row r="145" spans="2:6" x14ac:dyDescent="0.2">
      <c r="B145" s="33" t="s">
        <v>281</v>
      </c>
      <c r="C145" s="18" t="s">
        <v>103</v>
      </c>
      <c r="D145" s="21" t="s">
        <v>424</v>
      </c>
      <c r="E145" s="44">
        <v>3815</v>
      </c>
      <c r="F145" s="44">
        <v>470</v>
      </c>
    </row>
    <row r="146" spans="2:6" x14ac:dyDescent="0.2">
      <c r="B146" s="33" t="s">
        <v>281</v>
      </c>
      <c r="C146" s="18" t="s">
        <v>495</v>
      </c>
      <c r="D146" s="21" t="s">
        <v>496</v>
      </c>
      <c r="E146" s="44">
        <v>5520</v>
      </c>
      <c r="F146" s="44">
        <v>490</v>
      </c>
    </row>
    <row r="147" spans="2:6" x14ac:dyDescent="0.2">
      <c r="B147" s="33" t="s">
        <v>281</v>
      </c>
      <c r="C147" s="18" t="s">
        <v>92</v>
      </c>
      <c r="D147" s="21" t="s">
        <v>190</v>
      </c>
      <c r="E147" s="44">
        <v>1020</v>
      </c>
      <c r="F147" s="44">
        <v>170</v>
      </c>
    </row>
    <row r="148" spans="2:6" x14ac:dyDescent="0.2">
      <c r="B148" s="33" t="s">
        <v>281</v>
      </c>
      <c r="C148" s="18" t="s">
        <v>499</v>
      </c>
      <c r="D148" s="21" t="s">
        <v>500</v>
      </c>
      <c r="E148" s="44">
        <v>1540</v>
      </c>
      <c r="F148" s="44" t="s">
        <v>597</v>
      </c>
    </row>
    <row r="149" spans="2:6" x14ac:dyDescent="0.2">
      <c r="B149" s="33" t="s">
        <v>281</v>
      </c>
      <c r="C149" s="18" t="s">
        <v>98</v>
      </c>
      <c r="D149" s="21" t="s">
        <v>328</v>
      </c>
      <c r="E149" s="44">
        <v>5360</v>
      </c>
      <c r="F149" s="44">
        <v>695</v>
      </c>
    </row>
    <row r="150" spans="2:6" x14ac:dyDescent="0.2">
      <c r="B150" s="33" t="s">
        <v>281</v>
      </c>
      <c r="C150" s="18" t="s">
        <v>494</v>
      </c>
      <c r="D150" s="21" t="s">
        <v>329</v>
      </c>
      <c r="E150" s="44">
        <v>2945</v>
      </c>
      <c r="F150" s="44">
        <v>60</v>
      </c>
    </row>
    <row r="151" spans="2:6" x14ac:dyDescent="0.2">
      <c r="B151" s="33" t="s">
        <v>281</v>
      </c>
      <c r="C151" s="18" t="s">
        <v>105</v>
      </c>
      <c r="D151" s="21" t="s">
        <v>330</v>
      </c>
      <c r="E151" s="44">
        <v>3555</v>
      </c>
      <c r="F151" s="44">
        <v>50</v>
      </c>
    </row>
    <row r="152" spans="2:6" x14ac:dyDescent="0.2">
      <c r="B152" s="33" t="s">
        <v>281</v>
      </c>
      <c r="C152" s="18" t="s">
        <v>108</v>
      </c>
      <c r="D152" s="21" t="s">
        <v>331</v>
      </c>
      <c r="E152" s="44">
        <v>2290</v>
      </c>
      <c r="F152" s="44">
        <v>175</v>
      </c>
    </row>
    <row r="153" spans="2:6" x14ac:dyDescent="0.2">
      <c r="B153" s="33" t="s">
        <v>281</v>
      </c>
      <c r="C153" s="18" t="s">
        <v>109</v>
      </c>
      <c r="D153" s="21" t="s">
        <v>332</v>
      </c>
      <c r="E153" s="44">
        <v>2990</v>
      </c>
      <c r="F153" s="44">
        <v>385</v>
      </c>
    </row>
    <row r="154" spans="2:6" x14ac:dyDescent="0.2">
      <c r="B154" s="33" t="s">
        <v>281</v>
      </c>
      <c r="C154" s="18" t="s">
        <v>110</v>
      </c>
      <c r="D154" s="21" t="s">
        <v>201</v>
      </c>
      <c r="E154" s="44" t="s">
        <v>596</v>
      </c>
      <c r="F154" s="44" t="s">
        <v>596</v>
      </c>
    </row>
    <row r="155" spans="2:6" x14ac:dyDescent="0.2">
      <c r="B155" s="33" t="s">
        <v>281</v>
      </c>
      <c r="C155" s="18" t="s">
        <v>111</v>
      </c>
      <c r="D155" s="21" t="s">
        <v>333</v>
      </c>
      <c r="E155" s="44">
        <v>5340</v>
      </c>
      <c r="F155" s="44">
        <v>545</v>
      </c>
    </row>
    <row r="156" spans="2:6" x14ac:dyDescent="0.2">
      <c r="B156" s="33" t="s">
        <v>285</v>
      </c>
      <c r="C156" s="18" t="s">
        <v>113</v>
      </c>
      <c r="D156" s="21" t="s">
        <v>334</v>
      </c>
      <c r="E156" s="44" t="s">
        <v>596</v>
      </c>
      <c r="F156" s="44" t="s">
        <v>596</v>
      </c>
    </row>
    <row r="157" spans="2:6" x14ac:dyDescent="0.2">
      <c r="B157" s="33" t="s">
        <v>285</v>
      </c>
      <c r="C157" s="18" t="s">
        <v>517</v>
      </c>
      <c r="D157" s="21" t="s">
        <v>518</v>
      </c>
      <c r="E157" s="44">
        <v>1260</v>
      </c>
      <c r="F157" s="44" t="s">
        <v>597</v>
      </c>
    </row>
    <row r="158" spans="2:6" x14ac:dyDescent="0.2">
      <c r="B158" s="33" t="s">
        <v>285</v>
      </c>
      <c r="C158" s="18" t="s">
        <v>554</v>
      </c>
      <c r="D158" s="21" t="s">
        <v>555</v>
      </c>
      <c r="E158" s="44" t="s">
        <v>596</v>
      </c>
      <c r="F158" s="44" t="s">
        <v>596</v>
      </c>
    </row>
    <row r="159" spans="2:6" x14ac:dyDescent="0.2">
      <c r="B159" s="33" t="s">
        <v>285</v>
      </c>
      <c r="C159" s="18" t="s">
        <v>114</v>
      </c>
      <c r="D159" s="21" t="s">
        <v>202</v>
      </c>
      <c r="E159" s="44">
        <v>3340</v>
      </c>
      <c r="F159" s="44" t="s">
        <v>596</v>
      </c>
    </row>
    <row r="160" spans="2:6" x14ac:dyDescent="0.2">
      <c r="B160" s="33" t="s">
        <v>285</v>
      </c>
      <c r="C160" s="18" t="s">
        <v>115</v>
      </c>
      <c r="D160" s="21" t="s">
        <v>335</v>
      </c>
      <c r="E160" s="44">
        <v>3735</v>
      </c>
      <c r="F160" s="44">
        <v>340</v>
      </c>
    </row>
    <row r="161" spans="2:6" x14ac:dyDescent="0.2">
      <c r="B161" s="33" t="s">
        <v>285</v>
      </c>
      <c r="C161" s="18" t="s">
        <v>116</v>
      </c>
      <c r="D161" s="21" t="s">
        <v>203</v>
      </c>
      <c r="E161" s="44">
        <v>15555</v>
      </c>
      <c r="F161" s="44" t="s">
        <v>596</v>
      </c>
    </row>
    <row r="162" spans="2:6" x14ac:dyDescent="0.2">
      <c r="B162" s="33" t="s">
        <v>285</v>
      </c>
      <c r="C162" s="18" t="s">
        <v>117</v>
      </c>
      <c r="D162" s="21" t="s">
        <v>204</v>
      </c>
      <c r="E162" s="44">
        <v>3750</v>
      </c>
      <c r="F162" s="44">
        <v>345</v>
      </c>
    </row>
    <row r="163" spans="2:6" x14ac:dyDescent="0.2">
      <c r="B163" s="33" t="s">
        <v>285</v>
      </c>
      <c r="C163" s="18" t="s">
        <v>507</v>
      </c>
      <c r="D163" s="21" t="s">
        <v>508</v>
      </c>
      <c r="E163" s="44">
        <v>2560</v>
      </c>
      <c r="F163" s="44" t="s">
        <v>596</v>
      </c>
    </row>
    <row r="164" spans="2:6" x14ac:dyDescent="0.2">
      <c r="B164" s="33" t="s">
        <v>285</v>
      </c>
      <c r="C164" s="18" t="s">
        <v>120</v>
      </c>
      <c r="D164" s="21" t="s">
        <v>336</v>
      </c>
      <c r="E164" s="44" t="s">
        <v>596</v>
      </c>
      <c r="F164" s="44" t="s">
        <v>596</v>
      </c>
    </row>
    <row r="165" spans="2:6" x14ac:dyDescent="0.2">
      <c r="B165" s="33" t="s">
        <v>285</v>
      </c>
      <c r="C165" s="18" t="s">
        <v>519</v>
      </c>
      <c r="D165" s="21" t="s">
        <v>520</v>
      </c>
      <c r="E165" s="44">
        <v>6250</v>
      </c>
      <c r="F165" s="44">
        <v>605</v>
      </c>
    </row>
    <row r="166" spans="2:6" x14ac:dyDescent="0.2">
      <c r="B166" s="33" t="s">
        <v>285</v>
      </c>
      <c r="C166" s="18" t="s">
        <v>121</v>
      </c>
      <c r="D166" s="21" t="s">
        <v>337</v>
      </c>
      <c r="E166" s="44">
        <v>3495</v>
      </c>
      <c r="F166" s="44">
        <v>370</v>
      </c>
    </row>
    <row r="167" spans="2:6" x14ac:dyDescent="0.2">
      <c r="B167" s="33" t="s">
        <v>285</v>
      </c>
      <c r="C167" s="18" t="s">
        <v>122</v>
      </c>
      <c r="D167" s="21" t="s">
        <v>207</v>
      </c>
      <c r="E167" s="44">
        <v>3620</v>
      </c>
      <c r="F167" s="44" t="s">
        <v>596</v>
      </c>
    </row>
    <row r="168" spans="2:6" x14ac:dyDescent="0.2">
      <c r="B168" s="33" t="s">
        <v>285</v>
      </c>
      <c r="C168" s="18" t="s">
        <v>505</v>
      </c>
      <c r="D168" s="21" t="s">
        <v>506</v>
      </c>
      <c r="E168" s="44">
        <v>2545</v>
      </c>
      <c r="F168" s="44" t="s">
        <v>596</v>
      </c>
    </row>
    <row r="169" spans="2:6" x14ac:dyDescent="0.2">
      <c r="B169" s="33" t="s">
        <v>285</v>
      </c>
      <c r="C169" s="18" t="s">
        <v>124</v>
      </c>
      <c r="D169" s="21" t="s">
        <v>338</v>
      </c>
      <c r="E169" s="44">
        <v>3620</v>
      </c>
      <c r="F169" s="44">
        <v>205</v>
      </c>
    </row>
    <row r="170" spans="2:6" x14ac:dyDescent="0.2">
      <c r="B170" s="33" t="s">
        <v>285</v>
      </c>
      <c r="C170" s="18" t="s">
        <v>511</v>
      </c>
      <c r="D170" s="21" t="s">
        <v>512</v>
      </c>
      <c r="E170" s="44">
        <v>5730</v>
      </c>
      <c r="F170" s="44" t="s">
        <v>596</v>
      </c>
    </row>
    <row r="171" spans="2:6" x14ac:dyDescent="0.2">
      <c r="B171" s="33" t="s">
        <v>285</v>
      </c>
      <c r="C171" s="18" t="s">
        <v>559</v>
      </c>
      <c r="D171" s="21" t="s">
        <v>560</v>
      </c>
      <c r="E171" s="44" t="s">
        <v>596</v>
      </c>
      <c r="F171" s="44" t="s">
        <v>596</v>
      </c>
    </row>
    <row r="172" spans="2:6" x14ac:dyDescent="0.2">
      <c r="B172" s="33" t="s">
        <v>285</v>
      </c>
      <c r="C172" s="18" t="s">
        <v>515</v>
      </c>
      <c r="D172" s="21" t="s">
        <v>516</v>
      </c>
      <c r="E172" s="44">
        <v>2880</v>
      </c>
      <c r="F172" s="44">
        <v>200</v>
      </c>
    </row>
    <row r="173" spans="2:6" x14ac:dyDescent="0.2">
      <c r="B173" s="33" t="s">
        <v>285</v>
      </c>
      <c r="C173" s="18" t="s">
        <v>509</v>
      </c>
      <c r="D173" s="21" t="s">
        <v>510</v>
      </c>
      <c r="E173" s="44">
        <v>4960</v>
      </c>
      <c r="F173" s="44" t="s">
        <v>596</v>
      </c>
    </row>
    <row r="174" spans="2:6" x14ac:dyDescent="0.2">
      <c r="B174" s="33" t="s">
        <v>285</v>
      </c>
      <c r="C174" s="18" t="s">
        <v>513</v>
      </c>
      <c r="D174" s="21" t="s">
        <v>514</v>
      </c>
      <c r="E174" s="44">
        <v>7440</v>
      </c>
      <c r="F174" s="44" t="s">
        <v>596</v>
      </c>
    </row>
    <row r="175" spans="2:6" x14ac:dyDescent="0.2">
      <c r="B175" s="33" t="s">
        <v>285</v>
      </c>
      <c r="C175" s="18" t="s">
        <v>129</v>
      </c>
      <c r="D175" s="21" t="s">
        <v>340</v>
      </c>
      <c r="E175" s="44">
        <v>10460</v>
      </c>
      <c r="F175" s="44">
        <v>405</v>
      </c>
    </row>
    <row r="176" spans="2:6" x14ac:dyDescent="0.2">
      <c r="B176" s="33" t="s">
        <v>285</v>
      </c>
      <c r="C176" s="18" t="s">
        <v>503</v>
      </c>
      <c r="D176" s="21" t="s">
        <v>504</v>
      </c>
      <c r="E176" s="44" t="s">
        <v>596</v>
      </c>
      <c r="F176" s="44" t="s">
        <v>596</v>
      </c>
    </row>
    <row r="177" spans="2:6" x14ac:dyDescent="0.2">
      <c r="B177" s="33" t="s">
        <v>292</v>
      </c>
      <c r="C177" s="18" t="s">
        <v>521</v>
      </c>
      <c r="D177" s="21" t="s">
        <v>522</v>
      </c>
      <c r="E177" s="44">
        <v>2625</v>
      </c>
      <c r="F177" s="44" t="s">
        <v>596</v>
      </c>
    </row>
    <row r="178" spans="2:6" x14ac:dyDescent="0.2">
      <c r="B178" s="33" t="s">
        <v>292</v>
      </c>
      <c r="C178" s="18" t="s">
        <v>557</v>
      </c>
      <c r="D178" s="21" t="s">
        <v>558</v>
      </c>
      <c r="E178" s="44" t="s">
        <v>596</v>
      </c>
      <c r="F178" s="44" t="s">
        <v>596</v>
      </c>
    </row>
    <row r="179" spans="2:6" x14ac:dyDescent="0.2">
      <c r="B179" s="33" t="s">
        <v>292</v>
      </c>
      <c r="C179" s="18" t="s">
        <v>132</v>
      </c>
      <c r="D179" s="21" t="s">
        <v>214</v>
      </c>
      <c r="E179" s="44">
        <v>5295</v>
      </c>
      <c r="F179" s="44">
        <v>350</v>
      </c>
    </row>
    <row r="180" spans="2:6" x14ac:dyDescent="0.2">
      <c r="B180" s="33" t="s">
        <v>292</v>
      </c>
      <c r="C180" s="18" t="s">
        <v>135</v>
      </c>
      <c r="D180" s="21" t="s">
        <v>216</v>
      </c>
      <c r="E180" s="44">
        <v>1680</v>
      </c>
      <c r="F180" s="44">
        <v>125</v>
      </c>
    </row>
    <row r="181" spans="2:6" x14ac:dyDescent="0.2">
      <c r="B181" s="33" t="s">
        <v>292</v>
      </c>
      <c r="C181" s="18" t="s">
        <v>137</v>
      </c>
      <c r="D181" s="21" t="s">
        <v>217</v>
      </c>
      <c r="E181" s="44" t="s">
        <v>596</v>
      </c>
      <c r="F181" s="44" t="s">
        <v>596</v>
      </c>
    </row>
    <row r="182" spans="2:6" x14ac:dyDescent="0.2">
      <c r="B182" s="33" t="s">
        <v>292</v>
      </c>
      <c r="C182" s="18" t="s">
        <v>139</v>
      </c>
      <c r="D182" s="21" t="s">
        <v>219</v>
      </c>
      <c r="E182" s="44">
        <v>8255</v>
      </c>
      <c r="F182" s="44">
        <v>475</v>
      </c>
    </row>
    <row r="183" spans="2:6" x14ac:dyDescent="0.2">
      <c r="B183" s="33" t="s">
        <v>292</v>
      </c>
      <c r="C183" s="18" t="s">
        <v>525</v>
      </c>
      <c r="D183" s="21" t="s">
        <v>526</v>
      </c>
      <c r="E183" s="44" t="s">
        <v>596</v>
      </c>
      <c r="F183" s="44" t="s">
        <v>596</v>
      </c>
    </row>
    <row r="184" spans="2:6" x14ac:dyDescent="0.2">
      <c r="B184" s="33" t="s">
        <v>292</v>
      </c>
      <c r="C184" s="18" t="s">
        <v>523</v>
      </c>
      <c r="D184" s="21" t="s">
        <v>524</v>
      </c>
      <c r="E184" s="44">
        <v>1670</v>
      </c>
      <c r="F184" s="44" t="s">
        <v>596</v>
      </c>
    </row>
    <row r="185" spans="2:6" x14ac:dyDescent="0.2">
      <c r="B185" s="33" t="s">
        <v>292</v>
      </c>
      <c r="C185" s="18" t="s">
        <v>140</v>
      </c>
      <c r="D185" s="21" t="s">
        <v>342</v>
      </c>
      <c r="E185" s="44">
        <v>2440</v>
      </c>
      <c r="F185" s="44">
        <v>235</v>
      </c>
    </row>
    <row r="186" spans="2:6" x14ac:dyDescent="0.2">
      <c r="B186" s="33" t="s">
        <v>292</v>
      </c>
      <c r="C186" s="18" t="s">
        <v>343</v>
      </c>
      <c r="D186" s="21" t="s">
        <v>344</v>
      </c>
      <c r="E186" s="44" t="s">
        <v>596</v>
      </c>
      <c r="F186" s="44" t="s">
        <v>596</v>
      </c>
    </row>
    <row r="187" spans="2:6" x14ac:dyDescent="0.2">
      <c r="B187" s="33" t="s">
        <v>292</v>
      </c>
      <c r="C187" s="18" t="s">
        <v>134</v>
      </c>
      <c r="D187" s="21" t="s">
        <v>345</v>
      </c>
      <c r="E187" s="44">
        <v>3625</v>
      </c>
      <c r="F187" s="44">
        <v>390</v>
      </c>
    </row>
    <row r="188" spans="2:6" x14ac:dyDescent="0.2">
      <c r="B188"/>
      <c r="C188"/>
      <c r="D188"/>
      <c r="E188"/>
      <c r="F188"/>
    </row>
    <row r="189" spans="2:6" x14ac:dyDescent="0.2">
      <c r="B189" s="35" t="s">
        <v>243</v>
      </c>
    </row>
    <row r="190" spans="2:6" x14ac:dyDescent="0.2">
      <c r="B190" s="16"/>
    </row>
    <row r="191" spans="2:6" x14ac:dyDescent="0.2">
      <c r="B191" s="16" t="s">
        <v>565</v>
      </c>
    </row>
    <row r="192" spans="2:6" x14ac:dyDescent="0.2">
      <c r="B192" s="16" t="s">
        <v>244</v>
      </c>
    </row>
    <row r="193" spans="1:8" x14ac:dyDescent="0.2">
      <c r="B193" s="16" t="s">
        <v>245</v>
      </c>
    </row>
    <row r="194" spans="1:8" s="7" customFormat="1" x14ac:dyDescent="0.2">
      <c r="A194" s="2"/>
      <c r="B194" s="16"/>
      <c r="C194" s="2"/>
      <c r="G194" s="2"/>
      <c r="H194" s="2"/>
    </row>
    <row r="195" spans="1:8" s="7" customFormat="1" x14ac:dyDescent="0.2">
      <c r="A195" s="2"/>
      <c r="B195" s="16"/>
      <c r="C195" s="2"/>
      <c r="G195" s="2"/>
      <c r="H195" s="2"/>
    </row>
    <row r="196" spans="1:8" s="7" customFormat="1" x14ac:dyDescent="0.2">
      <c r="A196" s="2"/>
      <c r="B196" s="16"/>
      <c r="C196" s="2"/>
      <c r="G196" s="2"/>
      <c r="H196" s="2"/>
    </row>
    <row r="197" spans="1:8" s="7" customFormat="1" x14ac:dyDescent="0.2">
      <c r="A197" s="2"/>
      <c r="B197" s="16"/>
      <c r="C197" s="2"/>
      <c r="G197" s="2"/>
      <c r="H197" s="2"/>
    </row>
    <row r="198" spans="1:8" s="7" customFormat="1" x14ac:dyDescent="0.2">
      <c r="A198" s="2"/>
      <c r="B198" s="16"/>
      <c r="C198" s="2"/>
      <c r="G198" s="2"/>
      <c r="H198" s="2"/>
    </row>
    <row r="199" spans="1:8" s="7" customFormat="1" x14ac:dyDescent="0.2">
      <c r="A199" s="2"/>
      <c r="B199" s="16"/>
      <c r="C199" s="2"/>
      <c r="G199" s="2"/>
      <c r="H199" s="2"/>
    </row>
    <row r="200" spans="1:8" s="7" customFormat="1" x14ac:dyDescent="0.2">
      <c r="A200" s="2"/>
      <c r="B200" s="16"/>
      <c r="C200" s="2"/>
      <c r="G200" s="2"/>
      <c r="H200" s="2"/>
    </row>
    <row r="201" spans="1:8" s="7" customFormat="1" x14ac:dyDescent="0.2">
      <c r="A201" s="2"/>
      <c r="B201" s="16"/>
      <c r="C201" s="2"/>
      <c r="G201" s="2"/>
      <c r="H201" s="2"/>
    </row>
    <row r="202" spans="1:8" s="7" customFormat="1" x14ac:dyDescent="0.2">
      <c r="A202" s="2"/>
      <c r="B202" s="16"/>
      <c r="C202" s="2"/>
      <c r="G202" s="2"/>
      <c r="H202" s="2"/>
    </row>
    <row r="203" spans="1:8" s="7" customFormat="1" x14ac:dyDescent="0.2">
      <c r="A203" s="2"/>
      <c r="B203" s="16"/>
      <c r="C203" s="14"/>
      <c r="G203" s="2"/>
      <c r="H203" s="2"/>
    </row>
    <row r="204" spans="1:8" s="7" customFormat="1" x14ac:dyDescent="0.2">
      <c r="A204" s="2"/>
      <c r="B204" s="16"/>
      <c r="C204" s="2"/>
      <c r="G204" s="2"/>
      <c r="H204" s="2"/>
    </row>
    <row r="205" spans="1:8" s="7" customFormat="1" x14ac:dyDescent="0.2">
      <c r="A205" s="2"/>
      <c r="B205" s="16"/>
      <c r="C205" s="2"/>
      <c r="G205" s="2"/>
      <c r="H205" s="2"/>
    </row>
    <row r="206" spans="1:8" s="7" customFormat="1" x14ac:dyDescent="0.2">
      <c r="A206" s="2"/>
      <c r="B206" s="16"/>
      <c r="C206" s="2"/>
      <c r="G206" s="2"/>
      <c r="H206" s="2"/>
    </row>
    <row r="207" spans="1:8" s="7" customFormat="1" x14ac:dyDescent="0.2">
      <c r="A207" s="2"/>
      <c r="B207" s="16"/>
      <c r="C207" s="2"/>
      <c r="G207" s="2"/>
      <c r="H207" s="2"/>
    </row>
    <row r="208" spans="1:8" s="7" customFormat="1" x14ac:dyDescent="0.2">
      <c r="A208" s="2"/>
      <c r="B208" s="16"/>
      <c r="C208" s="2"/>
      <c r="G208" s="2"/>
      <c r="H208" s="2"/>
    </row>
    <row r="209" spans="1:8" s="7" customFormat="1" x14ac:dyDescent="0.2">
      <c r="A209" s="2"/>
      <c r="B209" s="16"/>
      <c r="C209" s="2"/>
      <c r="G209" s="2"/>
      <c r="H209" s="2"/>
    </row>
    <row r="210" spans="1:8" x14ac:dyDescent="0.2">
      <c r="B210" s="16"/>
    </row>
    <row r="211" spans="1:8" x14ac:dyDescent="0.2">
      <c r="B211" s="16"/>
    </row>
    <row r="212" spans="1:8" x14ac:dyDescent="0.2">
      <c r="B212" s="16"/>
    </row>
    <row r="213" spans="1:8" x14ac:dyDescent="0.2">
      <c r="B213" s="16"/>
    </row>
    <row r="214" spans="1:8" x14ac:dyDescent="0.2">
      <c r="B214" s="16"/>
    </row>
    <row r="215" spans="1:8" x14ac:dyDescent="0.2">
      <c r="B215" s="16"/>
    </row>
    <row r="216" spans="1:8" x14ac:dyDescent="0.2">
      <c r="B216" s="16"/>
    </row>
    <row r="217" spans="1:8" x14ac:dyDescent="0.2">
      <c r="B217" s="16"/>
    </row>
    <row r="218" spans="1:8" x14ac:dyDescent="0.2">
      <c r="B218" s="16"/>
    </row>
    <row r="219" spans="1:8" x14ac:dyDescent="0.2">
      <c r="B219" s="16"/>
    </row>
    <row r="220" spans="1:8" x14ac:dyDescent="0.2">
      <c r="B220" s="16"/>
    </row>
    <row r="221" spans="1:8" x14ac:dyDescent="0.2">
      <c r="B221" s="16"/>
    </row>
    <row r="222" spans="1:8" x14ac:dyDescent="0.2">
      <c r="B222" s="16"/>
    </row>
    <row r="223" spans="1:8" x14ac:dyDescent="0.2">
      <c r="B223" s="16"/>
    </row>
    <row r="224" spans="1:8"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2"/>
  <sheetViews>
    <sheetView showGridLines="0" zoomScale="85" zoomScaleNormal="85" zoomScaleSheetLayoutView="25" workbookViewId="0"/>
  </sheetViews>
  <sheetFormatPr defaultColWidth="9.42578125" defaultRowHeight="12.75" x14ac:dyDescent="0.2"/>
  <cols>
    <col min="1" max="1" width="1.5703125" style="2" customWidth="1"/>
    <col min="2" max="2" width="31.42578125" style="2" customWidth="1"/>
    <col min="3" max="3" width="10.5703125" style="2" customWidth="1"/>
    <col min="4" max="4" width="83.42578125" style="7" bestFit="1" customWidth="1"/>
    <col min="5" max="10" width="11.42578125" style="7" customWidth="1"/>
    <col min="11" max="11" width="11.42578125" style="2" customWidth="1"/>
    <col min="12" max="12" width="14.5703125" style="2" customWidth="1"/>
    <col min="13" max="13" width="15.5703125" style="2" customWidth="1"/>
    <col min="14" max="21" width="11.42578125" style="2" customWidth="1"/>
    <col min="22" max="22" width="15.5703125" style="2" customWidth="1"/>
    <col min="23" max="23" width="9.42578125" style="2" customWidth="1"/>
    <col min="24" max="16384" width="9.42578125" style="2"/>
  </cols>
  <sheetData>
    <row r="1" spans="2:22" s="15" customFormat="1" ht="9" customHeight="1" x14ac:dyDescent="0.25">
      <c r="C1" s="19"/>
      <c r="D1" s="19"/>
      <c r="E1" s="19"/>
      <c r="F1" s="19"/>
      <c r="G1" s="19"/>
      <c r="H1" s="19"/>
      <c r="I1" s="19"/>
      <c r="J1" s="19"/>
    </row>
    <row r="2" spans="2:22" ht="19.5" customHeight="1" x14ac:dyDescent="0.2">
      <c r="B2" s="3" t="s">
        <v>0</v>
      </c>
      <c r="C2" s="22" t="s">
        <v>393</v>
      </c>
      <c r="D2" s="17"/>
    </row>
    <row r="3" spans="2:22" ht="12.75" customHeight="1" x14ac:dyDescent="0.2">
      <c r="B3" s="3" t="s">
        <v>4</v>
      </c>
      <c r="C3" s="12" t="s">
        <v>431</v>
      </c>
    </row>
    <row r="4" spans="2:22" ht="12.75" customHeight="1" x14ac:dyDescent="0.2">
      <c r="B4" s="3"/>
      <c r="C4" s="6"/>
    </row>
    <row r="5" spans="2:22" ht="15" x14ac:dyDescent="0.2">
      <c r="B5" s="3" t="s">
        <v>1</v>
      </c>
      <c r="C5" s="45" t="str">
        <f>'System &amp; Provider Summary - T1'!$C$5</f>
        <v>November 2024</v>
      </c>
    </row>
    <row r="6" spans="2:22" x14ac:dyDescent="0.2">
      <c r="B6" s="3" t="s">
        <v>2</v>
      </c>
      <c r="C6" s="2" t="s">
        <v>398</v>
      </c>
      <c r="D6" s="2"/>
    </row>
    <row r="7" spans="2:22" ht="12.75" customHeight="1" x14ac:dyDescent="0.2">
      <c r="B7" s="3" t="s">
        <v>6</v>
      </c>
      <c r="C7" s="2" t="s">
        <v>423</v>
      </c>
    </row>
    <row r="8" spans="2:22" ht="12.75" customHeight="1" x14ac:dyDescent="0.2">
      <c r="B8" s="3" t="s">
        <v>3</v>
      </c>
      <c r="C8" s="2" t="str">
        <f>'System &amp; Provider Summary - T1'!C8</f>
        <v>9th January 2025</v>
      </c>
    </row>
    <row r="9" spans="2:22" ht="12.75" customHeight="1" x14ac:dyDescent="0.2">
      <c r="B9" s="3" t="s">
        <v>5</v>
      </c>
      <c r="C9" s="8" t="s">
        <v>402</v>
      </c>
    </row>
    <row r="10" spans="2:22" ht="12.75" customHeight="1" x14ac:dyDescent="0.2">
      <c r="B10" s="3" t="s">
        <v>8</v>
      </c>
      <c r="C10" s="2" t="str">
        <f>'System &amp; Provider Summary - T1'!C10</f>
        <v>Published (Finalised) - Official Statistics in development</v>
      </c>
    </row>
    <row r="11" spans="2:22" ht="12.75" customHeight="1" x14ac:dyDescent="0.2">
      <c r="B11" s="3" t="s">
        <v>9</v>
      </c>
      <c r="C11" s="2" t="str">
        <f>'System &amp; Provider Summary - T1'!C11</f>
        <v>Kerry Evert - england.aedata@nhs.net</v>
      </c>
    </row>
    <row r="12" spans="2:22" x14ac:dyDescent="0.2">
      <c r="B12" s="3"/>
    </row>
    <row r="13" spans="2:22" ht="15" x14ac:dyDescent="0.2">
      <c r="B13" s="5" t="s">
        <v>410</v>
      </c>
    </row>
    <row r="14" spans="2:22" ht="15" x14ac:dyDescent="0.2">
      <c r="B14" s="5"/>
      <c r="C14" s="5"/>
    </row>
    <row r="15" spans="2:22" ht="15" customHeight="1" x14ac:dyDescent="0.2">
      <c r="B15" s="5"/>
      <c r="C15" s="9"/>
      <c r="E15" s="80" t="s">
        <v>395</v>
      </c>
      <c r="F15" s="81"/>
      <c r="G15" s="81"/>
      <c r="H15" s="81"/>
      <c r="I15" s="81"/>
      <c r="J15" s="81"/>
      <c r="K15" s="81"/>
      <c r="L15" s="81"/>
      <c r="M15" s="82"/>
      <c r="N15" s="80" t="s">
        <v>394</v>
      </c>
      <c r="O15" s="81"/>
      <c r="P15" s="81"/>
      <c r="Q15" s="81"/>
      <c r="R15" s="81"/>
      <c r="S15" s="81"/>
      <c r="T15" s="81"/>
      <c r="U15" s="81"/>
      <c r="V15" s="82"/>
    </row>
    <row r="16" spans="2:22" s="12" customFormat="1" ht="25.5" x14ac:dyDescent="0.2">
      <c r="B16" s="47" t="s">
        <v>241</v>
      </c>
      <c r="C16" s="11" t="s">
        <v>347</v>
      </c>
      <c r="D16" s="10" t="s">
        <v>348</v>
      </c>
      <c r="E16" s="11" t="s">
        <v>221</v>
      </c>
      <c r="F16" s="20" t="s">
        <v>13</v>
      </c>
      <c r="G16" s="20" t="s">
        <v>246</v>
      </c>
      <c r="H16" s="20" t="s">
        <v>247</v>
      </c>
      <c r="I16" s="20" t="s">
        <v>248</v>
      </c>
      <c r="J16" s="20" t="s">
        <v>222</v>
      </c>
      <c r="K16" s="20" t="s">
        <v>223</v>
      </c>
      <c r="L16" s="11" t="s">
        <v>14</v>
      </c>
      <c r="M16" s="11" t="s">
        <v>346</v>
      </c>
      <c r="N16" s="11" t="s">
        <v>221</v>
      </c>
      <c r="O16" s="20" t="s">
        <v>13</v>
      </c>
      <c r="P16" s="20" t="s">
        <v>246</v>
      </c>
      <c r="Q16" s="20" t="s">
        <v>247</v>
      </c>
      <c r="R16" s="20" t="s">
        <v>248</v>
      </c>
      <c r="S16" s="20" t="s">
        <v>222</v>
      </c>
      <c r="T16" s="20" t="s">
        <v>223</v>
      </c>
      <c r="U16" s="11" t="s">
        <v>14</v>
      </c>
      <c r="V16" s="11" t="s">
        <v>346</v>
      </c>
    </row>
    <row r="17" spans="2:22" x14ac:dyDescent="0.2">
      <c r="B17" s="48" t="s">
        <v>7</v>
      </c>
      <c r="C17" s="1" t="s">
        <v>7</v>
      </c>
      <c r="D17" s="13" t="s">
        <v>10</v>
      </c>
      <c r="E17" s="26">
        <v>0.12750318244658282</v>
      </c>
      <c r="F17" s="26">
        <v>8.9371997207659773E-2</v>
      </c>
      <c r="G17" s="26">
        <v>0.10878834334834445</v>
      </c>
      <c r="H17" s="26">
        <v>0.22699056900776107</v>
      </c>
      <c r="I17" s="26">
        <v>0.19549119180913532</v>
      </c>
      <c r="J17" s="26">
        <v>0.1405717453495216</v>
      </c>
      <c r="K17" s="26">
        <v>0.11128639281656788</v>
      </c>
      <c r="L17" s="26">
        <v>0</v>
      </c>
      <c r="M17" s="25">
        <v>1461141</v>
      </c>
      <c r="N17" s="26">
        <v>8.718378152054998E-2</v>
      </c>
      <c r="O17" s="26">
        <v>3.9695295722524615E-2</v>
      </c>
      <c r="P17" s="26">
        <v>6.2777725252907257E-2</v>
      </c>
      <c r="Q17" s="26">
        <v>0.1726927700266076</v>
      </c>
      <c r="R17" s="26">
        <v>0.20375747916638529</v>
      </c>
      <c r="S17" s="26">
        <v>0.21592674131201123</v>
      </c>
      <c r="T17" s="26">
        <v>0.2179797133942922</v>
      </c>
      <c r="U17" s="26">
        <v>0</v>
      </c>
      <c r="V17" s="25">
        <v>370196</v>
      </c>
    </row>
    <row r="18" spans="2:22" ht="6.75" customHeight="1" x14ac:dyDescent="0.2">
      <c r="D18" s="4"/>
      <c r="K18" s="7"/>
      <c r="N18" s="7"/>
      <c r="O18" s="7"/>
      <c r="P18" s="7"/>
      <c r="Q18" s="7"/>
      <c r="R18" s="7"/>
      <c r="S18" s="7"/>
      <c r="T18" s="7"/>
    </row>
    <row r="19" spans="2:22" x14ac:dyDescent="0.2">
      <c r="B19" s="33" t="s">
        <v>252</v>
      </c>
      <c r="C19" s="18" t="s">
        <v>253</v>
      </c>
      <c r="D19" s="18" t="s">
        <v>367</v>
      </c>
      <c r="E19" s="23">
        <v>0.14535137494543868</v>
      </c>
      <c r="F19" s="23">
        <v>0.10795867888840389</v>
      </c>
      <c r="G19" s="23">
        <v>9.9810854066637561E-2</v>
      </c>
      <c r="H19" s="23">
        <v>0.21824530772588388</v>
      </c>
      <c r="I19" s="23">
        <v>0.18361705223337699</v>
      </c>
      <c r="J19" s="23">
        <v>0.13924050632911392</v>
      </c>
      <c r="K19" s="23">
        <v>0.10592172268296232</v>
      </c>
      <c r="L19" s="23">
        <v>0</v>
      </c>
      <c r="M19" s="24">
        <v>34365</v>
      </c>
      <c r="N19" s="23">
        <v>9.2298647854203414E-2</v>
      </c>
      <c r="O19" s="23">
        <v>3.7624926513815403E-2</v>
      </c>
      <c r="P19" s="23">
        <v>5.1734273956496178E-2</v>
      </c>
      <c r="Q19" s="23">
        <v>0.15637860082304528</v>
      </c>
      <c r="R19" s="23">
        <v>0.18694885361552027</v>
      </c>
      <c r="S19" s="23">
        <v>0.23045267489711935</v>
      </c>
      <c r="T19" s="23">
        <v>0.24397413286302175</v>
      </c>
      <c r="U19" s="23">
        <v>0</v>
      </c>
      <c r="V19" s="24">
        <v>8505</v>
      </c>
    </row>
    <row r="20" spans="2:22" x14ac:dyDescent="0.2">
      <c r="B20" s="33" t="s">
        <v>252</v>
      </c>
      <c r="C20" s="18" t="s">
        <v>254</v>
      </c>
      <c r="D20" s="18" t="s">
        <v>368</v>
      </c>
      <c r="E20" s="23">
        <v>0.13598448108632397</v>
      </c>
      <c r="F20" s="23">
        <v>0.11542192046556742</v>
      </c>
      <c r="G20" s="23">
        <v>0.10902036857419981</v>
      </c>
      <c r="H20" s="23">
        <v>0.23084384093113483</v>
      </c>
      <c r="I20" s="23">
        <v>0.18564500484966051</v>
      </c>
      <c r="J20" s="23">
        <v>0.12298739088263821</v>
      </c>
      <c r="K20" s="23">
        <v>0.10009699321047527</v>
      </c>
      <c r="L20" s="23">
        <v>0</v>
      </c>
      <c r="M20" s="24">
        <v>25775</v>
      </c>
      <c r="N20" s="23">
        <v>0.15217391304347827</v>
      </c>
      <c r="O20" s="23">
        <v>4.4927536231884058E-2</v>
      </c>
      <c r="P20" s="23">
        <v>5.5797101449275362E-2</v>
      </c>
      <c r="Q20" s="23">
        <v>0.16956521739130434</v>
      </c>
      <c r="R20" s="23">
        <v>0.19347826086956521</v>
      </c>
      <c r="S20" s="23">
        <v>0.18768115942028984</v>
      </c>
      <c r="T20" s="23">
        <v>0.19637681159420289</v>
      </c>
      <c r="U20" s="23">
        <v>0</v>
      </c>
      <c r="V20" s="24">
        <v>6900</v>
      </c>
    </row>
    <row r="21" spans="2:22" x14ac:dyDescent="0.2">
      <c r="B21" s="33" t="s">
        <v>252</v>
      </c>
      <c r="C21" s="18" t="s">
        <v>255</v>
      </c>
      <c r="D21" s="18" t="s">
        <v>369</v>
      </c>
      <c r="E21" s="23">
        <v>9.8198198198198194E-2</v>
      </c>
      <c r="F21" s="23">
        <v>7.6351351351351349E-2</v>
      </c>
      <c r="G21" s="23">
        <v>9.7747747747747749E-2</v>
      </c>
      <c r="H21" s="23">
        <v>0.19864864864864865</v>
      </c>
      <c r="I21" s="23">
        <v>0.19279279279279279</v>
      </c>
      <c r="J21" s="23">
        <v>0.17139639639639639</v>
      </c>
      <c r="K21" s="23">
        <v>0.16486486486486487</v>
      </c>
      <c r="L21" s="23">
        <v>0</v>
      </c>
      <c r="M21" s="24">
        <v>22200</v>
      </c>
      <c r="N21" s="23">
        <v>7.829977628635347E-2</v>
      </c>
      <c r="O21" s="23">
        <v>2.9082774049217001E-2</v>
      </c>
      <c r="P21" s="23">
        <v>5.8165548098434001E-2</v>
      </c>
      <c r="Q21" s="23">
        <v>0.16107382550335569</v>
      </c>
      <c r="R21" s="23">
        <v>0.17449664429530201</v>
      </c>
      <c r="S21" s="23">
        <v>0.22371364653243847</v>
      </c>
      <c r="T21" s="23">
        <v>0.27293064876957496</v>
      </c>
      <c r="U21" s="23">
        <v>0</v>
      </c>
      <c r="V21" s="24">
        <v>2235</v>
      </c>
    </row>
    <row r="22" spans="2:22" x14ac:dyDescent="0.2">
      <c r="B22" s="33" t="s">
        <v>252</v>
      </c>
      <c r="C22" s="18" t="s">
        <v>256</v>
      </c>
      <c r="D22" s="18" t="s">
        <v>370</v>
      </c>
      <c r="E22" s="23">
        <v>0.17867593269934162</v>
      </c>
      <c r="F22" s="23">
        <v>8.4857351865398681E-2</v>
      </c>
      <c r="G22" s="23">
        <v>8.7966349670812002E-2</v>
      </c>
      <c r="H22" s="23">
        <v>0.20226773957571323</v>
      </c>
      <c r="I22" s="23">
        <v>0.18397951719092903</v>
      </c>
      <c r="J22" s="23">
        <v>0.13606437454279444</v>
      </c>
      <c r="K22" s="23">
        <v>0.12618873445501097</v>
      </c>
      <c r="L22" s="23">
        <v>0</v>
      </c>
      <c r="M22" s="24">
        <v>27340</v>
      </c>
      <c r="N22" s="23">
        <v>0.10742305371152686</v>
      </c>
      <c r="O22" s="23">
        <v>4.3452021726010863E-2</v>
      </c>
      <c r="P22" s="23">
        <v>5.9143029571514787E-2</v>
      </c>
      <c r="Q22" s="23">
        <v>0.1756185878092939</v>
      </c>
      <c r="R22" s="23">
        <v>0.2015691007845504</v>
      </c>
      <c r="S22" s="23">
        <v>0.1979480989740495</v>
      </c>
      <c r="T22" s="23">
        <v>0.21424260712130355</v>
      </c>
      <c r="U22" s="23">
        <v>0</v>
      </c>
      <c r="V22" s="24">
        <v>8285</v>
      </c>
    </row>
    <row r="23" spans="2:22" x14ac:dyDescent="0.2">
      <c r="B23" s="33" t="s">
        <v>252</v>
      </c>
      <c r="C23" s="18" t="s">
        <v>257</v>
      </c>
      <c r="D23" s="18" t="s">
        <v>371</v>
      </c>
      <c r="E23" s="23">
        <v>8.8884659307194525E-2</v>
      </c>
      <c r="F23" s="23">
        <v>8.7552341073467835E-2</v>
      </c>
      <c r="G23" s="23">
        <v>0.10867910163684812</v>
      </c>
      <c r="H23" s="23">
        <v>0.20536733917015607</v>
      </c>
      <c r="I23" s="23">
        <v>0.1891891891891892</v>
      </c>
      <c r="J23" s="23">
        <v>0.17148838979824896</v>
      </c>
      <c r="K23" s="23">
        <v>0.14883897982489533</v>
      </c>
      <c r="L23" s="23">
        <v>0</v>
      </c>
      <c r="M23" s="24">
        <v>26270</v>
      </c>
      <c r="N23" s="23">
        <v>3.3607681755829906E-2</v>
      </c>
      <c r="O23" s="23">
        <v>1.7146776406035666E-2</v>
      </c>
      <c r="P23" s="23">
        <v>4.7325102880658436E-2</v>
      </c>
      <c r="Q23" s="23">
        <v>0.12688614540466392</v>
      </c>
      <c r="R23" s="23">
        <v>0.18587105624142661</v>
      </c>
      <c r="S23" s="23">
        <v>0.27023319615912206</v>
      </c>
      <c r="T23" s="23">
        <v>0.31824417009602196</v>
      </c>
      <c r="U23" s="23">
        <v>0</v>
      </c>
      <c r="V23" s="24">
        <v>7290</v>
      </c>
    </row>
    <row r="24" spans="2:22" x14ac:dyDescent="0.2">
      <c r="B24" s="33" t="s">
        <v>252</v>
      </c>
      <c r="C24" s="18" t="s">
        <v>258</v>
      </c>
      <c r="D24" s="18" t="s">
        <v>372</v>
      </c>
      <c r="E24" s="23">
        <v>0.12380236708622958</v>
      </c>
      <c r="F24" s="23">
        <v>8.4350929926733043E-2</v>
      </c>
      <c r="G24" s="23">
        <v>0.10745820026300958</v>
      </c>
      <c r="H24" s="23">
        <v>0.22092804809318053</v>
      </c>
      <c r="I24" s="23">
        <v>0.19068194627089988</v>
      </c>
      <c r="J24" s="23">
        <v>0.15029118917903439</v>
      </c>
      <c r="K24" s="23">
        <v>0.12248731918091302</v>
      </c>
      <c r="L24" s="23">
        <v>0</v>
      </c>
      <c r="M24" s="24">
        <v>26615</v>
      </c>
      <c r="N24" s="23">
        <v>7.5975359342915813E-2</v>
      </c>
      <c r="O24" s="23">
        <v>3.8329911019849415E-2</v>
      </c>
      <c r="P24" s="23">
        <v>6.0917180013689252E-2</v>
      </c>
      <c r="Q24" s="23">
        <v>0.16084873374401096</v>
      </c>
      <c r="R24" s="23">
        <v>0.19644079397672826</v>
      </c>
      <c r="S24" s="23">
        <v>0.2327173169062286</v>
      </c>
      <c r="T24" s="23">
        <v>0.23408624229979466</v>
      </c>
      <c r="U24" s="23">
        <v>0</v>
      </c>
      <c r="V24" s="24">
        <v>7305</v>
      </c>
    </row>
    <row r="25" spans="2:22" x14ac:dyDescent="0.2">
      <c r="B25" s="33" t="s">
        <v>242</v>
      </c>
      <c r="C25" s="18" t="s">
        <v>259</v>
      </c>
      <c r="D25" s="18" t="s">
        <v>349</v>
      </c>
      <c r="E25" s="23">
        <v>0.12655057251908397</v>
      </c>
      <c r="F25" s="23">
        <v>7.7051526717557259E-2</v>
      </c>
      <c r="G25" s="23">
        <v>9.6254770992366415E-2</v>
      </c>
      <c r="H25" s="23">
        <v>0.25047709923664124</v>
      </c>
      <c r="I25" s="23">
        <v>0.22232824427480916</v>
      </c>
      <c r="J25" s="23">
        <v>0.13108301526717558</v>
      </c>
      <c r="K25" s="23">
        <v>9.6374045801526712E-2</v>
      </c>
      <c r="L25" s="23">
        <v>0</v>
      </c>
      <c r="M25" s="24">
        <v>41920</v>
      </c>
      <c r="N25" s="23">
        <v>9.0642047838858583E-2</v>
      </c>
      <c r="O25" s="23">
        <v>4.2383550146873686E-2</v>
      </c>
      <c r="P25" s="23">
        <v>6.126731011330256E-2</v>
      </c>
      <c r="Q25" s="23">
        <v>0.19513218631976501</v>
      </c>
      <c r="R25" s="23">
        <v>0.22618548048678136</v>
      </c>
      <c r="S25" s="23">
        <v>0.19429290809903482</v>
      </c>
      <c r="T25" s="23">
        <v>0.19009651699538396</v>
      </c>
      <c r="U25" s="23">
        <v>0</v>
      </c>
      <c r="V25" s="24">
        <v>11915</v>
      </c>
    </row>
    <row r="26" spans="2:22" x14ac:dyDescent="0.2">
      <c r="B26" s="33" t="s">
        <v>242</v>
      </c>
      <c r="C26" s="18" t="s">
        <v>260</v>
      </c>
      <c r="D26" s="18" t="s">
        <v>350</v>
      </c>
      <c r="E26" s="23">
        <v>0.14628320275176762</v>
      </c>
      <c r="F26" s="23">
        <v>8.2170838906936744E-2</v>
      </c>
      <c r="G26" s="23">
        <v>9.8700554175425184E-2</v>
      </c>
      <c r="H26" s="23">
        <v>0.28110070705140455</v>
      </c>
      <c r="I26" s="23">
        <v>0.20695585706095929</v>
      </c>
      <c r="J26" s="23">
        <v>0.11026180011465699</v>
      </c>
      <c r="K26" s="23">
        <v>7.4718134913051792E-2</v>
      </c>
      <c r="L26" s="23">
        <v>0</v>
      </c>
      <c r="M26" s="24">
        <v>52330</v>
      </c>
      <c r="N26" s="23">
        <v>8.1783289046353708E-2</v>
      </c>
      <c r="O26" s="23">
        <v>3.8086802480070861E-2</v>
      </c>
      <c r="P26" s="23">
        <v>7.5878358429288459E-2</v>
      </c>
      <c r="Q26" s="23">
        <v>0.24653085326247418</v>
      </c>
      <c r="R26" s="23">
        <v>0.24387363448479479</v>
      </c>
      <c r="S26" s="23">
        <v>0.17655742545025097</v>
      </c>
      <c r="T26" s="23">
        <v>0.13728963684676704</v>
      </c>
      <c r="U26" s="23">
        <v>0</v>
      </c>
      <c r="V26" s="24">
        <v>16935</v>
      </c>
    </row>
    <row r="27" spans="2:22" x14ac:dyDescent="0.2">
      <c r="B27" s="33" t="s">
        <v>242</v>
      </c>
      <c r="C27" s="18" t="s">
        <v>261</v>
      </c>
      <c r="D27" s="18" t="s">
        <v>351</v>
      </c>
      <c r="E27" s="23">
        <v>0.10852422080360495</v>
      </c>
      <c r="F27" s="23">
        <v>6.947052196770559E-2</v>
      </c>
      <c r="G27" s="23">
        <v>0.10871197897108524</v>
      </c>
      <c r="H27" s="23">
        <v>0.27572286894479908</v>
      </c>
      <c r="I27" s="23">
        <v>0.23300788584303417</v>
      </c>
      <c r="J27" s="23">
        <v>0.12730003755163349</v>
      </c>
      <c r="K27" s="23">
        <v>7.7168606834397302E-2</v>
      </c>
      <c r="L27" s="23">
        <v>0</v>
      </c>
      <c r="M27" s="24">
        <v>53260</v>
      </c>
      <c r="N27" s="23">
        <v>6.1506919528446953E-2</v>
      </c>
      <c r="O27" s="23">
        <v>2.5627883136852898E-2</v>
      </c>
      <c r="P27" s="23">
        <v>7.43208610968734E-2</v>
      </c>
      <c r="Q27" s="23">
        <v>0.22603792926704255</v>
      </c>
      <c r="R27" s="23">
        <v>0.23833931317273194</v>
      </c>
      <c r="S27" s="23">
        <v>0.20143516145566376</v>
      </c>
      <c r="T27" s="23">
        <v>0.17324449000512557</v>
      </c>
      <c r="U27" s="23">
        <v>0</v>
      </c>
      <c r="V27" s="24">
        <v>9755</v>
      </c>
    </row>
    <row r="28" spans="2:22" x14ac:dyDescent="0.2">
      <c r="B28" s="33" t="s">
        <v>242</v>
      </c>
      <c r="C28" s="18" t="s">
        <v>262</v>
      </c>
      <c r="D28" s="18" t="s">
        <v>352</v>
      </c>
      <c r="E28" s="23">
        <v>0.11681899359176384</v>
      </c>
      <c r="F28" s="23">
        <v>5.5152852190356129E-2</v>
      </c>
      <c r="G28" s="23">
        <v>8.3202017018594393E-2</v>
      </c>
      <c r="H28" s="23">
        <v>0.25107679378085934</v>
      </c>
      <c r="I28" s="23">
        <v>0.23132682004412228</v>
      </c>
      <c r="J28" s="23">
        <v>0.15127639457926254</v>
      </c>
      <c r="K28" s="23">
        <v>0.11093602269145919</v>
      </c>
      <c r="L28" s="23">
        <v>0</v>
      </c>
      <c r="M28" s="24">
        <v>47595</v>
      </c>
      <c r="N28" s="23">
        <v>8.2761404925312879E-2</v>
      </c>
      <c r="O28" s="23">
        <v>3.7949132014533711E-2</v>
      </c>
      <c r="P28" s="23">
        <v>6.4594267258780785E-2</v>
      </c>
      <c r="Q28" s="23">
        <v>0.21154622527250708</v>
      </c>
      <c r="R28" s="23">
        <v>0.23334679047234558</v>
      </c>
      <c r="S28" s="23">
        <v>0.19620508679854662</v>
      </c>
      <c r="T28" s="23">
        <v>0.17400080742834073</v>
      </c>
      <c r="U28" s="23">
        <v>0</v>
      </c>
      <c r="V28" s="24">
        <v>12385</v>
      </c>
    </row>
    <row r="29" spans="2:22" x14ac:dyDescent="0.2">
      <c r="B29" s="33" t="s">
        <v>242</v>
      </c>
      <c r="C29" s="18" t="s">
        <v>263</v>
      </c>
      <c r="D29" s="18" t="s">
        <v>353</v>
      </c>
      <c r="E29" s="23">
        <v>0.14542465753424658</v>
      </c>
      <c r="F29" s="23">
        <v>0.10421917808219178</v>
      </c>
      <c r="G29" s="23">
        <v>0.10235616438356164</v>
      </c>
      <c r="H29" s="23">
        <v>0.24515068493150685</v>
      </c>
      <c r="I29" s="23">
        <v>0.19693150684931507</v>
      </c>
      <c r="J29" s="23">
        <v>0.11090410958904109</v>
      </c>
      <c r="K29" s="23">
        <v>9.5013698630136992E-2</v>
      </c>
      <c r="L29" s="23">
        <v>0</v>
      </c>
      <c r="M29" s="24">
        <v>45625</v>
      </c>
      <c r="N29" s="23">
        <v>8.8912133891213385E-2</v>
      </c>
      <c r="O29" s="23">
        <v>4.288702928870293E-2</v>
      </c>
      <c r="P29" s="23">
        <v>5.5439330543933053E-2</v>
      </c>
      <c r="Q29" s="23">
        <v>0.17259414225941422</v>
      </c>
      <c r="R29" s="23">
        <v>0.18828451882845187</v>
      </c>
      <c r="S29" s="23">
        <v>0.20815899581589958</v>
      </c>
      <c r="T29" s="23">
        <v>0.24372384937238495</v>
      </c>
      <c r="U29" s="23">
        <v>0</v>
      </c>
      <c r="V29" s="24">
        <v>4780</v>
      </c>
    </row>
    <row r="30" spans="2:22" x14ac:dyDescent="0.2">
      <c r="B30" s="33" t="s">
        <v>264</v>
      </c>
      <c r="C30" s="18" t="s">
        <v>265</v>
      </c>
      <c r="D30" s="18" t="s">
        <v>373</v>
      </c>
      <c r="E30" s="23">
        <v>0.1016734279918864</v>
      </c>
      <c r="F30" s="23">
        <v>7.9868154158215007E-2</v>
      </c>
      <c r="G30" s="23">
        <v>0.10015212981744422</v>
      </c>
      <c r="H30" s="23">
        <v>0.20613590263691683</v>
      </c>
      <c r="I30" s="23">
        <v>0.19421906693711968</v>
      </c>
      <c r="J30" s="23">
        <v>0.16810344827586207</v>
      </c>
      <c r="K30" s="23">
        <v>0.15010141987829614</v>
      </c>
      <c r="L30" s="23">
        <v>0</v>
      </c>
      <c r="M30" s="24">
        <v>19720</v>
      </c>
      <c r="N30" s="23">
        <v>7.5064710957722172E-2</v>
      </c>
      <c r="O30" s="23">
        <v>3.0198446937014668E-2</v>
      </c>
      <c r="P30" s="23">
        <v>4.5729076790336498E-2</v>
      </c>
      <c r="Q30" s="23">
        <v>0.14236410698878343</v>
      </c>
      <c r="R30" s="23">
        <v>0.19154443485763589</v>
      </c>
      <c r="S30" s="23">
        <v>0.2450388265746333</v>
      </c>
      <c r="T30" s="23">
        <v>0.27092320966350303</v>
      </c>
      <c r="U30" s="23">
        <v>0</v>
      </c>
      <c r="V30" s="24">
        <v>5795</v>
      </c>
    </row>
    <row r="31" spans="2:22" x14ac:dyDescent="0.2">
      <c r="B31" s="33" t="s">
        <v>264</v>
      </c>
      <c r="C31" s="18" t="s">
        <v>266</v>
      </c>
      <c r="D31" s="18" t="s">
        <v>374</v>
      </c>
      <c r="E31" s="23">
        <v>0.1654052734375</v>
      </c>
      <c r="F31" s="23">
        <v>0.122802734375</v>
      </c>
      <c r="G31" s="23">
        <v>0.1246337890625</v>
      </c>
      <c r="H31" s="23">
        <v>0.232421875</v>
      </c>
      <c r="I31" s="23">
        <v>0.174072265625</v>
      </c>
      <c r="J31" s="23">
        <v>0.1041259765625</v>
      </c>
      <c r="K31" s="23">
        <v>7.666015625E-2</v>
      </c>
      <c r="L31" s="23">
        <v>0</v>
      </c>
      <c r="M31" s="24">
        <v>40960</v>
      </c>
      <c r="N31" s="23">
        <v>5.5822906641000959E-2</v>
      </c>
      <c r="O31" s="23">
        <v>3.5611164581328202E-2</v>
      </c>
      <c r="P31" s="23">
        <v>7.3628488931665056E-2</v>
      </c>
      <c r="Q31" s="23">
        <v>0.20644850818094321</v>
      </c>
      <c r="R31" s="23">
        <v>0.22569778633301252</v>
      </c>
      <c r="S31" s="23">
        <v>0.20885466794995189</v>
      </c>
      <c r="T31" s="23">
        <v>0.19489894128970164</v>
      </c>
      <c r="U31" s="23">
        <v>0</v>
      </c>
      <c r="V31" s="24">
        <v>10390</v>
      </c>
    </row>
    <row r="32" spans="2:22" x14ac:dyDescent="0.2">
      <c r="B32" s="33" t="s">
        <v>264</v>
      </c>
      <c r="C32" s="18" t="s">
        <v>267</v>
      </c>
      <c r="D32" s="18" t="s">
        <v>375</v>
      </c>
      <c r="E32" s="23">
        <v>0.12378017462763226</v>
      </c>
      <c r="F32" s="23">
        <v>9.2449922958397532E-2</v>
      </c>
      <c r="G32" s="23">
        <v>0.10631741140215717</v>
      </c>
      <c r="H32" s="23">
        <v>0.22170861153912003</v>
      </c>
      <c r="I32" s="23">
        <v>0.18832391713747645</v>
      </c>
      <c r="J32" s="23">
        <v>0.14809108029447013</v>
      </c>
      <c r="K32" s="23">
        <v>0.11932888204074645</v>
      </c>
      <c r="L32" s="23">
        <v>0</v>
      </c>
      <c r="M32" s="24">
        <v>29205</v>
      </c>
      <c r="N32" s="23">
        <v>9.8525073746312683E-2</v>
      </c>
      <c r="O32" s="23">
        <v>4.8967551622418878E-2</v>
      </c>
      <c r="P32" s="23">
        <v>4.4247787610619468E-2</v>
      </c>
      <c r="Q32" s="23">
        <v>0.13097345132743363</v>
      </c>
      <c r="R32" s="23">
        <v>0.18407079646017699</v>
      </c>
      <c r="S32" s="23">
        <v>0.2359882005899705</v>
      </c>
      <c r="T32" s="23">
        <v>0.25722713864306784</v>
      </c>
      <c r="U32" s="23">
        <v>0</v>
      </c>
      <c r="V32" s="24">
        <v>8475</v>
      </c>
    </row>
    <row r="33" spans="2:22" x14ac:dyDescent="0.2">
      <c r="B33" s="33" t="s">
        <v>264</v>
      </c>
      <c r="C33" s="18" t="s">
        <v>268</v>
      </c>
      <c r="D33" s="18" t="s">
        <v>354</v>
      </c>
      <c r="E33" s="23">
        <v>0.12413474850023073</v>
      </c>
      <c r="F33" s="23">
        <v>5.6760498384863869E-2</v>
      </c>
      <c r="G33" s="23">
        <v>8.9524688509460076E-2</v>
      </c>
      <c r="H33" s="23">
        <v>0.18781725888324874</v>
      </c>
      <c r="I33" s="23">
        <v>0.18966312874942318</v>
      </c>
      <c r="J33" s="23">
        <v>0.19243193354868482</v>
      </c>
      <c r="K33" s="23">
        <v>0.1596677434240886</v>
      </c>
      <c r="L33" s="23">
        <v>0</v>
      </c>
      <c r="M33" s="24">
        <v>10835</v>
      </c>
      <c r="N33" s="23">
        <v>5.647058823529412E-2</v>
      </c>
      <c r="O33" s="23">
        <v>2.2352941176470589E-2</v>
      </c>
      <c r="P33" s="23">
        <v>5.5294117647058827E-2</v>
      </c>
      <c r="Q33" s="23">
        <v>0.14705882352941177</v>
      </c>
      <c r="R33" s="23">
        <v>0.19411764705882353</v>
      </c>
      <c r="S33" s="23">
        <v>0.26</v>
      </c>
      <c r="T33" s="23">
        <v>0.2635294117647059</v>
      </c>
      <c r="U33" s="23">
        <v>0</v>
      </c>
      <c r="V33" s="24">
        <v>4250</v>
      </c>
    </row>
    <row r="34" spans="2:22" x14ac:dyDescent="0.2">
      <c r="B34" s="33" t="s">
        <v>264</v>
      </c>
      <c r="C34" s="18" t="s">
        <v>269</v>
      </c>
      <c r="D34" s="18" t="s">
        <v>376</v>
      </c>
      <c r="E34" s="23">
        <v>0.15381550109583583</v>
      </c>
      <c r="F34" s="23">
        <v>0.11038055389519824</v>
      </c>
      <c r="G34" s="23">
        <v>0.13448894202032277</v>
      </c>
      <c r="H34" s="23">
        <v>0.22753536561067941</v>
      </c>
      <c r="I34" s="23">
        <v>0.18390117553297469</v>
      </c>
      <c r="J34" s="23">
        <v>0.11257222554293685</v>
      </c>
      <c r="K34" s="23">
        <v>7.770472205618649E-2</v>
      </c>
      <c r="L34" s="23">
        <v>0</v>
      </c>
      <c r="M34" s="24">
        <v>25095</v>
      </c>
      <c r="N34" s="23">
        <v>0.11369863013698631</v>
      </c>
      <c r="O34" s="23">
        <v>0.05</v>
      </c>
      <c r="P34" s="23">
        <v>9.3150684931506855E-2</v>
      </c>
      <c r="Q34" s="23">
        <v>0.18835616438356165</v>
      </c>
      <c r="R34" s="23">
        <v>0.20136986301369864</v>
      </c>
      <c r="S34" s="23">
        <v>0.18561643835616437</v>
      </c>
      <c r="T34" s="23">
        <v>0.1678082191780822</v>
      </c>
      <c r="U34" s="23">
        <v>0</v>
      </c>
      <c r="V34" s="24">
        <v>7300</v>
      </c>
    </row>
    <row r="35" spans="2:22" x14ac:dyDescent="0.2">
      <c r="B35" s="33" t="s">
        <v>264</v>
      </c>
      <c r="C35" s="18" t="s">
        <v>270</v>
      </c>
      <c r="D35" s="18" t="s">
        <v>377</v>
      </c>
      <c r="E35" s="23">
        <v>9.6534653465346537E-2</v>
      </c>
      <c r="F35" s="23">
        <v>7.0721357850070721E-2</v>
      </c>
      <c r="G35" s="23">
        <v>0.10007072135785007</v>
      </c>
      <c r="H35" s="23">
        <v>0.20862800565770862</v>
      </c>
      <c r="I35" s="23">
        <v>0.1913012729844413</v>
      </c>
      <c r="J35" s="23">
        <v>0.17149929278642151</v>
      </c>
      <c r="K35" s="23">
        <v>0.16195190947666196</v>
      </c>
      <c r="L35" s="23">
        <v>0</v>
      </c>
      <c r="M35" s="24">
        <v>14140</v>
      </c>
      <c r="N35" s="23">
        <v>6.889564336372847E-2</v>
      </c>
      <c r="O35" s="23">
        <v>3.242147922998987E-2</v>
      </c>
      <c r="P35" s="23">
        <v>5.1671732522796353E-2</v>
      </c>
      <c r="Q35" s="23">
        <v>0.14083080040526849</v>
      </c>
      <c r="R35" s="23">
        <v>0.1833839918946302</v>
      </c>
      <c r="S35" s="23">
        <v>0.25227963525835867</v>
      </c>
      <c r="T35" s="23">
        <v>0.27051671732522797</v>
      </c>
      <c r="U35" s="23">
        <v>0</v>
      </c>
      <c r="V35" s="24">
        <v>4935</v>
      </c>
    </row>
    <row r="36" spans="2:22" x14ac:dyDescent="0.2">
      <c r="B36" s="33" t="s">
        <v>264</v>
      </c>
      <c r="C36" s="18" t="s">
        <v>271</v>
      </c>
      <c r="D36" s="18" t="s">
        <v>378</v>
      </c>
      <c r="E36" s="23" t="s">
        <v>596</v>
      </c>
      <c r="F36" s="23" t="s">
        <v>596</v>
      </c>
      <c r="G36" s="23" t="s">
        <v>596</v>
      </c>
      <c r="H36" s="23" t="s">
        <v>596</v>
      </c>
      <c r="I36" s="23" t="s">
        <v>596</v>
      </c>
      <c r="J36" s="23" t="s">
        <v>596</v>
      </c>
      <c r="K36" s="23" t="s">
        <v>596</v>
      </c>
      <c r="L36" s="23" t="s">
        <v>596</v>
      </c>
      <c r="M36" s="24" t="s">
        <v>596</v>
      </c>
      <c r="N36" s="23" t="s">
        <v>596</v>
      </c>
      <c r="O36" s="23" t="s">
        <v>596</v>
      </c>
      <c r="P36" s="23" t="s">
        <v>596</v>
      </c>
      <c r="Q36" s="23" t="s">
        <v>596</v>
      </c>
      <c r="R36" s="23" t="s">
        <v>596</v>
      </c>
      <c r="S36" s="23" t="s">
        <v>596</v>
      </c>
      <c r="T36" s="23" t="s">
        <v>596</v>
      </c>
      <c r="U36" s="23" t="s">
        <v>596</v>
      </c>
      <c r="V36" s="24" t="s">
        <v>596</v>
      </c>
    </row>
    <row r="37" spans="2:22" x14ac:dyDescent="0.2">
      <c r="B37" s="33" t="s">
        <v>264</v>
      </c>
      <c r="C37" s="18" t="s">
        <v>272</v>
      </c>
      <c r="D37" s="18" t="s">
        <v>355</v>
      </c>
      <c r="E37" s="23">
        <v>0.13496257155438132</v>
      </c>
      <c r="F37" s="23">
        <v>0.10259797446059005</v>
      </c>
      <c r="G37" s="23">
        <v>0.10810215763980625</v>
      </c>
      <c r="H37" s="23">
        <v>0.22809335094671951</v>
      </c>
      <c r="I37" s="23">
        <v>0.18956406869220607</v>
      </c>
      <c r="J37" s="23">
        <v>0.13232056362835756</v>
      </c>
      <c r="K37" s="23">
        <v>0.10457948040510788</v>
      </c>
      <c r="L37" s="23">
        <v>0</v>
      </c>
      <c r="M37" s="24">
        <v>22710</v>
      </c>
      <c r="N37" s="23">
        <v>0.10887573964497041</v>
      </c>
      <c r="O37" s="23">
        <v>6.982248520710059E-2</v>
      </c>
      <c r="P37" s="23">
        <v>7.9881656804733733E-2</v>
      </c>
      <c r="Q37" s="23">
        <v>0.21183431952662721</v>
      </c>
      <c r="R37" s="23">
        <v>0.18639053254437871</v>
      </c>
      <c r="S37" s="23">
        <v>0.1727810650887574</v>
      </c>
      <c r="T37" s="23">
        <v>0.17100591715976332</v>
      </c>
      <c r="U37" s="23">
        <v>0</v>
      </c>
      <c r="V37" s="24">
        <v>8450</v>
      </c>
    </row>
    <row r="38" spans="2:22" x14ac:dyDescent="0.2">
      <c r="B38" s="33" t="s">
        <v>264</v>
      </c>
      <c r="C38" s="18" t="s">
        <v>273</v>
      </c>
      <c r="D38" s="18" t="s">
        <v>379</v>
      </c>
      <c r="E38" s="23">
        <v>0.11930248618784531</v>
      </c>
      <c r="F38" s="23">
        <v>9.0987569060773474E-2</v>
      </c>
      <c r="G38" s="23">
        <v>0.13259668508287292</v>
      </c>
      <c r="H38" s="23">
        <v>0.22341160220994474</v>
      </c>
      <c r="I38" s="23">
        <v>0.19216160220994474</v>
      </c>
      <c r="J38" s="23">
        <v>0.1355317679558011</v>
      </c>
      <c r="K38" s="23">
        <v>0.10600828729281768</v>
      </c>
      <c r="L38" s="23">
        <v>0</v>
      </c>
      <c r="M38" s="24">
        <v>28960</v>
      </c>
      <c r="N38" s="23">
        <v>9.9519230769230763E-2</v>
      </c>
      <c r="O38" s="23">
        <v>5.2884615384615384E-2</v>
      </c>
      <c r="P38" s="23">
        <v>8.461538461538462E-2</v>
      </c>
      <c r="Q38" s="23">
        <v>0.17932692307692308</v>
      </c>
      <c r="R38" s="23">
        <v>0.19663461538461538</v>
      </c>
      <c r="S38" s="23">
        <v>0.19471153846153846</v>
      </c>
      <c r="T38" s="23">
        <v>0.19326923076923078</v>
      </c>
      <c r="U38" s="23">
        <v>0</v>
      </c>
      <c r="V38" s="24">
        <v>10400</v>
      </c>
    </row>
    <row r="39" spans="2:22" x14ac:dyDescent="0.2">
      <c r="B39" s="33" t="s">
        <v>264</v>
      </c>
      <c r="C39" s="18" t="s">
        <v>274</v>
      </c>
      <c r="D39" s="18" t="s">
        <v>356</v>
      </c>
      <c r="E39" s="23">
        <v>0.10382836335006397</v>
      </c>
      <c r="F39" s="23">
        <v>8.2373782108060234E-2</v>
      </c>
      <c r="G39" s="23">
        <v>0.11022537151855133</v>
      </c>
      <c r="H39" s="23">
        <v>0.24111800019683102</v>
      </c>
      <c r="I39" s="23">
        <v>0.21700620017714792</v>
      </c>
      <c r="J39" s="23">
        <v>0.13728963684676704</v>
      </c>
      <c r="K39" s="23">
        <v>0.10815864580257849</v>
      </c>
      <c r="L39" s="23">
        <v>0</v>
      </c>
      <c r="M39" s="24">
        <v>50805</v>
      </c>
      <c r="N39" s="23">
        <v>6.7963984896892246E-2</v>
      </c>
      <c r="O39" s="23">
        <v>2.5268661051408656E-2</v>
      </c>
      <c r="P39" s="23">
        <v>6.4478652338077258E-2</v>
      </c>
      <c r="Q39" s="23">
        <v>0.2001161777519605</v>
      </c>
      <c r="R39" s="23">
        <v>0.24281150159744408</v>
      </c>
      <c r="S39" s="23">
        <v>0.20563462097008423</v>
      </c>
      <c r="T39" s="23">
        <v>0.19343595701423177</v>
      </c>
      <c r="U39" s="23">
        <v>0</v>
      </c>
      <c r="V39" s="24">
        <v>17215</v>
      </c>
    </row>
    <row r="40" spans="2:22" x14ac:dyDescent="0.2">
      <c r="B40" s="33" t="s">
        <v>264</v>
      </c>
      <c r="C40" s="18" t="s">
        <v>275</v>
      </c>
      <c r="D40" s="18" t="s">
        <v>380</v>
      </c>
      <c r="E40" s="23">
        <v>0.14641586171835283</v>
      </c>
      <c r="F40" s="23">
        <v>9.9983053719708517E-2</v>
      </c>
      <c r="G40" s="23">
        <v>0.10811726825961701</v>
      </c>
      <c r="H40" s="23">
        <v>0.22521606507371633</v>
      </c>
      <c r="I40" s="23">
        <v>0.17963057108964584</v>
      </c>
      <c r="J40" s="23">
        <v>0.12709710218607015</v>
      </c>
      <c r="K40" s="23">
        <v>0.1137095407558041</v>
      </c>
      <c r="L40" s="23">
        <v>0</v>
      </c>
      <c r="M40" s="24">
        <v>29505</v>
      </c>
      <c r="N40" s="23">
        <v>7.586206896551724E-2</v>
      </c>
      <c r="O40" s="23">
        <v>3.4482758620689655E-2</v>
      </c>
      <c r="P40" s="23">
        <v>6.0098522167487685E-2</v>
      </c>
      <c r="Q40" s="23">
        <v>0.17832512315270935</v>
      </c>
      <c r="R40" s="23">
        <v>0.20591133004926107</v>
      </c>
      <c r="S40" s="23">
        <v>0.21379310344827587</v>
      </c>
      <c r="T40" s="23">
        <v>0.23152709359605911</v>
      </c>
      <c r="U40" s="23">
        <v>0</v>
      </c>
      <c r="V40" s="24">
        <v>5075</v>
      </c>
    </row>
    <row r="41" spans="2:22" x14ac:dyDescent="0.2">
      <c r="B41" s="33" t="s">
        <v>276</v>
      </c>
      <c r="C41" s="18" t="s">
        <v>277</v>
      </c>
      <c r="D41" s="18" t="s">
        <v>357</v>
      </c>
      <c r="E41" s="23">
        <v>0.14545814367702356</v>
      </c>
      <c r="F41" s="23">
        <v>0.10508608747278844</v>
      </c>
      <c r="G41" s="23">
        <v>0.10241440728280229</v>
      </c>
      <c r="H41" s="23">
        <v>0.21838511775183059</v>
      </c>
      <c r="I41" s="23">
        <v>0.19503265386898871</v>
      </c>
      <c r="J41" s="23">
        <v>0.13417771620819316</v>
      </c>
      <c r="K41" s="23">
        <v>9.9445873738373242E-2</v>
      </c>
      <c r="L41" s="23">
        <v>0</v>
      </c>
      <c r="M41" s="24">
        <v>50530</v>
      </c>
      <c r="N41" s="23">
        <v>0.14352757137270239</v>
      </c>
      <c r="O41" s="23">
        <v>6.1400078216660152E-2</v>
      </c>
      <c r="P41" s="23">
        <v>6.4919827923347675E-2</v>
      </c>
      <c r="Q41" s="23">
        <v>0.15917090340242471</v>
      </c>
      <c r="R41" s="23">
        <v>0.18811106765741104</v>
      </c>
      <c r="S41" s="23">
        <v>0.19319515056707079</v>
      </c>
      <c r="T41" s="23">
        <v>0.1892843175596402</v>
      </c>
      <c r="U41" s="23">
        <v>0</v>
      </c>
      <c r="V41" s="24">
        <v>12785</v>
      </c>
    </row>
    <row r="42" spans="2:22" x14ac:dyDescent="0.2">
      <c r="B42" s="33" t="s">
        <v>276</v>
      </c>
      <c r="C42" s="18" t="s">
        <v>278</v>
      </c>
      <c r="D42" s="18" t="s">
        <v>381</v>
      </c>
      <c r="E42" s="23">
        <v>0.12830720235178833</v>
      </c>
      <c r="F42" s="23">
        <v>7.5208231259186673E-2</v>
      </c>
      <c r="G42" s="23">
        <v>0.10717785399314061</v>
      </c>
      <c r="H42" s="23">
        <v>0.21300832925036747</v>
      </c>
      <c r="I42" s="23">
        <v>0.19040911317981382</v>
      </c>
      <c r="J42" s="23">
        <v>0.16321656050955413</v>
      </c>
      <c r="K42" s="23">
        <v>0.12267270945614894</v>
      </c>
      <c r="L42" s="23">
        <v>0</v>
      </c>
      <c r="M42" s="24">
        <v>81640</v>
      </c>
      <c r="N42" s="23">
        <v>9.0322580645161285E-2</v>
      </c>
      <c r="O42" s="23">
        <v>4.7004608294930875E-2</v>
      </c>
      <c r="P42" s="23">
        <v>5.2764976958525348E-2</v>
      </c>
      <c r="Q42" s="23">
        <v>0.14493087557603687</v>
      </c>
      <c r="R42" s="23">
        <v>0.19032258064516128</v>
      </c>
      <c r="S42" s="23">
        <v>0.24331797235023042</v>
      </c>
      <c r="T42" s="23">
        <v>0.23133640552995391</v>
      </c>
      <c r="U42" s="23">
        <v>0</v>
      </c>
      <c r="V42" s="24">
        <v>21700</v>
      </c>
    </row>
    <row r="43" spans="2:22" x14ac:dyDescent="0.2">
      <c r="B43" s="33" t="s">
        <v>276</v>
      </c>
      <c r="C43" s="18" t="s">
        <v>279</v>
      </c>
      <c r="D43" s="18" t="s">
        <v>382</v>
      </c>
      <c r="E43" s="23">
        <v>0.10709855272226051</v>
      </c>
      <c r="F43" s="23">
        <v>6.3128876636802209E-2</v>
      </c>
      <c r="G43" s="23">
        <v>0.10516884906960716</v>
      </c>
      <c r="H43" s="23">
        <v>0.19682977257064094</v>
      </c>
      <c r="I43" s="23">
        <v>0.19421088904203998</v>
      </c>
      <c r="J43" s="23">
        <v>0.1769813921433494</v>
      </c>
      <c r="K43" s="23">
        <v>0.15644383184011026</v>
      </c>
      <c r="L43" s="23">
        <v>0</v>
      </c>
      <c r="M43" s="24">
        <v>36275</v>
      </c>
      <c r="N43" s="23">
        <v>8.9102351772109969E-2</v>
      </c>
      <c r="O43" s="23">
        <v>4.4054322623385225E-2</v>
      </c>
      <c r="P43" s="23">
        <v>6.459092414706856E-2</v>
      </c>
      <c r="Q43" s="23">
        <v>0.15568068896985757</v>
      </c>
      <c r="R43" s="23">
        <v>0.18681682676382907</v>
      </c>
      <c r="S43" s="23">
        <v>0.23153362040410733</v>
      </c>
      <c r="T43" s="23">
        <v>0.22888373633653528</v>
      </c>
      <c r="U43" s="23">
        <v>0</v>
      </c>
      <c r="V43" s="24">
        <v>15095</v>
      </c>
    </row>
    <row r="44" spans="2:22" x14ac:dyDescent="0.2">
      <c r="B44" s="33" t="s">
        <v>276</v>
      </c>
      <c r="C44" s="18" t="s">
        <v>280</v>
      </c>
      <c r="D44" s="18" t="s">
        <v>358</v>
      </c>
      <c r="E44" s="23">
        <v>0.1146540492354111</v>
      </c>
      <c r="F44" s="23">
        <v>9.058492765548927E-2</v>
      </c>
      <c r="G44" s="23">
        <v>0.12864294041006652</v>
      </c>
      <c r="H44" s="23">
        <v>0.24837139134608791</v>
      </c>
      <c r="I44" s="23">
        <v>0.19454158952204623</v>
      </c>
      <c r="J44" s="23">
        <v>0.12960296235342522</v>
      </c>
      <c r="K44" s="23">
        <v>9.360213947747377E-2</v>
      </c>
      <c r="L44" s="23">
        <v>0</v>
      </c>
      <c r="M44" s="24">
        <v>72915</v>
      </c>
      <c r="N44" s="23">
        <v>9.6077457795431975E-2</v>
      </c>
      <c r="O44" s="23">
        <v>4.2204568023833169E-2</v>
      </c>
      <c r="P44" s="23">
        <v>7.0258192651439927E-2</v>
      </c>
      <c r="Q44" s="23">
        <v>0.17800397219463754</v>
      </c>
      <c r="R44" s="23">
        <v>0.20208540218470705</v>
      </c>
      <c r="S44" s="23">
        <v>0.21400198609731877</v>
      </c>
      <c r="T44" s="23">
        <v>0.19736842105263158</v>
      </c>
      <c r="U44" s="23">
        <v>0</v>
      </c>
      <c r="V44" s="24">
        <v>20140</v>
      </c>
    </row>
    <row r="45" spans="2:22" x14ac:dyDescent="0.2">
      <c r="B45" s="33" t="s">
        <v>281</v>
      </c>
      <c r="C45" s="18" t="s">
        <v>282</v>
      </c>
      <c r="D45" s="18" t="s">
        <v>383</v>
      </c>
      <c r="E45" s="23">
        <v>9.832635983263599E-2</v>
      </c>
      <c r="F45" s="23">
        <v>7.9990155057839032E-2</v>
      </c>
      <c r="G45" s="23">
        <v>0.11703174993846911</v>
      </c>
      <c r="H45" s="23">
        <v>0.22975633768151613</v>
      </c>
      <c r="I45" s="23">
        <v>0.20046763475264584</v>
      </c>
      <c r="J45" s="23">
        <v>0.15419640659611125</v>
      </c>
      <c r="K45" s="23">
        <v>0.12010829436377062</v>
      </c>
      <c r="L45" s="23">
        <v>0</v>
      </c>
      <c r="M45" s="24">
        <v>40630</v>
      </c>
      <c r="N45" s="23">
        <v>7.1798962903869168E-2</v>
      </c>
      <c r="O45" s="23">
        <v>3.3506182688472275E-2</v>
      </c>
      <c r="P45" s="23">
        <v>5.8236936577582769E-2</v>
      </c>
      <c r="Q45" s="23">
        <v>0.15117670522536897</v>
      </c>
      <c r="R45" s="23">
        <v>0.20382927802153969</v>
      </c>
      <c r="S45" s="23">
        <v>0.24291982449142402</v>
      </c>
      <c r="T45" s="23">
        <v>0.23853211009174313</v>
      </c>
      <c r="U45" s="23">
        <v>0</v>
      </c>
      <c r="V45" s="24">
        <v>12535</v>
      </c>
    </row>
    <row r="46" spans="2:22" x14ac:dyDescent="0.2">
      <c r="B46" s="33" t="s">
        <v>281</v>
      </c>
      <c r="C46" s="18" t="s">
        <v>283</v>
      </c>
      <c r="D46" s="18" t="s">
        <v>359</v>
      </c>
      <c r="E46" s="23">
        <v>0.14136153763556319</v>
      </c>
      <c r="F46" s="23">
        <v>0.1076989154944701</v>
      </c>
      <c r="G46" s="23">
        <v>0.11059808869322453</v>
      </c>
      <c r="H46" s="23">
        <v>0.23413507999570493</v>
      </c>
      <c r="I46" s="23">
        <v>0.18737249006764736</v>
      </c>
      <c r="J46" s="23">
        <v>0.12718780199720819</v>
      </c>
      <c r="K46" s="23">
        <v>9.1646086116181677E-2</v>
      </c>
      <c r="L46" s="23">
        <v>0</v>
      </c>
      <c r="M46" s="24">
        <v>93130</v>
      </c>
      <c r="N46" s="23">
        <v>9.5442359249329756E-2</v>
      </c>
      <c r="O46" s="23">
        <v>3.4584450402144772E-2</v>
      </c>
      <c r="P46" s="23">
        <v>6.0857908847184984E-2</v>
      </c>
      <c r="Q46" s="23">
        <v>0.17882037533512066</v>
      </c>
      <c r="R46" s="23">
        <v>0.21126005361930295</v>
      </c>
      <c r="S46" s="23">
        <v>0.21367292225201073</v>
      </c>
      <c r="T46" s="23">
        <v>0.20563002680965148</v>
      </c>
      <c r="U46" s="23">
        <v>0</v>
      </c>
      <c r="V46" s="24">
        <v>18650</v>
      </c>
    </row>
    <row r="47" spans="2:22" x14ac:dyDescent="0.2">
      <c r="B47" s="33" t="s">
        <v>281</v>
      </c>
      <c r="C47" s="18" t="s">
        <v>284</v>
      </c>
      <c r="D47" s="18" t="s">
        <v>384</v>
      </c>
      <c r="E47" s="23">
        <v>0.13849437044668481</v>
      </c>
      <c r="F47" s="23">
        <v>9.684303480756494E-2</v>
      </c>
      <c r="G47" s="23">
        <v>0.10626241813231289</v>
      </c>
      <c r="H47" s="23">
        <v>0.21694017219810141</v>
      </c>
      <c r="I47" s="23">
        <v>0.18963867834277726</v>
      </c>
      <c r="J47" s="23">
        <v>0.14371918463463096</v>
      </c>
      <c r="K47" s="23">
        <v>0.10810214143792773</v>
      </c>
      <c r="L47" s="23">
        <v>0</v>
      </c>
      <c r="M47" s="24">
        <v>67945</v>
      </c>
      <c r="N47" s="23">
        <v>0.10816191108161911</v>
      </c>
      <c r="O47" s="23">
        <v>5.8062375580623757E-2</v>
      </c>
      <c r="P47" s="23">
        <v>5.9057730590577305E-2</v>
      </c>
      <c r="Q47" s="23">
        <v>0.15660252156602522</v>
      </c>
      <c r="R47" s="23">
        <v>0.19774386197743862</v>
      </c>
      <c r="S47" s="23">
        <v>0.20802919708029197</v>
      </c>
      <c r="T47" s="23">
        <v>0.21234240212342403</v>
      </c>
      <c r="U47" s="23">
        <v>0</v>
      </c>
      <c r="V47" s="24">
        <v>15070</v>
      </c>
    </row>
    <row r="48" spans="2:22" x14ac:dyDescent="0.2">
      <c r="B48" s="33" t="s">
        <v>285</v>
      </c>
      <c r="C48" s="18" t="s">
        <v>286</v>
      </c>
      <c r="D48" s="18" t="s">
        <v>385</v>
      </c>
      <c r="E48" s="23">
        <v>0.15055762081784388</v>
      </c>
      <c r="F48" s="23">
        <v>9.430639796517315E-2</v>
      </c>
      <c r="G48" s="23">
        <v>9.6067305810995887E-2</v>
      </c>
      <c r="H48" s="23">
        <v>0.21277636470358052</v>
      </c>
      <c r="I48" s="23">
        <v>0.19144981412639406</v>
      </c>
      <c r="J48" s="23">
        <v>0.14507924085306204</v>
      </c>
      <c r="K48" s="23">
        <v>0.10966542750929369</v>
      </c>
      <c r="L48" s="23">
        <v>0</v>
      </c>
      <c r="M48" s="24">
        <v>51110</v>
      </c>
      <c r="N48" s="23">
        <v>7.7343421605716695E-2</v>
      </c>
      <c r="O48" s="23">
        <v>2.8583438419503993E-2</v>
      </c>
      <c r="P48" s="23">
        <v>6.1790668348045398E-2</v>
      </c>
      <c r="Q48" s="23">
        <v>0.17318200924758301</v>
      </c>
      <c r="R48" s="23">
        <v>0.21647751155947878</v>
      </c>
      <c r="S48" s="23">
        <v>0.23707440100882723</v>
      </c>
      <c r="T48" s="23">
        <v>0.20470786044556535</v>
      </c>
      <c r="U48" s="23">
        <v>0</v>
      </c>
      <c r="V48" s="24">
        <v>11895</v>
      </c>
    </row>
    <row r="49" spans="2:22" x14ac:dyDescent="0.2">
      <c r="B49" s="33" t="s">
        <v>285</v>
      </c>
      <c r="C49" s="18" t="s">
        <v>287</v>
      </c>
      <c r="D49" s="18" t="s">
        <v>360</v>
      </c>
      <c r="E49" s="23">
        <v>0.12042581503659348</v>
      </c>
      <c r="F49" s="23">
        <v>9.7360833887779996E-2</v>
      </c>
      <c r="G49" s="23">
        <v>0.10800620980261699</v>
      </c>
      <c r="H49" s="23">
        <v>0.23486360612109114</v>
      </c>
      <c r="I49" s="23">
        <v>0.19738301175426923</v>
      </c>
      <c r="J49" s="23">
        <v>0.13151474828121534</v>
      </c>
      <c r="K49" s="23">
        <v>0.11022399645154136</v>
      </c>
      <c r="L49" s="23">
        <v>0</v>
      </c>
      <c r="M49" s="24">
        <v>22545</v>
      </c>
      <c r="N49" s="23">
        <v>0.12961443806398687</v>
      </c>
      <c r="O49" s="23">
        <v>4.922067268252666E-2</v>
      </c>
      <c r="P49" s="23">
        <v>4.5118949958982774E-2</v>
      </c>
      <c r="Q49" s="23">
        <v>0.14109926168990977</v>
      </c>
      <c r="R49" s="23">
        <v>0.18621821164889255</v>
      </c>
      <c r="S49" s="23">
        <v>0.20836751435602954</v>
      </c>
      <c r="T49" s="23">
        <v>0.23954060705496308</v>
      </c>
      <c r="U49" s="23">
        <v>0</v>
      </c>
      <c r="V49" s="24">
        <v>6095</v>
      </c>
    </row>
    <row r="50" spans="2:22" x14ac:dyDescent="0.2">
      <c r="B50" s="33" t="s">
        <v>285</v>
      </c>
      <c r="C50" s="18" t="s">
        <v>288</v>
      </c>
      <c r="D50" s="18" t="s">
        <v>361</v>
      </c>
      <c r="E50" s="23">
        <v>0.13443246670894102</v>
      </c>
      <c r="F50" s="23">
        <v>9.1788205453392516E-2</v>
      </c>
      <c r="G50" s="23">
        <v>8.8459099556119219E-2</v>
      </c>
      <c r="H50" s="23">
        <v>0.17390615091946734</v>
      </c>
      <c r="I50" s="23">
        <v>0.18579581483830057</v>
      </c>
      <c r="J50" s="23">
        <v>0.17057704502219403</v>
      </c>
      <c r="K50" s="23">
        <v>0.15488268864933419</v>
      </c>
      <c r="L50" s="23">
        <v>0</v>
      </c>
      <c r="M50" s="24">
        <v>31540</v>
      </c>
      <c r="N50" s="23">
        <v>0.10029673590504451</v>
      </c>
      <c r="O50" s="23">
        <v>4.3916913946587539E-2</v>
      </c>
      <c r="P50" s="23">
        <v>4.7477744807121663E-2</v>
      </c>
      <c r="Q50" s="23">
        <v>0.11275964391691394</v>
      </c>
      <c r="R50" s="23">
        <v>0.1655786350148368</v>
      </c>
      <c r="S50" s="23">
        <v>0.23382789317507419</v>
      </c>
      <c r="T50" s="23">
        <v>0.29554896142433235</v>
      </c>
      <c r="U50" s="23">
        <v>0</v>
      </c>
      <c r="V50" s="24">
        <v>8425</v>
      </c>
    </row>
    <row r="51" spans="2:22" x14ac:dyDescent="0.2">
      <c r="B51" s="33" t="s">
        <v>285</v>
      </c>
      <c r="C51" s="18" t="s">
        <v>289</v>
      </c>
      <c r="D51" s="18" t="s">
        <v>386</v>
      </c>
      <c r="E51" s="23">
        <v>0.11009943692344555</v>
      </c>
      <c r="F51" s="23">
        <v>8.9253624056547257E-2</v>
      </c>
      <c r="G51" s="23">
        <v>0.11860548700131784</v>
      </c>
      <c r="H51" s="23">
        <v>0.21133341320234814</v>
      </c>
      <c r="I51" s="23">
        <v>0.19096681442434407</v>
      </c>
      <c r="J51" s="23">
        <v>0.15143165209057147</v>
      </c>
      <c r="K51" s="23">
        <v>0.12830957230142567</v>
      </c>
      <c r="L51" s="23">
        <v>0</v>
      </c>
      <c r="M51" s="24">
        <v>41735</v>
      </c>
      <c r="N51" s="23">
        <v>5.8190514149063371E-2</v>
      </c>
      <c r="O51" s="23">
        <v>3.0290952570745319E-2</v>
      </c>
      <c r="P51" s="23">
        <v>6.5364687126345161E-2</v>
      </c>
      <c r="Q51" s="23">
        <v>0.16381028298126743</v>
      </c>
      <c r="R51" s="23">
        <v>0.19928258270227181</v>
      </c>
      <c r="S51" s="23">
        <v>0.22917497010761259</v>
      </c>
      <c r="T51" s="23">
        <v>0.25388601036269431</v>
      </c>
      <c r="U51" s="23">
        <v>0</v>
      </c>
      <c r="V51" s="24">
        <v>12545</v>
      </c>
    </row>
    <row r="52" spans="2:22" x14ac:dyDescent="0.2">
      <c r="B52" s="33" t="s">
        <v>285</v>
      </c>
      <c r="C52" s="18" t="s">
        <v>290</v>
      </c>
      <c r="D52" s="18" t="s">
        <v>387</v>
      </c>
      <c r="E52" s="23">
        <v>0.1402581438229871</v>
      </c>
      <c r="F52" s="23">
        <v>0.10129071911493547</v>
      </c>
      <c r="G52" s="23">
        <v>0.11309157959434542</v>
      </c>
      <c r="H52" s="23">
        <v>0.22544560540872771</v>
      </c>
      <c r="I52" s="23">
        <v>0.19114935464044253</v>
      </c>
      <c r="J52" s="23">
        <v>0.12624462200368777</v>
      </c>
      <c r="K52" s="23">
        <v>0.102519975414874</v>
      </c>
      <c r="L52" s="23">
        <v>0</v>
      </c>
      <c r="M52" s="24">
        <v>40675</v>
      </c>
      <c r="N52" s="23">
        <v>0.10727406318883174</v>
      </c>
      <c r="O52" s="23">
        <v>4.041146216017634E-2</v>
      </c>
      <c r="P52" s="23">
        <v>6.906686260102865E-2</v>
      </c>
      <c r="Q52" s="23">
        <v>0.17340191036002939</v>
      </c>
      <c r="R52" s="23">
        <v>0.19764878765613519</v>
      </c>
      <c r="S52" s="23">
        <v>0.19030124908155768</v>
      </c>
      <c r="T52" s="23">
        <v>0.22263041880969875</v>
      </c>
      <c r="U52" s="23">
        <v>0</v>
      </c>
      <c r="V52" s="24">
        <v>6805</v>
      </c>
    </row>
    <row r="53" spans="2:22" x14ac:dyDescent="0.2">
      <c r="B53" s="33" t="s">
        <v>285</v>
      </c>
      <c r="C53" s="18" t="s">
        <v>291</v>
      </c>
      <c r="D53" s="18" t="s">
        <v>362</v>
      </c>
      <c r="E53" s="23">
        <v>0.14718393738301855</v>
      </c>
      <c r="F53" s="23">
        <v>9.3925472179683514E-2</v>
      </c>
      <c r="G53" s="23">
        <v>0.10906925302024843</v>
      </c>
      <c r="H53" s="23">
        <v>0.21609664794963418</v>
      </c>
      <c r="I53" s="23">
        <v>0.18308660881402075</v>
      </c>
      <c r="J53" s="23">
        <v>0.12829675004253871</v>
      </c>
      <c r="K53" s="23">
        <v>0.12217117576995065</v>
      </c>
      <c r="L53" s="23">
        <v>0</v>
      </c>
      <c r="M53" s="24">
        <v>29385</v>
      </c>
      <c r="N53" s="23">
        <v>7.8455790784557902E-2</v>
      </c>
      <c r="O53" s="23">
        <v>3.8605230386052306E-2</v>
      </c>
      <c r="P53" s="23">
        <v>6.2266500622665005E-2</v>
      </c>
      <c r="Q53" s="23">
        <v>0.19427148194271482</v>
      </c>
      <c r="R53" s="23">
        <v>0.19302615193026151</v>
      </c>
      <c r="S53" s="23">
        <v>0.19427148194271482</v>
      </c>
      <c r="T53" s="23">
        <v>0.23785803237858033</v>
      </c>
      <c r="U53" s="23">
        <v>0</v>
      </c>
      <c r="V53" s="24">
        <v>4015</v>
      </c>
    </row>
    <row r="54" spans="2:22" x14ac:dyDescent="0.2">
      <c r="B54" s="33" t="s">
        <v>292</v>
      </c>
      <c r="C54" s="18" t="s">
        <v>293</v>
      </c>
      <c r="D54" s="18" t="s">
        <v>363</v>
      </c>
      <c r="E54" s="23">
        <v>0.10408022130013832</v>
      </c>
      <c r="F54" s="23">
        <v>8.0048409405255871E-2</v>
      </c>
      <c r="G54" s="23">
        <v>0.11998616874135547</v>
      </c>
      <c r="H54" s="23">
        <v>0.20262793914246197</v>
      </c>
      <c r="I54" s="23">
        <v>0.19502074688796681</v>
      </c>
      <c r="J54" s="23">
        <v>0.16355463347164592</v>
      </c>
      <c r="K54" s="23">
        <v>0.13468188105117565</v>
      </c>
      <c r="L54" s="23">
        <v>0</v>
      </c>
      <c r="M54" s="24">
        <v>28920</v>
      </c>
      <c r="N54" s="23">
        <v>6.6100094428706332E-2</v>
      </c>
      <c r="O54" s="23">
        <v>3.8715769593956562E-2</v>
      </c>
      <c r="P54" s="23">
        <v>6.043437204910293E-2</v>
      </c>
      <c r="Q54" s="23">
        <v>0.14730878186968838</v>
      </c>
      <c r="R54" s="23">
        <v>0.19357884796978281</v>
      </c>
      <c r="S54" s="23">
        <v>0.23701605288007555</v>
      </c>
      <c r="T54" s="23">
        <v>0.25590179414542019</v>
      </c>
      <c r="U54" s="23">
        <v>0</v>
      </c>
      <c r="V54" s="24">
        <v>5295</v>
      </c>
    </row>
    <row r="55" spans="2:22" x14ac:dyDescent="0.2">
      <c r="B55" s="33" t="s">
        <v>292</v>
      </c>
      <c r="C55" s="18" t="s">
        <v>294</v>
      </c>
      <c r="D55" s="18" t="s">
        <v>388</v>
      </c>
      <c r="E55" s="23">
        <v>0.10195343858710196</v>
      </c>
      <c r="F55" s="23">
        <v>7.7067166176077062E-2</v>
      </c>
      <c r="G55" s="23">
        <v>0.12496655070912496</v>
      </c>
      <c r="H55" s="23">
        <v>0.20363928284720365</v>
      </c>
      <c r="I55" s="23">
        <v>0.19480867005619482</v>
      </c>
      <c r="J55" s="23">
        <v>0.15761305860315761</v>
      </c>
      <c r="K55" s="23">
        <v>0.13995183302113995</v>
      </c>
      <c r="L55" s="23">
        <v>0</v>
      </c>
      <c r="M55" s="24">
        <v>18685</v>
      </c>
      <c r="N55" s="23">
        <v>7.567567567567568E-2</v>
      </c>
      <c r="O55" s="23">
        <v>3.6036036036036036E-2</v>
      </c>
      <c r="P55" s="23">
        <v>5.5855855855855854E-2</v>
      </c>
      <c r="Q55" s="23">
        <v>0.13063063063063063</v>
      </c>
      <c r="R55" s="23">
        <v>0.18108108108108109</v>
      </c>
      <c r="S55" s="23">
        <v>0.23243243243243245</v>
      </c>
      <c r="T55" s="23">
        <v>0.28738738738738739</v>
      </c>
      <c r="U55" s="23">
        <v>0</v>
      </c>
      <c r="V55" s="24">
        <v>5550</v>
      </c>
    </row>
    <row r="56" spans="2:22" x14ac:dyDescent="0.2">
      <c r="B56" s="33" t="s">
        <v>292</v>
      </c>
      <c r="C56" s="18" t="s">
        <v>295</v>
      </c>
      <c r="D56" s="18" t="s">
        <v>364</v>
      </c>
      <c r="E56" s="23">
        <v>0.10041368935690109</v>
      </c>
      <c r="F56" s="23">
        <v>8.8379089883414821E-2</v>
      </c>
      <c r="G56" s="23">
        <v>0.1282437006393381</v>
      </c>
      <c r="H56" s="23">
        <v>0.23805942083490034</v>
      </c>
      <c r="I56" s="23">
        <v>0.19255359157578036</v>
      </c>
      <c r="J56" s="23">
        <v>0.14178262504701014</v>
      </c>
      <c r="K56" s="23">
        <v>0.11019180142910869</v>
      </c>
      <c r="L56" s="23">
        <v>0</v>
      </c>
      <c r="M56" s="24">
        <v>13295</v>
      </c>
      <c r="N56" s="23">
        <v>0.10013908205841446</v>
      </c>
      <c r="O56" s="23">
        <v>3.3379694019471488E-2</v>
      </c>
      <c r="P56" s="23">
        <v>6.9541029207232263E-2</v>
      </c>
      <c r="Q56" s="23">
        <v>0.19332406119610571</v>
      </c>
      <c r="R56" s="23">
        <v>0.20723226703755215</v>
      </c>
      <c r="S56" s="23">
        <v>0.19610570236439498</v>
      </c>
      <c r="T56" s="23">
        <v>0.20027816411682892</v>
      </c>
      <c r="U56" s="23">
        <v>0</v>
      </c>
      <c r="V56" s="24">
        <v>3595</v>
      </c>
    </row>
    <row r="57" spans="2:22" x14ac:dyDescent="0.2">
      <c r="B57" s="33" t="s">
        <v>292</v>
      </c>
      <c r="C57" s="18" t="s">
        <v>296</v>
      </c>
      <c r="D57" s="18" t="s">
        <v>365</v>
      </c>
      <c r="E57" s="23">
        <v>0.10217480508822323</v>
      </c>
      <c r="F57" s="23">
        <v>8.5350841198194499E-2</v>
      </c>
      <c r="G57" s="23">
        <v>0.10832991382847763</v>
      </c>
      <c r="H57" s="23">
        <v>0.20434961017644646</v>
      </c>
      <c r="I57" s="23">
        <v>0.19368075502667215</v>
      </c>
      <c r="J57" s="23">
        <v>0.16085350841198195</v>
      </c>
      <c r="K57" s="23">
        <v>0.14526056627000411</v>
      </c>
      <c r="L57" s="23">
        <v>0</v>
      </c>
      <c r="M57" s="24">
        <v>12185</v>
      </c>
      <c r="N57" s="23" t="s">
        <v>596</v>
      </c>
      <c r="O57" s="23" t="s">
        <v>596</v>
      </c>
      <c r="P57" s="23" t="s">
        <v>596</v>
      </c>
      <c r="Q57" s="23" t="s">
        <v>596</v>
      </c>
      <c r="R57" s="23" t="s">
        <v>596</v>
      </c>
      <c r="S57" s="23" t="s">
        <v>596</v>
      </c>
      <c r="T57" s="23" t="s">
        <v>596</v>
      </c>
      <c r="U57" s="23" t="s">
        <v>596</v>
      </c>
      <c r="V57" s="24" t="s">
        <v>596</v>
      </c>
    </row>
    <row r="58" spans="2:22" x14ac:dyDescent="0.2">
      <c r="B58" s="33" t="s">
        <v>292</v>
      </c>
      <c r="C58" s="18" t="s">
        <v>297</v>
      </c>
      <c r="D58" s="18" t="s">
        <v>389</v>
      </c>
      <c r="E58" s="23">
        <v>7.5455333911535125E-2</v>
      </c>
      <c r="F58" s="23">
        <v>5.0303555941023419E-2</v>
      </c>
      <c r="G58" s="23">
        <v>0.10841283607979185</v>
      </c>
      <c r="H58" s="23">
        <v>0.19340849956634865</v>
      </c>
      <c r="I58" s="23">
        <v>0.209887250650477</v>
      </c>
      <c r="J58" s="23">
        <v>0.19774501300954034</v>
      </c>
      <c r="K58" s="23">
        <v>0.16392020815264527</v>
      </c>
      <c r="L58" s="23">
        <v>0</v>
      </c>
      <c r="M58" s="24">
        <v>5765</v>
      </c>
      <c r="N58" s="23">
        <v>5.0916496945010187E-2</v>
      </c>
      <c r="O58" s="23">
        <v>3.0549898167006109E-2</v>
      </c>
      <c r="P58" s="23">
        <v>7.128309572301425E-2</v>
      </c>
      <c r="Q58" s="23">
        <v>0.13441955193482688</v>
      </c>
      <c r="R58" s="23">
        <v>0.18533604887983707</v>
      </c>
      <c r="S58" s="23">
        <v>0.26069246435845211</v>
      </c>
      <c r="T58" s="23">
        <v>0.26680244399185338</v>
      </c>
      <c r="U58" s="23">
        <v>0</v>
      </c>
      <c r="V58" s="24">
        <v>2455</v>
      </c>
    </row>
    <row r="59" spans="2:22" x14ac:dyDescent="0.2">
      <c r="B59" s="33" t="s">
        <v>292</v>
      </c>
      <c r="C59" s="18" t="s">
        <v>298</v>
      </c>
      <c r="D59" s="18" t="s">
        <v>390</v>
      </c>
      <c r="E59" s="23">
        <v>0.13195319531953195</v>
      </c>
      <c r="F59" s="23">
        <v>8.8568856885688566E-2</v>
      </c>
      <c r="G59" s="23">
        <v>0.13717371737173717</v>
      </c>
      <c r="H59" s="23">
        <v>0.23906390639063907</v>
      </c>
      <c r="I59" s="23">
        <v>0.1828982898289829</v>
      </c>
      <c r="J59" s="23">
        <v>0.12655265526552656</v>
      </c>
      <c r="K59" s="23">
        <v>9.3789378937893783E-2</v>
      </c>
      <c r="L59" s="23">
        <v>0</v>
      </c>
      <c r="M59" s="24">
        <v>27775</v>
      </c>
      <c r="N59" s="23">
        <v>1.5600624024960999E-3</v>
      </c>
      <c r="O59" s="23">
        <v>1.5600624024960999E-3</v>
      </c>
      <c r="P59" s="23">
        <v>8.2683307332293288E-2</v>
      </c>
      <c r="Q59" s="23">
        <v>0.21684867394695787</v>
      </c>
      <c r="R59" s="23">
        <v>0.23868954758190328</v>
      </c>
      <c r="S59" s="23">
        <v>0.21840873634945399</v>
      </c>
      <c r="T59" s="23">
        <v>0.23868954758190328</v>
      </c>
      <c r="U59" s="23">
        <v>0</v>
      </c>
      <c r="V59" s="24">
        <v>3205</v>
      </c>
    </row>
    <row r="60" spans="2:22" x14ac:dyDescent="0.2">
      <c r="B60" s="33" t="s">
        <v>292</v>
      </c>
      <c r="C60" s="18" t="s">
        <v>299</v>
      </c>
      <c r="D60" s="18" t="s">
        <v>366</v>
      </c>
      <c r="E60" s="23">
        <v>8.1818181818181818E-2</v>
      </c>
      <c r="F60" s="23">
        <v>7.7402597402597403E-2</v>
      </c>
      <c r="G60" s="23">
        <v>0.11688311688311688</v>
      </c>
      <c r="H60" s="23">
        <v>0.20987012987012987</v>
      </c>
      <c r="I60" s="23">
        <v>0.19662337662337662</v>
      </c>
      <c r="J60" s="23">
        <v>0.16623376623376623</v>
      </c>
      <c r="K60" s="23">
        <v>0.15090909090909091</v>
      </c>
      <c r="L60" s="23">
        <v>0</v>
      </c>
      <c r="M60" s="24">
        <v>19250</v>
      </c>
      <c r="N60" s="23">
        <v>5.46875E-2</v>
      </c>
      <c r="O60" s="23">
        <v>2.34375E-2</v>
      </c>
      <c r="P60" s="23">
        <v>4.6875E-2</v>
      </c>
      <c r="Q60" s="23">
        <v>0.1310763888888889</v>
      </c>
      <c r="R60" s="23">
        <v>0.17881944444444445</v>
      </c>
      <c r="S60" s="23">
        <v>0.25</v>
      </c>
      <c r="T60" s="23">
        <v>0.31597222222222221</v>
      </c>
      <c r="U60" s="23">
        <v>0</v>
      </c>
      <c r="V60" s="24">
        <v>5760</v>
      </c>
    </row>
    <row r="61" spans="2:22" ht="6.75" customHeight="1" x14ac:dyDescent="0.2">
      <c r="D61" s="2"/>
      <c r="K61" s="7"/>
      <c r="N61" s="7"/>
      <c r="O61" s="7"/>
      <c r="P61" s="7"/>
      <c r="Q61" s="7"/>
      <c r="R61" s="7"/>
      <c r="S61" s="7"/>
      <c r="T61" s="7"/>
    </row>
    <row r="62" spans="2:22" x14ac:dyDescent="0.2">
      <c r="B62" s="33" t="s">
        <v>252</v>
      </c>
      <c r="C62" s="18" t="s">
        <v>39</v>
      </c>
      <c r="D62" s="21" t="s">
        <v>154</v>
      </c>
      <c r="E62" s="23">
        <v>0.13141501038267575</v>
      </c>
      <c r="F62" s="23">
        <v>0.1088697715811332</v>
      </c>
      <c r="G62" s="23">
        <v>0.10827647582319787</v>
      </c>
      <c r="H62" s="23">
        <v>0.23197864135271432</v>
      </c>
      <c r="I62" s="23">
        <v>0.18955799466033818</v>
      </c>
      <c r="J62" s="23">
        <v>0.1234055176505488</v>
      </c>
      <c r="K62" s="23">
        <v>0.10649658854939187</v>
      </c>
      <c r="L62" s="23">
        <v>0</v>
      </c>
      <c r="M62" s="24">
        <v>16855</v>
      </c>
      <c r="N62" s="23">
        <v>0.16065911431513905</v>
      </c>
      <c r="O62" s="23">
        <v>4.6343975283213185E-2</v>
      </c>
      <c r="P62" s="23">
        <v>5.458290422245108E-2</v>
      </c>
      <c r="Q62" s="23">
        <v>0.16992790937178168</v>
      </c>
      <c r="R62" s="23">
        <v>0.19258496395468588</v>
      </c>
      <c r="S62" s="23">
        <v>0.18228630278063851</v>
      </c>
      <c r="T62" s="23">
        <v>0.19464469618949537</v>
      </c>
      <c r="U62" s="23">
        <v>0</v>
      </c>
      <c r="V62" s="24">
        <v>4855</v>
      </c>
    </row>
    <row r="63" spans="2:22" x14ac:dyDescent="0.2">
      <c r="B63" s="33" t="s">
        <v>252</v>
      </c>
      <c r="C63" s="18" t="s">
        <v>41</v>
      </c>
      <c r="D63" s="21" t="s">
        <v>155</v>
      </c>
      <c r="E63" s="23">
        <v>0.11989100817438691</v>
      </c>
      <c r="F63" s="23">
        <v>8.6739327883742057E-2</v>
      </c>
      <c r="G63" s="23">
        <v>0.12306993642143506</v>
      </c>
      <c r="H63" s="23">
        <v>0.21980018165304269</v>
      </c>
      <c r="I63" s="23">
        <v>0.17983651226158037</v>
      </c>
      <c r="J63" s="23">
        <v>0.15213442325158946</v>
      </c>
      <c r="K63" s="23">
        <v>0.11898274296094459</v>
      </c>
      <c r="L63" s="23">
        <v>0</v>
      </c>
      <c r="M63" s="24">
        <v>11010</v>
      </c>
      <c r="N63" s="23">
        <v>4.4472681067344345E-2</v>
      </c>
      <c r="O63" s="23">
        <v>2.4142312579415501E-2</v>
      </c>
      <c r="P63" s="23">
        <v>7.1156289707750953E-2</v>
      </c>
      <c r="Q63" s="23">
        <v>0.17407878017789072</v>
      </c>
      <c r="R63" s="23">
        <v>0.2071156289707751</v>
      </c>
      <c r="S63" s="23">
        <v>0.24904701397712833</v>
      </c>
      <c r="T63" s="23">
        <v>0.22871664548919948</v>
      </c>
      <c r="U63" s="23">
        <v>0</v>
      </c>
      <c r="V63" s="24">
        <v>3935</v>
      </c>
    </row>
    <row r="64" spans="2:22" x14ac:dyDescent="0.2">
      <c r="B64" s="33" t="s">
        <v>252</v>
      </c>
      <c r="C64" s="18" t="s">
        <v>43</v>
      </c>
      <c r="D64" s="21" t="s">
        <v>302</v>
      </c>
      <c r="E64" s="23">
        <v>0.19497863247863248</v>
      </c>
      <c r="F64" s="23">
        <v>9.7756410256410256E-2</v>
      </c>
      <c r="G64" s="23">
        <v>8.3333333333333329E-2</v>
      </c>
      <c r="H64" s="23">
        <v>0.18963675213675213</v>
      </c>
      <c r="I64" s="23">
        <v>0.17254273504273504</v>
      </c>
      <c r="J64" s="23">
        <v>0.13354700854700854</v>
      </c>
      <c r="K64" s="23">
        <v>0.12767094017094016</v>
      </c>
      <c r="L64" s="23">
        <v>0</v>
      </c>
      <c r="M64" s="24">
        <v>9360</v>
      </c>
      <c r="N64" s="23">
        <v>0.11004126547455295</v>
      </c>
      <c r="O64" s="23">
        <v>4.8143053645116916E-2</v>
      </c>
      <c r="P64" s="23">
        <v>5.7771664374140302E-2</v>
      </c>
      <c r="Q64" s="23">
        <v>0.17469050894085281</v>
      </c>
      <c r="R64" s="23">
        <v>0.20220082530949107</v>
      </c>
      <c r="S64" s="23">
        <v>0.19394773039889959</v>
      </c>
      <c r="T64" s="23">
        <v>0.21320495185694635</v>
      </c>
      <c r="U64" s="23">
        <v>0</v>
      </c>
      <c r="V64" s="24">
        <v>3635</v>
      </c>
    </row>
    <row r="65" spans="2:22" x14ac:dyDescent="0.2">
      <c r="B65" s="33" t="s">
        <v>252</v>
      </c>
      <c r="C65" s="18" t="s">
        <v>44</v>
      </c>
      <c r="D65" s="21" t="s">
        <v>303</v>
      </c>
      <c r="E65" s="23">
        <v>0.10024196335983408</v>
      </c>
      <c r="F65" s="23">
        <v>7.0860698237124098E-2</v>
      </c>
      <c r="G65" s="23">
        <v>9.2637400622191501E-2</v>
      </c>
      <c r="H65" s="23">
        <v>0.18838575872796406</v>
      </c>
      <c r="I65" s="23">
        <v>0.1914967162115451</v>
      </c>
      <c r="J65" s="23">
        <v>0.18008987210508123</v>
      </c>
      <c r="K65" s="23">
        <v>0.17594192879363982</v>
      </c>
      <c r="L65" s="23">
        <v>0</v>
      </c>
      <c r="M65" s="24">
        <v>14465</v>
      </c>
      <c r="N65" s="23" t="s">
        <v>596</v>
      </c>
      <c r="O65" s="23" t="s">
        <v>596</v>
      </c>
      <c r="P65" s="23" t="s">
        <v>596</v>
      </c>
      <c r="Q65" s="23" t="s">
        <v>596</v>
      </c>
      <c r="R65" s="23" t="s">
        <v>596</v>
      </c>
      <c r="S65" s="23" t="s">
        <v>596</v>
      </c>
      <c r="T65" s="23" t="s">
        <v>596</v>
      </c>
      <c r="U65" s="23" t="s">
        <v>596</v>
      </c>
      <c r="V65" s="24" t="s">
        <v>596</v>
      </c>
    </row>
    <row r="66" spans="2:22" x14ac:dyDescent="0.2">
      <c r="B66" s="33" t="s">
        <v>252</v>
      </c>
      <c r="C66" s="18" t="s">
        <v>46</v>
      </c>
      <c r="D66" s="21" t="s">
        <v>158</v>
      </c>
      <c r="E66" s="23">
        <v>8.6896551724137933E-2</v>
      </c>
      <c r="F66" s="23">
        <v>9.8620689655172414E-2</v>
      </c>
      <c r="G66" s="23">
        <v>0.10620689655172413</v>
      </c>
      <c r="H66" s="23">
        <v>0.20620689655172414</v>
      </c>
      <c r="I66" s="23">
        <v>0.19241379310344828</v>
      </c>
      <c r="J66" s="23">
        <v>0.17241379310344829</v>
      </c>
      <c r="K66" s="23">
        <v>0.13655172413793104</v>
      </c>
      <c r="L66" s="23">
        <v>0</v>
      </c>
      <c r="M66" s="24">
        <v>7250</v>
      </c>
      <c r="N66" s="23">
        <v>7.1684587813620072E-3</v>
      </c>
      <c r="O66" s="23">
        <v>7.1684587813620072E-3</v>
      </c>
      <c r="P66" s="23">
        <v>2.8673835125448029E-2</v>
      </c>
      <c r="Q66" s="23">
        <v>0.1111111111111111</v>
      </c>
      <c r="R66" s="23">
        <v>0.16845878136200718</v>
      </c>
      <c r="S66" s="23">
        <v>0.30824372759856633</v>
      </c>
      <c r="T66" s="23">
        <v>0.36917562724014336</v>
      </c>
      <c r="U66" s="23">
        <v>0</v>
      </c>
      <c r="V66" s="24">
        <v>1395</v>
      </c>
    </row>
    <row r="67" spans="2:22" x14ac:dyDescent="0.2">
      <c r="B67" s="33" t="s">
        <v>252</v>
      </c>
      <c r="C67" s="18" t="s">
        <v>48</v>
      </c>
      <c r="D67" s="21" t="s">
        <v>160</v>
      </c>
      <c r="E67" s="23">
        <v>0.14535137494543868</v>
      </c>
      <c r="F67" s="23">
        <v>0.10795867888840389</v>
      </c>
      <c r="G67" s="23">
        <v>9.9810854066637561E-2</v>
      </c>
      <c r="H67" s="23">
        <v>0.21824530772588388</v>
      </c>
      <c r="I67" s="23">
        <v>0.18361705223337699</v>
      </c>
      <c r="J67" s="23">
        <v>0.13924050632911392</v>
      </c>
      <c r="K67" s="23">
        <v>0.10592172268296232</v>
      </c>
      <c r="L67" s="23">
        <v>0</v>
      </c>
      <c r="M67" s="24">
        <v>34365</v>
      </c>
      <c r="N67" s="23">
        <v>9.2298647854203414E-2</v>
      </c>
      <c r="O67" s="23">
        <v>3.7624926513815403E-2</v>
      </c>
      <c r="P67" s="23">
        <v>5.1734273956496178E-2</v>
      </c>
      <c r="Q67" s="23">
        <v>0.15637860082304528</v>
      </c>
      <c r="R67" s="23">
        <v>0.18694885361552027</v>
      </c>
      <c r="S67" s="23">
        <v>0.23045267489711935</v>
      </c>
      <c r="T67" s="23">
        <v>0.24397413286302175</v>
      </c>
      <c r="U67" s="23">
        <v>0</v>
      </c>
      <c r="V67" s="24">
        <v>8505</v>
      </c>
    </row>
    <row r="68" spans="2:22" x14ac:dyDescent="0.2">
      <c r="B68" s="33" t="s">
        <v>252</v>
      </c>
      <c r="C68" s="18" t="s">
        <v>49</v>
      </c>
      <c r="D68" s="21" t="s">
        <v>161</v>
      </c>
      <c r="E68" s="23">
        <v>0.14461883408071749</v>
      </c>
      <c r="F68" s="23">
        <v>0.12780269058295965</v>
      </c>
      <c r="G68" s="23">
        <v>0.11042600896860987</v>
      </c>
      <c r="H68" s="23">
        <v>0.22926008968609865</v>
      </c>
      <c r="I68" s="23">
        <v>0.17825112107623317</v>
      </c>
      <c r="J68" s="23">
        <v>0.12219730941704036</v>
      </c>
      <c r="K68" s="23">
        <v>8.800448430493274E-2</v>
      </c>
      <c r="L68" s="23">
        <v>0</v>
      </c>
      <c r="M68" s="24">
        <v>8920</v>
      </c>
      <c r="N68" s="23">
        <v>0.13202933985330073</v>
      </c>
      <c r="O68" s="23">
        <v>4.4009779951100246E-2</v>
      </c>
      <c r="P68" s="23">
        <v>5.8679706601466992E-2</v>
      </c>
      <c r="Q68" s="23">
        <v>0.1687041564792176</v>
      </c>
      <c r="R68" s="23">
        <v>0.19559902200488999</v>
      </c>
      <c r="S68" s="23">
        <v>0.20293398533007334</v>
      </c>
      <c r="T68" s="23">
        <v>0.20048899755501223</v>
      </c>
      <c r="U68" s="23">
        <v>0</v>
      </c>
      <c r="V68" s="24">
        <v>2045</v>
      </c>
    </row>
    <row r="69" spans="2:22" x14ac:dyDescent="0.2">
      <c r="B69" s="33" t="s">
        <v>252</v>
      </c>
      <c r="C69" s="18" t="s">
        <v>50</v>
      </c>
      <c r="D69" s="21" t="s">
        <v>304</v>
      </c>
      <c r="E69" s="23">
        <v>8.5819370657948507E-2</v>
      </c>
      <c r="F69" s="23">
        <v>8.8271352676747031E-2</v>
      </c>
      <c r="G69" s="23">
        <v>0.11606048222313037</v>
      </c>
      <c r="H69" s="23">
        <v>0.21413976297507151</v>
      </c>
      <c r="I69" s="23">
        <v>0.18389865140988967</v>
      </c>
      <c r="J69" s="23">
        <v>0.16305680425010216</v>
      </c>
      <c r="K69" s="23">
        <v>0.14834491213731099</v>
      </c>
      <c r="L69" s="23">
        <v>0</v>
      </c>
      <c r="M69" s="24">
        <v>12235</v>
      </c>
      <c r="N69" s="23">
        <v>3.3381712626995644E-2</v>
      </c>
      <c r="O69" s="23">
        <v>2.0319303338171262E-2</v>
      </c>
      <c r="P69" s="23">
        <v>5.5152394775036286E-2</v>
      </c>
      <c r="Q69" s="23">
        <v>0.13788098693759071</v>
      </c>
      <c r="R69" s="23">
        <v>0.18142235123367198</v>
      </c>
      <c r="S69" s="23">
        <v>0.25979680696661828</v>
      </c>
      <c r="T69" s="23">
        <v>0.31204644412191584</v>
      </c>
      <c r="U69" s="23">
        <v>0</v>
      </c>
      <c r="V69" s="24">
        <v>3445</v>
      </c>
    </row>
    <row r="70" spans="2:22" x14ac:dyDescent="0.2">
      <c r="B70" s="33" t="s">
        <v>252</v>
      </c>
      <c r="C70" s="18" t="s">
        <v>51</v>
      </c>
      <c r="D70" s="21" t="s">
        <v>162</v>
      </c>
      <c r="E70" s="23">
        <v>0.12656199935917975</v>
      </c>
      <c r="F70" s="23">
        <v>8.2665812239666778E-2</v>
      </c>
      <c r="G70" s="23">
        <v>9.6443447612944572E-2</v>
      </c>
      <c r="H70" s="23">
        <v>0.22204421659724446</v>
      </c>
      <c r="I70" s="23">
        <v>0.19833386735020828</v>
      </c>
      <c r="J70" s="23">
        <v>0.14899070810637616</v>
      </c>
      <c r="K70" s="23">
        <v>0.12495994873438</v>
      </c>
      <c r="L70" s="23">
        <v>0</v>
      </c>
      <c r="M70" s="24">
        <v>15605</v>
      </c>
      <c r="N70" s="23">
        <v>0.11407407407407408</v>
      </c>
      <c r="O70" s="23">
        <v>5.4814814814814816E-2</v>
      </c>
      <c r="P70" s="23">
        <v>4.8888888888888891E-2</v>
      </c>
      <c r="Q70" s="23">
        <v>0.14666666666666667</v>
      </c>
      <c r="R70" s="23">
        <v>0.1837037037037037</v>
      </c>
      <c r="S70" s="23">
        <v>0.21333333333333335</v>
      </c>
      <c r="T70" s="23">
        <v>0.23851851851851852</v>
      </c>
      <c r="U70" s="23">
        <v>0</v>
      </c>
      <c r="V70" s="24">
        <v>3375</v>
      </c>
    </row>
    <row r="71" spans="2:22" x14ac:dyDescent="0.2">
      <c r="B71" s="33" t="s">
        <v>252</v>
      </c>
      <c r="C71" s="18" t="s">
        <v>59</v>
      </c>
      <c r="D71" s="21" t="s">
        <v>168</v>
      </c>
      <c r="E71" s="23">
        <v>0.18312101910828024</v>
      </c>
      <c r="F71" s="23">
        <v>9.5541401273885357E-2</v>
      </c>
      <c r="G71" s="23">
        <v>0.10191082802547771</v>
      </c>
      <c r="H71" s="23">
        <v>0.21390658174097665</v>
      </c>
      <c r="I71" s="23">
        <v>0.18842887473460723</v>
      </c>
      <c r="J71" s="23">
        <v>0.1178343949044586</v>
      </c>
      <c r="K71" s="23">
        <v>9.9256900212314231E-2</v>
      </c>
      <c r="L71" s="23">
        <v>0</v>
      </c>
      <c r="M71" s="24">
        <v>9420</v>
      </c>
      <c r="N71" s="23">
        <v>7.2727272727272724E-2</v>
      </c>
      <c r="O71" s="23">
        <v>3.6363636363636362E-2</v>
      </c>
      <c r="P71" s="23">
        <v>0.10909090909090909</v>
      </c>
      <c r="Q71" s="23">
        <v>0.27272727272727271</v>
      </c>
      <c r="R71" s="23">
        <v>0.25454545454545452</v>
      </c>
      <c r="S71" s="23">
        <v>0.12727272727272726</v>
      </c>
      <c r="T71" s="23">
        <v>0.12727272727272726</v>
      </c>
      <c r="U71" s="23">
        <v>0</v>
      </c>
      <c r="V71" s="24">
        <v>275</v>
      </c>
    </row>
    <row r="72" spans="2:22" x14ac:dyDescent="0.2">
      <c r="B72" s="33" t="s">
        <v>252</v>
      </c>
      <c r="C72" s="18" t="s">
        <v>60</v>
      </c>
      <c r="D72" s="21" t="s">
        <v>169</v>
      </c>
      <c r="E72" s="23">
        <v>9.6465390279823274E-2</v>
      </c>
      <c r="F72" s="23">
        <v>7.511045655375552E-2</v>
      </c>
      <c r="G72" s="23">
        <v>9.720176730486009E-2</v>
      </c>
      <c r="H72" s="23">
        <v>0.18777614138438881</v>
      </c>
      <c r="I72" s="23">
        <v>0.195139911634757</v>
      </c>
      <c r="J72" s="23">
        <v>0.18556701030927836</v>
      </c>
      <c r="K72" s="23">
        <v>0.16273932253313697</v>
      </c>
      <c r="L72" s="23">
        <v>0</v>
      </c>
      <c r="M72" s="24">
        <v>6790</v>
      </c>
      <c r="N72" s="23">
        <v>5.112474437627812E-2</v>
      </c>
      <c r="O72" s="23">
        <v>1.8404907975460124E-2</v>
      </c>
      <c r="P72" s="23">
        <v>4.7034764826175871E-2</v>
      </c>
      <c r="Q72" s="23">
        <v>0.12065439672801637</v>
      </c>
      <c r="R72" s="23">
        <v>0.20040899795501022</v>
      </c>
      <c r="S72" s="23">
        <v>0.26380368098159507</v>
      </c>
      <c r="T72" s="23">
        <v>0.29856850715746419</v>
      </c>
      <c r="U72" s="23">
        <v>0</v>
      </c>
      <c r="V72" s="24">
        <v>2445</v>
      </c>
    </row>
    <row r="73" spans="2:22" x14ac:dyDescent="0.2">
      <c r="B73" s="33" t="s">
        <v>252</v>
      </c>
      <c r="C73" s="18" t="s">
        <v>69</v>
      </c>
      <c r="D73" s="21" t="s">
        <v>305</v>
      </c>
      <c r="E73" s="23">
        <v>0.15595794392523366</v>
      </c>
      <c r="F73" s="23">
        <v>5.8995327102803738E-2</v>
      </c>
      <c r="G73" s="23">
        <v>7.7686915887850469E-2</v>
      </c>
      <c r="H73" s="23">
        <v>0.20327102803738317</v>
      </c>
      <c r="I73" s="23">
        <v>0.19158878504672897</v>
      </c>
      <c r="J73" s="23">
        <v>0.1582943925233645</v>
      </c>
      <c r="K73" s="23">
        <v>0.1542056074766355</v>
      </c>
      <c r="L73" s="23">
        <v>0</v>
      </c>
      <c r="M73" s="24">
        <v>8560</v>
      </c>
      <c r="N73" s="23">
        <v>0.10755148741418764</v>
      </c>
      <c r="O73" s="23">
        <v>4.0045766590389019E-2</v>
      </c>
      <c r="P73" s="23">
        <v>5.8352402745995423E-2</v>
      </c>
      <c r="Q73" s="23">
        <v>0.17048054919908467</v>
      </c>
      <c r="R73" s="23">
        <v>0.19679633867276888</v>
      </c>
      <c r="S73" s="23">
        <v>0.20594965675057209</v>
      </c>
      <c r="T73" s="23">
        <v>0.2219679633867277</v>
      </c>
      <c r="U73" s="23">
        <v>0</v>
      </c>
      <c r="V73" s="24">
        <v>4370</v>
      </c>
    </row>
    <row r="74" spans="2:22" x14ac:dyDescent="0.2">
      <c r="B74" s="33" t="s">
        <v>252</v>
      </c>
      <c r="C74" s="18" t="s">
        <v>70</v>
      </c>
      <c r="D74" s="21" t="s">
        <v>174</v>
      </c>
      <c r="E74" s="23">
        <v>9.4376212023270845E-2</v>
      </c>
      <c r="F74" s="23">
        <v>8.6619263089851323E-2</v>
      </c>
      <c r="G74" s="23">
        <v>0.10795087265675501</v>
      </c>
      <c r="H74" s="23">
        <v>0.2178409825468649</v>
      </c>
      <c r="I74" s="23">
        <v>0.19521654815772463</v>
      </c>
      <c r="J74" s="23">
        <v>0.15513897866839044</v>
      </c>
      <c r="K74" s="23">
        <v>0.14350355526826114</v>
      </c>
      <c r="L74" s="23">
        <v>0</v>
      </c>
      <c r="M74" s="24">
        <v>7735</v>
      </c>
      <c r="N74" s="23">
        <v>7.829977628635347E-2</v>
      </c>
      <c r="O74" s="23">
        <v>2.9082774049217001E-2</v>
      </c>
      <c r="P74" s="23">
        <v>5.8165548098434001E-2</v>
      </c>
      <c r="Q74" s="23">
        <v>0.16107382550335569</v>
      </c>
      <c r="R74" s="23">
        <v>0.17449664429530201</v>
      </c>
      <c r="S74" s="23">
        <v>0.22371364653243847</v>
      </c>
      <c r="T74" s="23">
        <v>0.27293064876957496</v>
      </c>
      <c r="U74" s="23">
        <v>0</v>
      </c>
      <c r="V74" s="24">
        <v>2235</v>
      </c>
    </row>
    <row r="75" spans="2:22" x14ac:dyDescent="0.2">
      <c r="B75" s="33" t="s">
        <v>242</v>
      </c>
      <c r="C75" s="18" t="s">
        <v>21</v>
      </c>
      <c r="D75" s="21" t="s">
        <v>306</v>
      </c>
      <c r="E75" s="23">
        <v>0.15019011406844107</v>
      </c>
      <c r="F75" s="23">
        <v>7.3510773130544993E-2</v>
      </c>
      <c r="G75" s="23">
        <v>8.2699619771863117E-2</v>
      </c>
      <c r="H75" s="23">
        <v>0.25697084917617236</v>
      </c>
      <c r="I75" s="23">
        <v>0.19359949302915083</v>
      </c>
      <c r="J75" s="23">
        <v>0.13181242078580482</v>
      </c>
      <c r="K75" s="23">
        <v>0.11121673003802281</v>
      </c>
      <c r="L75" s="23">
        <v>0</v>
      </c>
      <c r="M75" s="24">
        <v>15780</v>
      </c>
      <c r="N75" s="23">
        <v>6.2540296582849778E-2</v>
      </c>
      <c r="O75" s="23">
        <v>3.1592520954223081E-2</v>
      </c>
      <c r="P75" s="23">
        <v>7.8014184397163122E-2</v>
      </c>
      <c r="Q75" s="23">
        <v>0.24693745970341716</v>
      </c>
      <c r="R75" s="23">
        <v>0.25145067698259188</v>
      </c>
      <c r="S75" s="23">
        <v>0.18246292714377821</v>
      </c>
      <c r="T75" s="23">
        <v>0.14700193423597679</v>
      </c>
      <c r="U75" s="23">
        <v>0</v>
      </c>
      <c r="V75" s="24">
        <v>7755</v>
      </c>
    </row>
    <row r="76" spans="2:22" x14ac:dyDescent="0.2">
      <c r="B76" s="33" t="s">
        <v>242</v>
      </c>
      <c r="C76" s="18" t="s">
        <v>22</v>
      </c>
      <c r="D76" s="21" t="s">
        <v>142</v>
      </c>
      <c r="E76" s="23">
        <v>0.14953271028037382</v>
      </c>
      <c r="F76" s="23">
        <v>9.0147975077881623E-2</v>
      </c>
      <c r="G76" s="23">
        <v>0.10299844236760125</v>
      </c>
      <c r="H76" s="23">
        <v>0.26869158878504673</v>
      </c>
      <c r="I76" s="23">
        <v>0.21242211838006231</v>
      </c>
      <c r="J76" s="23">
        <v>0.10883956386292835</v>
      </c>
      <c r="K76" s="23">
        <v>6.7367601246105913E-2</v>
      </c>
      <c r="L76" s="23">
        <v>0</v>
      </c>
      <c r="M76" s="24">
        <v>25680</v>
      </c>
      <c r="N76" s="23">
        <v>0.10213940648723258</v>
      </c>
      <c r="O76" s="23">
        <v>4.6238785369220152E-2</v>
      </c>
      <c r="P76" s="23">
        <v>7.7984817115251903E-2</v>
      </c>
      <c r="Q76" s="23">
        <v>0.24085576259489302</v>
      </c>
      <c r="R76" s="23">
        <v>0.2360248447204969</v>
      </c>
      <c r="S76" s="23">
        <v>0.17046238785369219</v>
      </c>
      <c r="T76" s="23">
        <v>0.12629399585921325</v>
      </c>
      <c r="U76" s="23">
        <v>0</v>
      </c>
      <c r="V76" s="24">
        <v>7245</v>
      </c>
    </row>
    <row r="77" spans="2:22" x14ac:dyDescent="0.2">
      <c r="B77" s="33" t="s">
        <v>242</v>
      </c>
      <c r="C77" s="18" t="s">
        <v>23</v>
      </c>
      <c r="D77" s="21" t="s">
        <v>307</v>
      </c>
      <c r="E77" s="23">
        <v>0.1554140127388535</v>
      </c>
      <c r="F77" s="23">
        <v>5.6475583864118897E-2</v>
      </c>
      <c r="G77" s="23">
        <v>7.8980891719745219E-2</v>
      </c>
      <c r="H77" s="23">
        <v>0.23354564755838642</v>
      </c>
      <c r="I77" s="23">
        <v>0.21019108280254778</v>
      </c>
      <c r="J77" s="23">
        <v>0.14904458598726114</v>
      </c>
      <c r="K77" s="23">
        <v>0.11634819532908705</v>
      </c>
      <c r="L77" s="23">
        <v>0</v>
      </c>
      <c r="M77" s="24">
        <v>11775</v>
      </c>
      <c r="N77" s="23">
        <v>9.6371882086167801E-2</v>
      </c>
      <c r="O77" s="23">
        <v>3.6281179138321996E-2</v>
      </c>
      <c r="P77" s="23">
        <v>6.0090702947845805E-2</v>
      </c>
      <c r="Q77" s="23">
        <v>0.1870748299319728</v>
      </c>
      <c r="R77" s="23">
        <v>0.20748299319727892</v>
      </c>
      <c r="S77" s="23">
        <v>0.20975056689342403</v>
      </c>
      <c r="T77" s="23">
        <v>0.20294784580498867</v>
      </c>
      <c r="U77" s="23">
        <v>0</v>
      </c>
      <c r="V77" s="24">
        <v>4410</v>
      </c>
    </row>
    <row r="78" spans="2:22" x14ac:dyDescent="0.2">
      <c r="B78" s="33" t="s">
        <v>242</v>
      </c>
      <c r="C78" s="18" t="s">
        <v>24</v>
      </c>
      <c r="D78" s="21" t="s">
        <v>143</v>
      </c>
      <c r="E78" s="23">
        <v>0.14209523809523811</v>
      </c>
      <c r="F78" s="23">
        <v>0.10323809523809524</v>
      </c>
      <c r="G78" s="23">
        <v>0.10819047619047618</v>
      </c>
      <c r="H78" s="23">
        <v>0.27542857142857141</v>
      </c>
      <c r="I78" s="23">
        <v>0.20838095238095239</v>
      </c>
      <c r="J78" s="23">
        <v>8.9523809523809519E-2</v>
      </c>
      <c r="K78" s="23">
        <v>7.2761904761904764E-2</v>
      </c>
      <c r="L78" s="23">
        <v>0</v>
      </c>
      <c r="M78" s="24">
        <v>13125</v>
      </c>
      <c r="N78" s="23" t="s">
        <v>596</v>
      </c>
      <c r="O78" s="23" t="s">
        <v>596</v>
      </c>
      <c r="P78" s="23" t="s">
        <v>596</v>
      </c>
      <c r="Q78" s="23" t="s">
        <v>596</v>
      </c>
      <c r="R78" s="23" t="s">
        <v>596</v>
      </c>
      <c r="S78" s="23" t="s">
        <v>596</v>
      </c>
      <c r="T78" s="23" t="s">
        <v>596</v>
      </c>
      <c r="U78" s="23" t="s">
        <v>596</v>
      </c>
      <c r="V78" s="24" t="s">
        <v>596</v>
      </c>
    </row>
    <row r="79" spans="2:22" x14ac:dyDescent="0.2">
      <c r="B79" s="33" t="s">
        <v>242</v>
      </c>
      <c r="C79" s="18" t="s">
        <v>25</v>
      </c>
      <c r="D79" s="21" t="s">
        <v>308</v>
      </c>
      <c r="E79" s="23">
        <v>0.15716612377850162</v>
      </c>
      <c r="F79" s="23">
        <v>0.12947882736156352</v>
      </c>
      <c r="G79" s="23">
        <v>9.4055374592833876E-2</v>
      </c>
      <c r="H79" s="23">
        <v>0.19340390879478828</v>
      </c>
      <c r="I79" s="23">
        <v>0.18241042345276873</v>
      </c>
      <c r="J79" s="23">
        <v>0.12296416938110749</v>
      </c>
      <c r="K79" s="23">
        <v>0.12052117263843648</v>
      </c>
      <c r="L79" s="23">
        <v>0</v>
      </c>
      <c r="M79" s="24">
        <v>12280</v>
      </c>
      <c r="N79" s="23">
        <v>0.10628019323671498</v>
      </c>
      <c r="O79" s="23">
        <v>4.5893719806763288E-2</v>
      </c>
      <c r="P79" s="23">
        <v>4.1062801932367152E-2</v>
      </c>
      <c r="Q79" s="23">
        <v>0.11352657004830918</v>
      </c>
      <c r="R79" s="23">
        <v>0.16666666666666666</v>
      </c>
      <c r="S79" s="23">
        <v>0.20772946859903382</v>
      </c>
      <c r="T79" s="23">
        <v>0.3188405797101449</v>
      </c>
      <c r="U79" s="23">
        <v>0</v>
      </c>
      <c r="V79" s="24">
        <v>2070</v>
      </c>
    </row>
    <row r="80" spans="2:22" x14ac:dyDescent="0.2">
      <c r="B80" s="33" t="s">
        <v>242</v>
      </c>
      <c r="C80" s="18" t="s">
        <v>26</v>
      </c>
      <c r="D80" s="21" t="s">
        <v>309</v>
      </c>
      <c r="E80" s="23">
        <v>0.12152466367713005</v>
      </c>
      <c r="F80" s="23">
        <v>9.0134529147982062E-2</v>
      </c>
      <c r="G80" s="23">
        <v>0.11569506726457399</v>
      </c>
      <c r="H80" s="23">
        <v>0.27937219730941704</v>
      </c>
      <c r="I80" s="23">
        <v>0.23497757847533632</v>
      </c>
      <c r="J80" s="23">
        <v>0.10852017937219731</v>
      </c>
      <c r="K80" s="23">
        <v>4.9775784753363229E-2</v>
      </c>
      <c r="L80" s="23">
        <v>0</v>
      </c>
      <c r="M80" s="24">
        <v>11150</v>
      </c>
      <c r="N80" s="23">
        <v>7.586206896551724E-2</v>
      </c>
      <c r="O80" s="23">
        <v>4.8275862068965517E-2</v>
      </c>
      <c r="P80" s="23">
        <v>9.1379310344827588E-2</v>
      </c>
      <c r="Q80" s="23">
        <v>0.26034482758620692</v>
      </c>
      <c r="R80" s="23">
        <v>0.26034482758620692</v>
      </c>
      <c r="S80" s="23">
        <v>0.16206896551724137</v>
      </c>
      <c r="T80" s="23">
        <v>0.10344827586206896</v>
      </c>
      <c r="U80" s="23">
        <v>0</v>
      </c>
      <c r="V80" s="24">
        <v>2900</v>
      </c>
    </row>
    <row r="81" spans="2:22" x14ac:dyDescent="0.2">
      <c r="B81" s="33" t="s">
        <v>242</v>
      </c>
      <c r="C81" s="18" t="s">
        <v>27</v>
      </c>
      <c r="D81" s="21" t="s">
        <v>144</v>
      </c>
      <c r="E81" s="23">
        <v>0.13287356321839081</v>
      </c>
      <c r="F81" s="23">
        <v>7.586206896551724E-2</v>
      </c>
      <c r="G81" s="23">
        <v>0.11126436781609196</v>
      </c>
      <c r="H81" s="23">
        <v>0.3452873563218391</v>
      </c>
      <c r="I81" s="23">
        <v>0.21333333333333335</v>
      </c>
      <c r="J81" s="23">
        <v>8.2298850574712645E-2</v>
      </c>
      <c r="K81" s="23">
        <v>3.8620689655172416E-2</v>
      </c>
      <c r="L81" s="23">
        <v>0</v>
      </c>
      <c r="M81" s="24">
        <v>10875</v>
      </c>
      <c r="N81" s="23">
        <v>8.247422680412371E-2</v>
      </c>
      <c r="O81" s="23">
        <v>3.608247422680412E-2</v>
      </c>
      <c r="P81" s="23">
        <v>6.1855670103092786E-2</v>
      </c>
      <c r="Q81" s="23">
        <v>0.2654639175257732</v>
      </c>
      <c r="R81" s="23">
        <v>0.2422680412371134</v>
      </c>
      <c r="S81" s="23">
        <v>0.17783505154639176</v>
      </c>
      <c r="T81" s="23">
        <v>0.13659793814432988</v>
      </c>
      <c r="U81" s="23">
        <v>0</v>
      </c>
      <c r="V81" s="24">
        <v>1940</v>
      </c>
    </row>
    <row r="82" spans="2:22" x14ac:dyDescent="0.2">
      <c r="B82" s="33" t="s">
        <v>242</v>
      </c>
      <c r="C82" s="18" t="s">
        <v>28</v>
      </c>
      <c r="D82" s="21" t="s">
        <v>145</v>
      </c>
      <c r="E82" s="23">
        <v>7.6727156956383311E-2</v>
      </c>
      <c r="F82" s="23">
        <v>4.7118751989812163E-2</v>
      </c>
      <c r="G82" s="23">
        <v>8.4686405603311046E-2</v>
      </c>
      <c r="H82" s="23">
        <v>0.28143903215536453</v>
      </c>
      <c r="I82" s="23">
        <v>0.26997771410378862</v>
      </c>
      <c r="J82" s="23">
        <v>0.15313594396688954</v>
      </c>
      <c r="K82" s="23">
        <v>8.6914995224450814E-2</v>
      </c>
      <c r="L82" s="23">
        <v>0</v>
      </c>
      <c r="M82" s="24">
        <v>15705</v>
      </c>
      <c r="N82" s="23">
        <v>6.2267657992565055E-2</v>
      </c>
      <c r="O82" s="23">
        <v>3.62453531598513E-2</v>
      </c>
      <c r="P82" s="23">
        <v>5.7620817843866169E-2</v>
      </c>
      <c r="Q82" s="23">
        <v>0.21933085501858737</v>
      </c>
      <c r="R82" s="23">
        <v>0.26208178438661711</v>
      </c>
      <c r="S82" s="23">
        <v>0.19888475836431227</v>
      </c>
      <c r="T82" s="23">
        <v>0.16356877323420074</v>
      </c>
      <c r="U82" s="23">
        <v>0</v>
      </c>
      <c r="V82" s="24">
        <v>5380</v>
      </c>
    </row>
    <row r="83" spans="2:22" x14ac:dyDescent="0.2">
      <c r="B83" s="33" t="s">
        <v>242</v>
      </c>
      <c r="C83" s="18" t="s">
        <v>29</v>
      </c>
      <c r="D83" s="21" t="s">
        <v>146</v>
      </c>
      <c r="E83" s="23">
        <v>0.13146898103503696</v>
      </c>
      <c r="F83" s="23">
        <v>7.650273224043716E-2</v>
      </c>
      <c r="G83" s="23">
        <v>8.4860173577627776E-2</v>
      </c>
      <c r="H83" s="23">
        <v>0.22532947605271617</v>
      </c>
      <c r="I83" s="23">
        <v>0.21504339440694312</v>
      </c>
      <c r="J83" s="23">
        <v>0.14464802314368369</v>
      </c>
      <c r="K83" s="23">
        <v>0.12246865959498554</v>
      </c>
      <c r="L83" s="23">
        <v>0</v>
      </c>
      <c r="M83" s="24">
        <v>15555</v>
      </c>
      <c r="N83" s="23">
        <v>5.549389567147614E-2</v>
      </c>
      <c r="O83" s="23">
        <v>2.8856825749167592E-2</v>
      </c>
      <c r="P83" s="23">
        <v>4.9944506104328525E-2</v>
      </c>
      <c r="Q83" s="23">
        <v>0.18091009988901222</v>
      </c>
      <c r="R83" s="23">
        <v>0.21975582685904552</v>
      </c>
      <c r="S83" s="23">
        <v>0.22086570477247502</v>
      </c>
      <c r="T83" s="23">
        <v>0.24417314095449499</v>
      </c>
      <c r="U83" s="23">
        <v>0</v>
      </c>
      <c r="V83" s="24">
        <v>4505</v>
      </c>
    </row>
    <row r="84" spans="2:22" x14ac:dyDescent="0.2">
      <c r="B84" s="33" t="s">
        <v>242</v>
      </c>
      <c r="C84" s="18" t="s">
        <v>30</v>
      </c>
      <c r="D84" s="21" t="s">
        <v>147</v>
      </c>
      <c r="E84" s="23">
        <v>0.17499999999999999</v>
      </c>
      <c r="F84" s="23">
        <v>8.611111111111111E-2</v>
      </c>
      <c r="G84" s="23">
        <v>0.10416666666666667</v>
      </c>
      <c r="H84" s="23">
        <v>0.19375000000000001</v>
      </c>
      <c r="I84" s="23">
        <v>0.18680555555555556</v>
      </c>
      <c r="J84" s="23">
        <v>0.12986111111111112</v>
      </c>
      <c r="K84" s="23">
        <v>0.12430555555555556</v>
      </c>
      <c r="L84" s="23">
        <v>0</v>
      </c>
      <c r="M84" s="24">
        <v>7200</v>
      </c>
      <c r="N84" s="23" t="s">
        <v>596</v>
      </c>
      <c r="O84" s="23" t="s">
        <v>596</v>
      </c>
      <c r="P84" s="23" t="s">
        <v>596</v>
      </c>
      <c r="Q84" s="23" t="s">
        <v>596</v>
      </c>
      <c r="R84" s="23" t="s">
        <v>596</v>
      </c>
      <c r="S84" s="23" t="s">
        <v>596</v>
      </c>
      <c r="T84" s="23" t="s">
        <v>596</v>
      </c>
      <c r="U84" s="23" t="s">
        <v>596</v>
      </c>
      <c r="V84" s="24" t="s">
        <v>596</v>
      </c>
    </row>
    <row r="85" spans="2:22" x14ac:dyDescent="0.2">
      <c r="B85" s="33" t="s">
        <v>242</v>
      </c>
      <c r="C85" s="18" t="s">
        <v>31</v>
      </c>
      <c r="D85" s="21" t="s">
        <v>310</v>
      </c>
      <c r="E85" s="23">
        <v>0.12549277266754272</v>
      </c>
      <c r="F85" s="23">
        <v>6.8002628120893555E-2</v>
      </c>
      <c r="G85" s="23">
        <v>9.3955321944809461E-2</v>
      </c>
      <c r="H85" s="23">
        <v>0.25492772667542707</v>
      </c>
      <c r="I85" s="23">
        <v>0.22043363994743759</v>
      </c>
      <c r="J85" s="23">
        <v>0.13337713534822601</v>
      </c>
      <c r="K85" s="23">
        <v>0.1038107752956636</v>
      </c>
      <c r="L85" s="23">
        <v>0</v>
      </c>
      <c r="M85" s="24">
        <v>15220</v>
      </c>
      <c r="N85" s="23">
        <v>0.1352549889135255</v>
      </c>
      <c r="O85" s="23">
        <v>5.0997782705099776E-2</v>
      </c>
      <c r="P85" s="23">
        <v>5.3215077605321508E-2</v>
      </c>
      <c r="Q85" s="23">
        <v>0.16851441241685144</v>
      </c>
      <c r="R85" s="23">
        <v>0.21064301552106429</v>
      </c>
      <c r="S85" s="23">
        <v>0.18847006651884701</v>
      </c>
      <c r="T85" s="23">
        <v>0.19179600886917961</v>
      </c>
      <c r="U85" s="23">
        <v>0</v>
      </c>
      <c r="V85" s="24">
        <v>4510</v>
      </c>
    </row>
    <row r="86" spans="2:22" x14ac:dyDescent="0.2">
      <c r="B86" s="33" t="s">
        <v>242</v>
      </c>
      <c r="C86" s="18" t="s">
        <v>32</v>
      </c>
      <c r="D86" s="21" t="s">
        <v>311</v>
      </c>
      <c r="E86" s="23">
        <v>0.10375994215473608</v>
      </c>
      <c r="F86" s="23">
        <v>5.3506869125090381E-2</v>
      </c>
      <c r="G86" s="23">
        <v>8.3514099783080262E-2</v>
      </c>
      <c r="H86" s="23">
        <v>0.23644251626898047</v>
      </c>
      <c r="I86" s="23">
        <v>0.22125813449023862</v>
      </c>
      <c r="J86" s="23">
        <v>0.16015907447577729</v>
      </c>
      <c r="K86" s="23">
        <v>0.1413593637020969</v>
      </c>
      <c r="L86" s="23">
        <v>0</v>
      </c>
      <c r="M86" s="24">
        <v>13830</v>
      </c>
      <c r="N86" s="23" t="s">
        <v>596</v>
      </c>
      <c r="O86" s="23" t="s">
        <v>596</v>
      </c>
      <c r="P86" s="23" t="s">
        <v>596</v>
      </c>
      <c r="Q86" s="23" t="s">
        <v>596</v>
      </c>
      <c r="R86" s="23" t="s">
        <v>596</v>
      </c>
      <c r="S86" s="23" t="s">
        <v>596</v>
      </c>
      <c r="T86" s="23" t="s">
        <v>596</v>
      </c>
      <c r="U86" s="23" t="s">
        <v>596</v>
      </c>
      <c r="V86" s="24" t="s">
        <v>596</v>
      </c>
    </row>
    <row r="87" spans="2:22" x14ac:dyDescent="0.2">
      <c r="B87" s="33" t="s">
        <v>242</v>
      </c>
      <c r="C87" s="18" t="s">
        <v>427</v>
      </c>
      <c r="D87" s="21" t="s">
        <v>428</v>
      </c>
      <c r="E87" s="23">
        <v>1.7740429505135387E-2</v>
      </c>
      <c r="F87" s="23">
        <v>3.9215686274509803E-2</v>
      </c>
      <c r="G87" s="23">
        <v>7.0961718020541548E-2</v>
      </c>
      <c r="H87" s="23">
        <v>0.3183940242763772</v>
      </c>
      <c r="I87" s="23">
        <v>0.34453781512605042</v>
      </c>
      <c r="J87" s="23">
        <v>0.16619981325863678</v>
      </c>
      <c r="K87" s="23">
        <v>4.2950513538748833E-2</v>
      </c>
      <c r="L87" s="23">
        <v>0</v>
      </c>
      <c r="M87" s="24">
        <v>5355</v>
      </c>
      <c r="N87" s="23">
        <v>0</v>
      </c>
      <c r="O87" s="23">
        <v>0</v>
      </c>
      <c r="P87" s="23">
        <v>6.25E-2</v>
      </c>
      <c r="Q87" s="23">
        <v>0.3125</v>
      </c>
      <c r="R87" s="23">
        <v>0.375</v>
      </c>
      <c r="S87" s="23">
        <v>0.1875</v>
      </c>
      <c r="T87" s="23">
        <v>6.25E-2</v>
      </c>
      <c r="U87" s="23">
        <v>0</v>
      </c>
      <c r="V87" s="24">
        <v>80</v>
      </c>
    </row>
    <row r="88" spans="2:22" x14ac:dyDescent="0.2">
      <c r="B88" s="33" t="s">
        <v>242</v>
      </c>
      <c r="C88" s="18" t="s">
        <v>33</v>
      </c>
      <c r="D88" s="21" t="s">
        <v>148</v>
      </c>
      <c r="E88" s="23">
        <v>0.1079136690647482</v>
      </c>
      <c r="F88" s="23">
        <v>6.628982528263104E-2</v>
      </c>
      <c r="G88" s="23">
        <v>8.7358684480986645E-2</v>
      </c>
      <c r="H88" s="23">
        <v>0.25436793422404935</v>
      </c>
      <c r="I88" s="23">
        <v>0.25539568345323743</v>
      </c>
      <c r="J88" s="23">
        <v>0.13309352517985612</v>
      </c>
      <c r="K88" s="23">
        <v>9.6094552929085308E-2</v>
      </c>
      <c r="L88" s="23">
        <v>0</v>
      </c>
      <c r="M88" s="24">
        <v>9730</v>
      </c>
      <c r="N88" s="23" t="s">
        <v>596</v>
      </c>
      <c r="O88" s="23" t="s">
        <v>596</v>
      </c>
      <c r="P88" s="23" t="s">
        <v>596</v>
      </c>
      <c r="Q88" s="23" t="s">
        <v>596</v>
      </c>
      <c r="R88" s="23" t="s">
        <v>596</v>
      </c>
      <c r="S88" s="23" t="s">
        <v>596</v>
      </c>
      <c r="T88" s="23" t="s">
        <v>596</v>
      </c>
      <c r="U88" s="23" t="s">
        <v>596</v>
      </c>
      <c r="V88" s="24" t="s">
        <v>596</v>
      </c>
    </row>
    <row r="89" spans="2:22" x14ac:dyDescent="0.2">
      <c r="B89" s="33" t="s">
        <v>242</v>
      </c>
      <c r="C89" s="18" t="s">
        <v>34</v>
      </c>
      <c r="D89" s="21" t="s">
        <v>149</v>
      </c>
      <c r="E89" s="23">
        <v>0.13210227272727273</v>
      </c>
      <c r="F89" s="23">
        <v>7.4715909090909097E-2</v>
      </c>
      <c r="G89" s="23">
        <v>9.4318181818181815E-2</v>
      </c>
      <c r="H89" s="23">
        <v>0.23693181818181819</v>
      </c>
      <c r="I89" s="23">
        <v>0.21306818181818182</v>
      </c>
      <c r="J89" s="23">
        <v>0.13948863636363637</v>
      </c>
      <c r="K89" s="23">
        <v>0.109375</v>
      </c>
      <c r="L89" s="23">
        <v>0</v>
      </c>
      <c r="M89" s="24">
        <v>17600</v>
      </c>
      <c r="N89" s="23">
        <v>4.6703296703296704E-2</v>
      </c>
      <c r="O89" s="23">
        <v>2.2893772893772892E-2</v>
      </c>
      <c r="P89" s="23">
        <v>6.5934065934065936E-2</v>
      </c>
      <c r="Q89" s="23">
        <v>0.20238095238095238</v>
      </c>
      <c r="R89" s="23">
        <v>0.23626373626373626</v>
      </c>
      <c r="S89" s="23">
        <v>0.21336996336996336</v>
      </c>
      <c r="T89" s="23">
        <v>0.21336996336996336</v>
      </c>
      <c r="U89" s="23">
        <v>0</v>
      </c>
      <c r="V89" s="24">
        <v>5460</v>
      </c>
    </row>
    <row r="90" spans="2:22" x14ac:dyDescent="0.2">
      <c r="B90" s="33" t="s">
        <v>242</v>
      </c>
      <c r="C90" s="18" t="s">
        <v>35</v>
      </c>
      <c r="D90" s="21" t="s">
        <v>150</v>
      </c>
      <c r="E90" s="23">
        <v>0.12101421436803687</v>
      </c>
      <c r="F90" s="23">
        <v>9.1432961966961199E-2</v>
      </c>
      <c r="G90" s="23">
        <v>0.10295812524010757</v>
      </c>
      <c r="H90" s="23">
        <v>0.29197080291970801</v>
      </c>
      <c r="I90" s="23">
        <v>0.2047637341529005</v>
      </c>
      <c r="J90" s="23">
        <v>0.11064156742220514</v>
      </c>
      <c r="K90" s="23">
        <v>7.7218593930080681E-2</v>
      </c>
      <c r="L90" s="23">
        <v>0</v>
      </c>
      <c r="M90" s="24">
        <v>13015</v>
      </c>
      <c r="N90" s="23">
        <v>7.5645756457564578E-2</v>
      </c>
      <c r="O90" s="23">
        <v>4.0590405904059039E-2</v>
      </c>
      <c r="P90" s="23">
        <v>6.6420664206642069E-2</v>
      </c>
      <c r="Q90" s="23">
        <v>0.21771217712177121</v>
      </c>
      <c r="R90" s="23">
        <v>0.20479704797047971</v>
      </c>
      <c r="S90" s="23">
        <v>0.20664206642066421</v>
      </c>
      <c r="T90" s="23">
        <v>0.18634686346863469</v>
      </c>
      <c r="U90" s="23">
        <v>0</v>
      </c>
      <c r="V90" s="24">
        <v>2710</v>
      </c>
    </row>
    <row r="91" spans="2:22" x14ac:dyDescent="0.2">
      <c r="B91" s="33" t="s">
        <v>242</v>
      </c>
      <c r="C91" s="18" t="s">
        <v>36</v>
      </c>
      <c r="D91" s="21" t="s">
        <v>151</v>
      </c>
      <c r="E91" s="23">
        <v>0.17422434367541767</v>
      </c>
      <c r="F91" s="23">
        <v>7.6372315035799526E-2</v>
      </c>
      <c r="G91" s="23">
        <v>8.6714399363564038E-2</v>
      </c>
      <c r="H91" s="23">
        <v>0.23945902943516309</v>
      </c>
      <c r="I91" s="23">
        <v>0.19729514717581542</v>
      </c>
      <c r="J91" s="23">
        <v>0.13126491646778043</v>
      </c>
      <c r="K91" s="23">
        <v>9.3874303898170253E-2</v>
      </c>
      <c r="L91" s="23">
        <v>0</v>
      </c>
      <c r="M91" s="24">
        <v>6285</v>
      </c>
      <c r="N91" s="23">
        <v>0.10192307692307692</v>
      </c>
      <c r="O91" s="23">
        <v>4.4230769230769233E-2</v>
      </c>
      <c r="P91" s="23">
        <v>8.6538461538461536E-2</v>
      </c>
      <c r="Q91" s="23">
        <v>0.23846153846153847</v>
      </c>
      <c r="R91" s="23">
        <v>0.2153846153846154</v>
      </c>
      <c r="S91" s="23">
        <v>0.1673076923076923</v>
      </c>
      <c r="T91" s="23">
        <v>0.14615384615384616</v>
      </c>
      <c r="U91" s="23">
        <v>0</v>
      </c>
      <c r="V91" s="24">
        <v>2600</v>
      </c>
    </row>
    <row r="92" spans="2:22" x14ac:dyDescent="0.2">
      <c r="B92" s="33" t="s">
        <v>242</v>
      </c>
      <c r="C92" s="18" t="s">
        <v>37</v>
      </c>
      <c r="D92" s="21" t="s">
        <v>152</v>
      </c>
      <c r="E92" s="23">
        <v>8.0472499077150234E-2</v>
      </c>
      <c r="F92" s="23">
        <v>5.3894425987449243E-2</v>
      </c>
      <c r="G92" s="23">
        <v>0.15909929863418235</v>
      </c>
      <c r="H92" s="23">
        <v>0.33739387227759321</v>
      </c>
      <c r="I92" s="23">
        <v>0.22739018087855298</v>
      </c>
      <c r="J92" s="23">
        <v>0.10225175341454411</v>
      </c>
      <c r="K92" s="23">
        <v>3.9867109634551492E-2</v>
      </c>
      <c r="L92" s="23">
        <v>0</v>
      </c>
      <c r="M92" s="24">
        <v>13545</v>
      </c>
      <c r="N92" s="23">
        <v>3.875968992248062E-2</v>
      </c>
      <c r="O92" s="23">
        <v>1.5503875968992248E-2</v>
      </c>
      <c r="P92" s="23">
        <v>0.10077519379844961</v>
      </c>
      <c r="Q92" s="23">
        <v>0.29457364341085274</v>
      </c>
      <c r="R92" s="23">
        <v>0.25775193798449614</v>
      </c>
      <c r="S92" s="23">
        <v>0.18798449612403101</v>
      </c>
      <c r="T92" s="23">
        <v>0.10465116279069768</v>
      </c>
      <c r="U92" s="23">
        <v>0</v>
      </c>
      <c r="V92" s="24">
        <v>2580</v>
      </c>
    </row>
    <row r="93" spans="2:22" x14ac:dyDescent="0.2">
      <c r="B93" s="33" t="s">
        <v>242</v>
      </c>
      <c r="C93" s="18" t="s">
        <v>38</v>
      </c>
      <c r="D93" s="21" t="s">
        <v>153</v>
      </c>
      <c r="E93" s="23">
        <v>0.17366548042704627</v>
      </c>
      <c r="F93" s="23">
        <v>0.11387900355871886</v>
      </c>
      <c r="G93" s="23">
        <v>0.10676156583629894</v>
      </c>
      <c r="H93" s="23">
        <v>0.25195729537366546</v>
      </c>
      <c r="I93" s="23">
        <v>0.17793594306049823</v>
      </c>
      <c r="J93" s="23">
        <v>0.10818505338078292</v>
      </c>
      <c r="K93" s="23">
        <v>6.7615658362989328E-2</v>
      </c>
      <c r="L93" s="23">
        <v>0</v>
      </c>
      <c r="M93" s="24">
        <v>7025</v>
      </c>
      <c r="N93" s="23">
        <v>0.14678899082568808</v>
      </c>
      <c r="O93" s="23">
        <v>5.1987767584097858E-2</v>
      </c>
      <c r="P93" s="23">
        <v>6.1162079510703363E-2</v>
      </c>
      <c r="Q93" s="23">
        <v>0.19266055045871561</v>
      </c>
      <c r="R93" s="23">
        <v>0.20795107033639143</v>
      </c>
      <c r="S93" s="23">
        <v>0.1834862385321101</v>
      </c>
      <c r="T93" s="23">
        <v>0.15596330275229359</v>
      </c>
      <c r="U93" s="23">
        <v>0</v>
      </c>
      <c r="V93" s="24">
        <v>1635</v>
      </c>
    </row>
    <row r="94" spans="2:22" x14ac:dyDescent="0.2">
      <c r="B94" s="33" t="s">
        <v>264</v>
      </c>
      <c r="C94" s="18" t="s">
        <v>40</v>
      </c>
      <c r="D94" s="21" t="s">
        <v>312</v>
      </c>
      <c r="E94" s="23">
        <v>0.5768261964735516</v>
      </c>
      <c r="F94" s="23">
        <v>0.37783375314861462</v>
      </c>
      <c r="G94" s="23">
        <v>4.534005037783375E-2</v>
      </c>
      <c r="H94" s="23">
        <v>0</v>
      </c>
      <c r="I94" s="23">
        <v>8.3963056255247689E-4</v>
      </c>
      <c r="J94" s="23">
        <v>0</v>
      </c>
      <c r="K94" s="23">
        <v>0</v>
      </c>
      <c r="L94" s="23">
        <v>0</v>
      </c>
      <c r="M94" s="24">
        <v>5955</v>
      </c>
      <c r="N94" s="23">
        <v>0.59090909090909094</v>
      </c>
      <c r="O94" s="23">
        <v>0.34090909090909088</v>
      </c>
      <c r="P94" s="23">
        <v>6.8181818181818177E-2</v>
      </c>
      <c r="Q94" s="23">
        <v>0</v>
      </c>
      <c r="R94" s="23">
        <v>0</v>
      </c>
      <c r="S94" s="23">
        <v>0</v>
      </c>
      <c r="T94" s="23">
        <v>0</v>
      </c>
      <c r="U94" s="23">
        <v>0</v>
      </c>
      <c r="V94" s="24">
        <v>220</v>
      </c>
    </row>
    <row r="95" spans="2:22" x14ac:dyDescent="0.2">
      <c r="B95" s="33" t="s">
        <v>264</v>
      </c>
      <c r="C95" s="18" t="s">
        <v>42</v>
      </c>
      <c r="D95" s="21" t="s">
        <v>156</v>
      </c>
      <c r="E95" s="23">
        <v>8.5813148788927332E-2</v>
      </c>
      <c r="F95" s="23">
        <v>6.5051903114186849E-2</v>
      </c>
      <c r="G95" s="23">
        <v>8.5813148788927332E-2</v>
      </c>
      <c r="H95" s="23">
        <v>0.19031141868512111</v>
      </c>
      <c r="I95" s="23">
        <v>0.21038062283737025</v>
      </c>
      <c r="J95" s="23">
        <v>0.20415224913494809</v>
      </c>
      <c r="K95" s="23">
        <v>0.15916955017301038</v>
      </c>
      <c r="L95" s="23">
        <v>0</v>
      </c>
      <c r="M95" s="24">
        <v>7225</v>
      </c>
      <c r="N95" s="23">
        <v>4.4526901669758812E-2</v>
      </c>
      <c r="O95" s="23">
        <v>1.4842300556586271E-2</v>
      </c>
      <c r="P95" s="23">
        <v>3.525046382189239E-2</v>
      </c>
      <c r="Q95" s="23">
        <v>0.12244897959183673</v>
      </c>
      <c r="R95" s="23">
        <v>0.19294990723562153</v>
      </c>
      <c r="S95" s="23">
        <v>0.29684601113172543</v>
      </c>
      <c r="T95" s="23">
        <v>0.29499072356215211</v>
      </c>
      <c r="U95" s="23">
        <v>0</v>
      </c>
      <c r="V95" s="24">
        <v>2695</v>
      </c>
    </row>
    <row r="96" spans="2:22" x14ac:dyDescent="0.2">
      <c r="B96" s="33" t="s">
        <v>264</v>
      </c>
      <c r="C96" s="18" t="s">
        <v>45</v>
      </c>
      <c r="D96" s="21" t="s">
        <v>157</v>
      </c>
      <c r="E96" s="23">
        <v>0.18770438194898625</v>
      </c>
      <c r="F96" s="23">
        <v>0.10987573577501634</v>
      </c>
      <c r="G96" s="23">
        <v>8.5676913015042516E-2</v>
      </c>
      <c r="H96" s="23">
        <v>0.20143884892086331</v>
      </c>
      <c r="I96" s="23">
        <v>0.16939175931981687</v>
      </c>
      <c r="J96" s="23">
        <v>0.1379986919555265</v>
      </c>
      <c r="K96" s="23">
        <v>0.1079136690647482</v>
      </c>
      <c r="L96" s="23">
        <v>0</v>
      </c>
      <c r="M96" s="24">
        <v>7645</v>
      </c>
      <c r="N96" s="23">
        <v>5.3333333333333337E-2</v>
      </c>
      <c r="O96" s="23">
        <v>2.0952380952380951E-2</v>
      </c>
      <c r="P96" s="23">
        <v>5.7142857142857141E-2</v>
      </c>
      <c r="Q96" s="23">
        <v>0.20190476190476189</v>
      </c>
      <c r="R96" s="23">
        <v>0.23047619047619047</v>
      </c>
      <c r="S96" s="23">
        <v>0.23238095238095238</v>
      </c>
      <c r="T96" s="23">
        <v>0.2038095238095238</v>
      </c>
      <c r="U96" s="23">
        <v>0</v>
      </c>
      <c r="V96" s="24">
        <v>2625</v>
      </c>
    </row>
    <row r="97" spans="2:22" x14ac:dyDescent="0.2">
      <c r="B97" s="33" t="s">
        <v>264</v>
      </c>
      <c r="C97" s="18" t="s">
        <v>47</v>
      </c>
      <c r="D97" s="21" t="s">
        <v>159</v>
      </c>
      <c r="E97" s="23">
        <v>0.13717886572952012</v>
      </c>
      <c r="F97" s="23">
        <v>8.7736306349975757E-2</v>
      </c>
      <c r="G97" s="23">
        <v>9.5976732913233151E-2</v>
      </c>
      <c r="H97" s="23">
        <v>0.22055259331071256</v>
      </c>
      <c r="I97" s="23">
        <v>0.19340765874939408</v>
      </c>
      <c r="J97" s="23">
        <v>0.14978187106156082</v>
      </c>
      <c r="K97" s="23">
        <v>0.11536597188560349</v>
      </c>
      <c r="L97" s="23">
        <v>0</v>
      </c>
      <c r="M97" s="24">
        <v>10315</v>
      </c>
      <c r="N97" s="23">
        <v>6.2015503875968991E-2</v>
      </c>
      <c r="O97" s="23">
        <v>2.3255813953488372E-2</v>
      </c>
      <c r="P97" s="23">
        <v>5.8914728682170542E-2</v>
      </c>
      <c r="Q97" s="23">
        <v>0.18759689922480621</v>
      </c>
      <c r="R97" s="23">
        <v>0.21705426356589147</v>
      </c>
      <c r="S97" s="23">
        <v>0.23875968992248062</v>
      </c>
      <c r="T97" s="23">
        <v>0.21240310077519381</v>
      </c>
      <c r="U97" s="23">
        <v>0</v>
      </c>
      <c r="V97" s="24">
        <v>3225</v>
      </c>
    </row>
    <row r="98" spans="2:22" x14ac:dyDescent="0.2">
      <c r="B98" s="33" t="s">
        <v>264</v>
      </c>
      <c r="C98" s="18" t="s">
        <v>52</v>
      </c>
      <c r="D98" s="21" t="s">
        <v>163</v>
      </c>
      <c r="E98" s="23">
        <v>0.13311819281968534</v>
      </c>
      <c r="F98" s="23">
        <v>0.1145623235175474</v>
      </c>
      <c r="G98" s="23">
        <v>0.118192819685357</v>
      </c>
      <c r="H98" s="23">
        <v>0.23436869705526422</v>
      </c>
      <c r="I98" s="23">
        <v>0.18636546994755951</v>
      </c>
      <c r="J98" s="23">
        <v>0.11738604275917709</v>
      </c>
      <c r="K98" s="23">
        <v>9.5603065752319485E-2</v>
      </c>
      <c r="L98" s="23">
        <v>0</v>
      </c>
      <c r="M98" s="24">
        <v>12395</v>
      </c>
      <c r="N98" s="23">
        <v>0.13779904306220095</v>
      </c>
      <c r="O98" s="23">
        <v>9.856459330143541E-2</v>
      </c>
      <c r="P98" s="23">
        <v>9.2822966507177029E-2</v>
      </c>
      <c r="Q98" s="23">
        <v>0.22583732057416267</v>
      </c>
      <c r="R98" s="23">
        <v>0.16842105263157894</v>
      </c>
      <c r="S98" s="23">
        <v>0.1320574162679426</v>
      </c>
      <c r="T98" s="23">
        <v>0.14545454545454545</v>
      </c>
      <c r="U98" s="23">
        <v>0</v>
      </c>
      <c r="V98" s="24">
        <v>5225</v>
      </c>
    </row>
    <row r="99" spans="2:22" x14ac:dyDescent="0.2">
      <c r="B99" s="33" t="s">
        <v>264</v>
      </c>
      <c r="C99" s="18" t="s">
        <v>53</v>
      </c>
      <c r="D99" s="21" t="s">
        <v>164</v>
      </c>
      <c r="E99" s="23">
        <v>0.13184079601990051</v>
      </c>
      <c r="F99" s="23">
        <v>9.8673300165837474E-2</v>
      </c>
      <c r="G99" s="23">
        <v>0.15644002211166391</v>
      </c>
      <c r="H99" s="23">
        <v>0.22609176340519624</v>
      </c>
      <c r="I99" s="23">
        <v>0.18269762299613046</v>
      </c>
      <c r="J99" s="23">
        <v>0.11580983969043671</v>
      </c>
      <c r="K99" s="23">
        <v>8.8446655610834715E-2</v>
      </c>
      <c r="L99" s="23">
        <v>0</v>
      </c>
      <c r="M99" s="24">
        <v>18090</v>
      </c>
      <c r="N99" s="23">
        <v>0.11510263929618768</v>
      </c>
      <c r="O99" s="23">
        <v>7.0381231671554259E-2</v>
      </c>
      <c r="P99" s="23">
        <v>0.10703812316715543</v>
      </c>
      <c r="Q99" s="23">
        <v>0.19941348973607037</v>
      </c>
      <c r="R99" s="23">
        <v>0.18988269794721407</v>
      </c>
      <c r="S99" s="23">
        <v>0.16348973607038123</v>
      </c>
      <c r="T99" s="23">
        <v>0.15395894428152493</v>
      </c>
      <c r="U99" s="23">
        <v>0</v>
      </c>
      <c r="V99" s="24">
        <v>6820</v>
      </c>
    </row>
    <row r="100" spans="2:22" x14ac:dyDescent="0.2">
      <c r="B100" s="33" t="s">
        <v>264</v>
      </c>
      <c r="C100" s="18" t="s">
        <v>54</v>
      </c>
      <c r="D100" s="21" t="s">
        <v>313</v>
      </c>
      <c r="E100" s="23">
        <v>9.3055174306889921E-2</v>
      </c>
      <c r="F100" s="23">
        <v>7.7683228108701624E-2</v>
      </c>
      <c r="G100" s="23">
        <v>0.13642602250892122</v>
      </c>
      <c r="H100" s="23">
        <v>0.28602799890200387</v>
      </c>
      <c r="I100" s="23">
        <v>0.23057919297282459</v>
      </c>
      <c r="J100" s="23">
        <v>0.10979961570134504</v>
      </c>
      <c r="K100" s="23">
        <v>6.6154268460060395E-2</v>
      </c>
      <c r="L100" s="23">
        <v>0</v>
      </c>
      <c r="M100" s="24">
        <v>18215</v>
      </c>
      <c r="N100" s="23">
        <v>7.7020202020202017E-2</v>
      </c>
      <c r="O100" s="23">
        <v>3.2828282828282832E-2</v>
      </c>
      <c r="P100" s="23">
        <v>7.575757575757576E-2</v>
      </c>
      <c r="Q100" s="23">
        <v>0.22095959595959597</v>
      </c>
      <c r="R100" s="23">
        <v>0.26262626262626265</v>
      </c>
      <c r="S100" s="23">
        <v>0.18055555555555555</v>
      </c>
      <c r="T100" s="23">
        <v>0.15151515151515152</v>
      </c>
      <c r="U100" s="23">
        <v>0</v>
      </c>
      <c r="V100" s="24">
        <v>3960</v>
      </c>
    </row>
    <row r="101" spans="2:22" x14ac:dyDescent="0.2">
      <c r="B101" s="33" t="s">
        <v>264</v>
      </c>
      <c r="C101" s="18" t="s">
        <v>55</v>
      </c>
      <c r="D101" s="21" t="s">
        <v>165</v>
      </c>
      <c r="E101" s="23">
        <v>9.8481362172112286E-2</v>
      </c>
      <c r="F101" s="23">
        <v>7.8232857800276112E-2</v>
      </c>
      <c r="G101" s="23">
        <v>9.3419236079153242E-2</v>
      </c>
      <c r="H101" s="23">
        <v>0.21905200184077311</v>
      </c>
      <c r="I101" s="23">
        <v>0.20800736309249884</v>
      </c>
      <c r="J101" s="23">
        <v>0.1679705476300046</v>
      </c>
      <c r="K101" s="23">
        <v>0.13483663138518179</v>
      </c>
      <c r="L101" s="23">
        <v>0</v>
      </c>
      <c r="M101" s="24">
        <v>10865</v>
      </c>
      <c r="N101" s="23">
        <v>6.8340306834030681E-2</v>
      </c>
      <c r="O101" s="23">
        <v>1.9525801952580194E-2</v>
      </c>
      <c r="P101" s="23">
        <v>4.1841004184100417E-2</v>
      </c>
      <c r="Q101" s="23">
        <v>0.14086471408647142</v>
      </c>
      <c r="R101" s="23">
        <v>0.20920502092050208</v>
      </c>
      <c r="S101" s="23">
        <v>0.25244072524407252</v>
      </c>
      <c r="T101" s="23">
        <v>0.26638772663877264</v>
      </c>
      <c r="U101" s="23">
        <v>0</v>
      </c>
      <c r="V101" s="24">
        <v>3585</v>
      </c>
    </row>
    <row r="102" spans="2:22" x14ac:dyDescent="0.2">
      <c r="B102" s="33" t="s">
        <v>264</v>
      </c>
      <c r="C102" s="18" t="s">
        <v>57</v>
      </c>
      <c r="D102" s="21" t="s">
        <v>166</v>
      </c>
      <c r="E102" s="23">
        <v>0.11487650775416428</v>
      </c>
      <c r="F102" s="23">
        <v>9.0178058587018953E-2</v>
      </c>
      <c r="G102" s="23">
        <v>0.10798391728891442</v>
      </c>
      <c r="H102" s="23">
        <v>0.21137277426766227</v>
      </c>
      <c r="I102" s="23">
        <v>0.19184376794945435</v>
      </c>
      <c r="J102" s="23">
        <v>0.14474439977024697</v>
      </c>
      <c r="K102" s="23">
        <v>0.13957495692130958</v>
      </c>
      <c r="L102" s="23">
        <v>0</v>
      </c>
      <c r="M102" s="24">
        <v>8705</v>
      </c>
      <c r="N102" s="23">
        <v>0.1</v>
      </c>
      <c r="O102" s="23">
        <v>4.8979591836734691E-2</v>
      </c>
      <c r="P102" s="23">
        <v>6.3265306122448975E-2</v>
      </c>
      <c r="Q102" s="23">
        <v>0.15306122448979592</v>
      </c>
      <c r="R102" s="23">
        <v>0.17755102040816326</v>
      </c>
      <c r="S102" s="23">
        <v>0.19387755102040816</v>
      </c>
      <c r="T102" s="23">
        <v>0.26122448979591839</v>
      </c>
      <c r="U102" s="23">
        <v>0</v>
      </c>
      <c r="V102" s="24">
        <v>2450</v>
      </c>
    </row>
    <row r="103" spans="2:22" x14ac:dyDescent="0.2">
      <c r="B103" s="33" t="s">
        <v>264</v>
      </c>
      <c r="C103" s="18" t="s">
        <v>58</v>
      </c>
      <c r="D103" s="21" t="s">
        <v>167</v>
      </c>
      <c r="E103" s="23">
        <v>0.11758474576271187</v>
      </c>
      <c r="F103" s="23">
        <v>9.9046610169491525E-2</v>
      </c>
      <c r="G103" s="23">
        <v>9.639830508474577E-2</v>
      </c>
      <c r="H103" s="23">
        <v>0.20550847457627119</v>
      </c>
      <c r="I103" s="23">
        <v>0.18326271186440679</v>
      </c>
      <c r="J103" s="23">
        <v>0.15254237288135594</v>
      </c>
      <c r="K103" s="23">
        <v>0.14565677966101695</v>
      </c>
      <c r="L103" s="23">
        <v>0</v>
      </c>
      <c r="M103" s="24">
        <v>9440</v>
      </c>
      <c r="N103" s="23">
        <v>7.3669849931787171E-2</v>
      </c>
      <c r="O103" s="23">
        <v>2.7285129604365622E-2</v>
      </c>
      <c r="P103" s="23">
        <v>4.9113233287858118E-2</v>
      </c>
      <c r="Q103" s="23">
        <v>0.15416098226466576</v>
      </c>
      <c r="R103" s="23">
        <v>0.20463847203274216</v>
      </c>
      <c r="S103" s="23">
        <v>0.23465211459754434</v>
      </c>
      <c r="T103" s="23">
        <v>0.2578444747612551</v>
      </c>
      <c r="U103" s="23">
        <v>0</v>
      </c>
      <c r="V103" s="24">
        <v>3665</v>
      </c>
    </row>
    <row r="104" spans="2:22" x14ac:dyDescent="0.2">
      <c r="B104" s="33" t="s">
        <v>264</v>
      </c>
      <c r="C104" s="18" t="s">
        <v>61</v>
      </c>
      <c r="D104" s="21" t="s">
        <v>170</v>
      </c>
      <c r="E104" s="23">
        <v>8.9131252350507714E-2</v>
      </c>
      <c r="F104" s="23">
        <v>8.0481383978939447E-2</v>
      </c>
      <c r="G104" s="23">
        <v>9.3644227153065057E-2</v>
      </c>
      <c r="H104" s="23">
        <v>0.22188792779240316</v>
      </c>
      <c r="I104" s="23">
        <v>0.23429860849943587</v>
      </c>
      <c r="J104" s="23">
        <v>0.15833019932305378</v>
      </c>
      <c r="K104" s="23">
        <v>0.12222640090259496</v>
      </c>
      <c r="L104" s="23">
        <v>0</v>
      </c>
      <c r="M104" s="24">
        <v>13295</v>
      </c>
      <c r="N104" s="23">
        <v>3.5516969218626675E-2</v>
      </c>
      <c r="O104" s="23">
        <v>1.4206787687450671E-2</v>
      </c>
      <c r="P104" s="23">
        <v>7.261247040252565E-2</v>
      </c>
      <c r="Q104" s="23">
        <v>0.23993685872138912</v>
      </c>
      <c r="R104" s="23">
        <v>0.27703235990528807</v>
      </c>
      <c r="S104" s="23">
        <v>0.19968429360694553</v>
      </c>
      <c r="T104" s="23">
        <v>0.16101026045777428</v>
      </c>
      <c r="U104" s="23">
        <v>0</v>
      </c>
      <c r="V104" s="24">
        <v>6335</v>
      </c>
    </row>
    <row r="105" spans="2:22" x14ac:dyDescent="0.2">
      <c r="B105" s="33" t="s">
        <v>264</v>
      </c>
      <c r="C105" s="18" t="s">
        <v>56</v>
      </c>
      <c r="D105" s="21" t="s">
        <v>314</v>
      </c>
      <c r="E105" s="23" t="s">
        <v>596</v>
      </c>
      <c r="F105" s="23" t="s">
        <v>596</v>
      </c>
      <c r="G105" s="23" t="s">
        <v>596</v>
      </c>
      <c r="H105" s="23" t="s">
        <v>596</v>
      </c>
      <c r="I105" s="23" t="s">
        <v>596</v>
      </c>
      <c r="J105" s="23" t="s">
        <v>596</v>
      </c>
      <c r="K105" s="23" t="s">
        <v>596</v>
      </c>
      <c r="L105" s="23" t="s">
        <v>596</v>
      </c>
      <c r="M105" s="24" t="s">
        <v>596</v>
      </c>
      <c r="N105" s="23" t="s">
        <v>596</v>
      </c>
      <c r="O105" s="23" t="s">
        <v>596</v>
      </c>
      <c r="P105" s="23" t="s">
        <v>596</v>
      </c>
      <c r="Q105" s="23" t="s">
        <v>596</v>
      </c>
      <c r="R105" s="23" t="s">
        <v>596</v>
      </c>
      <c r="S105" s="23" t="s">
        <v>596</v>
      </c>
      <c r="T105" s="23" t="s">
        <v>596</v>
      </c>
      <c r="U105" s="23" t="s">
        <v>596</v>
      </c>
      <c r="V105" s="24" t="s">
        <v>596</v>
      </c>
    </row>
    <row r="106" spans="2:22" x14ac:dyDescent="0.2">
      <c r="B106" s="33" t="s">
        <v>264</v>
      </c>
      <c r="C106" s="18" t="s">
        <v>62</v>
      </c>
      <c r="D106" s="21" t="s">
        <v>171</v>
      </c>
      <c r="E106" s="23">
        <v>0.12413474850023073</v>
      </c>
      <c r="F106" s="23">
        <v>5.6760498384863869E-2</v>
      </c>
      <c r="G106" s="23">
        <v>8.9524688509460076E-2</v>
      </c>
      <c r="H106" s="23">
        <v>0.18781725888324874</v>
      </c>
      <c r="I106" s="23">
        <v>0.18966312874942318</v>
      </c>
      <c r="J106" s="23">
        <v>0.19243193354868482</v>
      </c>
      <c r="K106" s="23">
        <v>0.1596677434240886</v>
      </c>
      <c r="L106" s="23">
        <v>0</v>
      </c>
      <c r="M106" s="24">
        <v>10835</v>
      </c>
      <c r="N106" s="23">
        <v>5.647058823529412E-2</v>
      </c>
      <c r="O106" s="23">
        <v>2.2352941176470589E-2</v>
      </c>
      <c r="P106" s="23">
        <v>5.5294117647058827E-2</v>
      </c>
      <c r="Q106" s="23">
        <v>0.14705882352941177</v>
      </c>
      <c r="R106" s="23">
        <v>0.19411764705882353</v>
      </c>
      <c r="S106" s="23">
        <v>0.26</v>
      </c>
      <c r="T106" s="23">
        <v>0.2635294117647059</v>
      </c>
      <c r="U106" s="23">
        <v>0</v>
      </c>
      <c r="V106" s="24">
        <v>4250</v>
      </c>
    </row>
    <row r="107" spans="2:22" x14ac:dyDescent="0.2">
      <c r="B107" s="33" t="s">
        <v>264</v>
      </c>
      <c r="C107" s="18" t="s">
        <v>63</v>
      </c>
      <c r="D107" s="21" t="s">
        <v>172</v>
      </c>
      <c r="E107" s="23">
        <v>9.5414940722753888E-2</v>
      </c>
      <c r="F107" s="23">
        <v>7.9560062848164553E-2</v>
      </c>
      <c r="G107" s="23">
        <v>0.13812312526781889</v>
      </c>
      <c r="H107" s="23">
        <v>0.27181831166976145</v>
      </c>
      <c r="I107" s="23">
        <v>0.20354235109270105</v>
      </c>
      <c r="J107" s="23">
        <v>0.12183973718040279</v>
      </c>
      <c r="K107" s="23">
        <v>8.9558634480788463E-2</v>
      </c>
      <c r="L107" s="23">
        <v>0</v>
      </c>
      <c r="M107" s="24">
        <v>35005</v>
      </c>
      <c r="N107" s="23">
        <v>4.4739429695181909E-2</v>
      </c>
      <c r="O107" s="23">
        <v>2.8515240904621434E-2</v>
      </c>
      <c r="P107" s="23">
        <v>7.3746312684365781E-2</v>
      </c>
      <c r="Q107" s="23">
        <v>0.21091445427728614</v>
      </c>
      <c r="R107" s="23">
        <v>0.23058013765978369</v>
      </c>
      <c r="S107" s="23">
        <v>0.21337266470009833</v>
      </c>
      <c r="T107" s="23">
        <v>0.19862340216322516</v>
      </c>
      <c r="U107" s="23">
        <v>0</v>
      </c>
      <c r="V107" s="24">
        <v>10170</v>
      </c>
    </row>
    <row r="108" spans="2:22" x14ac:dyDescent="0.2">
      <c r="B108" s="33" t="s">
        <v>264</v>
      </c>
      <c r="C108" s="18" t="s">
        <v>64</v>
      </c>
      <c r="D108" s="21" t="s">
        <v>315</v>
      </c>
      <c r="E108" s="23">
        <v>0.14329152413530977</v>
      </c>
      <c r="F108" s="23">
        <v>0.10034207525655645</v>
      </c>
      <c r="G108" s="23">
        <v>0.12124667426833903</v>
      </c>
      <c r="H108" s="23">
        <v>0.24819460281261876</v>
      </c>
      <c r="I108" s="23">
        <v>0.17787913340935005</v>
      </c>
      <c r="J108" s="23">
        <v>0.10908399847966553</v>
      </c>
      <c r="K108" s="23">
        <v>9.99619916381604E-2</v>
      </c>
      <c r="L108" s="23">
        <v>0</v>
      </c>
      <c r="M108" s="24">
        <v>13155</v>
      </c>
      <c r="N108" s="23" t="s">
        <v>596</v>
      </c>
      <c r="O108" s="23" t="s">
        <v>596</v>
      </c>
      <c r="P108" s="23" t="s">
        <v>596</v>
      </c>
      <c r="Q108" s="23" t="s">
        <v>596</v>
      </c>
      <c r="R108" s="23" t="s">
        <v>596</v>
      </c>
      <c r="S108" s="23" t="s">
        <v>596</v>
      </c>
      <c r="T108" s="23" t="s">
        <v>596</v>
      </c>
      <c r="U108" s="23" t="s">
        <v>596</v>
      </c>
      <c r="V108" s="24" t="s">
        <v>596</v>
      </c>
    </row>
    <row r="109" spans="2:22" x14ac:dyDescent="0.2">
      <c r="B109" s="33" t="s">
        <v>264</v>
      </c>
      <c r="C109" s="18" t="s">
        <v>65</v>
      </c>
      <c r="D109" s="21" t="s">
        <v>316</v>
      </c>
      <c r="E109" s="23">
        <v>0.13626023657870792</v>
      </c>
      <c r="F109" s="23">
        <v>0.10145586897179254</v>
      </c>
      <c r="G109" s="23">
        <v>0.11305732484076433</v>
      </c>
      <c r="H109" s="23">
        <v>0.23202911737943585</v>
      </c>
      <c r="I109" s="23">
        <v>0.18130118289353958</v>
      </c>
      <c r="J109" s="23">
        <v>0.12966333030027297</v>
      </c>
      <c r="K109" s="23">
        <v>0.10623293903548681</v>
      </c>
      <c r="L109" s="23">
        <v>0</v>
      </c>
      <c r="M109" s="24">
        <v>21980</v>
      </c>
      <c r="N109" s="23">
        <v>0.1245674740484429</v>
      </c>
      <c r="O109" s="23">
        <v>6.4878892733564009E-2</v>
      </c>
      <c r="P109" s="23">
        <v>4.8442906574394463E-2</v>
      </c>
      <c r="Q109" s="23">
        <v>0.13408304498269896</v>
      </c>
      <c r="R109" s="23">
        <v>0.18079584775086505</v>
      </c>
      <c r="S109" s="23">
        <v>0.20761245674740483</v>
      </c>
      <c r="T109" s="23">
        <v>0.23961937716262977</v>
      </c>
      <c r="U109" s="23">
        <v>0</v>
      </c>
      <c r="V109" s="24">
        <v>5780</v>
      </c>
    </row>
    <row r="110" spans="2:22" x14ac:dyDescent="0.2">
      <c r="B110" s="33" t="s">
        <v>264</v>
      </c>
      <c r="C110" s="18" t="s">
        <v>66</v>
      </c>
      <c r="D110" s="21" t="s">
        <v>317</v>
      </c>
      <c r="E110" s="23">
        <v>0.15381550109583583</v>
      </c>
      <c r="F110" s="23">
        <v>0.11038055389519824</v>
      </c>
      <c r="G110" s="23">
        <v>0.13448894202032277</v>
      </c>
      <c r="H110" s="23">
        <v>0.22753536561067941</v>
      </c>
      <c r="I110" s="23">
        <v>0.18390117553297469</v>
      </c>
      <c r="J110" s="23">
        <v>0.11257222554293685</v>
      </c>
      <c r="K110" s="23">
        <v>7.770472205618649E-2</v>
      </c>
      <c r="L110" s="23">
        <v>0</v>
      </c>
      <c r="M110" s="24">
        <v>25095</v>
      </c>
      <c r="N110" s="23">
        <v>0.11369863013698631</v>
      </c>
      <c r="O110" s="23">
        <v>0.05</v>
      </c>
      <c r="P110" s="23">
        <v>9.3150684931506855E-2</v>
      </c>
      <c r="Q110" s="23">
        <v>0.18835616438356165</v>
      </c>
      <c r="R110" s="23">
        <v>0.20136986301369864</v>
      </c>
      <c r="S110" s="23">
        <v>0.18561643835616437</v>
      </c>
      <c r="T110" s="23">
        <v>0.1678082191780822</v>
      </c>
      <c r="U110" s="23">
        <v>0</v>
      </c>
      <c r="V110" s="24">
        <v>7300</v>
      </c>
    </row>
    <row r="111" spans="2:22" x14ac:dyDescent="0.2">
      <c r="B111" s="33" t="s">
        <v>264</v>
      </c>
      <c r="C111" s="18" t="s">
        <v>67</v>
      </c>
      <c r="D111" s="21" t="s">
        <v>318</v>
      </c>
      <c r="E111" s="23">
        <v>9.6534653465346537E-2</v>
      </c>
      <c r="F111" s="23">
        <v>7.0721357850070721E-2</v>
      </c>
      <c r="G111" s="23">
        <v>0.10007072135785007</v>
      </c>
      <c r="H111" s="23">
        <v>0.20862800565770862</v>
      </c>
      <c r="I111" s="23">
        <v>0.1913012729844413</v>
      </c>
      <c r="J111" s="23">
        <v>0.17149929278642151</v>
      </c>
      <c r="K111" s="23">
        <v>0.16195190947666196</v>
      </c>
      <c r="L111" s="23">
        <v>0</v>
      </c>
      <c r="M111" s="24">
        <v>14140</v>
      </c>
      <c r="N111" s="23">
        <v>6.889564336372847E-2</v>
      </c>
      <c r="O111" s="23">
        <v>3.242147922998987E-2</v>
      </c>
      <c r="P111" s="23">
        <v>5.1671732522796353E-2</v>
      </c>
      <c r="Q111" s="23">
        <v>0.14083080040526849</v>
      </c>
      <c r="R111" s="23">
        <v>0.1833839918946302</v>
      </c>
      <c r="S111" s="23">
        <v>0.25227963525835867</v>
      </c>
      <c r="T111" s="23">
        <v>0.27051671732522797</v>
      </c>
      <c r="U111" s="23">
        <v>0</v>
      </c>
      <c r="V111" s="24">
        <v>4935</v>
      </c>
    </row>
    <row r="112" spans="2:22" x14ac:dyDescent="0.2">
      <c r="B112" s="33" t="s">
        <v>264</v>
      </c>
      <c r="C112" s="18" t="s">
        <v>68</v>
      </c>
      <c r="D112" s="21" t="s">
        <v>173</v>
      </c>
      <c r="E112" s="23">
        <v>0.13039066463723997</v>
      </c>
      <c r="F112" s="23">
        <v>7.7625570776255703E-2</v>
      </c>
      <c r="G112" s="23">
        <v>9.6905124302384571E-2</v>
      </c>
      <c r="H112" s="23">
        <v>0.21765601217656011</v>
      </c>
      <c r="I112" s="23">
        <v>0.20091324200913241</v>
      </c>
      <c r="J112" s="23">
        <v>0.14510400811770674</v>
      </c>
      <c r="K112" s="23">
        <v>0.13039066463723997</v>
      </c>
      <c r="L112" s="23">
        <v>0</v>
      </c>
      <c r="M112" s="24">
        <v>9855</v>
      </c>
      <c r="N112" s="23">
        <v>0.1152073732718894</v>
      </c>
      <c r="O112" s="23">
        <v>3.5330261136712747E-2</v>
      </c>
      <c r="P112" s="23">
        <v>5.0691244239631339E-2</v>
      </c>
      <c r="Q112" s="23">
        <v>0.15207373271889402</v>
      </c>
      <c r="R112" s="23">
        <v>0.19508448540706605</v>
      </c>
      <c r="S112" s="23">
        <v>0.21505376344086022</v>
      </c>
      <c r="T112" s="23">
        <v>0.23655913978494625</v>
      </c>
      <c r="U112" s="23">
        <v>0</v>
      </c>
      <c r="V112" s="24">
        <v>3255</v>
      </c>
    </row>
    <row r="113" spans="2:22" x14ac:dyDescent="0.2">
      <c r="B113" s="33" t="s">
        <v>264</v>
      </c>
      <c r="C113" s="18" t="s">
        <v>71</v>
      </c>
      <c r="D113" s="21" t="s">
        <v>175</v>
      </c>
      <c r="E113" s="23">
        <v>9.9741411156261547E-2</v>
      </c>
      <c r="F113" s="23">
        <v>7.4990764684152195E-2</v>
      </c>
      <c r="G113" s="23">
        <v>0.10158847432582194</v>
      </c>
      <c r="H113" s="23">
        <v>0.21315108976727004</v>
      </c>
      <c r="I113" s="23">
        <v>0.19911340967861102</v>
      </c>
      <c r="J113" s="23">
        <v>0.1684521610639084</v>
      </c>
      <c r="K113" s="23">
        <v>0.14296268932397488</v>
      </c>
      <c r="L113" s="23">
        <v>0</v>
      </c>
      <c r="M113" s="24">
        <v>13535</v>
      </c>
      <c r="N113" s="23">
        <v>4.8877146631439897E-2</v>
      </c>
      <c r="O113" s="23">
        <v>1.9815059445178335E-2</v>
      </c>
      <c r="P113" s="23">
        <v>4.491413474240423E-2</v>
      </c>
      <c r="Q113" s="23">
        <v>0.1571994715984148</v>
      </c>
      <c r="R113" s="23">
        <v>0.21796565389696168</v>
      </c>
      <c r="S113" s="23">
        <v>0.25495376486129456</v>
      </c>
      <c r="T113" s="23">
        <v>0.2562747688243065</v>
      </c>
      <c r="U113" s="23">
        <v>0</v>
      </c>
      <c r="V113" s="24">
        <v>3785</v>
      </c>
    </row>
    <row r="114" spans="2:22" x14ac:dyDescent="0.2">
      <c r="B114" s="33" t="s">
        <v>264</v>
      </c>
      <c r="C114" s="18" t="s">
        <v>72</v>
      </c>
      <c r="D114" s="21" t="s">
        <v>176</v>
      </c>
      <c r="E114" s="23">
        <v>0.1059013742926435</v>
      </c>
      <c r="F114" s="23">
        <v>9.0541632983023437E-2</v>
      </c>
      <c r="G114" s="23">
        <v>9.7008892481810827E-2</v>
      </c>
      <c r="H114" s="23">
        <v>0.19078415521422798</v>
      </c>
      <c r="I114" s="23">
        <v>0.18270008084074374</v>
      </c>
      <c r="J114" s="23">
        <v>0.16734033953112368</v>
      </c>
      <c r="K114" s="23">
        <v>0.16572352465642684</v>
      </c>
      <c r="L114" s="23">
        <v>0</v>
      </c>
      <c r="M114" s="24">
        <v>6185</v>
      </c>
      <c r="N114" s="23">
        <v>0.12437810945273632</v>
      </c>
      <c r="O114" s="23">
        <v>4.975124378109453E-2</v>
      </c>
      <c r="P114" s="23">
        <v>4.7263681592039801E-2</v>
      </c>
      <c r="Q114" s="23">
        <v>0.11442786069651742</v>
      </c>
      <c r="R114" s="23">
        <v>0.1417910447761194</v>
      </c>
      <c r="S114" s="23">
        <v>0.2263681592039801</v>
      </c>
      <c r="T114" s="23">
        <v>0.29850746268656714</v>
      </c>
      <c r="U114" s="23">
        <v>0</v>
      </c>
      <c r="V114" s="24">
        <v>2010</v>
      </c>
    </row>
    <row r="115" spans="2:22" x14ac:dyDescent="0.2">
      <c r="B115" s="33" t="s">
        <v>276</v>
      </c>
      <c r="C115" s="18" t="s">
        <v>74</v>
      </c>
      <c r="D115" s="21" t="s">
        <v>178</v>
      </c>
      <c r="E115" s="23">
        <v>9.2382495948136148E-2</v>
      </c>
      <c r="F115" s="23">
        <v>7.698541329011345E-2</v>
      </c>
      <c r="G115" s="23">
        <v>0.10940032414910859</v>
      </c>
      <c r="H115" s="23">
        <v>0.2179902755267423</v>
      </c>
      <c r="I115" s="23">
        <v>0.2179902755267423</v>
      </c>
      <c r="J115" s="23">
        <v>0.15883306320907617</v>
      </c>
      <c r="K115" s="23">
        <v>0.12641815235008103</v>
      </c>
      <c r="L115" s="23">
        <v>0</v>
      </c>
      <c r="M115" s="24">
        <v>6170</v>
      </c>
      <c r="N115" s="23">
        <v>0.10559006211180125</v>
      </c>
      <c r="O115" s="23">
        <v>2.1739130434782608E-2</v>
      </c>
      <c r="P115" s="23">
        <v>4.6583850931677016E-2</v>
      </c>
      <c r="Q115" s="23">
        <v>0.12422360248447205</v>
      </c>
      <c r="R115" s="23">
        <v>0.21118012422360249</v>
      </c>
      <c r="S115" s="23">
        <v>0.2360248447204969</v>
      </c>
      <c r="T115" s="23">
        <v>0.25155279503105588</v>
      </c>
      <c r="U115" s="23">
        <v>0</v>
      </c>
      <c r="V115" s="24">
        <v>1610</v>
      </c>
    </row>
    <row r="116" spans="2:22" x14ac:dyDescent="0.2">
      <c r="B116" s="33" t="s">
        <v>276</v>
      </c>
      <c r="C116" s="18" t="s">
        <v>76</v>
      </c>
      <c r="D116" s="21" t="s">
        <v>180</v>
      </c>
      <c r="E116" s="23">
        <v>0.11822660098522167</v>
      </c>
      <c r="F116" s="23">
        <v>8.1554460864805695E-2</v>
      </c>
      <c r="G116" s="23">
        <v>0.10180623973727422</v>
      </c>
      <c r="H116" s="23">
        <v>0.23535851122058019</v>
      </c>
      <c r="I116" s="23">
        <v>0.20361247947454844</v>
      </c>
      <c r="J116" s="23">
        <v>0.15763546798029557</v>
      </c>
      <c r="K116" s="23">
        <v>0.10071154898741105</v>
      </c>
      <c r="L116" s="23">
        <v>0</v>
      </c>
      <c r="M116" s="24">
        <v>9135</v>
      </c>
      <c r="N116" s="23">
        <v>7.1672354948805458E-2</v>
      </c>
      <c r="O116" s="23">
        <v>2.0477815699658702E-2</v>
      </c>
      <c r="P116" s="23">
        <v>5.9726962457337884E-2</v>
      </c>
      <c r="Q116" s="23">
        <v>0.16894197952218429</v>
      </c>
      <c r="R116" s="23">
        <v>0.20989761092150169</v>
      </c>
      <c r="S116" s="23">
        <v>0.25426621160409557</v>
      </c>
      <c r="T116" s="23">
        <v>0.21331058020477817</v>
      </c>
      <c r="U116" s="23">
        <v>0</v>
      </c>
      <c r="V116" s="24">
        <v>2930</v>
      </c>
    </row>
    <row r="117" spans="2:22" x14ac:dyDescent="0.2">
      <c r="B117" s="33" t="s">
        <v>276</v>
      </c>
      <c r="C117" s="18" t="s">
        <v>79</v>
      </c>
      <c r="D117" s="21" t="s">
        <v>183</v>
      </c>
      <c r="E117" s="23">
        <v>0.12544169611307421</v>
      </c>
      <c r="F117" s="23">
        <v>9.1519434628975271E-2</v>
      </c>
      <c r="G117" s="23">
        <v>0.12261484098939929</v>
      </c>
      <c r="H117" s="23">
        <v>0.25865724381625443</v>
      </c>
      <c r="I117" s="23">
        <v>0.20671378091872791</v>
      </c>
      <c r="J117" s="23">
        <v>0.1176678445229682</v>
      </c>
      <c r="K117" s="23">
        <v>7.7031802120141338E-2</v>
      </c>
      <c r="L117" s="23">
        <v>0</v>
      </c>
      <c r="M117" s="24">
        <v>14150</v>
      </c>
      <c r="N117" s="23">
        <v>0.12224108658743633</v>
      </c>
      <c r="O117" s="23">
        <v>4.7538200339558571E-2</v>
      </c>
      <c r="P117" s="23">
        <v>6.4516129032258063E-2</v>
      </c>
      <c r="Q117" s="23">
        <v>0.166383701188455</v>
      </c>
      <c r="R117" s="23">
        <v>0.20203735144312393</v>
      </c>
      <c r="S117" s="23">
        <v>0.21561969439728354</v>
      </c>
      <c r="T117" s="23">
        <v>0.18166383701188454</v>
      </c>
      <c r="U117" s="23">
        <v>0</v>
      </c>
      <c r="V117" s="24">
        <v>2945</v>
      </c>
    </row>
    <row r="118" spans="2:22" x14ac:dyDescent="0.2">
      <c r="B118" s="33" t="s">
        <v>276</v>
      </c>
      <c r="C118" s="18" t="s">
        <v>80</v>
      </c>
      <c r="D118" s="21" t="s">
        <v>319</v>
      </c>
      <c r="E118" s="23">
        <v>0.10545217107411035</v>
      </c>
      <c r="F118" s="23">
        <v>9.0760692131896831E-2</v>
      </c>
      <c r="G118" s="23">
        <v>0.1198171727064969</v>
      </c>
      <c r="H118" s="23">
        <v>0.24028730003264773</v>
      </c>
      <c r="I118" s="23">
        <v>0.20013059092393079</v>
      </c>
      <c r="J118" s="23">
        <v>0.14005876591576885</v>
      </c>
      <c r="K118" s="23">
        <v>0.10316682990532158</v>
      </c>
      <c r="L118" s="23">
        <v>0</v>
      </c>
      <c r="M118" s="24">
        <v>15315</v>
      </c>
      <c r="N118" s="23">
        <v>9.4175960346964058E-2</v>
      </c>
      <c r="O118" s="23">
        <v>4.7087980173482029E-2</v>
      </c>
      <c r="P118" s="23">
        <v>6.6914498141263934E-2</v>
      </c>
      <c r="Q118" s="23">
        <v>0.15737298636926889</v>
      </c>
      <c r="R118" s="23">
        <v>0.18339529120198264</v>
      </c>
      <c r="S118" s="23">
        <v>0.22057001239157373</v>
      </c>
      <c r="T118" s="23">
        <v>0.23048327137546468</v>
      </c>
      <c r="U118" s="23">
        <v>0</v>
      </c>
      <c r="V118" s="24">
        <v>4035</v>
      </c>
    </row>
    <row r="119" spans="2:22" x14ac:dyDescent="0.2">
      <c r="B119" s="33" t="s">
        <v>276</v>
      </c>
      <c r="C119" s="18" t="s">
        <v>82</v>
      </c>
      <c r="D119" s="21" t="s">
        <v>320</v>
      </c>
      <c r="E119" s="23">
        <v>0.11874154262516914</v>
      </c>
      <c r="F119" s="23">
        <v>8.4235453315290934E-2</v>
      </c>
      <c r="G119" s="23">
        <v>0.12347767253044654</v>
      </c>
      <c r="H119" s="23">
        <v>0.20906630581867389</v>
      </c>
      <c r="I119" s="23">
        <v>0.18606224627875506</v>
      </c>
      <c r="J119" s="23">
        <v>0.15696887686062247</v>
      </c>
      <c r="K119" s="23">
        <v>0.12110960757780785</v>
      </c>
      <c r="L119" s="23">
        <v>0</v>
      </c>
      <c r="M119" s="24">
        <v>14780</v>
      </c>
      <c r="N119" s="23">
        <v>7.2409488139825215E-2</v>
      </c>
      <c r="O119" s="23">
        <v>2.9962546816479401E-2</v>
      </c>
      <c r="P119" s="23">
        <v>5.9925093632958802E-2</v>
      </c>
      <c r="Q119" s="23">
        <v>0.13982521847690388</v>
      </c>
      <c r="R119" s="23">
        <v>0.1972534332084894</v>
      </c>
      <c r="S119" s="23">
        <v>0.2596754057428215</v>
      </c>
      <c r="T119" s="23">
        <v>0.24094881398252185</v>
      </c>
      <c r="U119" s="23">
        <v>0</v>
      </c>
      <c r="V119" s="24">
        <v>4005</v>
      </c>
    </row>
    <row r="120" spans="2:22" x14ac:dyDescent="0.2">
      <c r="B120" s="33" t="s">
        <v>276</v>
      </c>
      <c r="C120" s="18" t="s">
        <v>83</v>
      </c>
      <c r="D120" s="21" t="s">
        <v>321</v>
      </c>
      <c r="E120" s="23">
        <v>0.11585944919278253</v>
      </c>
      <c r="F120" s="23">
        <v>8.3570750237416905E-2</v>
      </c>
      <c r="G120" s="23">
        <v>0.10351377018043685</v>
      </c>
      <c r="H120" s="23">
        <v>0.23551756885090219</v>
      </c>
      <c r="I120" s="23">
        <v>0.20734409623298511</v>
      </c>
      <c r="J120" s="23">
        <v>0.14434947768281101</v>
      </c>
      <c r="K120" s="23">
        <v>0.10952833175055397</v>
      </c>
      <c r="L120" s="23">
        <v>0</v>
      </c>
      <c r="M120" s="24">
        <v>15795</v>
      </c>
      <c r="N120" s="23">
        <v>0.17190775681341719</v>
      </c>
      <c r="O120" s="23">
        <v>6.9182389937106917E-2</v>
      </c>
      <c r="P120" s="23">
        <v>7.4423480083857449E-2</v>
      </c>
      <c r="Q120" s="23">
        <v>0.18029350104821804</v>
      </c>
      <c r="R120" s="23">
        <v>0.1761006289308176</v>
      </c>
      <c r="S120" s="23">
        <v>0.16876310272536688</v>
      </c>
      <c r="T120" s="23">
        <v>0.15932914046121593</v>
      </c>
      <c r="U120" s="23">
        <v>0</v>
      </c>
      <c r="V120" s="24">
        <v>4770</v>
      </c>
    </row>
    <row r="121" spans="2:22" x14ac:dyDescent="0.2">
      <c r="B121" s="33" t="s">
        <v>276</v>
      </c>
      <c r="C121" s="18" t="s">
        <v>86</v>
      </c>
      <c r="D121" s="21" t="s">
        <v>186</v>
      </c>
      <c r="E121" s="23">
        <v>0.14667747163695299</v>
      </c>
      <c r="F121" s="23">
        <v>6.2398703403565639E-2</v>
      </c>
      <c r="G121" s="23">
        <v>8.7520259319286878E-2</v>
      </c>
      <c r="H121" s="23">
        <v>0.21312803889789303</v>
      </c>
      <c r="I121" s="23">
        <v>0.18800648298217179</v>
      </c>
      <c r="J121" s="23">
        <v>0.16612641815235007</v>
      </c>
      <c r="K121" s="23">
        <v>0.13614262560777957</v>
      </c>
      <c r="L121" s="23">
        <v>0</v>
      </c>
      <c r="M121" s="24">
        <v>6170</v>
      </c>
      <c r="N121" s="23" t="s">
        <v>596</v>
      </c>
      <c r="O121" s="23" t="s">
        <v>596</v>
      </c>
      <c r="P121" s="23" t="s">
        <v>596</v>
      </c>
      <c r="Q121" s="23" t="s">
        <v>596</v>
      </c>
      <c r="R121" s="23" t="s">
        <v>596</v>
      </c>
      <c r="S121" s="23" t="s">
        <v>596</v>
      </c>
      <c r="T121" s="23" t="s">
        <v>596</v>
      </c>
      <c r="U121" s="23" t="s">
        <v>596</v>
      </c>
      <c r="V121" s="24" t="s">
        <v>596</v>
      </c>
    </row>
    <row r="122" spans="2:22" x14ac:dyDescent="0.2">
      <c r="B122" s="33" t="s">
        <v>276</v>
      </c>
      <c r="C122" s="18" t="s">
        <v>87</v>
      </c>
      <c r="D122" s="21" t="s">
        <v>322</v>
      </c>
      <c r="E122" s="23">
        <v>8.5968379446640319E-2</v>
      </c>
      <c r="F122" s="23">
        <v>7.4110671936758896E-2</v>
      </c>
      <c r="G122" s="23">
        <v>0.1007905138339921</v>
      </c>
      <c r="H122" s="23">
        <v>0.19367588932806323</v>
      </c>
      <c r="I122" s="23">
        <v>0.20652173913043478</v>
      </c>
      <c r="J122" s="23">
        <v>0.17588932806324112</v>
      </c>
      <c r="K122" s="23">
        <v>0.16304347826086957</v>
      </c>
      <c r="L122" s="23">
        <v>0</v>
      </c>
      <c r="M122" s="24">
        <v>5060</v>
      </c>
      <c r="N122" s="23">
        <v>6.6666666666666666E-2</v>
      </c>
      <c r="O122" s="23">
        <v>3.1372549019607843E-2</v>
      </c>
      <c r="P122" s="23">
        <v>2.7450980392156862E-2</v>
      </c>
      <c r="Q122" s="23">
        <v>0.11764705882352941</v>
      </c>
      <c r="R122" s="23">
        <v>0.17254901960784313</v>
      </c>
      <c r="S122" s="23">
        <v>0.2627450980392157</v>
      </c>
      <c r="T122" s="23">
        <v>0.31372549019607843</v>
      </c>
      <c r="U122" s="23">
        <v>0</v>
      </c>
      <c r="V122" s="24">
        <v>1275</v>
      </c>
    </row>
    <row r="123" spans="2:22" x14ac:dyDescent="0.2">
      <c r="B123" s="33" t="s">
        <v>276</v>
      </c>
      <c r="C123" s="18" t="s">
        <v>88</v>
      </c>
      <c r="D123" s="21" t="s">
        <v>323</v>
      </c>
      <c r="E123" s="23">
        <v>0.12687224669603525</v>
      </c>
      <c r="F123" s="23">
        <v>7.5770925110132156E-2</v>
      </c>
      <c r="G123" s="23">
        <v>0.10748898678414097</v>
      </c>
      <c r="H123" s="23">
        <v>0.22466960352422907</v>
      </c>
      <c r="I123" s="23">
        <v>0.19207048458149781</v>
      </c>
      <c r="J123" s="23">
        <v>0.15198237885462554</v>
      </c>
      <c r="K123" s="23">
        <v>0.12158590308370044</v>
      </c>
      <c r="L123" s="23">
        <v>0</v>
      </c>
      <c r="M123" s="24">
        <v>11350</v>
      </c>
      <c r="N123" s="23">
        <v>0.12418300653594772</v>
      </c>
      <c r="O123" s="23">
        <v>7.0961718020541548E-2</v>
      </c>
      <c r="P123" s="23">
        <v>8.309990662931839E-2</v>
      </c>
      <c r="Q123" s="23">
        <v>0.19327731092436976</v>
      </c>
      <c r="R123" s="23">
        <v>0.18207282913165265</v>
      </c>
      <c r="S123" s="23">
        <v>0.18674136321195145</v>
      </c>
      <c r="T123" s="23">
        <v>0.15966386554621848</v>
      </c>
      <c r="U123" s="23">
        <v>0</v>
      </c>
      <c r="V123" s="24">
        <v>5355</v>
      </c>
    </row>
    <row r="124" spans="2:22" x14ac:dyDescent="0.2">
      <c r="B124" s="33" t="s">
        <v>276</v>
      </c>
      <c r="C124" s="18" t="s">
        <v>90</v>
      </c>
      <c r="D124" s="21" t="s">
        <v>188</v>
      </c>
      <c r="E124" s="23">
        <v>0.1127727384162785</v>
      </c>
      <c r="F124" s="23">
        <v>8.6295660701152244E-2</v>
      </c>
      <c r="G124" s="23">
        <v>0.157636675655798</v>
      </c>
      <c r="H124" s="23">
        <v>0.2603579308654082</v>
      </c>
      <c r="I124" s="23">
        <v>0.18239764648198087</v>
      </c>
      <c r="J124" s="23">
        <v>0.11448884530522187</v>
      </c>
      <c r="K124" s="23">
        <v>8.6050502574160331E-2</v>
      </c>
      <c r="L124" s="23">
        <v>0</v>
      </c>
      <c r="M124" s="24">
        <v>20395</v>
      </c>
      <c r="N124" s="23">
        <v>9.3072078376487052E-2</v>
      </c>
      <c r="O124" s="23">
        <v>4.5486354093771872E-2</v>
      </c>
      <c r="P124" s="23">
        <v>8.8173547935619309E-2</v>
      </c>
      <c r="Q124" s="23">
        <v>0.2085374387683695</v>
      </c>
      <c r="R124" s="23">
        <v>0.20223932820153953</v>
      </c>
      <c r="S124" s="23">
        <v>0.18824352694191743</v>
      </c>
      <c r="T124" s="23">
        <v>0.17424772568229532</v>
      </c>
      <c r="U124" s="23">
        <v>0</v>
      </c>
      <c r="V124" s="24">
        <v>7145</v>
      </c>
    </row>
    <row r="125" spans="2:22" x14ac:dyDescent="0.2">
      <c r="B125" s="33" t="s">
        <v>276</v>
      </c>
      <c r="C125" s="18" t="s">
        <v>93</v>
      </c>
      <c r="D125" s="21" t="s">
        <v>191</v>
      </c>
      <c r="E125" s="23">
        <v>0.12437074326325141</v>
      </c>
      <c r="F125" s="23">
        <v>9.9792715427894585E-2</v>
      </c>
      <c r="G125" s="23">
        <v>0.113710393840687</v>
      </c>
      <c r="H125" s="23">
        <v>0.24370743263251407</v>
      </c>
      <c r="I125" s="23">
        <v>0.18537163162570328</v>
      </c>
      <c r="J125" s="23">
        <v>0.13740005922416346</v>
      </c>
      <c r="K125" s="23">
        <v>9.56470239857862E-2</v>
      </c>
      <c r="L125" s="23">
        <v>0</v>
      </c>
      <c r="M125" s="24">
        <v>16885</v>
      </c>
      <c r="N125" s="23">
        <v>8.1632653061224483E-2</v>
      </c>
      <c r="O125" s="23">
        <v>3.7414965986394558E-2</v>
      </c>
      <c r="P125" s="23">
        <v>5.6689342403628121E-2</v>
      </c>
      <c r="Q125" s="23">
        <v>0.17346938775510204</v>
      </c>
      <c r="R125" s="23">
        <v>0.21541950113378686</v>
      </c>
      <c r="S125" s="23">
        <v>0.24036281179138322</v>
      </c>
      <c r="T125" s="23">
        <v>0.19387755102040816</v>
      </c>
      <c r="U125" s="23">
        <v>0</v>
      </c>
      <c r="V125" s="24">
        <v>4410</v>
      </c>
    </row>
    <row r="126" spans="2:22" x14ac:dyDescent="0.2">
      <c r="B126" s="33" t="s">
        <v>276</v>
      </c>
      <c r="C126" s="18" t="s">
        <v>94</v>
      </c>
      <c r="D126" s="21" t="s">
        <v>192</v>
      </c>
      <c r="E126" s="23">
        <v>8.9305402425578828E-2</v>
      </c>
      <c r="F126" s="23">
        <v>7.883131201764057E-2</v>
      </c>
      <c r="G126" s="23">
        <v>0.10308710033076075</v>
      </c>
      <c r="H126" s="23">
        <v>0.21168687982359427</v>
      </c>
      <c r="I126" s="23">
        <v>0.20562293274531424</v>
      </c>
      <c r="J126" s="23">
        <v>0.18246968026460861</v>
      </c>
      <c r="K126" s="23">
        <v>0.12954796030871002</v>
      </c>
      <c r="L126" s="23">
        <v>0</v>
      </c>
      <c r="M126" s="24">
        <v>9070</v>
      </c>
      <c r="N126" s="23">
        <v>5.5102040816326532E-2</v>
      </c>
      <c r="O126" s="23">
        <v>3.4693877551020408E-2</v>
      </c>
      <c r="P126" s="23">
        <v>3.8775510204081633E-2</v>
      </c>
      <c r="Q126" s="23">
        <v>0.12040816326530612</v>
      </c>
      <c r="R126" s="23">
        <v>0.19795918367346937</v>
      </c>
      <c r="S126" s="23">
        <v>0.28979591836734692</v>
      </c>
      <c r="T126" s="23">
        <v>0.26122448979591839</v>
      </c>
      <c r="U126" s="23">
        <v>0</v>
      </c>
      <c r="V126" s="24">
        <v>2450</v>
      </c>
    </row>
    <row r="127" spans="2:22" x14ac:dyDescent="0.2">
      <c r="B127" s="33" t="s">
        <v>276</v>
      </c>
      <c r="C127" s="18" t="s">
        <v>95</v>
      </c>
      <c r="D127" s="21" t="s">
        <v>324</v>
      </c>
      <c r="E127" s="23">
        <v>0.13738959764474976</v>
      </c>
      <c r="F127" s="23">
        <v>5.8881256133464184E-2</v>
      </c>
      <c r="G127" s="23">
        <v>8.9303238469087345E-2</v>
      </c>
      <c r="H127" s="23">
        <v>0.20706575073601571</v>
      </c>
      <c r="I127" s="23">
        <v>0.1746810598626104</v>
      </c>
      <c r="J127" s="23">
        <v>0.18253189401373895</v>
      </c>
      <c r="K127" s="23">
        <v>0.15014720314033367</v>
      </c>
      <c r="L127" s="23">
        <v>0</v>
      </c>
      <c r="M127" s="24">
        <v>5095</v>
      </c>
      <c r="N127" s="23">
        <v>8.1159420289855067E-2</v>
      </c>
      <c r="O127" s="23">
        <v>3.1884057971014491E-2</v>
      </c>
      <c r="P127" s="23">
        <v>4.6376811594202899E-2</v>
      </c>
      <c r="Q127" s="23">
        <v>0.15652173913043479</v>
      </c>
      <c r="R127" s="23">
        <v>0.18840579710144928</v>
      </c>
      <c r="S127" s="23">
        <v>0.2608695652173913</v>
      </c>
      <c r="T127" s="23">
        <v>0.23478260869565218</v>
      </c>
      <c r="U127" s="23">
        <v>0</v>
      </c>
      <c r="V127" s="24">
        <v>1725</v>
      </c>
    </row>
    <row r="128" spans="2:22" x14ac:dyDescent="0.2">
      <c r="B128" s="33" t="s">
        <v>276</v>
      </c>
      <c r="C128" s="18" t="s">
        <v>96</v>
      </c>
      <c r="D128" s="21" t="s">
        <v>325</v>
      </c>
      <c r="E128" s="23">
        <v>9.9830795262267347E-2</v>
      </c>
      <c r="F128" s="23">
        <v>5.3017484489565711E-2</v>
      </c>
      <c r="G128" s="23">
        <v>8.6294416243654817E-2</v>
      </c>
      <c r="H128" s="23">
        <v>0.19063733784545966</v>
      </c>
      <c r="I128" s="23">
        <v>0.20248166948674562</v>
      </c>
      <c r="J128" s="23">
        <v>0.19232938522278623</v>
      </c>
      <c r="K128" s="23">
        <v>0.17540891144952059</v>
      </c>
      <c r="L128" s="23">
        <v>0</v>
      </c>
      <c r="M128" s="24">
        <v>8865</v>
      </c>
      <c r="N128" s="23">
        <v>7.5034106412005461E-2</v>
      </c>
      <c r="O128" s="23">
        <v>3.6834924965893585E-2</v>
      </c>
      <c r="P128" s="23">
        <v>5.0477489768076401E-2</v>
      </c>
      <c r="Q128" s="23">
        <v>0.14051841746248295</v>
      </c>
      <c r="R128" s="23">
        <v>0.20600272851296045</v>
      </c>
      <c r="S128" s="23">
        <v>0.24965893587994542</v>
      </c>
      <c r="T128" s="23">
        <v>0.24147339699863574</v>
      </c>
      <c r="U128" s="23">
        <v>0</v>
      </c>
      <c r="V128" s="24">
        <v>3665</v>
      </c>
    </row>
    <row r="129" spans="2:22" x14ac:dyDescent="0.2">
      <c r="B129" s="33" t="s">
        <v>276</v>
      </c>
      <c r="C129" s="18" t="s">
        <v>97</v>
      </c>
      <c r="D129" s="21" t="s">
        <v>193</v>
      </c>
      <c r="E129" s="23">
        <v>0.13444951801116184</v>
      </c>
      <c r="F129" s="23">
        <v>6.2404870624048703E-2</v>
      </c>
      <c r="G129" s="23">
        <v>7.6610857432775237E-2</v>
      </c>
      <c r="H129" s="23">
        <v>0.18721461187214611</v>
      </c>
      <c r="I129" s="23">
        <v>0.19685438863521054</v>
      </c>
      <c r="J129" s="23">
        <v>0.18670725520040587</v>
      </c>
      <c r="K129" s="23">
        <v>0.15525114155251141</v>
      </c>
      <c r="L129" s="23">
        <v>0</v>
      </c>
      <c r="M129" s="24">
        <v>9855</v>
      </c>
      <c r="N129" s="23">
        <v>9.5095095095095089E-2</v>
      </c>
      <c r="O129" s="23">
        <v>4.2042042042042045E-2</v>
      </c>
      <c r="P129" s="23">
        <v>4.7047047047047048E-2</v>
      </c>
      <c r="Q129" s="23">
        <v>0.15315315315315314</v>
      </c>
      <c r="R129" s="23">
        <v>0.19519519519519518</v>
      </c>
      <c r="S129" s="23">
        <v>0.23623623623623624</v>
      </c>
      <c r="T129" s="23">
        <v>0.23223223223223224</v>
      </c>
      <c r="U129" s="23">
        <v>0</v>
      </c>
      <c r="V129" s="24">
        <v>4995</v>
      </c>
    </row>
    <row r="130" spans="2:22" x14ac:dyDescent="0.2">
      <c r="B130" s="33" t="s">
        <v>276</v>
      </c>
      <c r="C130" s="18" t="s">
        <v>99</v>
      </c>
      <c r="D130" s="21" t="s">
        <v>194</v>
      </c>
      <c r="E130" s="23">
        <v>0.5463494667760459</v>
      </c>
      <c r="F130" s="23">
        <v>0.40689089417555374</v>
      </c>
      <c r="G130" s="23">
        <v>4.6759639048400331E-2</v>
      </c>
      <c r="H130" s="23">
        <v>0</v>
      </c>
      <c r="I130" s="23">
        <v>0</v>
      </c>
      <c r="J130" s="23">
        <v>0</v>
      </c>
      <c r="K130" s="23">
        <v>0</v>
      </c>
      <c r="L130" s="23">
        <v>0</v>
      </c>
      <c r="M130" s="24">
        <v>6095</v>
      </c>
      <c r="N130" s="23">
        <v>0.6324110671936759</v>
      </c>
      <c r="O130" s="23">
        <v>0.30830039525691699</v>
      </c>
      <c r="P130" s="23">
        <v>5.1383399209486168E-2</v>
      </c>
      <c r="Q130" s="23">
        <v>0</v>
      </c>
      <c r="R130" s="23">
        <v>0</v>
      </c>
      <c r="S130" s="23">
        <v>0</v>
      </c>
      <c r="T130" s="23">
        <v>0</v>
      </c>
      <c r="U130" s="23">
        <v>0</v>
      </c>
      <c r="V130" s="24">
        <v>1265</v>
      </c>
    </row>
    <row r="131" spans="2:22" x14ac:dyDescent="0.2">
      <c r="B131" s="33" t="s">
        <v>276</v>
      </c>
      <c r="C131" s="18" t="s">
        <v>100</v>
      </c>
      <c r="D131" s="21" t="s">
        <v>195</v>
      </c>
      <c r="E131" s="23">
        <v>9.46969696969697E-4</v>
      </c>
      <c r="F131" s="23">
        <v>9.46969696969697E-4</v>
      </c>
      <c r="G131" s="23">
        <v>0.12263257575757576</v>
      </c>
      <c r="H131" s="23">
        <v>0.27130681818181818</v>
      </c>
      <c r="I131" s="23">
        <v>0.27556818181818182</v>
      </c>
      <c r="J131" s="23">
        <v>0.18229166666666666</v>
      </c>
      <c r="K131" s="23">
        <v>0.14630681818181818</v>
      </c>
      <c r="L131" s="23">
        <v>0</v>
      </c>
      <c r="M131" s="24">
        <v>10560</v>
      </c>
      <c r="N131" s="23">
        <v>1.3089005235602095E-3</v>
      </c>
      <c r="O131" s="23">
        <v>1.3089005235602095E-3</v>
      </c>
      <c r="P131" s="23">
        <v>6.1518324607329845E-2</v>
      </c>
      <c r="Q131" s="23">
        <v>0.17670157068062828</v>
      </c>
      <c r="R131" s="23">
        <v>0.24738219895287958</v>
      </c>
      <c r="S131" s="23">
        <v>0.24083769633507854</v>
      </c>
      <c r="T131" s="23">
        <v>0.27094240837696337</v>
      </c>
      <c r="U131" s="23">
        <v>0</v>
      </c>
      <c r="V131" s="24">
        <v>3820</v>
      </c>
    </row>
    <row r="132" spans="2:22" x14ac:dyDescent="0.2">
      <c r="B132" s="33" t="s">
        <v>276</v>
      </c>
      <c r="C132" s="18" t="s">
        <v>101</v>
      </c>
      <c r="D132" s="21" t="s">
        <v>196</v>
      </c>
      <c r="E132" s="23">
        <v>0.12868117797695264</v>
      </c>
      <c r="F132" s="23">
        <v>6.2740076824583865E-2</v>
      </c>
      <c r="G132" s="23">
        <v>9.3469910371318826E-2</v>
      </c>
      <c r="H132" s="23">
        <v>0.23367477592829705</v>
      </c>
      <c r="I132" s="23">
        <v>0.1946222791293214</v>
      </c>
      <c r="J132" s="23">
        <v>0.17349551856594111</v>
      </c>
      <c r="K132" s="23">
        <v>0.11331626120358515</v>
      </c>
      <c r="L132" s="23">
        <v>0</v>
      </c>
      <c r="M132" s="24">
        <v>7810</v>
      </c>
      <c r="N132" s="23" t="s">
        <v>596</v>
      </c>
      <c r="O132" s="23" t="s">
        <v>596</v>
      </c>
      <c r="P132" s="23" t="s">
        <v>596</v>
      </c>
      <c r="Q132" s="23" t="s">
        <v>596</v>
      </c>
      <c r="R132" s="23" t="s">
        <v>596</v>
      </c>
      <c r="S132" s="23" t="s">
        <v>596</v>
      </c>
      <c r="T132" s="23" t="s">
        <v>596</v>
      </c>
      <c r="U132" s="23" t="s">
        <v>596</v>
      </c>
      <c r="V132" s="24" t="s">
        <v>596</v>
      </c>
    </row>
    <row r="133" spans="2:22" x14ac:dyDescent="0.2">
      <c r="B133" s="33" t="s">
        <v>276</v>
      </c>
      <c r="C133" s="18" t="s">
        <v>102</v>
      </c>
      <c r="D133" s="21" t="s">
        <v>197</v>
      </c>
      <c r="E133" s="23">
        <v>0.14343212586900841</v>
      </c>
      <c r="F133" s="23">
        <v>6.732528357116721E-2</v>
      </c>
      <c r="G133" s="23">
        <v>8.415660446395902E-2</v>
      </c>
      <c r="H133" s="23">
        <v>0.20783022319795097</v>
      </c>
      <c r="I133" s="23">
        <v>0.19099890230515917</v>
      </c>
      <c r="J133" s="23">
        <v>0.17233809001097694</v>
      </c>
      <c r="K133" s="23">
        <v>0.13355287230150018</v>
      </c>
      <c r="L133" s="23">
        <v>0</v>
      </c>
      <c r="M133" s="24">
        <v>13665</v>
      </c>
      <c r="N133" s="23">
        <v>8.6294416243654817E-2</v>
      </c>
      <c r="O133" s="23">
        <v>3.553299492385787E-2</v>
      </c>
      <c r="P133" s="23">
        <v>4.7715736040609136E-2</v>
      </c>
      <c r="Q133" s="23">
        <v>0.14822335025380712</v>
      </c>
      <c r="R133" s="23">
        <v>0.18375634517766498</v>
      </c>
      <c r="S133" s="23">
        <v>0.25076142131979695</v>
      </c>
      <c r="T133" s="23">
        <v>0.24771573604060915</v>
      </c>
      <c r="U133" s="23">
        <v>0</v>
      </c>
      <c r="V133" s="24">
        <v>4925</v>
      </c>
    </row>
    <row r="134" spans="2:22" x14ac:dyDescent="0.2">
      <c r="B134" s="33" t="s">
        <v>276</v>
      </c>
      <c r="C134" s="18" t="s">
        <v>106</v>
      </c>
      <c r="D134" s="21" t="s">
        <v>199</v>
      </c>
      <c r="E134" s="23">
        <v>0.13232389730085584</v>
      </c>
      <c r="F134" s="23">
        <v>9.7103357472021062E-2</v>
      </c>
      <c r="G134" s="23">
        <v>0.15569453587886767</v>
      </c>
      <c r="H134" s="23">
        <v>0.2304147465437788</v>
      </c>
      <c r="I134" s="23">
        <v>0.18466096115865702</v>
      </c>
      <c r="J134" s="23">
        <v>0.12113232389730086</v>
      </c>
      <c r="K134" s="23">
        <v>7.8670177748518769E-2</v>
      </c>
      <c r="L134" s="23">
        <v>0</v>
      </c>
      <c r="M134" s="24">
        <v>15190</v>
      </c>
      <c r="N134" s="23">
        <v>0.1388888888888889</v>
      </c>
      <c r="O134" s="23">
        <v>0.10416666666666667</v>
      </c>
      <c r="P134" s="23">
        <v>7.2222222222222215E-2</v>
      </c>
      <c r="Q134" s="23">
        <v>0.14583333333333334</v>
      </c>
      <c r="R134" s="23">
        <v>0.17916666666666667</v>
      </c>
      <c r="S134" s="23">
        <v>0.18472222222222223</v>
      </c>
      <c r="T134" s="23">
        <v>0.17499999999999999</v>
      </c>
      <c r="U134" s="23">
        <v>0</v>
      </c>
      <c r="V134" s="24">
        <v>3600</v>
      </c>
    </row>
    <row r="135" spans="2:22" x14ac:dyDescent="0.2">
      <c r="B135" s="33" t="s">
        <v>276</v>
      </c>
      <c r="C135" s="18" t="s">
        <v>107</v>
      </c>
      <c r="D135" s="21" t="s">
        <v>200</v>
      </c>
      <c r="E135" s="23">
        <v>0.12297372833985466</v>
      </c>
      <c r="F135" s="23">
        <v>8.4404695360536616E-2</v>
      </c>
      <c r="G135" s="23">
        <v>0.11403018446059252</v>
      </c>
      <c r="H135" s="23">
        <v>0.25712688652878701</v>
      </c>
      <c r="I135" s="23">
        <v>0.20122973728339855</v>
      </c>
      <c r="J135" s="23">
        <v>0.12688652878703185</v>
      </c>
      <c r="K135" s="23">
        <v>9.3348239239798764E-2</v>
      </c>
      <c r="L135" s="23">
        <v>0</v>
      </c>
      <c r="M135" s="24">
        <v>8945</v>
      </c>
      <c r="N135" s="23" t="s">
        <v>596</v>
      </c>
      <c r="O135" s="23" t="s">
        <v>596</v>
      </c>
      <c r="P135" s="23" t="s">
        <v>596</v>
      </c>
      <c r="Q135" s="23" t="s">
        <v>596</v>
      </c>
      <c r="R135" s="23" t="s">
        <v>596</v>
      </c>
      <c r="S135" s="23" t="s">
        <v>596</v>
      </c>
      <c r="T135" s="23" t="s">
        <v>596</v>
      </c>
      <c r="U135" s="23" t="s">
        <v>596</v>
      </c>
      <c r="V135" s="24" t="s">
        <v>596</v>
      </c>
    </row>
    <row r="136" spans="2:22" x14ac:dyDescent="0.2">
      <c r="B136" s="33" t="s">
        <v>276</v>
      </c>
      <c r="C136" s="18" t="s">
        <v>112</v>
      </c>
      <c r="D136" s="21" t="s">
        <v>326</v>
      </c>
      <c r="E136" s="23">
        <v>0.10272727272727272</v>
      </c>
      <c r="F136" s="23">
        <v>5.2727272727272727E-2</v>
      </c>
      <c r="G136" s="23">
        <v>0.11954545454545455</v>
      </c>
      <c r="H136" s="23">
        <v>0.17499999999999999</v>
      </c>
      <c r="I136" s="23">
        <v>0.18454545454545454</v>
      </c>
      <c r="J136" s="23">
        <v>0.19136363636363637</v>
      </c>
      <c r="K136" s="23">
        <v>0.1740909090909091</v>
      </c>
      <c r="L136" s="23">
        <v>0</v>
      </c>
      <c r="M136" s="24">
        <v>11000</v>
      </c>
      <c r="N136" s="23">
        <v>6.555671175858481E-2</v>
      </c>
      <c r="O136" s="23">
        <v>2.1852237252861603E-2</v>
      </c>
      <c r="P136" s="23">
        <v>6.3475546305931316E-2</v>
      </c>
      <c r="Q136" s="23">
        <v>0.13527575442247658</v>
      </c>
      <c r="R136" s="23">
        <v>0.18210197710718001</v>
      </c>
      <c r="S136" s="23">
        <v>0.25910509885535898</v>
      </c>
      <c r="T136" s="23">
        <v>0.27263267429760668</v>
      </c>
      <c r="U136" s="23">
        <v>0</v>
      </c>
      <c r="V136" s="24">
        <v>4805</v>
      </c>
    </row>
    <row r="137" spans="2:22" x14ac:dyDescent="0.2">
      <c r="B137" s="33" t="s">
        <v>281</v>
      </c>
      <c r="C137" s="18" t="s">
        <v>75</v>
      </c>
      <c r="D137" s="21" t="s">
        <v>179</v>
      </c>
      <c r="E137" s="23">
        <v>0.5568952524491334</v>
      </c>
      <c r="F137" s="23">
        <v>0.39336850037678978</v>
      </c>
      <c r="G137" s="23">
        <v>4.8229088168801809E-2</v>
      </c>
      <c r="H137" s="23">
        <v>7.5357950263752827E-4</v>
      </c>
      <c r="I137" s="23">
        <v>7.5357950263752827E-4</v>
      </c>
      <c r="J137" s="23">
        <v>0</v>
      </c>
      <c r="K137" s="23">
        <v>0</v>
      </c>
      <c r="L137" s="23">
        <v>0</v>
      </c>
      <c r="M137" s="24">
        <v>6635</v>
      </c>
      <c r="N137" s="23">
        <v>0.59226190476190477</v>
      </c>
      <c r="O137" s="23">
        <v>0.36607142857142855</v>
      </c>
      <c r="P137" s="23">
        <v>4.1666666666666664E-2</v>
      </c>
      <c r="Q137" s="23">
        <v>0</v>
      </c>
      <c r="R137" s="23">
        <v>0</v>
      </c>
      <c r="S137" s="23">
        <v>0</v>
      </c>
      <c r="T137" s="23">
        <v>0</v>
      </c>
      <c r="U137" s="23">
        <v>0</v>
      </c>
      <c r="V137" s="24">
        <v>1680</v>
      </c>
    </row>
    <row r="138" spans="2:22" x14ac:dyDescent="0.2">
      <c r="B138" s="33" t="s">
        <v>281</v>
      </c>
      <c r="C138" s="18" t="s">
        <v>77</v>
      </c>
      <c r="D138" s="21" t="s">
        <v>181</v>
      </c>
      <c r="E138" s="23">
        <v>7.2837632776934752E-2</v>
      </c>
      <c r="F138" s="23">
        <v>7.511380880121396E-2</v>
      </c>
      <c r="G138" s="23">
        <v>8.6494688922610016E-2</v>
      </c>
      <c r="H138" s="23">
        <v>0.19575113808801214</v>
      </c>
      <c r="I138" s="23">
        <v>0.20485584218512898</v>
      </c>
      <c r="J138" s="23">
        <v>0.19347496206373294</v>
      </c>
      <c r="K138" s="23">
        <v>0.17071320182094082</v>
      </c>
      <c r="L138" s="23">
        <v>0</v>
      </c>
      <c r="M138" s="24">
        <v>6590</v>
      </c>
      <c r="N138" s="23">
        <v>4.4230769230769233E-2</v>
      </c>
      <c r="O138" s="23">
        <v>1.9230769230769232E-2</v>
      </c>
      <c r="P138" s="23">
        <v>4.6153846153846156E-2</v>
      </c>
      <c r="Q138" s="23">
        <v>0.14423076923076922</v>
      </c>
      <c r="R138" s="23">
        <v>0.2153846153846154</v>
      </c>
      <c r="S138" s="23">
        <v>0.26538461538461539</v>
      </c>
      <c r="T138" s="23">
        <v>0.26538461538461539</v>
      </c>
      <c r="U138" s="23">
        <v>0</v>
      </c>
      <c r="V138" s="24">
        <v>2600</v>
      </c>
    </row>
    <row r="139" spans="2:22" x14ac:dyDescent="0.2">
      <c r="B139" s="33" t="s">
        <v>281</v>
      </c>
      <c r="C139" s="18" t="s">
        <v>78</v>
      </c>
      <c r="D139" s="21" t="s">
        <v>182</v>
      </c>
      <c r="E139" s="23">
        <v>0.17319098457888493</v>
      </c>
      <c r="F139" s="23">
        <v>0.1465005931198102</v>
      </c>
      <c r="G139" s="23">
        <v>9.0154211150652433E-2</v>
      </c>
      <c r="H139" s="23">
        <v>0.18090154211150652</v>
      </c>
      <c r="I139" s="23">
        <v>0.17200474495848161</v>
      </c>
      <c r="J139" s="23">
        <v>0.13582443653618032</v>
      </c>
      <c r="K139" s="23">
        <v>0.10083036773428232</v>
      </c>
      <c r="L139" s="23">
        <v>0</v>
      </c>
      <c r="M139" s="24">
        <v>8430</v>
      </c>
      <c r="N139" s="23">
        <v>0.12689393939393939</v>
      </c>
      <c r="O139" s="23">
        <v>3.9772727272727272E-2</v>
      </c>
      <c r="P139" s="23">
        <v>5.4924242424242424E-2</v>
      </c>
      <c r="Q139" s="23">
        <v>0.14583333333333334</v>
      </c>
      <c r="R139" s="23">
        <v>0.18371212121212122</v>
      </c>
      <c r="S139" s="23">
        <v>0.23295454545454544</v>
      </c>
      <c r="T139" s="23">
        <v>0.21401515151515152</v>
      </c>
      <c r="U139" s="23">
        <v>0</v>
      </c>
      <c r="V139" s="24">
        <v>2640</v>
      </c>
    </row>
    <row r="140" spans="2:22" x14ac:dyDescent="0.2">
      <c r="B140" s="33" t="s">
        <v>281</v>
      </c>
      <c r="C140" s="18" t="s">
        <v>81</v>
      </c>
      <c r="D140" s="21" t="s">
        <v>327</v>
      </c>
      <c r="E140" s="23">
        <v>0.10763209393346379</v>
      </c>
      <c r="F140" s="23">
        <v>6.4579256360078274E-2</v>
      </c>
      <c r="G140" s="23">
        <v>0.10176125244618395</v>
      </c>
      <c r="H140" s="23">
        <v>0.20156555772994128</v>
      </c>
      <c r="I140" s="23">
        <v>0.18786692759295498</v>
      </c>
      <c r="J140" s="23">
        <v>0.16536203522504891</v>
      </c>
      <c r="K140" s="23">
        <v>0.17025440313111545</v>
      </c>
      <c r="L140" s="23">
        <v>0</v>
      </c>
      <c r="M140" s="24">
        <v>5110</v>
      </c>
      <c r="N140" s="23">
        <v>8.0246913580246909E-2</v>
      </c>
      <c r="O140" s="23">
        <v>3.3950617283950615E-2</v>
      </c>
      <c r="P140" s="23">
        <v>4.3209876543209874E-2</v>
      </c>
      <c r="Q140" s="23">
        <v>0.12037037037037036</v>
      </c>
      <c r="R140" s="23">
        <v>0.1728395061728395</v>
      </c>
      <c r="S140" s="23">
        <v>0.21604938271604937</v>
      </c>
      <c r="T140" s="23">
        <v>0.33024691358024694</v>
      </c>
      <c r="U140" s="23">
        <v>0</v>
      </c>
      <c r="V140" s="24">
        <v>1620</v>
      </c>
    </row>
    <row r="141" spans="2:22" x14ac:dyDescent="0.2">
      <c r="B141" s="33" t="s">
        <v>281</v>
      </c>
      <c r="C141" s="18" t="s">
        <v>84</v>
      </c>
      <c r="D141" s="21" t="s">
        <v>184</v>
      </c>
      <c r="E141" s="23">
        <v>0.10047846889952153</v>
      </c>
      <c r="F141" s="23">
        <v>8.6124401913875603E-2</v>
      </c>
      <c r="G141" s="23">
        <v>8.7320574162679424E-2</v>
      </c>
      <c r="H141" s="23">
        <v>0.19258373205741627</v>
      </c>
      <c r="I141" s="23">
        <v>0.22129186602870812</v>
      </c>
      <c r="J141" s="23">
        <v>0.16028708133971292</v>
      </c>
      <c r="K141" s="23">
        <v>0.15311004784688995</v>
      </c>
      <c r="L141" s="23">
        <v>0</v>
      </c>
      <c r="M141" s="24">
        <v>4180</v>
      </c>
      <c r="N141" s="23">
        <v>0.13658536585365855</v>
      </c>
      <c r="O141" s="23">
        <v>5.8536585365853662E-2</v>
      </c>
      <c r="P141" s="23">
        <v>4.3902439024390241E-2</v>
      </c>
      <c r="Q141" s="23">
        <v>7.3170731707317069E-2</v>
      </c>
      <c r="R141" s="23">
        <v>0.16585365853658537</v>
      </c>
      <c r="S141" s="23">
        <v>0.21951219512195122</v>
      </c>
      <c r="T141" s="23">
        <v>0.29756097560975608</v>
      </c>
      <c r="U141" s="23">
        <v>0</v>
      </c>
      <c r="V141" s="24">
        <v>1025</v>
      </c>
    </row>
    <row r="142" spans="2:22" x14ac:dyDescent="0.2">
      <c r="B142" s="33" t="s">
        <v>281</v>
      </c>
      <c r="C142" s="18" t="s">
        <v>85</v>
      </c>
      <c r="D142" s="21" t="s">
        <v>185</v>
      </c>
      <c r="E142" s="23">
        <v>9.2399999999999996E-2</v>
      </c>
      <c r="F142" s="23">
        <v>0.08</v>
      </c>
      <c r="G142" s="23">
        <v>0.11799999999999999</v>
      </c>
      <c r="H142" s="23">
        <v>0.246</v>
      </c>
      <c r="I142" s="23">
        <v>0.20760000000000001</v>
      </c>
      <c r="J142" s="23">
        <v>0.14760000000000001</v>
      </c>
      <c r="K142" s="23">
        <v>0.108</v>
      </c>
      <c r="L142" s="23">
        <v>0</v>
      </c>
      <c r="M142" s="24">
        <v>12500</v>
      </c>
      <c r="N142" s="23">
        <v>7.3305670816044263E-2</v>
      </c>
      <c r="O142" s="23">
        <v>4.1493775933609957E-2</v>
      </c>
      <c r="P142" s="23">
        <v>4.9792531120331947E-2</v>
      </c>
      <c r="Q142" s="23">
        <v>0.13692946058091288</v>
      </c>
      <c r="R142" s="23">
        <v>0.21300138312586445</v>
      </c>
      <c r="S142" s="23">
        <v>0.24896265560165975</v>
      </c>
      <c r="T142" s="23">
        <v>0.23651452282157676</v>
      </c>
      <c r="U142" s="23">
        <v>0</v>
      </c>
      <c r="V142" s="24">
        <v>3615</v>
      </c>
    </row>
    <row r="143" spans="2:22" x14ac:dyDescent="0.2">
      <c r="B143" s="33" t="s">
        <v>281</v>
      </c>
      <c r="C143" s="18" t="s">
        <v>89</v>
      </c>
      <c r="D143" s="21" t="s">
        <v>187</v>
      </c>
      <c r="E143" s="23">
        <v>0.12148028962188254</v>
      </c>
      <c r="F143" s="23">
        <v>9.2518101367658895E-2</v>
      </c>
      <c r="G143" s="23">
        <v>0.12349155269509252</v>
      </c>
      <c r="H143" s="23">
        <v>0.24617860016090104</v>
      </c>
      <c r="I143" s="23">
        <v>0.19509251810136766</v>
      </c>
      <c r="J143" s="23">
        <v>0.12751407884151247</v>
      </c>
      <c r="K143" s="23">
        <v>9.3724859211584882E-2</v>
      </c>
      <c r="L143" s="23">
        <v>0</v>
      </c>
      <c r="M143" s="24">
        <v>12430</v>
      </c>
      <c r="N143" s="23">
        <v>9.9683544303797472E-2</v>
      </c>
      <c r="O143" s="23">
        <v>4.1139240506329111E-2</v>
      </c>
      <c r="P143" s="23">
        <v>7.1202531645569625E-2</v>
      </c>
      <c r="Q143" s="23">
        <v>0.17088607594936708</v>
      </c>
      <c r="R143" s="23">
        <v>0.20094936708860758</v>
      </c>
      <c r="S143" s="23">
        <v>0.21518987341772153</v>
      </c>
      <c r="T143" s="23">
        <v>0.20094936708860758</v>
      </c>
      <c r="U143" s="23">
        <v>0</v>
      </c>
      <c r="V143" s="24">
        <v>3160</v>
      </c>
    </row>
    <row r="144" spans="2:22" x14ac:dyDescent="0.2">
      <c r="B144" s="33" t="s">
        <v>281</v>
      </c>
      <c r="C144" s="18" t="s">
        <v>73</v>
      </c>
      <c r="D144" s="21" t="s">
        <v>177</v>
      </c>
      <c r="E144" s="23">
        <v>5.6899004267425325E-4</v>
      </c>
      <c r="F144" s="23">
        <v>1.1379800853485065E-3</v>
      </c>
      <c r="G144" s="23">
        <v>0.15106685633001424</v>
      </c>
      <c r="H144" s="23">
        <v>0.29985775248933144</v>
      </c>
      <c r="I144" s="23">
        <v>0.262873399715505</v>
      </c>
      <c r="J144" s="23">
        <v>0.18036984352773827</v>
      </c>
      <c r="K144" s="23">
        <v>0.10384068278805121</v>
      </c>
      <c r="L144" s="23">
        <v>0</v>
      </c>
      <c r="M144" s="24">
        <v>17575</v>
      </c>
      <c r="N144" s="23">
        <v>9.5969289827255275E-4</v>
      </c>
      <c r="O144" s="23">
        <v>1.9193857965451055E-3</v>
      </c>
      <c r="P144" s="23">
        <v>7.7735124760076782E-2</v>
      </c>
      <c r="Q144" s="23">
        <v>0.20057581573896352</v>
      </c>
      <c r="R144" s="23">
        <v>0.24856046065259116</v>
      </c>
      <c r="S144" s="23">
        <v>0.25719769673704412</v>
      </c>
      <c r="T144" s="23">
        <v>0.21209213051823417</v>
      </c>
      <c r="U144" s="23">
        <v>0</v>
      </c>
      <c r="V144" s="24">
        <v>5210</v>
      </c>
    </row>
    <row r="145" spans="2:22" x14ac:dyDescent="0.2">
      <c r="B145" s="33" t="s">
        <v>281</v>
      </c>
      <c r="C145" s="18" t="s">
        <v>425</v>
      </c>
      <c r="D145" s="21" t="s">
        <v>426</v>
      </c>
      <c r="E145" s="23">
        <v>0</v>
      </c>
      <c r="F145" s="23">
        <v>0</v>
      </c>
      <c r="G145" s="23">
        <v>0.2271062271062271</v>
      </c>
      <c r="H145" s="23">
        <v>0.68131868131868134</v>
      </c>
      <c r="I145" s="23">
        <v>6.5934065934065936E-2</v>
      </c>
      <c r="J145" s="23">
        <v>1.8315018315018316E-2</v>
      </c>
      <c r="K145" s="23">
        <v>7.326007326007326E-3</v>
      </c>
      <c r="L145" s="23">
        <v>0</v>
      </c>
      <c r="M145" s="24">
        <v>1365</v>
      </c>
      <c r="N145" s="23">
        <v>0</v>
      </c>
      <c r="O145" s="23">
        <v>0</v>
      </c>
      <c r="P145" s="23">
        <v>9.0909090909090912E-2</v>
      </c>
      <c r="Q145" s="23">
        <v>0.63636363636363635</v>
      </c>
      <c r="R145" s="23">
        <v>0.18181818181818182</v>
      </c>
      <c r="S145" s="23">
        <v>0</v>
      </c>
      <c r="T145" s="23">
        <v>0</v>
      </c>
      <c r="U145" s="23">
        <v>0</v>
      </c>
      <c r="V145" s="24">
        <v>55</v>
      </c>
    </row>
    <row r="146" spans="2:22" x14ac:dyDescent="0.2">
      <c r="B146" s="33" t="s">
        <v>281</v>
      </c>
      <c r="C146" s="18" t="s">
        <v>91</v>
      </c>
      <c r="D146" s="21" t="s">
        <v>189</v>
      </c>
      <c r="E146" s="23">
        <v>0.15691251119737235</v>
      </c>
      <c r="F146" s="23">
        <v>0.1224246043595103</v>
      </c>
      <c r="G146" s="23">
        <v>0.12690355329949238</v>
      </c>
      <c r="H146" s="23">
        <v>0.2505225440429979</v>
      </c>
      <c r="I146" s="23">
        <v>0.1755747984472977</v>
      </c>
      <c r="J146" s="23">
        <v>0.10406091370558376</v>
      </c>
      <c r="K146" s="23">
        <v>6.3601074947745598E-2</v>
      </c>
      <c r="L146" s="23">
        <v>0</v>
      </c>
      <c r="M146" s="24">
        <v>33490</v>
      </c>
      <c r="N146" s="23" t="s">
        <v>596</v>
      </c>
      <c r="O146" s="23" t="s">
        <v>596</v>
      </c>
      <c r="P146" s="23" t="s">
        <v>596</v>
      </c>
      <c r="Q146" s="23" t="s">
        <v>596</v>
      </c>
      <c r="R146" s="23" t="s">
        <v>596</v>
      </c>
      <c r="S146" s="23" t="s">
        <v>596</v>
      </c>
      <c r="T146" s="23" t="s">
        <v>596</v>
      </c>
      <c r="U146" s="23" t="s">
        <v>596</v>
      </c>
      <c r="V146" s="24" t="s">
        <v>596</v>
      </c>
    </row>
    <row r="147" spans="2:22" x14ac:dyDescent="0.2">
      <c r="B147" s="33" t="s">
        <v>281</v>
      </c>
      <c r="C147" s="18" t="s">
        <v>103</v>
      </c>
      <c r="D147" s="21" t="s">
        <v>424</v>
      </c>
      <c r="E147" s="23">
        <v>0.15683494044242768</v>
      </c>
      <c r="F147" s="23">
        <v>0.10918888258650028</v>
      </c>
      <c r="G147" s="23">
        <v>8.8201928530913215E-2</v>
      </c>
      <c r="H147" s="23">
        <v>0.18547929665343166</v>
      </c>
      <c r="I147" s="23">
        <v>0.18179239931934202</v>
      </c>
      <c r="J147" s="23">
        <v>0.15513329551900171</v>
      </c>
      <c r="K147" s="23">
        <v>0.12336925694838344</v>
      </c>
      <c r="L147" s="23">
        <v>0</v>
      </c>
      <c r="M147" s="24">
        <v>17630</v>
      </c>
      <c r="N147" s="23" t="s">
        <v>596</v>
      </c>
      <c r="O147" s="23" t="s">
        <v>596</v>
      </c>
      <c r="P147" s="23" t="s">
        <v>596</v>
      </c>
      <c r="Q147" s="23" t="s">
        <v>596</v>
      </c>
      <c r="R147" s="23" t="s">
        <v>596</v>
      </c>
      <c r="S147" s="23" t="s">
        <v>596</v>
      </c>
      <c r="T147" s="23" t="s">
        <v>596</v>
      </c>
      <c r="U147" s="23" t="s">
        <v>596</v>
      </c>
      <c r="V147" s="24" t="s">
        <v>596</v>
      </c>
    </row>
    <row r="148" spans="2:22" x14ac:dyDescent="0.2">
      <c r="B148" s="33" t="s">
        <v>281</v>
      </c>
      <c r="C148" s="18" t="s">
        <v>92</v>
      </c>
      <c r="D148" s="21" t="s">
        <v>190</v>
      </c>
      <c r="E148" s="23">
        <v>0.11953883495145631</v>
      </c>
      <c r="F148" s="23">
        <v>8.3131067961165053E-2</v>
      </c>
      <c r="G148" s="23">
        <v>9.5873786407766989E-2</v>
      </c>
      <c r="H148" s="23">
        <v>0.22269417475728157</v>
      </c>
      <c r="I148" s="23">
        <v>0.19842233009708737</v>
      </c>
      <c r="J148" s="23">
        <v>0.15048543689320387</v>
      </c>
      <c r="K148" s="23">
        <v>0.12924757281553398</v>
      </c>
      <c r="L148" s="23">
        <v>0</v>
      </c>
      <c r="M148" s="24">
        <v>8240</v>
      </c>
      <c r="N148" s="23">
        <v>6.7765567765567761E-2</v>
      </c>
      <c r="O148" s="23">
        <v>2.3809523809523808E-2</v>
      </c>
      <c r="P148" s="23">
        <v>3.8461538461538464E-2</v>
      </c>
      <c r="Q148" s="23">
        <v>0.1446886446886447</v>
      </c>
      <c r="R148" s="23">
        <v>0.21794871794871795</v>
      </c>
      <c r="S148" s="23">
        <v>0.22344322344322345</v>
      </c>
      <c r="T148" s="23">
        <v>0.28205128205128205</v>
      </c>
      <c r="U148" s="23">
        <v>0</v>
      </c>
      <c r="V148" s="24">
        <v>2730</v>
      </c>
    </row>
    <row r="149" spans="2:22" x14ac:dyDescent="0.2">
      <c r="B149" s="33" t="s">
        <v>281</v>
      </c>
      <c r="C149" s="18" t="s">
        <v>98</v>
      </c>
      <c r="D149" s="21" t="s">
        <v>328</v>
      </c>
      <c r="E149" s="23">
        <v>0.12017804154302671</v>
      </c>
      <c r="F149" s="23">
        <v>8.9948071216617215E-2</v>
      </c>
      <c r="G149" s="23">
        <v>0.11220326409495548</v>
      </c>
      <c r="H149" s="23">
        <v>0.24499258160237389</v>
      </c>
      <c r="I149" s="23">
        <v>0.2019658753709199</v>
      </c>
      <c r="J149" s="23">
        <v>0.13742581602373888</v>
      </c>
      <c r="K149" s="23">
        <v>9.3100890207715128E-2</v>
      </c>
      <c r="L149" s="23">
        <v>0</v>
      </c>
      <c r="M149" s="24">
        <v>26960</v>
      </c>
      <c r="N149" s="23">
        <v>9.7051597051597049E-2</v>
      </c>
      <c r="O149" s="23">
        <v>3.562653562653563E-2</v>
      </c>
      <c r="P149" s="23">
        <v>7.309582309582309E-2</v>
      </c>
      <c r="Q149" s="23">
        <v>0.19656019656019655</v>
      </c>
      <c r="R149" s="23">
        <v>0.21805896805896807</v>
      </c>
      <c r="S149" s="23">
        <v>0.20085995085995087</v>
      </c>
      <c r="T149" s="23">
        <v>0.17874692874692874</v>
      </c>
      <c r="U149" s="23">
        <v>0</v>
      </c>
      <c r="V149" s="24">
        <v>8140</v>
      </c>
    </row>
    <row r="150" spans="2:22" x14ac:dyDescent="0.2">
      <c r="B150" s="33" t="s">
        <v>281</v>
      </c>
      <c r="C150" s="18" t="s">
        <v>104</v>
      </c>
      <c r="D150" s="21" t="s">
        <v>198</v>
      </c>
      <c r="E150" s="23">
        <v>9.526736324523663E-2</v>
      </c>
      <c r="F150" s="23">
        <v>0.1038721573448064</v>
      </c>
      <c r="G150" s="23">
        <v>9.3423478795328821E-2</v>
      </c>
      <c r="H150" s="23">
        <v>0.21081745543945912</v>
      </c>
      <c r="I150" s="23">
        <v>0.20282728948985865</v>
      </c>
      <c r="J150" s="23">
        <v>0.14935464044253227</v>
      </c>
      <c r="K150" s="23">
        <v>0.14505224339274739</v>
      </c>
      <c r="L150" s="23">
        <v>0</v>
      </c>
      <c r="M150" s="24">
        <v>8135</v>
      </c>
      <c r="N150" s="23">
        <v>8.3333333333333329E-2</v>
      </c>
      <c r="O150" s="23">
        <v>3.3687943262411348E-2</v>
      </c>
      <c r="P150" s="23">
        <v>4.6099290780141841E-2</v>
      </c>
      <c r="Q150" s="23">
        <v>0.16843971631205673</v>
      </c>
      <c r="R150" s="23">
        <v>0.20744680851063829</v>
      </c>
      <c r="S150" s="23">
        <v>0.21099290780141844</v>
      </c>
      <c r="T150" s="23">
        <v>0.25</v>
      </c>
      <c r="U150" s="23">
        <v>0</v>
      </c>
      <c r="V150" s="24">
        <v>2820</v>
      </c>
    </row>
    <row r="151" spans="2:22" x14ac:dyDescent="0.2">
      <c r="B151" s="33" t="s">
        <v>281</v>
      </c>
      <c r="C151" s="18" t="s">
        <v>105</v>
      </c>
      <c r="D151" s="21" t="s">
        <v>330</v>
      </c>
      <c r="E151" s="23">
        <v>0.14861878453038674</v>
      </c>
      <c r="F151" s="23">
        <v>0.10165745856353592</v>
      </c>
      <c r="G151" s="23">
        <v>9.7790055248618779E-2</v>
      </c>
      <c r="H151" s="23">
        <v>0.23093922651933702</v>
      </c>
      <c r="I151" s="23">
        <v>0.19005524861878453</v>
      </c>
      <c r="J151" s="23">
        <v>0.13370165745856355</v>
      </c>
      <c r="K151" s="23">
        <v>9.668508287292818E-2</v>
      </c>
      <c r="L151" s="23">
        <v>0</v>
      </c>
      <c r="M151" s="24">
        <v>9050</v>
      </c>
      <c r="N151" s="23">
        <v>9.9082568807339455E-2</v>
      </c>
      <c r="O151" s="23">
        <v>3.1192660550458717E-2</v>
      </c>
      <c r="P151" s="23">
        <v>5.8715596330275233E-2</v>
      </c>
      <c r="Q151" s="23">
        <v>0.2</v>
      </c>
      <c r="R151" s="23">
        <v>0.22752293577981653</v>
      </c>
      <c r="S151" s="23">
        <v>0.20550458715596331</v>
      </c>
      <c r="T151" s="23">
        <v>0.1779816513761468</v>
      </c>
      <c r="U151" s="23">
        <v>0</v>
      </c>
      <c r="V151" s="24">
        <v>2725</v>
      </c>
    </row>
    <row r="152" spans="2:22" x14ac:dyDescent="0.2">
      <c r="B152" s="33" t="s">
        <v>281</v>
      </c>
      <c r="C152" s="18" t="s">
        <v>108</v>
      </c>
      <c r="D152" s="21" t="s">
        <v>331</v>
      </c>
      <c r="E152" s="23">
        <v>9.3304061470911082E-2</v>
      </c>
      <c r="F152" s="23">
        <v>6.6410537870472006E-2</v>
      </c>
      <c r="G152" s="23">
        <v>0.12897914379802414</v>
      </c>
      <c r="H152" s="23">
        <v>0.21020856201975852</v>
      </c>
      <c r="I152" s="23">
        <v>0.19429198682766191</v>
      </c>
      <c r="J152" s="23">
        <v>0.1712403951701427</v>
      </c>
      <c r="K152" s="23">
        <v>0.13556531284302964</v>
      </c>
      <c r="L152" s="23">
        <v>0</v>
      </c>
      <c r="M152" s="24">
        <v>9110</v>
      </c>
      <c r="N152" s="23">
        <v>6.4873417721518986E-2</v>
      </c>
      <c r="O152" s="23">
        <v>2.8481012658227847E-2</v>
      </c>
      <c r="P152" s="23">
        <v>6.4873417721518986E-2</v>
      </c>
      <c r="Q152" s="23">
        <v>0.15348101265822786</v>
      </c>
      <c r="R152" s="23">
        <v>0.185126582278481</v>
      </c>
      <c r="S152" s="23">
        <v>0.24525316455696203</v>
      </c>
      <c r="T152" s="23">
        <v>0.25632911392405061</v>
      </c>
      <c r="U152" s="23">
        <v>0</v>
      </c>
      <c r="V152" s="24">
        <v>3160</v>
      </c>
    </row>
    <row r="153" spans="2:22" x14ac:dyDescent="0.2">
      <c r="B153" s="33" t="s">
        <v>281</v>
      </c>
      <c r="C153" s="18" t="s">
        <v>109</v>
      </c>
      <c r="D153" s="21" t="s">
        <v>332</v>
      </c>
      <c r="E153" s="23">
        <v>0.13601665510062458</v>
      </c>
      <c r="F153" s="23">
        <v>8.9521165857043714E-2</v>
      </c>
      <c r="G153" s="23">
        <v>9.7154753643303268E-2</v>
      </c>
      <c r="H153" s="23">
        <v>0.22137404580152673</v>
      </c>
      <c r="I153" s="23">
        <v>0.20055517002081888</v>
      </c>
      <c r="J153" s="23">
        <v>0.15058986814712005</v>
      </c>
      <c r="K153" s="23">
        <v>0.10478834142956281</v>
      </c>
      <c r="L153" s="23">
        <v>0</v>
      </c>
      <c r="M153" s="24">
        <v>7205</v>
      </c>
      <c r="N153" s="23">
        <v>6.1818181818181821E-2</v>
      </c>
      <c r="O153" s="23">
        <v>2.5454545454545455E-2</v>
      </c>
      <c r="P153" s="23">
        <v>6.7272727272727276E-2</v>
      </c>
      <c r="Q153" s="23">
        <v>0.22181818181818183</v>
      </c>
      <c r="R153" s="23">
        <v>0.22727272727272727</v>
      </c>
      <c r="S153" s="23">
        <v>0.22</v>
      </c>
      <c r="T153" s="23">
        <v>0.17636363636363636</v>
      </c>
      <c r="U153" s="23">
        <v>0</v>
      </c>
      <c r="V153" s="24">
        <v>2750</v>
      </c>
    </row>
    <row r="154" spans="2:22" x14ac:dyDescent="0.2">
      <c r="B154" s="33" t="s">
        <v>281</v>
      </c>
      <c r="C154" s="18" t="s">
        <v>110</v>
      </c>
      <c r="D154" s="21" t="s">
        <v>201</v>
      </c>
      <c r="E154" s="23" t="s">
        <v>596</v>
      </c>
      <c r="F154" s="23" t="s">
        <v>596</v>
      </c>
      <c r="G154" s="23" t="s">
        <v>596</v>
      </c>
      <c r="H154" s="23" t="s">
        <v>596</v>
      </c>
      <c r="I154" s="23" t="s">
        <v>596</v>
      </c>
      <c r="J154" s="23" t="s">
        <v>596</v>
      </c>
      <c r="K154" s="23" t="s">
        <v>596</v>
      </c>
      <c r="L154" s="23" t="s">
        <v>596</v>
      </c>
      <c r="M154" s="24" t="s">
        <v>596</v>
      </c>
      <c r="N154" s="23" t="s">
        <v>596</v>
      </c>
      <c r="O154" s="23" t="s">
        <v>596</v>
      </c>
      <c r="P154" s="23" t="s">
        <v>596</v>
      </c>
      <c r="Q154" s="23" t="s">
        <v>596</v>
      </c>
      <c r="R154" s="23" t="s">
        <v>596</v>
      </c>
      <c r="S154" s="23" t="s">
        <v>596</v>
      </c>
      <c r="T154" s="23" t="s">
        <v>596</v>
      </c>
      <c r="U154" s="23" t="s">
        <v>596</v>
      </c>
      <c r="V154" s="24" t="s">
        <v>596</v>
      </c>
    </row>
    <row r="155" spans="2:22" x14ac:dyDescent="0.2">
      <c r="B155" s="33" t="s">
        <v>281</v>
      </c>
      <c r="C155" s="18" t="s">
        <v>111</v>
      </c>
      <c r="D155" s="21" t="s">
        <v>333</v>
      </c>
      <c r="E155" s="23">
        <v>0.15439093484419264</v>
      </c>
      <c r="F155" s="23">
        <v>7.0821529745042494E-2</v>
      </c>
      <c r="G155" s="23">
        <v>8.7818696883852687E-2</v>
      </c>
      <c r="H155" s="23">
        <v>0.20892351274787535</v>
      </c>
      <c r="I155" s="23">
        <v>0.18413597733711048</v>
      </c>
      <c r="J155" s="23">
        <v>0.1536827195467422</v>
      </c>
      <c r="K155" s="23">
        <v>0.14022662889518414</v>
      </c>
      <c r="L155" s="23">
        <v>0</v>
      </c>
      <c r="M155" s="24">
        <v>7060</v>
      </c>
      <c r="N155" s="23">
        <v>6.4377682403433473E-2</v>
      </c>
      <c r="O155" s="23">
        <v>2.7896995708154508E-2</v>
      </c>
      <c r="P155" s="23">
        <v>4.5064377682403435E-2</v>
      </c>
      <c r="Q155" s="23">
        <v>0.14163090128755365</v>
      </c>
      <c r="R155" s="23">
        <v>0.20386266094420602</v>
      </c>
      <c r="S155" s="23">
        <v>0.24892703862660945</v>
      </c>
      <c r="T155" s="23">
        <v>0.26824034334763946</v>
      </c>
      <c r="U155" s="23">
        <v>0</v>
      </c>
      <c r="V155" s="24">
        <v>2330</v>
      </c>
    </row>
    <row r="156" spans="2:22" x14ac:dyDescent="0.2">
      <c r="B156" s="33" t="s">
        <v>285</v>
      </c>
      <c r="C156" s="18" t="s">
        <v>113</v>
      </c>
      <c r="D156" s="21" t="s">
        <v>334</v>
      </c>
      <c r="E156" s="23">
        <v>0.15239477503628446</v>
      </c>
      <c r="F156" s="23">
        <v>9.4823415578132564E-2</v>
      </c>
      <c r="G156" s="23">
        <v>0.10304789550072568</v>
      </c>
      <c r="H156" s="23">
        <v>0.21528785679729076</v>
      </c>
      <c r="I156" s="23">
        <v>0.18142235123367198</v>
      </c>
      <c r="J156" s="23">
        <v>0.1223996129656507</v>
      </c>
      <c r="K156" s="23">
        <v>0.12965650701499759</v>
      </c>
      <c r="L156" s="23">
        <v>0</v>
      </c>
      <c r="M156" s="24">
        <v>10335</v>
      </c>
      <c r="N156" s="23">
        <v>1.4184397163120567E-2</v>
      </c>
      <c r="O156" s="23">
        <v>1.4184397163120567E-2</v>
      </c>
      <c r="P156" s="23">
        <v>7.8014184397163122E-2</v>
      </c>
      <c r="Q156" s="23">
        <v>0.20567375886524822</v>
      </c>
      <c r="R156" s="23">
        <v>0.21276595744680851</v>
      </c>
      <c r="S156" s="23">
        <v>0.20567375886524822</v>
      </c>
      <c r="T156" s="23">
        <v>0.26950354609929078</v>
      </c>
      <c r="U156" s="23">
        <v>0</v>
      </c>
      <c r="V156" s="24">
        <v>705</v>
      </c>
    </row>
    <row r="157" spans="2:22" x14ac:dyDescent="0.2">
      <c r="B157" s="33" t="s">
        <v>285</v>
      </c>
      <c r="C157" s="18" t="s">
        <v>114</v>
      </c>
      <c r="D157" s="21" t="s">
        <v>202</v>
      </c>
      <c r="E157" s="23">
        <v>0.17520215633423181</v>
      </c>
      <c r="F157" s="23">
        <v>0.11994609164420485</v>
      </c>
      <c r="G157" s="23">
        <v>9.2991913746630725E-2</v>
      </c>
      <c r="H157" s="23">
        <v>0.215633423180593</v>
      </c>
      <c r="I157" s="23">
        <v>0.1747529200359389</v>
      </c>
      <c r="J157" s="23">
        <v>0.12758310871518419</v>
      </c>
      <c r="K157" s="23">
        <v>9.3890386343216531E-2</v>
      </c>
      <c r="L157" s="23">
        <v>0</v>
      </c>
      <c r="M157" s="24">
        <v>11130</v>
      </c>
      <c r="N157" s="23" t="s">
        <v>596</v>
      </c>
      <c r="O157" s="23" t="s">
        <v>596</v>
      </c>
      <c r="P157" s="23" t="s">
        <v>596</v>
      </c>
      <c r="Q157" s="23" t="s">
        <v>596</v>
      </c>
      <c r="R157" s="23" t="s">
        <v>596</v>
      </c>
      <c r="S157" s="23" t="s">
        <v>596</v>
      </c>
      <c r="T157" s="23" t="s">
        <v>596</v>
      </c>
      <c r="U157" s="23" t="s">
        <v>596</v>
      </c>
      <c r="V157" s="24" t="s">
        <v>596</v>
      </c>
    </row>
    <row r="158" spans="2:22" x14ac:dyDescent="0.2">
      <c r="B158" s="33" t="s">
        <v>285</v>
      </c>
      <c r="C158" s="18" t="s">
        <v>115</v>
      </c>
      <c r="D158" s="21" t="s">
        <v>335</v>
      </c>
      <c r="E158" s="23">
        <v>0.19619706136560069</v>
      </c>
      <c r="F158" s="23">
        <v>0.10198789974070872</v>
      </c>
      <c r="G158" s="23">
        <v>9.2912705272255827E-2</v>
      </c>
      <c r="H158" s="23">
        <v>0.22990492653414002</v>
      </c>
      <c r="I158" s="23">
        <v>0.1797752808988764</v>
      </c>
      <c r="J158" s="23">
        <v>0.111495246326707</v>
      </c>
      <c r="K158" s="23">
        <v>8.7726879861711321E-2</v>
      </c>
      <c r="L158" s="23">
        <v>0</v>
      </c>
      <c r="M158" s="24">
        <v>11570</v>
      </c>
      <c r="N158" s="23" t="s">
        <v>596</v>
      </c>
      <c r="O158" s="23" t="s">
        <v>596</v>
      </c>
      <c r="P158" s="23" t="s">
        <v>596</v>
      </c>
      <c r="Q158" s="23" t="s">
        <v>596</v>
      </c>
      <c r="R158" s="23" t="s">
        <v>596</v>
      </c>
      <c r="S158" s="23" t="s">
        <v>596</v>
      </c>
      <c r="T158" s="23" t="s">
        <v>596</v>
      </c>
      <c r="U158" s="23" t="s">
        <v>596</v>
      </c>
      <c r="V158" s="24" t="s">
        <v>596</v>
      </c>
    </row>
    <row r="159" spans="2:22" x14ac:dyDescent="0.2">
      <c r="B159" s="33" t="s">
        <v>285</v>
      </c>
      <c r="C159" s="18" t="s">
        <v>116</v>
      </c>
      <c r="D159" s="21" t="s">
        <v>203</v>
      </c>
      <c r="E159" s="23">
        <v>0.15107913669064749</v>
      </c>
      <c r="F159" s="23">
        <v>6.7398712608860281E-2</v>
      </c>
      <c r="G159" s="23">
        <v>8.8981446421809926E-2</v>
      </c>
      <c r="H159" s="23">
        <v>0.1817493373722075</v>
      </c>
      <c r="I159" s="23">
        <v>0.19235138205225294</v>
      </c>
      <c r="J159" s="23">
        <v>0.1817493373722075</v>
      </c>
      <c r="K159" s="23">
        <v>0.13631200302915561</v>
      </c>
      <c r="L159" s="23">
        <v>0</v>
      </c>
      <c r="M159" s="24">
        <v>13205</v>
      </c>
      <c r="N159" s="23">
        <v>9.3573844419391206E-2</v>
      </c>
      <c r="O159" s="23">
        <v>3.0439684329199548E-2</v>
      </c>
      <c r="P159" s="23">
        <v>6.2006764374295378E-2</v>
      </c>
      <c r="Q159" s="23">
        <v>0.16347237880496054</v>
      </c>
      <c r="R159" s="23">
        <v>0.19616685456595265</v>
      </c>
      <c r="S159" s="23">
        <v>0.25704622322435172</v>
      </c>
      <c r="T159" s="23">
        <v>0.1984216459977452</v>
      </c>
      <c r="U159" s="23">
        <v>0</v>
      </c>
      <c r="V159" s="24">
        <v>4435</v>
      </c>
    </row>
    <row r="160" spans="2:22" x14ac:dyDescent="0.2">
      <c r="B160" s="33" t="s">
        <v>285</v>
      </c>
      <c r="C160" s="18" t="s">
        <v>117</v>
      </c>
      <c r="D160" s="21" t="s">
        <v>204</v>
      </c>
      <c r="E160" s="23">
        <v>9.4185487746275831E-2</v>
      </c>
      <c r="F160" s="23">
        <v>5.9106198942815956E-2</v>
      </c>
      <c r="G160" s="23">
        <v>8.9860643921191738E-2</v>
      </c>
      <c r="H160" s="23">
        <v>0.19317635752042286</v>
      </c>
      <c r="I160" s="23">
        <v>0.20230658337337817</v>
      </c>
      <c r="J160" s="23">
        <v>0.19269581931763574</v>
      </c>
      <c r="K160" s="23">
        <v>0.1691494473810668</v>
      </c>
      <c r="L160" s="23">
        <v>0</v>
      </c>
      <c r="M160" s="24">
        <v>10405</v>
      </c>
      <c r="N160" s="23">
        <v>7.4144486692015205E-2</v>
      </c>
      <c r="O160" s="23">
        <v>3.0418250950570342E-2</v>
      </c>
      <c r="P160" s="23">
        <v>5.1330798479087454E-2</v>
      </c>
      <c r="Q160" s="23">
        <v>0.12547528517110265</v>
      </c>
      <c r="R160" s="23">
        <v>0.17300380228136883</v>
      </c>
      <c r="S160" s="23">
        <v>0.2414448669201521</v>
      </c>
      <c r="T160" s="23">
        <v>0.30418250950570341</v>
      </c>
      <c r="U160" s="23">
        <v>0</v>
      </c>
      <c r="V160" s="24">
        <v>2630</v>
      </c>
    </row>
    <row r="161" spans="2:22" x14ac:dyDescent="0.2">
      <c r="B161" s="33" t="s">
        <v>285</v>
      </c>
      <c r="C161" s="18" t="s">
        <v>118</v>
      </c>
      <c r="D161" s="21" t="s">
        <v>205</v>
      </c>
      <c r="E161" s="23">
        <v>0.12042581503659348</v>
      </c>
      <c r="F161" s="23">
        <v>9.7360833887779996E-2</v>
      </c>
      <c r="G161" s="23">
        <v>0.10800620980261699</v>
      </c>
      <c r="H161" s="23">
        <v>0.23486360612109114</v>
      </c>
      <c r="I161" s="23">
        <v>0.19738301175426923</v>
      </c>
      <c r="J161" s="23">
        <v>0.13151474828121534</v>
      </c>
      <c r="K161" s="23">
        <v>0.11022399645154136</v>
      </c>
      <c r="L161" s="23">
        <v>0</v>
      </c>
      <c r="M161" s="24">
        <v>22545</v>
      </c>
      <c r="N161" s="23">
        <v>0.12961443806398687</v>
      </c>
      <c r="O161" s="23">
        <v>4.922067268252666E-2</v>
      </c>
      <c r="P161" s="23">
        <v>4.5118949958982774E-2</v>
      </c>
      <c r="Q161" s="23">
        <v>0.14109926168990977</v>
      </c>
      <c r="R161" s="23">
        <v>0.18621821164889255</v>
      </c>
      <c r="S161" s="23">
        <v>0.20836751435602954</v>
      </c>
      <c r="T161" s="23">
        <v>0.23954060705496308</v>
      </c>
      <c r="U161" s="23">
        <v>0</v>
      </c>
      <c r="V161" s="24">
        <v>6095</v>
      </c>
    </row>
    <row r="162" spans="2:22" x14ac:dyDescent="0.2">
      <c r="B162" s="33" t="s">
        <v>285</v>
      </c>
      <c r="C162" s="18" t="s">
        <v>119</v>
      </c>
      <c r="D162" s="21" t="s">
        <v>206</v>
      </c>
      <c r="E162" s="23">
        <v>0.10543933054393305</v>
      </c>
      <c r="F162" s="23">
        <v>8.8702928870292894E-2</v>
      </c>
      <c r="G162" s="23">
        <v>0.12217573221757322</v>
      </c>
      <c r="H162" s="23">
        <v>0.21380753138075315</v>
      </c>
      <c r="I162" s="23">
        <v>0.19581589958158996</v>
      </c>
      <c r="J162" s="23">
        <v>0.14393305439330545</v>
      </c>
      <c r="K162" s="23">
        <v>0.1305439330543933</v>
      </c>
      <c r="L162" s="23">
        <v>0</v>
      </c>
      <c r="M162" s="24">
        <v>11950</v>
      </c>
      <c r="N162" s="23">
        <v>7.0154577883472055E-2</v>
      </c>
      <c r="O162" s="23">
        <v>3.4482758620689655E-2</v>
      </c>
      <c r="P162" s="23">
        <v>7.4910820451843038E-2</v>
      </c>
      <c r="Q162" s="23">
        <v>0.17717003567181927</v>
      </c>
      <c r="R162" s="23">
        <v>0.20689655172413793</v>
      </c>
      <c r="S162" s="23">
        <v>0.20332936979785968</v>
      </c>
      <c r="T162" s="23">
        <v>0.23305588585017836</v>
      </c>
      <c r="U162" s="23">
        <v>0</v>
      </c>
      <c r="V162" s="24">
        <v>4205</v>
      </c>
    </row>
    <row r="163" spans="2:22" x14ac:dyDescent="0.2">
      <c r="B163" s="33" t="s">
        <v>285</v>
      </c>
      <c r="C163" s="18" t="s">
        <v>120</v>
      </c>
      <c r="D163" s="21" t="s">
        <v>336</v>
      </c>
      <c r="E163" s="23">
        <v>0.10171198388721048</v>
      </c>
      <c r="F163" s="23">
        <v>9.6676737160120846E-2</v>
      </c>
      <c r="G163" s="23">
        <v>8.559919436052367E-2</v>
      </c>
      <c r="H163" s="23">
        <v>0.17220543806646527</v>
      </c>
      <c r="I163" s="23">
        <v>0.1973816717019134</v>
      </c>
      <c r="J163" s="23">
        <v>0.18932527693856999</v>
      </c>
      <c r="K163" s="23">
        <v>0.15609264853977844</v>
      </c>
      <c r="L163" s="23">
        <v>0</v>
      </c>
      <c r="M163" s="24">
        <v>4965</v>
      </c>
      <c r="N163" s="23">
        <v>5.0458715596330278E-2</v>
      </c>
      <c r="O163" s="23">
        <v>3.2110091743119268E-2</v>
      </c>
      <c r="P163" s="23">
        <v>3.669724770642202E-2</v>
      </c>
      <c r="Q163" s="23">
        <v>9.1743119266055051E-2</v>
      </c>
      <c r="R163" s="23">
        <v>0.16513761467889909</v>
      </c>
      <c r="S163" s="23">
        <v>0.29357798165137616</v>
      </c>
      <c r="T163" s="23">
        <v>0.33486238532110091</v>
      </c>
      <c r="U163" s="23">
        <v>0</v>
      </c>
      <c r="V163" s="24">
        <v>1090</v>
      </c>
    </row>
    <row r="164" spans="2:22" x14ac:dyDescent="0.2">
      <c r="B164" s="33" t="s">
        <v>285</v>
      </c>
      <c r="C164" s="18" t="s">
        <v>121</v>
      </c>
      <c r="D164" s="21" t="s">
        <v>337</v>
      </c>
      <c r="E164" s="23">
        <v>0.12743938497930218</v>
      </c>
      <c r="F164" s="23">
        <v>9.9349497338852746E-2</v>
      </c>
      <c r="G164" s="23">
        <v>9.787108219988172E-2</v>
      </c>
      <c r="H164" s="23">
        <v>0.22826729745712596</v>
      </c>
      <c r="I164" s="23">
        <v>0.20136014192785334</v>
      </c>
      <c r="J164" s="23">
        <v>0.13926670609107036</v>
      </c>
      <c r="K164" s="23">
        <v>0.10615020697811946</v>
      </c>
      <c r="L164" s="23">
        <v>0</v>
      </c>
      <c r="M164" s="24">
        <v>16910</v>
      </c>
      <c r="N164" s="23">
        <v>4.9345417925478349E-2</v>
      </c>
      <c r="O164" s="23">
        <v>1.812688821752266E-2</v>
      </c>
      <c r="P164" s="23">
        <v>6.4451158106747231E-2</v>
      </c>
      <c r="Q164" s="23">
        <v>0.19033232628398791</v>
      </c>
      <c r="R164" s="23">
        <v>0.23766364551863042</v>
      </c>
      <c r="S164" s="23">
        <v>0.2215508559919436</v>
      </c>
      <c r="T164" s="23">
        <v>0.21953675730110775</v>
      </c>
      <c r="U164" s="23">
        <v>0</v>
      </c>
      <c r="V164" s="24">
        <v>4965</v>
      </c>
    </row>
    <row r="165" spans="2:22" x14ac:dyDescent="0.2">
      <c r="B165" s="33" t="s">
        <v>285</v>
      </c>
      <c r="C165" s="18" t="s">
        <v>122</v>
      </c>
      <c r="D165" s="21" t="s">
        <v>207</v>
      </c>
      <c r="E165" s="23">
        <v>0.13520678685047721</v>
      </c>
      <c r="F165" s="23">
        <v>0.11346765641569459</v>
      </c>
      <c r="G165" s="23">
        <v>0.10657476139978792</v>
      </c>
      <c r="H165" s="23">
        <v>0.20678685047720041</v>
      </c>
      <c r="I165" s="23">
        <v>0.18663838812301167</v>
      </c>
      <c r="J165" s="23">
        <v>0.14528101802757157</v>
      </c>
      <c r="K165" s="23">
        <v>0.10604453870625663</v>
      </c>
      <c r="L165" s="23">
        <v>0</v>
      </c>
      <c r="M165" s="24">
        <v>9430</v>
      </c>
      <c r="N165" s="23">
        <v>0.10441767068273092</v>
      </c>
      <c r="O165" s="23">
        <v>4.6184738955823292E-2</v>
      </c>
      <c r="P165" s="23">
        <v>5.8232931726907633E-2</v>
      </c>
      <c r="Q165" s="23">
        <v>0.15662650602409639</v>
      </c>
      <c r="R165" s="23">
        <v>0.21285140562248997</v>
      </c>
      <c r="S165" s="23">
        <v>0.23493975903614459</v>
      </c>
      <c r="T165" s="23">
        <v>0.18674698795180722</v>
      </c>
      <c r="U165" s="23">
        <v>0</v>
      </c>
      <c r="V165" s="24">
        <v>2490</v>
      </c>
    </row>
    <row r="166" spans="2:22" x14ac:dyDescent="0.2">
      <c r="B166" s="33" t="s">
        <v>285</v>
      </c>
      <c r="C166" s="18" t="s">
        <v>123</v>
      </c>
      <c r="D166" s="21" t="s">
        <v>208</v>
      </c>
      <c r="E166" s="23">
        <v>0.13250086715227194</v>
      </c>
      <c r="F166" s="23">
        <v>9.0183836281651053E-2</v>
      </c>
      <c r="G166" s="23">
        <v>0.13492889351370099</v>
      </c>
      <c r="H166" s="23">
        <v>0.23100936524453694</v>
      </c>
      <c r="I166" s="23">
        <v>0.18314255983350677</v>
      </c>
      <c r="J166" s="23">
        <v>0.12174817898022892</v>
      </c>
      <c r="K166" s="23">
        <v>0.10648629899410336</v>
      </c>
      <c r="L166" s="23">
        <v>0</v>
      </c>
      <c r="M166" s="24">
        <v>14415</v>
      </c>
      <c r="N166" s="23">
        <v>7.7997671711292196E-2</v>
      </c>
      <c r="O166" s="23">
        <v>2.5611175785797437E-2</v>
      </c>
      <c r="P166" s="23">
        <v>8.381839348079162E-2</v>
      </c>
      <c r="Q166" s="23">
        <v>0.20721769499417927</v>
      </c>
      <c r="R166" s="23">
        <v>0.21303841676367868</v>
      </c>
      <c r="S166" s="23">
        <v>0.18626309662398138</v>
      </c>
      <c r="T166" s="23">
        <v>0.20605355064027939</v>
      </c>
      <c r="U166" s="23">
        <v>0</v>
      </c>
      <c r="V166" s="24">
        <v>4295</v>
      </c>
    </row>
    <row r="167" spans="2:22" x14ac:dyDescent="0.2">
      <c r="B167" s="33" t="s">
        <v>285</v>
      </c>
      <c r="C167" s="18" t="s">
        <v>124</v>
      </c>
      <c r="D167" s="21" t="s">
        <v>338</v>
      </c>
      <c r="E167" s="23">
        <v>0.1045373665480427</v>
      </c>
      <c r="F167" s="23">
        <v>8.451957295373666E-2</v>
      </c>
      <c r="G167" s="23">
        <v>0.11654804270462633</v>
      </c>
      <c r="H167" s="23">
        <v>0.20862989323843417</v>
      </c>
      <c r="I167" s="23">
        <v>0.18683274021352314</v>
      </c>
      <c r="J167" s="23">
        <v>0.15969750889679715</v>
      </c>
      <c r="K167" s="23">
        <v>0.13923487544483987</v>
      </c>
      <c r="L167" s="23">
        <v>0</v>
      </c>
      <c r="M167" s="24">
        <v>11240</v>
      </c>
      <c r="N167" s="23">
        <v>3.9893617021276598E-2</v>
      </c>
      <c r="O167" s="23">
        <v>2.3936170212765957E-2</v>
      </c>
      <c r="P167" s="23">
        <v>5.5851063829787231E-2</v>
      </c>
      <c r="Q167" s="23">
        <v>0.15159574468085107</v>
      </c>
      <c r="R167" s="23">
        <v>0.19680851063829788</v>
      </c>
      <c r="S167" s="23">
        <v>0.24468085106382978</v>
      </c>
      <c r="T167" s="23">
        <v>0.28723404255319152</v>
      </c>
      <c r="U167" s="23">
        <v>0</v>
      </c>
      <c r="V167" s="24">
        <v>3760</v>
      </c>
    </row>
    <row r="168" spans="2:22" x14ac:dyDescent="0.2">
      <c r="B168" s="33" t="s">
        <v>285</v>
      </c>
      <c r="C168" s="18" t="s">
        <v>125</v>
      </c>
      <c r="D168" s="21" t="s">
        <v>209</v>
      </c>
      <c r="E168" s="23">
        <v>0.12198347107438016</v>
      </c>
      <c r="F168" s="23">
        <v>9.8181818181818176E-2</v>
      </c>
      <c r="G168" s="23">
        <v>0.10710743801652893</v>
      </c>
      <c r="H168" s="23">
        <v>0.22743801652892562</v>
      </c>
      <c r="I168" s="23">
        <v>0.21090909090909091</v>
      </c>
      <c r="J168" s="23">
        <v>0.12958677685950412</v>
      </c>
      <c r="K168" s="23">
        <v>0.10512396694214876</v>
      </c>
      <c r="L168" s="23">
        <v>0</v>
      </c>
      <c r="M168" s="24">
        <v>15125</v>
      </c>
      <c r="N168" s="23">
        <v>0.15936254980079681</v>
      </c>
      <c r="O168" s="23">
        <v>6.3745019920318724E-2</v>
      </c>
      <c r="P168" s="23">
        <v>4.5816733067729085E-2</v>
      </c>
      <c r="Q168" s="23">
        <v>0.11553784860557768</v>
      </c>
      <c r="R168" s="23">
        <v>0.17131474103585656</v>
      </c>
      <c r="S168" s="23">
        <v>0.19721115537848605</v>
      </c>
      <c r="T168" s="23">
        <v>0.24900398406374502</v>
      </c>
      <c r="U168" s="23">
        <v>0</v>
      </c>
      <c r="V168" s="24">
        <v>2510</v>
      </c>
    </row>
    <row r="169" spans="2:22" x14ac:dyDescent="0.2">
      <c r="B169" s="33" t="s">
        <v>285</v>
      </c>
      <c r="C169" s="18" t="s">
        <v>126</v>
      </c>
      <c r="D169" s="21" t="s">
        <v>210</v>
      </c>
      <c r="E169" s="23">
        <v>0.12007623888182974</v>
      </c>
      <c r="F169" s="23">
        <v>8.7039390088945359E-2</v>
      </c>
      <c r="G169" s="23">
        <v>0.14675984752223634</v>
      </c>
      <c r="H169" s="23">
        <v>0.21473951715374842</v>
      </c>
      <c r="I169" s="23">
        <v>0.18297331639135958</v>
      </c>
      <c r="J169" s="23">
        <v>0.12706480304955528</v>
      </c>
      <c r="K169" s="23">
        <v>0.1207115628970775</v>
      </c>
      <c r="L169" s="23">
        <v>0</v>
      </c>
      <c r="M169" s="24">
        <v>7870</v>
      </c>
      <c r="N169" s="23" t="s">
        <v>596</v>
      </c>
      <c r="O169" s="23" t="s">
        <v>596</v>
      </c>
      <c r="P169" s="23" t="s">
        <v>596</v>
      </c>
      <c r="Q169" s="23" t="s">
        <v>596</v>
      </c>
      <c r="R169" s="23" t="s">
        <v>596</v>
      </c>
      <c r="S169" s="23" t="s">
        <v>596</v>
      </c>
      <c r="T169" s="23" t="s">
        <v>596</v>
      </c>
      <c r="U169" s="23" t="s">
        <v>596</v>
      </c>
      <c r="V169" s="24" t="s">
        <v>596</v>
      </c>
    </row>
    <row r="170" spans="2:22" x14ac:dyDescent="0.2">
      <c r="B170" s="33" t="s">
        <v>285</v>
      </c>
      <c r="C170" s="18" t="s">
        <v>127</v>
      </c>
      <c r="D170" s="21" t="s">
        <v>339</v>
      </c>
      <c r="E170" s="23">
        <v>0.16144901610017889</v>
      </c>
      <c r="F170" s="23">
        <v>9.7942754919499109E-2</v>
      </c>
      <c r="G170" s="23">
        <v>8.7656529516994638E-2</v>
      </c>
      <c r="H170" s="23">
        <v>0.21779964221824688</v>
      </c>
      <c r="I170" s="23">
        <v>0.18470483005366725</v>
      </c>
      <c r="J170" s="23">
        <v>0.13416815742397137</v>
      </c>
      <c r="K170" s="23">
        <v>0.11627906976744186</v>
      </c>
      <c r="L170" s="23">
        <v>0</v>
      </c>
      <c r="M170" s="24">
        <v>11180</v>
      </c>
      <c r="N170" s="23">
        <v>9.2145015105740177E-2</v>
      </c>
      <c r="O170" s="23">
        <v>4.3806646525679761E-2</v>
      </c>
      <c r="P170" s="23">
        <v>6.0422960725075532E-2</v>
      </c>
      <c r="Q170" s="23">
        <v>0.19184290030211482</v>
      </c>
      <c r="R170" s="23">
        <v>0.18882175226586104</v>
      </c>
      <c r="S170" s="23">
        <v>0.19335347432024169</v>
      </c>
      <c r="T170" s="23">
        <v>0.23111782477341389</v>
      </c>
      <c r="U170" s="23">
        <v>0</v>
      </c>
      <c r="V170" s="24">
        <v>3310</v>
      </c>
    </row>
    <row r="171" spans="2:22" x14ac:dyDescent="0.2">
      <c r="B171" s="33" t="s">
        <v>285</v>
      </c>
      <c r="C171" s="18" t="s">
        <v>128</v>
      </c>
      <c r="D171" s="21" t="s">
        <v>211</v>
      </c>
      <c r="E171" s="23">
        <v>0.12182554287817446</v>
      </c>
      <c r="F171" s="23">
        <v>9.1277143908722852E-2</v>
      </c>
      <c r="G171" s="23">
        <v>0.12918660287081341</v>
      </c>
      <c r="H171" s="23">
        <v>0.22561648877438351</v>
      </c>
      <c r="I171" s="23">
        <v>0.18770702981229298</v>
      </c>
      <c r="J171" s="23">
        <v>0.13691571586308429</v>
      </c>
      <c r="K171" s="23">
        <v>0.10710342289289658</v>
      </c>
      <c r="L171" s="23">
        <v>0</v>
      </c>
      <c r="M171" s="24">
        <v>13585</v>
      </c>
      <c r="N171" s="23">
        <v>6.5997130559540887E-2</v>
      </c>
      <c r="O171" s="23">
        <v>3.1563845050215207E-2</v>
      </c>
      <c r="P171" s="23">
        <v>7.1736011477761832E-2</v>
      </c>
      <c r="Q171" s="23">
        <v>0.18507890961262555</v>
      </c>
      <c r="R171" s="23">
        <v>0.20516499282639886</v>
      </c>
      <c r="S171" s="23">
        <v>0.22238163558106169</v>
      </c>
      <c r="T171" s="23">
        <v>0.21807747489239598</v>
      </c>
      <c r="U171" s="23">
        <v>0</v>
      </c>
      <c r="V171" s="24">
        <v>3485</v>
      </c>
    </row>
    <row r="172" spans="2:22" x14ac:dyDescent="0.2">
      <c r="B172" s="33" t="s">
        <v>285</v>
      </c>
      <c r="C172" s="18" t="s">
        <v>129</v>
      </c>
      <c r="D172" s="21" t="s">
        <v>340</v>
      </c>
      <c r="E172" s="23">
        <v>0.15451964032181731</v>
      </c>
      <c r="F172" s="23">
        <v>0.10790345480359678</v>
      </c>
      <c r="G172" s="23">
        <v>8.8026502602934223E-2</v>
      </c>
      <c r="H172" s="23">
        <v>0.16469474680548982</v>
      </c>
      <c r="I172" s="23">
        <v>0.17770941788925698</v>
      </c>
      <c r="J172" s="23">
        <v>0.15972550875532418</v>
      </c>
      <c r="K172" s="23">
        <v>0.14789398958826314</v>
      </c>
      <c r="L172" s="23">
        <v>0</v>
      </c>
      <c r="M172" s="24">
        <v>21130</v>
      </c>
      <c r="N172" s="23">
        <v>0.11226252158894647</v>
      </c>
      <c r="O172" s="23">
        <v>4.9222797927461141E-2</v>
      </c>
      <c r="P172" s="23">
        <v>4.5768566493955096E-2</v>
      </c>
      <c r="Q172" s="23">
        <v>0.10708117443868739</v>
      </c>
      <c r="R172" s="23">
        <v>0.16234887737478412</v>
      </c>
      <c r="S172" s="23">
        <v>0.23056994818652848</v>
      </c>
      <c r="T172" s="23">
        <v>0.2918825561312608</v>
      </c>
      <c r="U172" s="23">
        <v>0</v>
      </c>
      <c r="V172" s="24">
        <v>5790</v>
      </c>
    </row>
    <row r="173" spans="2:22" x14ac:dyDescent="0.2">
      <c r="B173" s="33" t="s">
        <v>292</v>
      </c>
      <c r="C173" s="18" t="s">
        <v>130</v>
      </c>
      <c r="D173" s="21" t="s">
        <v>212</v>
      </c>
      <c r="E173" s="23">
        <v>6.3509149623250813E-2</v>
      </c>
      <c r="F173" s="23">
        <v>6.3509149623250813E-2</v>
      </c>
      <c r="G173" s="23">
        <v>0.10226049515608181</v>
      </c>
      <c r="H173" s="23">
        <v>0.19483315392895587</v>
      </c>
      <c r="I173" s="23">
        <v>0.19913885898815931</v>
      </c>
      <c r="J173" s="23">
        <v>0.20667384284176535</v>
      </c>
      <c r="K173" s="23">
        <v>0.16899892357373519</v>
      </c>
      <c r="L173" s="23">
        <v>0</v>
      </c>
      <c r="M173" s="24">
        <v>4645</v>
      </c>
      <c r="N173" s="23">
        <v>4.0760869565217392E-2</v>
      </c>
      <c r="O173" s="23">
        <v>1.9021739130434784E-2</v>
      </c>
      <c r="P173" s="23">
        <v>4.8913043478260872E-2</v>
      </c>
      <c r="Q173" s="23">
        <v>0.1358695652173913</v>
      </c>
      <c r="R173" s="23">
        <v>0.19565217391304349</v>
      </c>
      <c r="S173" s="23">
        <v>0.27445652173913043</v>
      </c>
      <c r="T173" s="23">
        <v>0.28532608695652173</v>
      </c>
      <c r="U173" s="23">
        <v>0</v>
      </c>
      <c r="V173" s="24">
        <v>1840</v>
      </c>
    </row>
    <row r="174" spans="2:22" x14ac:dyDescent="0.2">
      <c r="B174" s="33" t="s">
        <v>292</v>
      </c>
      <c r="C174" s="18" t="s">
        <v>131</v>
      </c>
      <c r="D174" s="21" t="s">
        <v>213</v>
      </c>
      <c r="E174" s="23">
        <v>0.10041368935690109</v>
      </c>
      <c r="F174" s="23">
        <v>8.8379089883414821E-2</v>
      </c>
      <c r="G174" s="23">
        <v>0.1282437006393381</v>
      </c>
      <c r="H174" s="23">
        <v>0.23805942083490034</v>
      </c>
      <c r="I174" s="23">
        <v>0.19255359157578036</v>
      </c>
      <c r="J174" s="23">
        <v>0.14178262504701014</v>
      </c>
      <c r="K174" s="23">
        <v>0.11019180142910869</v>
      </c>
      <c r="L174" s="23">
        <v>0</v>
      </c>
      <c r="M174" s="24">
        <v>13295</v>
      </c>
      <c r="N174" s="23">
        <v>0.10013908205841446</v>
      </c>
      <c r="O174" s="23">
        <v>3.3379694019471488E-2</v>
      </c>
      <c r="P174" s="23">
        <v>6.9541029207232263E-2</v>
      </c>
      <c r="Q174" s="23">
        <v>0.19332406119610571</v>
      </c>
      <c r="R174" s="23">
        <v>0.20723226703755215</v>
      </c>
      <c r="S174" s="23">
        <v>0.19610570236439498</v>
      </c>
      <c r="T174" s="23">
        <v>0.20027816411682892</v>
      </c>
      <c r="U174" s="23">
        <v>0</v>
      </c>
      <c r="V174" s="24">
        <v>3595</v>
      </c>
    </row>
    <row r="175" spans="2:22" x14ac:dyDescent="0.2">
      <c r="B175" s="33" t="s">
        <v>292</v>
      </c>
      <c r="C175" s="18" t="s">
        <v>132</v>
      </c>
      <c r="D175" s="21" t="s">
        <v>214</v>
      </c>
      <c r="E175" s="23">
        <v>0.11454545454545455</v>
      </c>
      <c r="F175" s="23">
        <v>6.6363636363636361E-2</v>
      </c>
      <c r="G175" s="23">
        <v>8.6363636363636365E-2</v>
      </c>
      <c r="H175" s="23">
        <v>0.18818181818181817</v>
      </c>
      <c r="I175" s="23">
        <v>0.21</v>
      </c>
      <c r="J175" s="23">
        <v>0.17909090909090908</v>
      </c>
      <c r="K175" s="23">
        <v>0.15545454545454546</v>
      </c>
      <c r="L175" s="23">
        <v>0</v>
      </c>
      <c r="M175" s="24">
        <v>5500</v>
      </c>
      <c r="N175" s="23">
        <v>7.3033707865168537E-2</v>
      </c>
      <c r="O175" s="23">
        <v>3.9325842696629212E-2</v>
      </c>
      <c r="P175" s="23">
        <v>4.7752808988764044E-2</v>
      </c>
      <c r="Q175" s="23">
        <v>0.12359550561797752</v>
      </c>
      <c r="R175" s="23">
        <v>0.19101123595505617</v>
      </c>
      <c r="S175" s="23">
        <v>0.25</v>
      </c>
      <c r="T175" s="23">
        <v>0.2752808988764045</v>
      </c>
      <c r="U175" s="23">
        <v>0</v>
      </c>
      <c r="V175" s="24">
        <v>1780</v>
      </c>
    </row>
    <row r="176" spans="2:22" x14ac:dyDescent="0.2">
      <c r="B176" s="33" t="s">
        <v>292</v>
      </c>
      <c r="C176" s="18" t="s">
        <v>133</v>
      </c>
      <c r="D176" s="21" t="s">
        <v>215</v>
      </c>
      <c r="E176" s="23">
        <v>1.2181616832779624E-2</v>
      </c>
      <c r="F176" s="23">
        <v>3.1561461794019932E-2</v>
      </c>
      <c r="G176" s="23">
        <v>0.16223698781838317</v>
      </c>
      <c r="H176" s="23">
        <v>0.28792912513842744</v>
      </c>
      <c r="I176" s="23">
        <v>0.22480620155038761</v>
      </c>
      <c r="J176" s="23">
        <v>0.15337763012181616</v>
      </c>
      <c r="K176" s="23">
        <v>0.1273532668881506</v>
      </c>
      <c r="L176" s="23">
        <v>0</v>
      </c>
      <c r="M176" s="24">
        <v>9030</v>
      </c>
      <c r="N176" s="23">
        <v>1.5600624024960999E-3</v>
      </c>
      <c r="O176" s="23">
        <v>1.5600624024960999E-3</v>
      </c>
      <c r="P176" s="23">
        <v>8.2683307332293288E-2</v>
      </c>
      <c r="Q176" s="23">
        <v>0.21684867394695787</v>
      </c>
      <c r="R176" s="23">
        <v>0.23868954758190328</v>
      </c>
      <c r="S176" s="23">
        <v>0.21840873634945399</v>
      </c>
      <c r="T176" s="23">
        <v>0.23868954758190328</v>
      </c>
      <c r="U176" s="23">
        <v>0</v>
      </c>
      <c r="V176" s="24">
        <v>3205</v>
      </c>
    </row>
    <row r="177" spans="2:22" x14ac:dyDescent="0.2">
      <c r="B177" s="33" t="s">
        <v>292</v>
      </c>
      <c r="C177" s="18" t="s">
        <v>135</v>
      </c>
      <c r="D177" s="21" t="s">
        <v>216</v>
      </c>
      <c r="E177" s="23">
        <v>7.5455333911535125E-2</v>
      </c>
      <c r="F177" s="23">
        <v>5.0303555941023419E-2</v>
      </c>
      <c r="G177" s="23">
        <v>0.10841283607979185</v>
      </c>
      <c r="H177" s="23">
        <v>0.19340849956634865</v>
      </c>
      <c r="I177" s="23">
        <v>0.209887250650477</v>
      </c>
      <c r="J177" s="23">
        <v>0.19774501300954034</v>
      </c>
      <c r="K177" s="23">
        <v>0.16392020815264527</v>
      </c>
      <c r="L177" s="23">
        <v>0</v>
      </c>
      <c r="M177" s="24">
        <v>5765</v>
      </c>
      <c r="N177" s="23">
        <v>5.0916496945010187E-2</v>
      </c>
      <c r="O177" s="23">
        <v>3.0549898167006109E-2</v>
      </c>
      <c r="P177" s="23">
        <v>7.128309572301425E-2</v>
      </c>
      <c r="Q177" s="23">
        <v>0.13441955193482688</v>
      </c>
      <c r="R177" s="23">
        <v>0.18533604887983707</v>
      </c>
      <c r="S177" s="23">
        <v>0.26069246435845211</v>
      </c>
      <c r="T177" s="23">
        <v>0.26680244399185338</v>
      </c>
      <c r="U177" s="23">
        <v>0</v>
      </c>
      <c r="V177" s="24">
        <v>2455</v>
      </c>
    </row>
    <row r="178" spans="2:22" x14ac:dyDescent="0.2">
      <c r="B178" s="33" t="s">
        <v>292</v>
      </c>
      <c r="C178" s="18" t="s">
        <v>136</v>
      </c>
      <c r="D178" s="21" t="s">
        <v>341</v>
      </c>
      <c r="E178" s="23">
        <v>0.10458240946045824</v>
      </c>
      <c r="F178" s="23">
        <v>7.9083518107908354E-2</v>
      </c>
      <c r="G178" s="23">
        <v>0.13266814486326681</v>
      </c>
      <c r="H178" s="23">
        <v>0.19696969696969696</v>
      </c>
      <c r="I178" s="23">
        <v>0.19216555801921656</v>
      </c>
      <c r="J178" s="23">
        <v>0.16112342941611235</v>
      </c>
      <c r="K178" s="23">
        <v>0.13340724316334071</v>
      </c>
      <c r="L178" s="23">
        <v>0</v>
      </c>
      <c r="M178" s="24">
        <v>13530</v>
      </c>
      <c r="N178" s="23" t="s">
        <v>596</v>
      </c>
      <c r="O178" s="23" t="s">
        <v>596</v>
      </c>
      <c r="P178" s="23" t="s">
        <v>596</v>
      </c>
      <c r="Q178" s="23" t="s">
        <v>596</v>
      </c>
      <c r="R178" s="23" t="s">
        <v>596</v>
      </c>
      <c r="S178" s="23" t="s">
        <v>596</v>
      </c>
      <c r="T178" s="23" t="s">
        <v>596</v>
      </c>
      <c r="U178" s="23" t="s">
        <v>596</v>
      </c>
      <c r="V178" s="24" t="s">
        <v>596</v>
      </c>
    </row>
    <row r="179" spans="2:22" x14ac:dyDescent="0.2">
      <c r="B179" s="33" t="s">
        <v>292</v>
      </c>
      <c r="C179" s="18" t="s">
        <v>137</v>
      </c>
      <c r="D179" s="21" t="s">
        <v>217</v>
      </c>
      <c r="E179" s="23">
        <v>0.10408042578356003</v>
      </c>
      <c r="F179" s="23">
        <v>7.7468953282081615E-2</v>
      </c>
      <c r="G179" s="23">
        <v>0.15612063867534004</v>
      </c>
      <c r="H179" s="23">
        <v>0.20283855706682435</v>
      </c>
      <c r="I179" s="23">
        <v>0.18450620934358367</v>
      </c>
      <c r="J179" s="23">
        <v>0.14429331756357186</v>
      </c>
      <c r="K179" s="23">
        <v>0.13069189828503844</v>
      </c>
      <c r="L179" s="23">
        <v>0</v>
      </c>
      <c r="M179" s="24">
        <v>8455</v>
      </c>
      <c r="N179" s="23">
        <v>7.7709611451942745E-2</v>
      </c>
      <c r="O179" s="23">
        <v>3.6809815950920248E-2</v>
      </c>
      <c r="P179" s="23">
        <v>6.5439672801635998E-2</v>
      </c>
      <c r="Q179" s="23">
        <v>0.130879345603272</v>
      </c>
      <c r="R179" s="23">
        <v>0.17791411042944785</v>
      </c>
      <c r="S179" s="23">
        <v>0.21881390593047034</v>
      </c>
      <c r="T179" s="23">
        <v>0.29447852760736198</v>
      </c>
      <c r="U179" s="23">
        <v>0</v>
      </c>
      <c r="V179" s="24">
        <v>2445</v>
      </c>
    </row>
    <row r="180" spans="2:22" x14ac:dyDescent="0.2">
      <c r="B180" s="33" t="s">
        <v>292</v>
      </c>
      <c r="C180" s="18" t="s">
        <v>138</v>
      </c>
      <c r="D180" s="21" t="s">
        <v>218</v>
      </c>
      <c r="E180" s="23">
        <v>8.3509513742071884E-2</v>
      </c>
      <c r="F180" s="23">
        <v>8.9852008456659624E-2</v>
      </c>
      <c r="G180" s="23">
        <v>0.113107822410148</v>
      </c>
      <c r="H180" s="23">
        <v>0.22304439746300211</v>
      </c>
      <c r="I180" s="23">
        <v>0.1945031712473573</v>
      </c>
      <c r="J180" s="23">
        <v>0.15644820295983086</v>
      </c>
      <c r="K180" s="23">
        <v>0.13847780126849896</v>
      </c>
      <c r="L180" s="23">
        <v>0</v>
      </c>
      <c r="M180" s="24">
        <v>4730</v>
      </c>
      <c r="N180" s="23">
        <v>7.1698113207547168E-2</v>
      </c>
      <c r="O180" s="23">
        <v>3.0188679245283019E-2</v>
      </c>
      <c r="P180" s="23">
        <v>4.9056603773584909E-2</v>
      </c>
      <c r="Q180" s="23">
        <v>0.14339622641509434</v>
      </c>
      <c r="R180" s="23">
        <v>0.17735849056603772</v>
      </c>
      <c r="S180" s="23">
        <v>0.2339622641509434</v>
      </c>
      <c r="T180" s="23">
        <v>0.29056603773584905</v>
      </c>
      <c r="U180" s="23">
        <v>0</v>
      </c>
      <c r="V180" s="24">
        <v>1325</v>
      </c>
    </row>
    <row r="181" spans="2:22" x14ac:dyDescent="0.2">
      <c r="B181" s="33" t="s">
        <v>292</v>
      </c>
      <c r="C181" s="18" t="s">
        <v>139</v>
      </c>
      <c r="D181" s="21" t="s">
        <v>219</v>
      </c>
      <c r="E181" s="23">
        <v>0.10217480508822323</v>
      </c>
      <c r="F181" s="23">
        <v>8.5350841198194499E-2</v>
      </c>
      <c r="G181" s="23">
        <v>0.10832991382847763</v>
      </c>
      <c r="H181" s="23">
        <v>0.20434961017644646</v>
      </c>
      <c r="I181" s="23">
        <v>0.19368075502667215</v>
      </c>
      <c r="J181" s="23">
        <v>0.16085350841198195</v>
      </c>
      <c r="K181" s="23">
        <v>0.14526056627000411</v>
      </c>
      <c r="L181" s="23">
        <v>0</v>
      </c>
      <c r="M181" s="24">
        <v>12185</v>
      </c>
      <c r="N181" s="23" t="s">
        <v>596</v>
      </c>
      <c r="O181" s="23" t="s">
        <v>596</v>
      </c>
      <c r="P181" s="23" t="s">
        <v>596</v>
      </c>
      <c r="Q181" s="23" t="s">
        <v>596</v>
      </c>
      <c r="R181" s="23" t="s">
        <v>596</v>
      </c>
      <c r="S181" s="23" t="s">
        <v>596</v>
      </c>
      <c r="T181" s="23" t="s">
        <v>596</v>
      </c>
      <c r="U181" s="23" t="s">
        <v>596</v>
      </c>
      <c r="V181" s="24" t="s">
        <v>596</v>
      </c>
    </row>
    <row r="182" spans="2:22" x14ac:dyDescent="0.2">
      <c r="B182" s="33" t="s">
        <v>292</v>
      </c>
      <c r="C182" s="18" t="s">
        <v>140</v>
      </c>
      <c r="D182" s="21" t="s">
        <v>342</v>
      </c>
      <c r="E182" s="23">
        <v>0.10119521912350597</v>
      </c>
      <c r="F182" s="23">
        <v>7.8087649402390436E-2</v>
      </c>
      <c r="G182" s="23">
        <v>9.1633466135458169E-2</v>
      </c>
      <c r="H182" s="23">
        <v>0.19601593625498007</v>
      </c>
      <c r="I182" s="23">
        <v>0.19442231075697211</v>
      </c>
      <c r="J182" s="23">
        <v>0.17689243027888446</v>
      </c>
      <c r="K182" s="23">
        <v>0.16254980079681275</v>
      </c>
      <c r="L182" s="23">
        <v>0</v>
      </c>
      <c r="M182" s="24">
        <v>6275</v>
      </c>
      <c r="N182" s="23">
        <v>5.6650246305418719E-2</v>
      </c>
      <c r="O182" s="23">
        <v>4.4334975369458129E-2</v>
      </c>
      <c r="P182" s="23">
        <v>4.1871921182266007E-2</v>
      </c>
      <c r="Q182" s="23">
        <v>0.13300492610837439</v>
      </c>
      <c r="R182" s="23">
        <v>0.16995073891625614</v>
      </c>
      <c r="S182" s="23">
        <v>0.2413793103448276</v>
      </c>
      <c r="T182" s="23">
        <v>0.31527093596059114</v>
      </c>
      <c r="U182" s="23">
        <v>0</v>
      </c>
      <c r="V182" s="24">
        <v>2030</v>
      </c>
    </row>
    <row r="183" spans="2:22" x14ac:dyDescent="0.2">
      <c r="B183" s="33" t="s">
        <v>292</v>
      </c>
      <c r="C183" s="18" t="s">
        <v>141</v>
      </c>
      <c r="D183" s="21" t="s">
        <v>220</v>
      </c>
      <c r="E183" s="23">
        <v>0.18965057348626299</v>
      </c>
      <c r="F183" s="23">
        <v>0.11603094158442251</v>
      </c>
      <c r="G183" s="23">
        <v>0.12510002667377967</v>
      </c>
      <c r="H183" s="23">
        <v>0.2152574019738597</v>
      </c>
      <c r="I183" s="23">
        <v>0.16271005601493732</v>
      </c>
      <c r="J183" s="23">
        <v>0.11363030141371032</v>
      </c>
      <c r="K183" s="23">
        <v>7.762069885302747E-2</v>
      </c>
      <c r="L183" s="23">
        <v>0</v>
      </c>
      <c r="M183" s="24">
        <v>18745</v>
      </c>
      <c r="N183" s="23" t="s">
        <v>596</v>
      </c>
      <c r="O183" s="23" t="s">
        <v>596</v>
      </c>
      <c r="P183" s="23" t="s">
        <v>596</v>
      </c>
      <c r="Q183" s="23" t="s">
        <v>596</v>
      </c>
      <c r="R183" s="23" t="s">
        <v>596</v>
      </c>
      <c r="S183" s="23" t="s">
        <v>596</v>
      </c>
      <c r="T183" s="23" t="s">
        <v>596</v>
      </c>
      <c r="U183" s="23" t="s">
        <v>596</v>
      </c>
      <c r="V183" s="24" t="s">
        <v>596</v>
      </c>
    </row>
    <row r="184" spans="2:22" x14ac:dyDescent="0.2">
      <c r="B184" s="33" t="s">
        <v>292</v>
      </c>
      <c r="C184" s="18" t="s">
        <v>343</v>
      </c>
      <c r="D184" s="21" t="s">
        <v>344</v>
      </c>
      <c r="E184" s="23">
        <v>8.7641218760698386E-2</v>
      </c>
      <c r="F184" s="23">
        <v>8.1821294077370765E-2</v>
      </c>
      <c r="G184" s="23">
        <v>0.12153372132831222</v>
      </c>
      <c r="H184" s="23">
        <v>0.21465251626155427</v>
      </c>
      <c r="I184" s="23">
        <v>0.19582334816843547</v>
      </c>
      <c r="J184" s="23">
        <v>0.1533721328312222</v>
      </c>
      <c r="K184" s="23">
        <v>0.14515576857240672</v>
      </c>
      <c r="L184" s="23">
        <v>0</v>
      </c>
      <c r="M184" s="24">
        <v>14605</v>
      </c>
      <c r="N184" s="23">
        <v>6.1146496815286625E-2</v>
      </c>
      <c r="O184" s="23">
        <v>2.5477707006369428E-2</v>
      </c>
      <c r="P184" s="23">
        <v>4.5859872611464965E-2</v>
      </c>
      <c r="Q184" s="23">
        <v>0.1286624203821656</v>
      </c>
      <c r="R184" s="23">
        <v>0.17070063694267515</v>
      </c>
      <c r="S184" s="23">
        <v>0.23821656050955414</v>
      </c>
      <c r="T184" s="23">
        <v>0.32993630573248406</v>
      </c>
      <c r="U184" s="23">
        <v>0</v>
      </c>
      <c r="V184" s="24">
        <v>3925</v>
      </c>
    </row>
    <row r="185" spans="2:22" x14ac:dyDescent="0.2">
      <c r="B185" s="33" t="s">
        <v>292</v>
      </c>
      <c r="C185" s="18" t="s">
        <v>134</v>
      </c>
      <c r="D185" s="21" t="s">
        <v>345</v>
      </c>
      <c r="E185" s="23">
        <v>0.10537870472008781</v>
      </c>
      <c r="F185" s="23">
        <v>8.3424807903402856E-2</v>
      </c>
      <c r="G185" s="23">
        <v>0.12074643249176729</v>
      </c>
      <c r="H185" s="23">
        <v>0.21569703622392974</v>
      </c>
      <c r="I185" s="23">
        <v>0.19978046103183314</v>
      </c>
      <c r="J185" s="23">
        <v>0.15806805708013172</v>
      </c>
      <c r="K185" s="23">
        <v>0.11690450054884742</v>
      </c>
      <c r="L185" s="23">
        <v>0</v>
      </c>
      <c r="M185" s="24">
        <v>9110</v>
      </c>
      <c r="N185" s="23">
        <v>7.1975497702909647E-2</v>
      </c>
      <c r="O185" s="23">
        <v>3.6753445635528334E-2</v>
      </c>
      <c r="P185" s="23">
        <v>7.3506891271056668E-2</v>
      </c>
      <c r="Q185" s="23">
        <v>0.15620214395099541</v>
      </c>
      <c r="R185" s="23">
        <v>0.20980091883614088</v>
      </c>
      <c r="S185" s="23">
        <v>0.23583460949464014</v>
      </c>
      <c r="T185" s="23">
        <v>0.21745788667687596</v>
      </c>
      <c r="U185" s="23">
        <v>0</v>
      </c>
      <c r="V185" s="24">
        <v>3265</v>
      </c>
    </row>
    <row r="186" spans="2:22" x14ac:dyDescent="0.2">
      <c r="B186"/>
      <c r="C186"/>
      <c r="D186"/>
      <c r="E186"/>
      <c r="F186"/>
      <c r="G186"/>
      <c r="H186"/>
      <c r="I186"/>
      <c r="J186"/>
      <c r="K186"/>
      <c r="L186"/>
      <c r="M186"/>
      <c r="N186"/>
      <c r="O186"/>
      <c r="P186"/>
      <c r="Q186"/>
      <c r="R186"/>
      <c r="S186"/>
      <c r="T186"/>
      <c r="U186"/>
      <c r="V186"/>
    </row>
    <row r="187" spans="2:22" x14ac:dyDescent="0.2">
      <c r="B187" s="35" t="s">
        <v>243</v>
      </c>
    </row>
    <row r="188" spans="2:22" x14ac:dyDescent="0.2">
      <c r="B188" s="16"/>
    </row>
    <row r="189" spans="2:22" x14ac:dyDescent="0.2">
      <c r="B189" s="16" t="s">
        <v>565</v>
      </c>
    </row>
    <row r="190" spans="2:22" x14ac:dyDescent="0.2">
      <c r="B190" s="16" t="s">
        <v>244</v>
      </c>
    </row>
    <row r="191" spans="2:22" x14ac:dyDescent="0.2">
      <c r="B191" s="16" t="s">
        <v>245</v>
      </c>
    </row>
    <row r="192" spans="2:22"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05"/>
  <sheetViews>
    <sheetView showGridLines="0" zoomScale="85" zoomScaleNormal="85" zoomScaleSheetLayoutView="25" workbookViewId="0"/>
  </sheetViews>
  <sheetFormatPr defaultColWidth="9.42578125" defaultRowHeight="12.75" x14ac:dyDescent="0.2"/>
  <cols>
    <col min="1" max="1" width="3.42578125" style="2" customWidth="1"/>
    <col min="2" max="2" width="31.42578125" style="2" customWidth="1"/>
    <col min="3" max="3" width="10.5703125" style="2" customWidth="1"/>
    <col min="4" max="4" width="83.42578125" style="7" bestFit="1" customWidth="1"/>
    <col min="5" max="10" width="11.42578125" style="7" customWidth="1"/>
    <col min="11" max="11" width="11.42578125" style="2" customWidth="1"/>
    <col min="12" max="12" width="14.5703125" style="2" customWidth="1"/>
    <col min="13" max="13" width="15.5703125" style="2" customWidth="1"/>
    <col min="14" max="21" width="11.42578125" style="2" customWidth="1"/>
    <col min="22" max="22" width="15.5703125" style="2" customWidth="1"/>
    <col min="23" max="23" width="9.42578125" style="2" customWidth="1"/>
    <col min="24" max="16384" width="9.42578125" style="2"/>
  </cols>
  <sheetData>
    <row r="1" spans="2:22" s="15" customFormat="1" ht="9" customHeight="1" x14ac:dyDescent="0.25">
      <c r="C1" s="19"/>
      <c r="D1" s="19"/>
      <c r="E1" s="19"/>
      <c r="F1" s="19"/>
      <c r="G1" s="19"/>
      <c r="H1" s="19"/>
      <c r="I1" s="19"/>
      <c r="J1" s="19"/>
    </row>
    <row r="2" spans="2:22" ht="19.5" customHeight="1" x14ac:dyDescent="0.2">
      <c r="B2" s="3" t="s">
        <v>0</v>
      </c>
      <c r="C2" s="22" t="s">
        <v>393</v>
      </c>
      <c r="D2" s="17"/>
    </row>
    <row r="3" spans="2:22" ht="12.75" customHeight="1" x14ac:dyDescent="0.2">
      <c r="B3" s="3" t="s">
        <v>4</v>
      </c>
      <c r="C3" s="12" t="s">
        <v>540</v>
      </c>
    </row>
    <row r="4" spans="2:22" ht="12.75" customHeight="1" x14ac:dyDescent="0.2">
      <c r="B4" s="3"/>
      <c r="C4" s="6"/>
    </row>
    <row r="5" spans="2:22" ht="15" x14ac:dyDescent="0.2">
      <c r="B5" s="3" t="s">
        <v>1</v>
      </c>
      <c r="C5" s="45" t="str">
        <f>'System &amp; Provider Summary - T1'!$C$5</f>
        <v>November 2024</v>
      </c>
    </row>
    <row r="6" spans="2:22" x14ac:dyDescent="0.2">
      <c r="B6" s="3" t="s">
        <v>2</v>
      </c>
      <c r="C6" s="2" t="s">
        <v>398</v>
      </c>
      <c r="D6" s="2"/>
    </row>
    <row r="7" spans="2:22" ht="12.75" customHeight="1" x14ac:dyDescent="0.2">
      <c r="B7" s="3" t="s">
        <v>6</v>
      </c>
      <c r="C7" s="2" t="s">
        <v>539</v>
      </c>
    </row>
    <row r="8" spans="2:22" ht="12.75" customHeight="1" x14ac:dyDescent="0.2">
      <c r="B8" s="3" t="s">
        <v>3</v>
      </c>
      <c r="C8" s="2" t="str">
        <f>'System &amp; Provider Summary - T1'!C8</f>
        <v>9th January 2025</v>
      </c>
    </row>
    <row r="9" spans="2:22" ht="12.75" customHeight="1" x14ac:dyDescent="0.2">
      <c r="B9" s="3" t="s">
        <v>5</v>
      </c>
      <c r="C9" s="8" t="s">
        <v>402</v>
      </c>
    </row>
    <row r="10" spans="2:22" ht="12.75" customHeight="1" x14ac:dyDescent="0.2">
      <c r="B10" s="3" t="s">
        <v>8</v>
      </c>
      <c r="C10" s="2" t="str">
        <f>'System &amp; Provider Summary - T1'!C10</f>
        <v>Published (Finalised) - Official Statistics in development</v>
      </c>
    </row>
    <row r="11" spans="2:22" ht="12.75" customHeight="1" x14ac:dyDescent="0.2">
      <c r="B11" s="3" t="s">
        <v>9</v>
      </c>
      <c r="C11" s="2" t="str">
        <f>'System &amp; Provider Summary - T1'!C11</f>
        <v>Kerry Evert - england.aedata@nhs.net</v>
      </c>
    </row>
    <row r="12" spans="2:22" x14ac:dyDescent="0.2">
      <c r="B12" s="3"/>
    </row>
    <row r="13" spans="2:22" ht="15" x14ac:dyDescent="0.2">
      <c r="B13" s="5" t="s">
        <v>410</v>
      </c>
    </row>
    <row r="14" spans="2:22" ht="15" x14ac:dyDescent="0.2">
      <c r="B14" s="5"/>
      <c r="C14" s="5"/>
    </row>
    <row r="15" spans="2:22" ht="15" customHeight="1" x14ac:dyDescent="0.2">
      <c r="B15" s="5"/>
      <c r="C15" s="9"/>
      <c r="E15" s="80" t="s">
        <v>395</v>
      </c>
      <c r="F15" s="81"/>
      <c r="G15" s="81"/>
      <c r="H15" s="81"/>
      <c r="I15" s="81"/>
      <c r="J15" s="81"/>
      <c r="K15" s="81"/>
      <c r="L15" s="81"/>
      <c r="M15" s="82"/>
      <c r="N15" s="80" t="s">
        <v>394</v>
      </c>
      <c r="O15" s="81"/>
      <c r="P15" s="81"/>
      <c r="Q15" s="81"/>
      <c r="R15" s="81"/>
      <c r="S15" s="81"/>
      <c r="T15" s="81"/>
      <c r="U15" s="81"/>
      <c r="V15" s="82"/>
    </row>
    <row r="16" spans="2:22" s="12" customFormat="1" ht="25.5" x14ac:dyDescent="0.2">
      <c r="B16" s="47" t="s">
        <v>241</v>
      </c>
      <c r="C16" s="11" t="s">
        <v>347</v>
      </c>
      <c r="D16" s="10" t="s">
        <v>348</v>
      </c>
      <c r="E16" s="11" t="s">
        <v>221</v>
      </c>
      <c r="F16" s="20" t="s">
        <v>13</v>
      </c>
      <c r="G16" s="20" t="s">
        <v>246</v>
      </c>
      <c r="H16" s="20" t="s">
        <v>247</v>
      </c>
      <c r="I16" s="20" t="s">
        <v>248</v>
      </c>
      <c r="J16" s="20" t="s">
        <v>222</v>
      </c>
      <c r="K16" s="20" t="s">
        <v>223</v>
      </c>
      <c r="L16" s="11" t="s">
        <v>14</v>
      </c>
      <c r="M16" s="11" t="s">
        <v>346</v>
      </c>
      <c r="N16" s="11" t="s">
        <v>221</v>
      </c>
      <c r="O16" s="20" t="s">
        <v>13</v>
      </c>
      <c r="P16" s="20" t="s">
        <v>246</v>
      </c>
      <c r="Q16" s="20" t="s">
        <v>247</v>
      </c>
      <c r="R16" s="20" t="s">
        <v>248</v>
      </c>
      <c r="S16" s="20" t="s">
        <v>222</v>
      </c>
      <c r="T16" s="20" t="s">
        <v>223</v>
      </c>
      <c r="U16" s="11" t="s">
        <v>14</v>
      </c>
      <c r="V16" s="11" t="s">
        <v>346</v>
      </c>
    </row>
    <row r="17" spans="2:24" x14ac:dyDescent="0.2">
      <c r="B17" s="48" t="s">
        <v>7</v>
      </c>
      <c r="C17" s="1" t="s">
        <v>7</v>
      </c>
      <c r="D17" s="13" t="s">
        <v>10</v>
      </c>
      <c r="E17" s="26">
        <v>0.12166371465217125</v>
      </c>
      <c r="F17" s="26">
        <v>0.12690608522160468</v>
      </c>
      <c r="G17" s="26">
        <v>0.13943687778659988</v>
      </c>
      <c r="H17" s="26">
        <v>0.27526008265640589</v>
      </c>
      <c r="I17" s="26">
        <v>0.20027891447301452</v>
      </c>
      <c r="J17" s="26">
        <v>9.7721859158370492E-2</v>
      </c>
      <c r="K17" s="26">
        <v>3.8722286691504307E-2</v>
      </c>
      <c r="L17" s="26">
        <v>0</v>
      </c>
      <c r="M17" s="25">
        <v>491189</v>
      </c>
      <c r="N17" s="26">
        <v>9.8468848996832101E-2</v>
      </c>
      <c r="O17" s="26">
        <v>7.6821541710665256E-2</v>
      </c>
      <c r="P17" s="26">
        <v>0.10902851108764519</v>
      </c>
      <c r="Q17" s="26">
        <v>0.27270327349524814</v>
      </c>
      <c r="R17" s="26">
        <v>0.23204857444561774</v>
      </c>
      <c r="S17" s="26">
        <v>0.14017951425554381</v>
      </c>
      <c r="T17" s="26">
        <v>7.0749736008447736E-2</v>
      </c>
      <c r="U17" s="26">
        <v>0</v>
      </c>
      <c r="V17" s="25">
        <v>18940</v>
      </c>
    </row>
    <row r="18" spans="2:24" ht="6.75" customHeight="1" x14ac:dyDescent="0.2">
      <c r="D18" s="4"/>
      <c r="K18" s="7"/>
      <c r="N18" s="7"/>
      <c r="O18" s="7"/>
      <c r="P18" s="7"/>
      <c r="Q18" s="7"/>
      <c r="R18" s="7"/>
      <c r="S18" s="7"/>
      <c r="T18" s="7"/>
    </row>
    <row r="19" spans="2:24" x14ac:dyDescent="0.2">
      <c r="B19" s="33" t="s">
        <v>252</v>
      </c>
      <c r="C19" s="18" t="s">
        <v>253</v>
      </c>
      <c r="D19" s="18" t="s">
        <v>367</v>
      </c>
      <c r="E19" s="23" t="s">
        <v>596</v>
      </c>
      <c r="F19" s="23" t="s">
        <v>596</v>
      </c>
      <c r="G19" s="23" t="s">
        <v>596</v>
      </c>
      <c r="H19" s="23" t="s">
        <v>596</v>
      </c>
      <c r="I19" s="23" t="s">
        <v>596</v>
      </c>
      <c r="J19" s="23" t="s">
        <v>596</v>
      </c>
      <c r="K19" s="23" t="s">
        <v>596</v>
      </c>
      <c r="L19" s="23" t="s">
        <v>596</v>
      </c>
      <c r="M19" s="24" t="s">
        <v>596</v>
      </c>
      <c r="N19" s="23" t="s">
        <v>596</v>
      </c>
      <c r="O19" s="23" t="s">
        <v>596</v>
      </c>
      <c r="P19" s="23" t="s">
        <v>596</v>
      </c>
      <c r="Q19" s="23" t="s">
        <v>596</v>
      </c>
      <c r="R19" s="23" t="s">
        <v>596</v>
      </c>
      <c r="S19" s="23" t="s">
        <v>596</v>
      </c>
      <c r="T19" s="23" t="s">
        <v>596</v>
      </c>
      <c r="U19" s="23" t="s">
        <v>596</v>
      </c>
      <c r="V19" s="24" t="s">
        <v>596</v>
      </c>
      <c r="X19" s="53"/>
    </row>
    <row r="20" spans="2:24" x14ac:dyDescent="0.2">
      <c r="B20" s="33" t="s">
        <v>252</v>
      </c>
      <c r="C20" s="18" t="s">
        <v>254</v>
      </c>
      <c r="D20" s="18" t="s">
        <v>368</v>
      </c>
      <c r="E20" s="23">
        <v>0.19277108433734941</v>
      </c>
      <c r="F20" s="23">
        <v>0.13102409638554216</v>
      </c>
      <c r="G20" s="23">
        <v>0.13253012048192772</v>
      </c>
      <c r="H20" s="23">
        <v>0.28915662650602408</v>
      </c>
      <c r="I20" s="23">
        <v>0.17921686746987953</v>
      </c>
      <c r="J20" s="23">
        <v>5.5722891566265059E-2</v>
      </c>
      <c r="K20" s="23">
        <v>2.1084337349397589E-2</v>
      </c>
      <c r="L20" s="23">
        <v>0</v>
      </c>
      <c r="M20" s="24">
        <v>3320</v>
      </c>
      <c r="N20" s="23" t="s">
        <v>596</v>
      </c>
      <c r="O20" s="23" t="s">
        <v>596</v>
      </c>
      <c r="P20" s="23" t="s">
        <v>596</v>
      </c>
      <c r="Q20" s="23" t="s">
        <v>596</v>
      </c>
      <c r="R20" s="23" t="s">
        <v>596</v>
      </c>
      <c r="S20" s="23" t="s">
        <v>596</v>
      </c>
      <c r="T20" s="23" t="s">
        <v>596</v>
      </c>
      <c r="U20" s="23" t="s">
        <v>596</v>
      </c>
      <c r="V20" s="24" t="s">
        <v>596</v>
      </c>
      <c r="X20" s="53"/>
    </row>
    <row r="21" spans="2:24" x14ac:dyDescent="0.2">
      <c r="B21" s="33" t="s">
        <v>252</v>
      </c>
      <c r="C21" s="18" t="s">
        <v>255</v>
      </c>
      <c r="D21" s="18" t="s">
        <v>369</v>
      </c>
      <c r="E21" s="23">
        <v>0.12313432835820895</v>
      </c>
      <c r="F21" s="23">
        <v>0.14019189765458423</v>
      </c>
      <c r="G21" s="23">
        <v>0.13486140724946696</v>
      </c>
      <c r="H21" s="23">
        <v>0.24147121535181237</v>
      </c>
      <c r="I21" s="23">
        <v>0.18976545842217485</v>
      </c>
      <c r="J21" s="23">
        <v>0.11886993603411514</v>
      </c>
      <c r="K21" s="23">
        <v>5.1705756929637525E-2</v>
      </c>
      <c r="L21" s="23">
        <v>0</v>
      </c>
      <c r="M21" s="24">
        <v>9380</v>
      </c>
      <c r="N21" s="23">
        <v>0.13125000000000001</v>
      </c>
      <c r="O21" s="23">
        <v>8.7499999999999994E-2</v>
      </c>
      <c r="P21" s="23">
        <v>0.125</v>
      </c>
      <c r="Q21" s="23">
        <v>0.28749999999999998</v>
      </c>
      <c r="R21" s="23">
        <v>0.16875000000000001</v>
      </c>
      <c r="S21" s="23">
        <v>0.13750000000000001</v>
      </c>
      <c r="T21" s="23">
        <v>6.8750000000000006E-2</v>
      </c>
      <c r="U21" s="23">
        <v>0</v>
      </c>
      <c r="V21" s="24">
        <v>800</v>
      </c>
      <c r="X21" s="53"/>
    </row>
    <row r="22" spans="2:24" x14ac:dyDescent="0.2">
      <c r="B22" s="33" t="s">
        <v>252</v>
      </c>
      <c r="C22" s="18" t="s">
        <v>256</v>
      </c>
      <c r="D22" s="18" t="s">
        <v>370</v>
      </c>
      <c r="E22" s="23">
        <v>0.13510436432637571</v>
      </c>
      <c r="F22" s="23">
        <v>0.16736242884250474</v>
      </c>
      <c r="G22" s="23">
        <v>0.13244781783681214</v>
      </c>
      <c r="H22" s="23">
        <v>0.2683111954459203</v>
      </c>
      <c r="I22" s="23">
        <v>0.18330170777988614</v>
      </c>
      <c r="J22" s="23">
        <v>8.121442125237191E-2</v>
      </c>
      <c r="K22" s="23">
        <v>3.2637571157495257E-2</v>
      </c>
      <c r="L22" s="23">
        <v>0</v>
      </c>
      <c r="M22" s="24">
        <v>13175</v>
      </c>
      <c r="N22" s="23">
        <v>0.25</v>
      </c>
      <c r="O22" s="23">
        <v>0.25</v>
      </c>
      <c r="P22" s="23">
        <v>0</v>
      </c>
      <c r="Q22" s="23">
        <v>0.5</v>
      </c>
      <c r="R22" s="23">
        <v>0</v>
      </c>
      <c r="S22" s="23">
        <v>0.25</v>
      </c>
      <c r="T22" s="23">
        <v>0</v>
      </c>
      <c r="U22" s="23">
        <v>0</v>
      </c>
      <c r="V22" s="24">
        <v>20</v>
      </c>
      <c r="X22" s="53"/>
    </row>
    <row r="23" spans="2:24" x14ac:dyDescent="0.2">
      <c r="B23" s="33" t="s">
        <v>252</v>
      </c>
      <c r="C23" s="18" t="s">
        <v>257</v>
      </c>
      <c r="D23" s="18" t="s">
        <v>371</v>
      </c>
      <c r="E23" s="23" t="s">
        <v>596</v>
      </c>
      <c r="F23" s="23" t="s">
        <v>596</v>
      </c>
      <c r="G23" s="23" t="s">
        <v>596</v>
      </c>
      <c r="H23" s="23" t="s">
        <v>596</v>
      </c>
      <c r="I23" s="23" t="s">
        <v>596</v>
      </c>
      <c r="J23" s="23" t="s">
        <v>596</v>
      </c>
      <c r="K23" s="23" t="s">
        <v>596</v>
      </c>
      <c r="L23" s="23" t="s">
        <v>596</v>
      </c>
      <c r="M23" s="24" t="s">
        <v>596</v>
      </c>
      <c r="N23" s="23" t="s">
        <v>596</v>
      </c>
      <c r="O23" s="23" t="s">
        <v>596</v>
      </c>
      <c r="P23" s="23" t="s">
        <v>596</v>
      </c>
      <c r="Q23" s="23" t="s">
        <v>596</v>
      </c>
      <c r="R23" s="23" t="s">
        <v>596</v>
      </c>
      <c r="S23" s="23" t="s">
        <v>596</v>
      </c>
      <c r="T23" s="23" t="s">
        <v>596</v>
      </c>
      <c r="U23" s="23" t="s">
        <v>596</v>
      </c>
      <c r="V23" s="24" t="s">
        <v>596</v>
      </c>
      <c r="X23" s="53"/>
    </row>
    <row r="24" spans="2:24" x14ac:dyDescent="0.2">
      <c r="B24" s="33" t="s">
        <v>252</v>
      </c>
      <c r="C24" s="18" t="s">
        <v>258</v>
      </c>
      <c r="D24" s="18" t="s">
        <v>372</v>
      </c>
      <c r="E24" s="23">
        <v>9.2376681614349782E-2</v>
      </c>
      <c r="F24" s="23">
        <v>0.13991031390134528</v>
      </c>
      <c r="G24" s="23">
        <v>0.16053811659192826</v>
      </c>
      <c r="H24" s="23">
        <v>0.30313901345291477</v>
      </c>
      <c r="I24" s="23">
        <v>0.19103139013452916</v>
      </c>
      <c r="J24" s="23">
        <v>7.8923766816143492E-2</v>
      </c>
      <c r="K24" s="23">
        <v>3.3183856502242155E-2</v>
      </c>
      <c r="L24" s="23">
        <v>0</v>
      </c>
      <c r="M24" s="24">
        <v>5575</v>
      </c>
      <c r="N24" s="23">
        <v>0.15384615384615385</v>
      </c>
      <c r="O24" s="23">
        <v>0.15384615384615385</v>
      </c>
      <c r="P24" s="23">
        <v>7.6923076923076927E-2</v>
      </c>
      <c r="Q24" s="23">
        <v>0.30769230769230771</v>
      </c>
      <c r="R24" s="23">
        <v>0.15384615384615385</v>
      </c>
      <c r="S24" s="23">
        <v>7.6923076923076927E-2</v>
      </c>
      <c r="T24" s="23">
        <v>7.6923076923076927E-2</v>
      </c>
      <c r="U24" s="23">
        <v>0</v>
      </c>
      <c r="V24" s="24">
        <v>65</v>
      </c>
      <c r="X24" s="53"/>
    </row>
    <row r="25" spans="2:24" x14ac:dyDescent="0.2">
      <c r="B25" s="33" t="s">
        <v>242</v>
      </c>
      <c r="C25" s="18" t="s">
        <v>259</v>
      </c>
      <c r="D25" s="18" t="s">
        <v>349</v>
      </c>
      <c r="E25" s="23">
        <v>0.10171428571428572</v>
      </c>
      <c r="F25" s="23">
        <v>9.4129870129870133E-2</v>
      </c>
      <c r="G25" s="23">
        <v>0.13963636363636364</v>
      </c>
      <c r="H25" s="23">
        <v>0.33600000000000002</v>
      </c>
      <c r="I25" s="23">
        <v>0.21787012987012988</v>
      </c>
      <c r="J25" s="23">
        <v>8.2077922077922083E-2</v>
      </c>
      <c r="K25" s="23">
        <v>2.8675324675324677E-2</v>
      </c>
      <c r="L25" s="23">
        <v>0</v>
      </c>
      <c r="M25" s="24">
        <v>48125</v>
      </c>
      <c r="N25" s="23">
        <v>7.0422535211267609E-2</v>
      </c>
      <c r="O25" s="23">
        <v>9.154929577464789E-2</v>
      </c>
      <c r="P25" s="23">
        <v>0.11971830985915492</v>
      </c>
      <c r="Q25" s="23">
        <v>0.323943661971831</v>
      </c>
      <c r="R25" s="23">
        <v>0.22535211267605634</v>
      </c>
      <c r="S25" s="23">
        <v>0.12676056338028169</v>
      </c>
      <c r="T25" s="23">
        <v>4.9295774647887321E-2</v>
      </c>
      <c r="U25" s="23">
        <v>0</v>
      </c>
      <c r="V25" s="24">
        <v>710</v>
      </c>
      <c r="X25" s="53"/>
    </row>
    <row r="26" spans="2:24" x14ac:dyDescent="0.2">
      <c r="B26" s="33" t="s">
        <v>242</v>
      </c>
      <c r="C26" s="18" t="s">
        <v>260</v>
      </c>
      <c r="D26" s="18" t="s">
        <v>350</v>
      </c>
      <c r="E26" s="23">
        <v>0.1464871194379391</v>
      </c>
      <c r="F26" s="23">
        <v>0.12950819672131147</v>
      </c>
      <c r="G26" s="23">
        <v>0.13524590163934427</v>
      </c>
      <c r="H26" s="23">
        <v>0.31744730679156907</v>
      </c>
      <c r="I26" s="23">
        <v>0.19180327868852459</v>
      </c>
      <c r="J26" s="23">
        <v>5.9367681498829039E-2</v>
      </c>
      <c r="K26" s="23">
        <v>2.0257611241217797E-2</v>
      </c>
      <c r="L26" s="23">
        <v>0</v>
      </c>
      <c r="M26" s="24">
        <v>42700</v>
      </c>
      <c r="N26" s="23">
        <v>1.9801980198019802E-2</v>
      </c>
      <c r="O26" s="23">
        <v>1.9801980198019802E-2</v>
      </c>
      <c r="P26" s="23">
        <v>7.9207920792079209E-2</v>
      </c>
      <c r="Q26" s="23">
        <v>0.40594059405940597</v>
      </c>
      <c r="R26" s="23">
        <v>0.28712871287128711</v>
      </c>
      <c r="S26" s="23">
        <v>0.13861386138613863</v>
      </c>
      <c r="T26" s="23">
        <v>3.9603960396039604E-2</v>
      </c>
      <c r="U26" s="23">
        <v>0</v>
      </c>
      <c r="V26" s="24">
        <v>505</v>
      </c>
      <c r="X26" s="53"/>
    </row>
    <row r="27" spans="2:24" x14ac:dyDescent="0.2">
      <c r="B27" s="33" t="s">
        <v>242</v>
      </c>
      <c r="C27" s="18" t="s">
        <v>261</v>
      </c>
      <c r="D27" s="18" t="s">
        <v>351</v>
      </c>
      <c r="E27" s="23">
        <v>0.1205331820760068</v>
      </c>
      <c r="F27" s="23">
        <v>0.13131026659103801</v>
      </c>
      <c r="G27" s="23">
        <v>0.1335791264889393</v>
      </c>
      <c r="H27" s="23">
        <v>0.30402722631877482</v>
      </c>
      <c r="I27" s="23">
        <v>0.21497447532614861</v>
      </c>
      <c r="J27" s="23">
        <v>7.5155984117980718E-2</v>
      </c>
      <c r="K27" s="23">
        <v>2.0419739081111742E-2</v>
      </c>
      <c r="L27" s="23">
        <v>0</v>
      </c>
      <c r="M27" s="24">
        <v>17630</v>
      </c>
      <c r="N27" s="23">
        <v>3.4188034188034191E-2</v>
      </c>
      <c r="O27" s="23">
        <v>4.2735042735042736E-2</v>
      </c>
      <c r="P27" s="23">
        <v>6.8376068376068383E-2</v>
      </c>
      <c r="Q27" s="23">
        <v>0.34188034188034189</v>
      </c>
      <c r="R27" s="23">
        <v>0.3247863247863248</v>
      </c>
      <c r="S27" s="23">
        <v>0.12820512820512819</v>
      </c>
      <c r="T27" s="23">
        <v>5.128205128205128E-2</v>
      </c>
      <c r="U27" s="23">
        <v>0</v>
      </c>
      <c r="V27" s="24">
        <v>585</v>
      </c>
      <c r="X27" s="53"/>
    </row>
    <row r="28" spans="2:24" x14ac:dyDescent="0.2">
      <c r="B28" s="33" t="s">
        <v>242</v>
      </c>
      <c r="C28" s="18" t="s">
        <v>262</v>
      </c>
      <c r="D28" s="18" t="s">
        <v>352</v>
      </c>
      <c r="E28" s="23">
        <v>0.15548980933596318</v>
      </c>
      <c r="F28" s="23">
        <v>0.13346482577251809</v>
      </c>
      <c r="G28" s="23">
        <v>0.14891518737672585</v>
      </c>
      <c r="H28" s="23">
        <v>0.3234714003944773</v>
      </c>
      <c r="I28" s="23">
        <v>0.17488494411571334</v>
      </c>
      <c r="J28" s="23">
        <v>5.1610782380013147E-2</v>
      </c>
      <c r="K28" s="23">
        <v>1.2163050624589087E-2</v>
      </c>
      <c r="L28" s="23">
        <v>0</v>
      </c>
      <c r="M28" s="24">
        <v>15210</v>
      </c>
      <c r="N28" s="23">
        <v>0.06</v>
      </c>
      <c r="O28" s="23">
        <v>4.6666666666666669E-2</v>
      </c>
      <c r="P28" s="23">
        <v>0.12</v>
      </c>
      <c r="Q28" s="23">
        <v>0.38</v>
      </c>
      <c r="R28" s="23">
        <v>0.25333333333333335</v>
      </c>
      <c r="S28" s="23">
        <v>0.1</v>
      </c>
      <c r="T28" s="23">
        <v>4.6666666666666669E-2</v>
      </c>
      <c r="U28" s="23">
        <v>0</v>
      </c>
      <c r="V28" s="24">
        <v>750</v>
      </c>
      <c r="X28" s="53"/>
    </row>
    <row r="29" spans="2:24" x14ac:dyDescent="0.2">
      <c r="B29" s="33" t="s">
        <v>242</v>
      </c>
      <c r="C29" s="18" t="s">
        <v>263</v>
      </c>
      <c r="D29" s="18" t="s">
        <v>353</v>
      </c>
      <c r="E29" s="23">
        <v>9.4871794871794868E-2</v>
      </c>
      <c r="F29" s="23">
        <v>0.13948717948717948</v>
      </c>
      <c r="G29" s="23">
        <v>0.14000000000000001</v>
      </c>
      <c r="H29" s="23">
        <v>0.26410256410256411</v>
      </c>
      <c r="I29" s="23">
        <v>0.21076923076923076</v>
      </c>
      <c r="J29" s="23">
        <v>0.10717948717948718</v>
      </c>
      <c r="K29" s="23">
        <v>4.3589743589743588E-2</v>
      </c>
      <c r="L29" s="23">
        <v>0</v>
      </c>
      <c r="M29" s="24">
        <v>9750</v>
      </c>
      <c r="N29" s="23">
        <v>0.10679611650485436</v>
      </c>
      <c r="O29" s="23">
        <v>9.2233009708737865E-2</v>
      </c>
      <c r="P29" s="23">
        <v>0.11165048543689321</v>
      </c>
      <c r="Q29" s="23">
        <v>0.23300970873786409</v>
      </c>
      <c r="R29" s="23">
        <v>0.21844660194174756</v>
      </c>
      <c r="S29" s="23">
        <v>0.16019417475728157</v>
      </c>
      <c r="T29" s="23">
        <v>7.7669902912621352E-2</v>
      </c>
      <c r="U29" s="23">
        <v>0</v>
      </c>
      <c r="V29" s="24">
        <v>1030</v>
      </c>
      <c r="X29" s="53"/>
    </row>
    <row r="30" spans="2:24" x14ac:dyDescent="0.2">
      <c r="B30" s="33" t="s">
        <v>264</v>
      </c>
      <c r="C30" s="18" t="s">
        <v>265</v>
      </c>
      <c r="D30" s="18" t="s">
        <v>373</v>
      </c>
      <c r="E30" s="23" t="s">
        <v>596</v>
      </c>
      <c r="F30" s="23" t="s">
        <v>596</v>
      </c>
      <c r="G30" s="23" t="s">
        <v>596</v>
      </c>
      <c r="H30" s="23" t="s">
        <v>596</v>
      </c>
      <c r="I30" s="23" t="s">
        <v>596</v>
      </c>
      <c r="J30" s="23" t="s">
        <v>596</v>
      </c>
      <c r="K30" s="23" t="s">
        <v>596</v>
      </c>
      <c r="L30" s="23" t="s">
        <v>596</v>
      </c>
      <c r="M30" s="24" t="s">
        <v>596</v>
      </c>
      <c r="N30" s="23" t="s">
        <v>596</v>
      </c>
      <c r="O30" s="23" t="s">
        <v>596</v>
      </c>
      <c r="P30" s="23" t="s">
        <v>596</v>
      </c>
      <c r="Q30" s="23" t="s">
        <v>596</v>
      </c>
      <c r="R30" s="23" t="s">
        <v>596</v>
      </c>
      <c r="S30" s="23" t="s">
        <v>596</v>
      </c>
      <c r="T30" s="23" t="s">
        <v>596</v>
      </c>
      <c r="U30" s="23" t="s">
        <v>596</v>
      </c>
      <c r="V30" s="24" t="s">
        <v>596</v>
      </c>
      <c r="X30" s="53"/>
    </row>
    <row r="31" spans="2:24" x14ac:dyDescent="0.2">
      <c r="B31" s="33" t="s">
        <v>264</v>
      </c>
      <c r="C31" s="18" t="s">
        <v>266</v>
      </c>
      <c r="D31" s="18" t="s">
        <v>374</v>
      </c>
      <c r="E31" s="23">
        <v>0.21546748749519046</v>
      </c>
      <c r="F31" s="23">
        <v>0.14351673720661792</v>
      </c>
      <c r="G31" s="23">
        <v>0.15082724124663333</v>
      </c>
      <c r="H31" s="23">
        <v>0.26587148903424396</v>
      </c>
      <c r="I31" s="23">
        <v>0.14005386687187379</v>
      </c>
      <c r="J31" s="23">
        <v>6.0023085802231625E-2</v>
      </c>
      <c r="K31" s="23">
        <v>2.4240092343208928E-2</v>
      </c>
      <c r="L31" s="23">
        <v>0</v>
      </c>
      <c r="M31" s="24">
        <v>12995</v>
      </c>
      <c r="N31" s="23">
        <v>4.7619047619047616E-2</v>
      </c>
      <c r="O31" s="23">
        <v>9.5238095238095233E-2</v>
      </c>
      <c r="P31" s="23">
        <v>9.5238095238095233E-2</v>
      </c>
      <c r="Q31" s="23">
        <v>0.23809523809523808</v>
      </c>
      <c r="R31" s="23">
        <v>0.19047619047619047</v>
      </c>
      <c r="S31" s="23">
        <v>0.16666666666666666</v>
      </c>
      <c r="T31" s="23">
        <v>0.14285714285714285</v>
      </c>
      <c r="U31" s="23">
        <v>0</v>
      </c>
      <c r="V31" s="24">
        <v>210</v>
      </c>
      <c r="X31" s="53"/>
    </row>
    <row r="32" spans="2:24" x14ac:dyDescent="0.2">
      <c r="B32" s="33" t="s">
        <v>264</v>
      </c>
      <c r="C32" s="18" t="s">
        <v>267</v>
      </c>
      <c r="D32" s="18" t="s">
        <v>375</v>
      </c>
      <c r="E32" s="23">
        <v>0.1075725406935598</v>
      </c>
      <c r="F32" s="23">
        <v>0.12172682236376504</v>
      </c>
      <c r="G32" s="23">
        <v>0.11464968152866242</v>
      </c>
      <c r="H32" s="23">
        <v>0.23283793347487616</v>
      </c>
      <c r="I32" s="23">
        <v>0.22929936305732485</v>
      </c>
      <c r="J32" s="23">
        <v>0.14154281670205238</v>
      </c>
      <c r="K32" s="23">
        <v>5.3078556263269641E-2</v>
      </c>
      <c r="L32" s="23">
        <v>0</v>
      </c>
      <c r="M32" s="24">
        <v>7065</v>
      </c>
      <c r="N32" s="23">
        <v>0.12080536912751678</v>
      </c>
      <c r="O32" s="23">
        <v>9.3959731543624164E-2</v>
      </c>
      <c r="P32" s="23">
        <v>0.10067114093959731</v>
      </c>
      <c r="Q32" s="23">
        <v>0.20134228187919462</v>
      </c>
      <c r="R32" s="23">
        <v>0.25503355704697989</v>
      </c>
      <c r="S32" s="23">
        <v>0.16778523489932887</v>
      </c>
      <c r="T32" s="23">
        <v>5.3691275167785234E-2</v>
      </c>
      <c r="U32" s="23">
        <v>0</v>
      </c>
      <c r="V32" s="24">
        <v>745</v>
      </c>
      <c r="X32" s="53"/>
    </row>
    <row r="33" spans="2:24" x14ac:dyDescent="0.2">
      <c r="B33" s="33" t="s">
        <v>264</v>
      </c>
      <c r="C33" s="18" t="s">
        <v>268</v>
      </c>
      <c r="D33" s="18" t="s">
        <v>354</v>
      </c>
      <c r="E33" s="23">
        <v>0.1132344552196235</v>
      </c>
      <c r="F33" s="23">
        <v>0.12065031374786081</v>
      </c>
      <c r="G33" s="23">
        <v>0.12721049629207073</v>
      </c>
      <c r="H33" s="23">
        <v>0.22818026240730177</v>
      </c>
      <c r="I33" s="23">
        <v>0.20479178551055333</v>
      </c>
      <c r="J33" s="23">
        <v>0.14004563605248146</v>
      </c>
      <c r="K33" s="23">
        <v>6.5601825442099262E-2</v>
      </c>
      <c r="L33" s="23">
        <v>0</v>
      </c>
      <c r="M33" s="24">
        <v>17530</v>
      </c>
      <c r="N33" s="23">
        <v>0.11233480176211454</v>
      </c>
      <c r="O33" s="23">
        <v>7.7092511013215861E-2</v>
      </c>
      <c r="P33" s="23">
        <v>0.10792951541850221</v>
      </c>
      <c r="Q33" s="23">
        <v>0.23568281938325991</v>
      </c>
      <c r="R33" s="23">
        <v>0.21145374449339208</v>
      </c>
      <c r="S33" s="23">
        <v>0.14757709251101322</v>
      </c>
      <c r="T33" s="23">
        <v>0.11013215859030837</v>
      </c>
      <c r="U33" s="23">
        <v>0</v>
      </c>
      <c r="V33" s="24">
        <v>2270</v>
      </c>
      <c r="X33" s="53"/>
    </row>
    <row r="34" spans="2:24" x14ac:dyDescent="0.2">
      <c r="B34" s="33" t="s">
        <v>264</v>
      </c>
      <c r="C34" s="18" t="s">
        <v>269</v>
      </c>
      <c r="D34" s="18" t="s">
        <v>376</v>
      </c>
      <c r="E34" s="23" t="s">
        <v>596</v>
      </c>
      <c r="F34" s="23" t="s">
        <v>596</v>
      </c>
      <c r="G34" s="23" t="s">
        <v>596</v>
      </c>
      <c r="H34" s="23" t="s">
        <v>596</v>
      </c>
      <c r="I34" s="23" t="s">
        <v>596</v>
      </c>
      <c r="J34" s="23" t="s">
        <v>596</v>
      </c>
      <c r="K34" s="23" t="s">
        <v>596</v>
      </c>
      <c r="L34" s="23" t="s">
        <v>596</v>
      </c>
      <c r="M34" s="24" t="s">
        <v>596</v>
      </c>
      <c r="N34" s="23" t="s">
        <v>596</v>
      </c>
      <c r="O34" s="23" t="s">
        <v>596</v>
      </c>
      <c r="P34" s="23" t="s">
        <v>596</v>
      </c>
      <c r="Q34" s="23" t="s">
        <v>596</v>
      </c>
      <c r="R34" s="23" t="s">
        <v>596</v>
      </c>
      <c r="S34" s="23" t="s">
        <v>596</v>
      </c>
      <c r="T34" s="23" t="s">
        <v>596</v>
      </c>
      <c r="U34" s="23" t="s">
        <v>596</v>
      </c>
      <c r="V34" s="24" t="s">
        <v>596</v>
      </c>
      <c r="X34" s="53"/>
    </row>
    <row r="35" spans="2:24" x14ac:dyDescent="0.2">
      <c r="B35" s="33" t="s">
        <v>264</v>
      </c>
      <c r="C35" s="18" t="s">
        <v>270</v>
      </c>
      <c r="D35" s="18" t="s">
        <v>377</v>
      </c>
      <c r="E35" s="23" t="s">
        <v>596</v>
      </c>
      <c r="F35" s="23" t="s">
        <v>596</v>
      </c>
      <c r="G35" s="23" t="s">
        <v>596</v>
      </c>
      <c r="H35" s="23" t="s">
        <v>596</v>
      </c>
      <c r="I35" s="23" t="s">
        <v>596</v>
      </c>
      <c r="J35" s="23" t="s">
        <v>596</v>
      </c>
      <c r="K35" s="23" t="s">
        <v>596</v>
      </c>
      <c r="L35" s="23" t="s">
        <v>596</v>
      </c>
      <c r="M35" s="24" t="s">
        <v>596</v>
      </c>
      <c r="N35" s="23" t="s">
        <v>596</v>
      </c>
      <c r="O35" s="23" t="s">
        <v>596</v>
      </c>
      <c r="P35" s="23" t="s">
        <v>596</v>
      </c>
      <c r="Q35" s="23" t="s">
        <v>596</v>
      </c>
      <c r="R35" s="23" t="s">
        <v>596</v>
      </c>
      <c r="S35" s="23" t="s">
        <v>596</v>
      </c>
      <c r="T35" s="23" t="s">
        <v>596</v>
      </c>
      <c r="U35" s="23" t="s">
        <v>596</v>
      </c>
      <c r="V35" s="24" t="s">
        <v>596</v>
      </c>
      <c r="X35" s="53"/>
    </row>
    <row r="36" spans="2:24" x14ac:dyDescent="0.2">
      <c r="B36" s="33" t="s">
        <v>264</v>
      </c>
      <c r="C36" s="18" t="s">
        <v>271</v>
      </c>
      <c r="D36" s="18" t="s">
        <v>378</v>
      </c>
      <c r="E36" s="23" t="s">
        <v>596</v>
      </c>
      <c r="F36" s="23" t="s">
        <v>596</v>
      </c>
      <c r="G36" s="23" t="s">
        <v>596</v>
      </c>
      <c r="H36" s="23" t="s">
        <v>596</v>
      </c>
      <c r="I36" s="23" t="s">
        <v>596</v>
      </c>
      <c r="J36" s="23" t="s">
        <v>596</v>
      </c>
      <c r="K36" s="23" t="s">
        <v>596</v>
      </c>
      <c r="L36" s="23" t="s">
        <v>596</v>
      </c>
      <c r="M36" s="24" t="s">
        <v>596</v>
      </c>
      <c r="N36" s="23" t="s">
        <v>596</v>
      </c>
      <c r="O36" s="23" t="s">
        <v>596</v>
      </c>
      <c r="P36" s="23" t="s">
        <v>596</v>
      </c>
      <c r="Q36" s="23" t="s">
        <v>596</v>
      </c>
      <c r="R36" s="23" t="s">
        <v>596</v>
      </c>
      <c r="S36" s="23" t="s">
        <v>596</v>
      </c>
      <c r="T36" s="23" t="s">
        <v>596</v>
      </c>
      <c r="U36" s="23" t="s">
        <v>596</v>
      </c>
      <c r="V36" s="24" t="s">
        <v>596</v>
      </c>
      <c r="X36" s="53"/>
    </row>
    <row r="37" spans="2:24" x14ac:dyDescent="0.2">
      <c r="B37" s="33" t="s">
        <v>264</v>
      </c>
      <c r="C37" s="18" t="s">
        <v>272</v>
      </c>
      <c r="D37" s="18" t="s">
        <v>355</v>
      </c>
      <c r="E37" s="23" t="s">
        <v>596</v>
      </c>
      <c r="F37" s="23" t="s">
        <v>596</v>
      </c>
      <c r="G37" s="23" t="s">
        <v>596</v>
      </c>
      <c r="H37" s="23" t="s">
        <v>596</v>
      </c>
      <c r="I37" s="23" t="s">
        <v>596</v>
      </c>
      <c r="J37" s="23" t="s">
        <v>596</v>
      </c>
      <c r="K37" s="23" t="s">
        <v>596</v>
      </c>
      <c r="L37" s="23" t="s">
        <v>596</v>
      </c>
      <c r="M37" s="24" t="s">
        <v>596</v>
      </c>
      <c r="N37" s="23" t="s">
        <v>596</v>
      </c>
      <c r="O37" s="23" t="s">
        <v>596</v>
      </c>
      <c r="P37" s="23" t="s">
        <v>596</v>
      </c>
      <c r="Q37" s="23" t="s">
        <v>596</v>
      </c>
      <c r="R37" s="23" t="s">
        <v>596</v>
      </c>
      <c r="S37" s="23" t="s">
        <v>596</v>
      </c>
      <c r="T37" s="23" t="s">
        <v>596</v>
      </c>
      <c r="U37" s="23" t="s">
        <v>596</v>
      </c>
      <c r="V37" s="24" t="s">
        <v>596</v>
      </c>
      <c r="X37" s="53"/>
    </row>
    <row r="38" spans="2:24" x14ac:dyDescent="0.2">
      <c r="B38" s="33" t="s">
        <v>264</v>
      </c>
      <c r="C38" s="18" t="s">
        <v>273</v>
      </c>
      <c r="D38" s="18" t="s">
        <v>379</v>
      </c>
      <c r="E38" s="23">
        <v>9.3112947658402209E-2</v>
      </c>
      <c r="F38" s="23">
        <v>0.12066115702479339</v>
      </c>
      <c r="G38" s="23">
        <v>0.19614325068870522</v>
      </c>
      <c r="H38" s="23">
        <v>0.26831955922865014</v>
      </c>
      <c r="I38" s="23">
        <v>0.19504132231404958</v>
      </c>
      <c r="J38" s="23">
        <v>9.0358126721763091E-2</v>
      </c>
      <c r="K38" s="23">
        <v>3.691460055096419E-2</v>
      </c>
      <c r="L38" s="23">
        <v>0</v>
      </c>
      <c r="M38" s="24">
        <v>9075</v>
      </c>
      <c r="N38" s="23">
        <v>8.7378640776699032E-2</v>
      </c>
      <c r="O38" s="23">
        <v>4.8543689320388349E-2</v>
      </c>
      <c r="P38" s="23">
        <v>0.13592233009708737</v>
      </c>
      <c r="Q38" s="23">
        <v>0.28155339805825241</v>
      </c>
      <c r="R38" s="23">
        <v>0.21359223300970873</v>
      </c>
      <c r="S38" s="23">
        <v>0.14563106796116504</v>
      </c>
      <c r="T38" s="23">
        <v>7.7669902912621352E-2</v>
      </c>
      <c r="U38" s="23">
        <v>0</v>
      </c>
      <c r="V38" s="24">
        <v>515</v>
      </c>
      <c r="X38" s="53"/>
    </row>
    <row r="39" spans="2:24" x14ac:dyDescent="0.2">
      <c r="B39" s="33" t="s">
        <v>264</v>
      </c>
      <c r="C39" s="18" t="s">
        <v>274</v>
      </c>
      <c r="D39" s="18" t="s">
        <v>356</v>
      </c>
      <c r="E39" s="23">
        <v>0.18950238582140422</v>
      </c>
      <c r="F39" s="23">
        <v>0.13820722563053853</v>
      </c>
      <c r="G39" s="23">
        <v>0.13479890933878663</v>
      </c>
      <c r="H39" s="23">
        <v>0.27743694614860259</v>
      </c>
      <c r="I39" s="23">
        <v>0.16547375596455352</v>
      </c>
      <c r="J39" s="23">
        <v>6.9359236537150648E-2</v>
      </c>
      <c r="K39" s="23">
        <v>2.5391956373551464E-2</v>
      </c>
      <c r="L39" s="23">
        <v>0</v>
      </c>
      <c r="M39" s="24">
        <v>29340</v>
      </c>
      <c r="N39" s="23">
        <v>0.10344827586206896</v>
      </c>
      <c r="O39" s="23">
        <v>0.10344827586206896</v>
      </c>
      <c r="P39" s="23">
        <v>0.10344827586206896</v>
      </c>
      <c r="Q39" s="23">
        <v>0.41379310344827586</v>
      </c>
      <c r="R39" s="23">
        <v>0.13793103448275862</v>
      </c>
      <c r="S39" s="23">
        <v>0.10344827586206896</v>
      </c>
      <c r="T39" s="23">
        <v>0</v>
      </c>
      <c r="U39" s="23">
        <v>0</v>
      </c>
      <c r="V39" s="24">
        <v>145</v>
      </c>
      <c r="X39" s="53"/>
    </row>
    <row r="40" spans="2:24" x14ac:dyDescent="0.2">
      <c r="B40" s="33" t="s">
        <v>264</v>
      </c>
      <c r="C40" s="18" t="s">
        <v>275</v>
      </c>
      <c r="D40" s="18" t="s">
        <v>380</v>
      </c>
      <c r="E40" s="23">
        <v>0.10205527994330262</v>
      </c>
      <c r="F40" s="23">
        <v>0.1261516654854713</v>
      </c>
      <c r="G40" s="23">
        <v>0.15024805102763997</v>
      </c>
      <c r="H40" s="23">
        <v>0.30900070871722185</v>
      </c>
      <c r="I40" s="23">
        <v>0.2012756909992913</v>
      </c>
      <c r="J40" s="23">
        <v>7.8667611622962444E-2</v>
      </c>
      <c r="K40" s="23">
        <v>3.2600992204110557E-2</v>
      </c>
      <c r="L40" s="23">
        <v>0</v>
      </c>
      <c r="M40" s="24">
        <v>7055</v>
      </c>
      <c r="N40" s="23">
        <v>0</v>
      </c>
      <c r="O40" s="23">
        <v>0</v>
      </c>
      <c r="P40" s="23">
        <v>0.14285714285714285</v>
      </c>
      <c r="Q40" s="23">
        <v>0.2857142857142857</v>
      </c>
      <c r="R40" s="23">
        <v>0.42857142857142855</v>
      </c>
      <c r="S40" s="23">
        <v>0.14285714285714285</v>
      </c>
      <c r="T40" s="23">
        <v>0</v>
      </c>
      <c r="U40" s="23">
        <v>0</v>
      </c>
      <c r="V40" s="24">
        <v>35</v>
      </c>
      <c r="X40" s="53"/>
    </row>
    <row r="41" spans="2:24" x14ac:dyDescent="0.2">
      <c r="B41" s="33" t="s">
        <v>276</v>
      </c>
      <c r="C41" s="18" t="s">
        <v>277</v>
      </c>
      <c r="D41" s="18" t="s">
        <v>357</v>
      </c>
      <c r="E41" s="23" t="s">
        <v>596</v>
      </c>
      <c r="F41" s="23" t="s">
        <v>596</v>
      </c>
      <c r="G41" s="23" t="s">
        <v>596</v>
      </c>
      <c r="H41" s="23" t="s">
        <v>596</v>
      </c>
      <c r="I41" s="23" t="s">
        <v>596</v>
      </c>
      <c r="J41" s="23" t="s">
        <v>596</v>
      </c>
      <c r="K41" s="23" t="s">
        <v>596</v>
      </c>
      <c r="L41" s="23" t="s">
        <v>596</v>
      </c>
      <c r="M41" s="24" t="s">
        <v>596</v>
      </c>
      <c r="N41" s="23" t="s">
        <v>596</v>
      </c>
      <c r="O41" s="23" t="s">
        <v>596</v>
      </c>
      <c r="P41" s="23" t="s">
        <v>596</v>
      </c>
      <c r="Q41" s="23" t="s">
        <v>596</v>
      </c>
      <c r="R41" s="23" t="s">
        <v>596</v>
      </c>
      <c r="S41" s="23" t="s">
        <v>596</v>
      </c>
      <c r="T41" s="23" t="s">
        <v>596</v>
      </c>
      <c r="U41" s="23" t="s">
        <v>596</v>
      </c>
      <c r="V41" s="24" t="s">
        <v>596</v>
      </c>
      <c r="X41" s="53"/>
    </row>
    <row r="42" spans="2:24" x14ac:dyDescent="0.2">
      <c r="B42" s="33" t="s">
        <v>276</v>
      </c>
      <c r="C42" s="18" t="s">
        <v>278</v>
      </c>
      <c r="D42" s="18" t="s">
        <v>381</v>
      </c>
      <c r="E42" s="23">
        <v>0.12266368214885283</v>
      </c>
      <c r="F42" s="23">
        <v>0.14348069390039173</v>
      </c>
      <c r="G42" s="23">
        <v>0.14135422495803021</v>
      </c>
      <c r="H42" s="23">
        <v>0.24980414101846671</v>
      </c>
      <c r="I42" s="23">
        <v>0.19820928931169557</v>
      </c>
      <c r="J42" s="23">
        <v>0.10419697817571348</v>
      </c>
      <c r="K42" s="23">
        <v>4.0290990486849469E-2</v>
      </c>
      <c r="L42" s="23">
        <v>0</v>
      </c>
      <c r="M42" s="24">
        <v>44675</v>
      </c>
      <c r="N42" s="23">
        <v>0.14240506329113925</v>
      </c>
      <c r="O42" s="23">
        <v>9.49367088607595E-2</v>
      </c>
      <c r="P42" s="23">
        <v>0.12341772151898735</v>
      </c>
      <c r="Q42" s="23">
        <v>0.23734177215189872</v>
      </c>
      <c r="R42" s="23">
        <v>0.22151898734177214</v>
      </c>
      <c r="S42" s="23">
        <v>0.12025316455696203</v>
      </c>
      <c r="T42" s="23">
        <v>5.6962025316455694E-2</v>
      </c>
      <c r="U42" s="23">
        <v>0</v>
      </c>
      <c r="V42" s="24">
        <v>1580</v>
      </c>
      <c r="X42" s="53"/>
    </row>
    <row r="43" spans="2:24" x14ac:dyDescent="0.2">
      <c r="B43" s="33" t="s">
        <v>276</v>
      </c>
      <c r="C43" s="18" t="s">
        <v>279</v>
      </c>
      <c r="D43" s="18" t="s">
        <v>382</v>
      </c>
      <c r="E43" s="23">
        <v>0.1325390915860015</v>
      </c>
      <c r="F43" s="23">
        <v>0.13278729213204268</v>
      </c>
      <c r="G43" s="23">
        <v>0.12683047902705386</v>
      </c>
      <c r="H43" s="23">
        <v>0.2496897493174485</v>
      </c>
      <c r="I43" s="23">
        <v>0.20476545048399106</v>
      </c>
      <c r="J43" s="23">
        <v>0.11144204517249938</v>
      </c>
      <c r="K43" s="23">
        <v>4.1945892280963015E-2</v>
      </c>
      <c r="L43" s="23">
        <v>0</v>
      </c>
      <c r="M43" s="24">
        <v>20145</v>
      </c>
      <c r="N43" s="23">
        <v>3.5928143712574849E-2</v>
      </c>
      <c r="O43" s="23">
        <v>1.7964071856287425E-2</v>
      </c>
      <c r="P43" s="23">
        <v>0.12574850299401197</v>
      </c>
      <c r="Q43" s="23">
        <v>0.3592814371257485</v>
      </c>
      <c r="R43" s="23">
        <v>0.24550898203592814</v>
      </c>
      <c r="S43" s="23">
        <v>0.16167664670658682</v>
      </c>
      <c r="T43" s="23">
        <v>4.790419161676647E-2</v>
      </c>
      <c r="U43" s="23">
        <v>0</v>
      </c>
      <c r="V43" s="24">
        <v>835</v>
      </c>
      <c r="X43" s="53"/>
    </row>
    <row r="44" spans="2:24" x14ac:dyDescent="0.2">
      <c r="B44" s="33" t="s">
        <v>276</v>
      </c>
      <c r="C44" s="18" t="s">
        <v>280</v>
      </c>
      <c r="D44" s="18" t="s">
        <v>358</v>
      </c>
      <c r="E44" s="23">
        <v>0.14785214785214784</v>
      </c>
      <c r="F44" s="23">
        <v>0.15184815184815184</v>
      </c>
      <c r="G44" s="23">
        <v>0.13386613386613386</v>
      </c>
      <c r="H44" s="23">
        <v>0.25874125874125875</v>
      </c>
      <c r="I44" s="23">
        <v>0.19180819180819181</v>
      </c>
      <c r="J44" s="23">
        <v>8.2917082917082913E-2</v>
      </c>
      <c r="K44" s="23">
        <v>3.3966033966033968E-2</v>
      </c>
      <c r="L44" s="23">
        <v>0</v>
      </c>
      <c r="M44" s="24">
        <v>5005</v>
      </c>
      <c r="N44" s="23">
        <v>0.11428571428571428</v>
      </c>
      <c r="O44" s="23">
        <v>5.7142857142857141E-2</v>
      </c>
      <c r="P44" s="23">
        <v>0.11428571428571428</v>
      </c>
      <c r="Q44" s="23">
        <v>0.27142857142857141</v>
      </c>
      <c r="R44" s="23">
        <v>0.25714285714285712</v>
      </c>
      <c r="S44" s="23">
        <v>0.14285714285714285</v>
      </c>
      <c r="T44" s="23">
        <v>4.2857142857142858E-2</v>
      </c>
      <c r="U44" s="23">
        <v>0</v>
      </c>
      <c r="V44" s="24">
        <v>350</v>
      </c>
      <c r="X44" s="53"/>
    </row>
    <row r="45" spans="2:24" x14ac:dyDescent="0.2">
      <c r="B45" s="33" t="s">
        <v>281</v>
      </c>
      <c r="C45" s="18" t="s">
        <v>282</v>
      </c>
      <c r="D45" s="18" t="s">
        <v>383</v>
      </c>
      <c r="E45" s="23">
        <v>0.10018050541516245</v>
      </c>
      <c r="F45" s="23">
        <v>0.10409145607701564</v>
      </c>
      <c r="G45" s="23">
        <v>0.11732851985559567</v>
      </c>
      <c r="H45" s="23">
        <v>0.23164861612515042</v>
      </c>
      <c r="I45" s="23">
        <v>0.23044524669073405</v>
      </c>
      <c r="J45" s="23">
        <v>0.15373044524669074</v>
      </c>
      <c r="K45" s="23">
        <v>6.2876052948255115E-2</v>
      </c>
      <c r="L45" s="23">
        <v>0</v>
      </c>
      <c r="M45" s="24">
        <v>16620</v>
      </c>
      <c r="N45" s="23">
        <v>0.12790697674418605</v>
      </c>
      <c r="O45" s="23">
        <v>8.1395348837209308E-2</v>
      </c>
      <c r="P45" s="23">
        <v>0.11627906976744186</v>
      </c>
      <c r="Q45" s="23">
        <v>0.20930232558139536</v>
      </c>
      <c r="R45" s="23">
        <v>0.22093023255813954</v>
      </c>
      <c r="S45" s="23">
        <v>0.16279069767441862</v>
      </c>
      <c r="T45" s="23">
        <v>8.1395348837209308E-2</v>
      </c>
      <c r="U45" s="23">
        <v>0</v>
      </c>
      <c r="V45" s="24">
        <v>430</v>
      </c>
      <c r="X45" s="53"/>
    </row>
    <row r="46" spans="2:24" x14ac:dyDescent="0.2">
      <c r="B46" s="33" t="s">
        <v>281</v>
      </c>
      <c r="C46" s="18" t="s">
        <v>283</v>
      </c>
      <c r="D46" s="18" t="s">
        <v>359</v>
      </c>
      <c r="E46" s="23">
        <v>9.4035360404118903E-2</v>
      </c>
      <c r="F46" s="23">
        <v>0.11035554692053623</v>
      </c>
      <c r="G46" s="23">
        <v>0.16747619972799691</v>
      </c>
      <c r="H46" s="23">
        <v>0.30231202642315913</v>
      </c>
      <c r="I46" s="23">
        <v>0.20439090732465515</v>
      </c>
      <c r="J46" s="23">
        <v>8.8983874101418309E-2</v>
      </c>
      <c r="K46" s="23">
        <v>3.2251797163396156E-2</v>
      </c>
      <c r="L46" s="23">
        <v>0</v>
      </c>
      <c r="M46" s="24">
        <v>25735</v>
      </c>
      <c r="N46" s="23">
        <v>0.11196911196911197</v>
      </c>
      <c r="O46" s="23">
        <v>6.1776061776061778E-2</v>
      </c>
      <c r="P46" s="23">
        <v>8.4942084942084939E-2</v>
      </c>
      <c r="Q46" s="23">
        <v>0.27413127413127414</v>
      </c>
      <c r="R46" s="23">
        <v>0.25482625482625482</v>
      </c>
      <c r="S46" s="23">
        <v>0.14671814671814673</v>
      </c>
      <c r="T46" s="23">
        <v>6.1776061776061778E-2</v>
      </c>
      <c r="U46" s="23">
        <v>0</v>
      </c>
      <c r="V46" s="24">
        <v>1295</v>
      </c>
      <c r="X46" s="53"/>
    </row>
    <row r="47" spans="2:24" x14ac:dyDescent="0.2">
      <c r="B47" s="33" t="s">
        <v>281</v>
      </c>
      <c r="C47" s="18" t="s">
        <v>284</v>
      </c>
      <c r="D47" s="18" t="s">
        <v>384</v>
      </c>
      <c r="E47" s="23">
        <v>0.10013780431786863</v>
      </c>
      <c r="F47" s="23">
        <v>0.10748736793752871</v>
      </c>
      <c r="G47" s="23">
        <v>0.14492420762517225</v>
      </c>
      <c r="H47" s="23">
        <v>0.25861276986678916</v>
      </c>
      <c r="I47" s="23">
        <v>0.21497473587505742</v>
      </c>
      <c r="J47" s="23">
        <v>0.12471290767110703</v>
      </c>
      <c r="K47" s="23">
        <v>4.9150206706476803E-2</v>
      </c>
      <c r="L47" s="23">
        <v>0</v>
      </c>
      <c r="M47" s="24">
        <v>21770</v>
      </c>
      <c r="N47" s="23">
        <v>0.1044776119402985</v>
      </c>
      <c r="O47" s="23">
        <v>0.10199004975124377</v>
      </c>
      <c r="P47" s="23">
        <v>0.11194029850746269</v>
      </c>
      <c r="Q47" s="23">
        <v>0.26119402985074625</v>
      </c>
      <c r="R47" s="23">
        <v>0.23383084577114427</v>
      </c>
      <c r="S47" s="23">
        <v>0.12686567164179105</v>
      </c>
      <c r="T47" s="23">
        <v>5.9701492537313432E-2</v>
      </c>
      <c r="U47" s="23">
        <v>0</v>
      </c>
      <c r="V47" s="24">
        <v>2010</v>
      </c>
      <c r="X47" s="53"/>
    </row>
    <row r="48" spans="2:24" x14ac:dyDescent="0.2">
      <c r="B48" s="33" t="s">
        <v>285</v>
      </c>
      <c r="C48" s="18" t="s">
        <v>286</v>
      </c>
      <c r="D48" s="18" t="s">
        <v>385</v>
      </c>
      <c r="E48" s="23">
        <v>0.14042311514979411</v>
      </c>
      <c r="F48" s="23">
        <v>0.13147806332528753</v>
      </c>
      <c r="G48" s="23">
        <v>0.12792843958540395</v>
      </c>
      <c r="H48" s="23">
        <v>0.24322021865682239</v>
      </c>
      <c r="I48" s="23">
        <v>0.19210563680249892</v>
      </c>
      <c r="J48" s="23">
        <v>0.11742155331534858</v>
      </c>
      <c r="K48" s="23">
        <v>4.7422973164844527E-2</v>
      </c>
      <c r="L48" s="23">
        <v>0</v>
      </c>
      <c r="M48" s="24">
        <v>35215</v>
      </c>
      <c r="N48" s="23">
        <v>0.13688212927756654</v>
      </c>
      <c r="O48" s="23">
        <v>9.5057034220532313E-2</v>
      </c>
      <c r="P48" s="23">
        <v>0.10646387832699619</v>
      </c>
      <c r="Q48" s="23">
        <v>0.22813688212927757</v>
      </c>
      <c r="R48" s="23">
        <v>0.23193916349809887</v>
      </c>
      <c r="S48" s="23">
        <v>0.14068441064638784</v>
      </c>
      <c r="T48" s="23">
        <v>6.4638783269961975E-2</v>
      </c>
      <c r="U48" s="23">
        <v>0</v>
      </c>
      <c r="V48" s="24">
        <v>1315</v>
      </c>
      <c r="X48" s="53"/>
    </row>
    <row r="49" spans="2:24" x14ac:dyDescent="0.2">
      <c r="B49" s="33" t="s">
        <v>285</v>
      </c>
      <c r="C49" s="18" t="s">
        <v>287</v>
      </c>
      <c r="D49" s="18" t="s">
        <v>360</v>
      </c>
      <c r="E49" s="23">
        <v>3.7773359840954271E-2</v>
      </c>
      <c r="F49" s="23">
        <v>0.23658051689860835</v>
      </c>
      <c r="G49" s="23">
        <v>0.15308151093439365</v>
      </c>
      <c r="H49" s="23">
        <v>0.22067594433399601</v>
      </c>
      <c r="I49" s="23">
        <v>0.20278330019880716</v>
      </c>
      <c r="J49" s="23">
        <v>0.10337972166998012</v>
      </c>
      <c r="K49" s="23">
        <v>4.9701789264413522E-2</v>
      </c>
      <c r="L49" s="23">
        <v>0</v>
      </c>
      <c r="M49" s="24">
        <v>2515</v>
      </c>
      <c r="N49" s="23" t="s">
        <v>596</v>
      </c>
      <c r="O49" s="23" t="s">
        <v>596</v>
      </c>
      <c r="P49" s="23" t="s">
        <v>596</v>
      </c>
      <c r="Q49" s="23" t="s">
        <v>596</v>
      </c>
      <c r="R49" s="23" t="s">
        <v>596</v>
      </c>
      <c r="S49" s="23" t="s">
        <v>596</v>
      </c>
      <c r="T49" s="23" t="s">
        <v>596</v>
      </c>
      <c r="U49" s="23" t="s">
        <v>596</v>
      </c>
      <c r="V49" s="24" t="s">
        <v>596</v>
      </c>
      <c r="X49" s="53"/>
    </row>
    <row r="50" spans="2:24" x14ac:dyDescent="0.2">
      <c r="B50" s="33" t="s">
        <v>285</v>
      </c>
      <c r="C50" s="18" t="s">
        <v>288</v>
      </c>
      <c r="D50" s="18" t="s">
        <v>361</v>
      </c>
      <c r="E50" s="23">
        <v>7.7598152424942266E-2</v>
      </c>
      <c r="F50" s="23">
        <v>8.7528868360277137E-2</v>
      </c>
      <c r="G50" s="23">
        <v>0.15473441108545036</v>
      </c>
      <c r="H50" s="23">
        <v>0.28914549653579674</v>
      </c>
      <c r="I50" s="23">
        <v>0.2207852193995381</v>
      </c>
      <c r="J50" s="23">
        <v>0.11732101616628175</v>
      </c>
      <c r="K50" s="23">
        <v>5.2886836027713623E-2</v>
      </c>
      <c r="L50" s="23">
        <v>0</v>
      </c>
      <c r="M50" s="24">
        <v>21650</v>
      </c>
      <c r="N50" s="23">
        <v>2.6490066225165563E-2</v>
      </c>
      <c r="O50" s="23">
        <v>2.6490066225165563E-2</v>
      </c>
      <c r="P50" s="23">
        <v>0.12582781456953643</v>
      </c>
      <c r="Q50" s="23">
        <v>0.32450331125827814</v>
      </c>
      <c r="R50" s="23">
        <v>0.26490066225165565</v>
      </c>
      <c r="S50" s="23">
        <v>0.15231788079470199</v>
      </c>
      <c r="T50" s="23">
        <v>7.9470198675496692E-2</v>
      </c>
      <c r="U50" s="23">
        <v>0</v>
      </c>
      <c r="V50" s="24">
        <v>755</v>
      </c>
      <c r="X50" s="53"/>
    </row>
    <row r="51" spans="2:24" x14ac:dyDescent="0.2">
      <c r="B51" s="33" t="s">
        <v>285</v>
      </c>
      <c r="C51" s="18" t="s">
        <v>289</v>
      </c>
      <c r="D51" s="18" t="s">
        <v>386</v>
      </c>
      <c r="E51" s="23">
        <v>9.7011144883485306E-2</v>
      </c>
      <c r="F51" s="23">
        <v>0.13525835866261399</v>
      </c>
      <c r="G51" s="23">
        <v>0.15020263424518743</v>
      </c>
      <c r="H51" s="23">
        <v>0.24468085106382978</v>
      </c>
      <c r="I51" s="23">
        <v>0.2077001013171226</v>
      </c>
      <c r="J51" s="23">
        <v>0.11448834853090173</v>
      </c>
      <c r="K51" s="23">
        <v>5.0405268490374876E-2</v>
      </c>
      <c r="L51" s="23">
        <v>0</v>
      </c>
      <c r="M51" s="24">
        <v>19740</v>
      </c>
      <c r="N51" s="23">
        <v>9.8765432098765427E-2</v>
      </c>
      <c r="O51" s="23">
        <v>7.407407407407407E-2</v>
      </c>
      <c r="P51" s="23">
        <v>8.6419753086419748E-2</v>
      </c>
      <c r="Q51" s="23">
        <v>0.19753086419753085</v>
      </c>
      <c r="R51" s="23">
        <v>0.23456790123456789</v>
      </c>
      <c r="S51" s="23">
        <v>0.19753086419753085</v>
      </c>
      <c r="T51" s="23">
        <v>9.8765432098765427E-2</v>
      </c>
      <c r="U51" s="23">
        <v>0</v>
      </c>
      <c r="V51" s="24">
        <v>405</v>
      </c>
      <c r="X51" s="53"/>
    </row>
    <row r="52" spans="2:24" x14ac:dyDescent="0.2">
      <c r="B52" s="33" t="s">
        <v>285</v>
      </c>
      <c r="C52" s="18" t="s">
        <v>290</v>
      </c>
      <c r="D52" s="18" t="s">
        <v>387</v>
      </c>
      <c r="E52" s="23">
        <v>9.7826086956521743E-2</v>
      </c>
      <c r="F52" s="23">
        <v>0.17826086956521739</v>
      </c>
      <c r="G52" s="23">
        <v>0.12282608695652174</v>
      </c>
      <c r="H52" s="23">
        <v>0.25217391304347825</v>
      </c>
      <c r="I52" s="23">
        <v>0.20326086956521738</v>
      </c>
      <c r="J52" s="23">
        <v>0.10326086956521739</v>
      </c>
      <c r="K52" s="23">
        <v>4.1304347826086954E-2</v>
      </c>
      <c r="L52" s="23">
        <v>0</v>
      </c>
      <c r="M52" s="24">
        <v>4600</v>
      </c>
      <c r="N52" s="23" t="s">
        <v>596</v>
      </c>
      <c r="O52" s="23" t="s">
        <v>596</v>
      </c>
      <c r="P52" s="23" t="s">
        <v>596</v>
      </c>
      <c r="Q52" s="23" t="s">
        <v>596</v>
      </c>
      <c r="R52" s="23" t="s">
        <v>596</v>
      </c>
      <c r="S52" s="23" t="s">
        <v>596</v>
      </c>
      <c r="T52" s="23" t="s">
        <v>596</v>
      </c>
      <c r="U52" s="23" t="s">
        <v>596</v>
      </c>
      <c r="V52" s="24" t="s">
        <v>596</v>
      </c>
      <c r="X52" s="53"/>
    </row>
    <row r="53" spans="2:24" x14ac:dyDescent="0.2">
      <c r="B53" s="33" t="s">
        <v>285</v>
      </c>
      <c r="C53" s="18" t="s">
        <v>291</v>
      </c>
      <c r="D53" s="18" t="s">
        <v>362</v>
      </c>
      <c r="E53" s="23" t="s">
        <v>596</v>
      </c>
      <c r="F53" s="23" t="s">
        <v>596</v>
      </c>
      <c r="G53" s="23" t="s">
        <v>596</v>
      </c>
      <c r="H53" s="23" t="s">
        <v>596</v>
      </c>
      <c r="I53" s="23" t="s">
        <v>596</v>
      </c>
      <c r="J53" s="23" t="s">
        <v>596</v>
      </c>
      <c r="K53" s="23" t="s">
        <v>596</v>
      </c>
      <c r="L53" s="23" t="s">
        <v>596</v>
      </c>
      <c r="M53" s="24" t="s">
        <v>596</v>
      </c>
      <c r="N53" s="23" t="s">
        <v>596</v>
      </c>
      <c r="O53" s="23" t="s">
        <v>596</v>
      </c>
      <c r="P53" s="23" t="s">
        <v>596</v>
      </c>
      <c r="Q53" s="23" t="s">
        <v>596</v>
      </c>
      <c r="R53" s="23" t="s">
        <v>596</v>
      </c>
      <c r="S53" s="23" t="s">
        <v>596</v>
      </c>
      <c r="T53" s="23" t="s">
        <v>596</v>
      </c>
      <c r="U53" s="23" t="s">
        <v>596</v>
      </c>
      <c r="V53" s="24" t="s">
        <v>596</v>
      </c>
      <c r="X53" s="53"/>
    </row>
    <row r="54" spans="2:24" x14ac:dyDescent="0.2">
      <c r="B54" s="33" t="s">
        <v>292</v>
      </c>
      <c r="C54" s="18" t="s">
        <v>293</v>
      </c>
      <c r="D54" s="18" t="s">
        <v>363</v>
      </c>
      <c r="E54" s="23">
        <v>5.8823529411764705E-2</v>
      </c>
      <c r="F54" s="23">
        <v>0.15190691661279895</v>
      </c>
      <c r="G54" s="23">
        <v>0.13639301874595991</v>
      </c>
      <c r="H54" s="23">
        <v>0.24434389140271492</v>
      </c>
      <c r="I54" s="23">
        <v>0.21848739495798319</v>
      </c>
      <c r="J54" s="23">
        <v>0.1279896574014221</v>
      </c>
      <c r="K54" s="23">
        <v>6.2702003878474466E-2</v>
      </c>
      <c r="L54" s="23">
        <v>0</v>
      </c>
      <c r="M54" s="24">
        <v>7735</v>
      </c>
      <c r="N54" s="23">
        <v>0.10483870967741936</v>
      </c>
      <c r="O54" s="23">
        <v>0.12096774193548387</v>
      </c>
      <c r="P54" s="23">
        <v>0.10483870967741936</v>
      </c>
      <c r="Q54" s="23">
        <v>0.21774193548387097</v>
      </c>
      <c r="R54" s="23">
        <v>0.23387096774193547</v>
      </c>
      <c r="S54" s="23">
        <v>0.10483870967741936</v>
      </c>
      <c r="T54" s="23">
        <v>0.11290322580645161</v>
      </c>
      <c r="U54" s="23">
        <v>0</v>
      </c>
      <c r="V54" s="24">
        <v>620</v>
      </c>
      <c r="X54" s="53"/>
    </row>
    <row r="55" spans="2:24" x14ac:dyDescent="0.2">
      <c r="B55" s="33" t="s">
        <v>292</v>
      </c>
      <c r="C55" s="18" t="s">
        <v>294</v>
      </c>
      <c r="D55" s="18" t="s">
        <v>388</v>
      </c>
      <c r="E55" s="23">
        <v>0.12653446647780925</v>
      </c>
      <c r="F55" s="23">
        <v>0.15203021718602455</v>
      </c>
      <c r="G55" s="23">
        <v>0.12936732766761094</v>
      </c>
      <c r="H55" s="23">
        <v>0.28706326723323888</v>
      </c>
      <c r="I55" s="23">
        <v>0.19924457034938622</v>
      </c>
      <c r="J55" s="23">
        <v>7.7431539187913123E-2</v>
      </c>
      <c r="K55" s="23">
        <v>2.8328611898016998E-2</v>
      </c>
      <c r="L55" s="23">
        <v>0</v>
      </c>
      <c r="M55" s="24">
        <v>5295</v>
      </c>
      <c r="N55" s="23">
        <v>5.7142857142857141E-2</v>
      </c>
      <c r="O55" s="23">
        <v>7.1428571428571425E-2</v>
      </c>
      <c r="P55" s="23">
        <v>0.11428571428571428</v>
      </c>
      <c r="Q55" s="23">
        <v>0.45714285714285713</v>
      </c>
      <c r="R55" s="23">
        <v>0.18571428571428572</v>
      </c>
      <c r="S55" s="23">
        <v>8.5714285714285715E-2</v>
      </c>
      <c r="T55" s="23">
        <v>2.8571428571428571E-2</v>
      </c>
      <c r="U55" s="23">
        <v>0</v>
      </c>
      <c r="V55" s="24">
        <v>350</v>
      </c>
      <c r="X55" s="53"/>
    </row>
    <row r="56" spans="2:24" x14ac:dyDescent="0.2">
      <c r="B56" s="33" t="s">
        <v>292</v>
      </c>
      <c r="C56" s="18" t="s">
        <v>295</v>
      </c>
      <c r="D56" s="18" t="s">
        <v>364</v>
      </c>
      <c r="E56" s="23" t="s">
        <v>596</v>
      </c>
      <c r="F56" s="23" t="s">
        <v>596</v>
      </c>
      <c r="G56" s="23" t="s">
        <v>596</v>
      </c>
      <c r="H56" s="23" t="s">
        <v>596</v>
      </c>
      <c r="I56" s="23" t="s">
        <v>596</v>
      </c>
      <c r="J56" s="23" t="s">
        <v>596</v>
      </c>
      <c r="K56" s="23" t="s">
        <v>596</v>
      </c>
      <c r="L56" s="23" t="s">
        <v>596</v>
      </c>
      <c r="M56" s="24" t="s">
        <v>596</v>
      </c>
      <c r="N56" s="23" t="s">
        <v>596</v>
      </c>
      <c r="O56" s="23" t="s">
        <v>596</v>
      </c>
      <c r="P56" s="23" t="s">
        <v>596</v>
      </c>
      <c r="Q56" s="23" t="s">
        <v>596</v>
      </c>
      <c r="R56" s="23" t="s">
        <v>596</v>
      </c>
      <c r="S56" s="23" t="s">
        <v>596</v>
      </c>
      <c r="T56" s="23" t="s">
        <v>596</v>
      </c>
      <c r="U56" s="23" t="s">
        <v>596</v>
      </c>
      <c r="V56" s="24" t="s">
        <v>596</v>
      </c>
      <c r="X56" s="53"/>
    </row>
    <row r="57" spans="2:24" x14ac:dyDescent="0.2">
      <c r="B57" s="33" t="s">
        <v>292</v>
      </c>
      <c r="C57" s="18" t="s">
        <v>296</v>
      </c>
      <c r="D57" s="18" t="s">
        <v>365</v>
      </c>
      <c r="E57" s="23">
        <v>9.3276801938219259E-2</v>
      </c>
      <c r="F57" s="23">
        <v>0.13688673531193216</v>
      </c>
      <c r="G57" s="23">
        <v>0.10841913991520291</v>
      </c>
      <c r="H57" s="23">
        <v>0.2247122955784373</v>
      </c>
      <c r="I57" s="23">
        <v>0.21926105390672321</v>
      </c>
      <c r="J57" s="23">
        <v>0.15021199273167776</v>
      </c>
      <c r="K57" s="23">
        <v>6.7231980617807385E-2</v>
      </c>
      <c r="L57" s="23">
        <v>0</v>
      </c>
      <c r="M57" s="24">
        <v>8255</v>
      </c>
      <c r="N57" s="23">
        <v>0.11578947368421053</v>
      </c>
      <c r="O57" s="23">
        <v>9.4736842105263161E-2</v>
      </c>
      <c r="P57" s="23">
        <v>0.10526315789473684</v>
      </c>
      <c r="Q57" s="23">
        <v>0.24210526315789474</v>
      </c>
      <c r="R57" s="23">
        <v>0.23157894736842105</v>
      </c>
      <c r="S57" s="23">
        <v>0.1368421052631579</v>
      </c>
      <c r="T57" s="23">
        <v>8.4210526315789472E-2</v>
      </c>
      <c r="U57" s="23">
        <v>0</v>
      </c>
      <c r="V57" s="24">
        <v>475</v>
      </c>
      <c r="X57" s="53"/>
    </row>
    <row r="58" spans="2:24" x14ac:dyDescent="0.2">
      <c r="B58" s="33" t="s">
        <v>292</v>
      </c>
      <c r="C58" s="18" t="s">
        <v>297</v>
      </c>
      <c r="D58" s="18" t="s">
        <v>389</v>
      </c>
      <c r="E58" s="23">
        <v>6.5476190476190479E-2</v>
      </c>
      <c r="F58" s="23">
        <v>0.10714285714285714</v>
      </c>
      <c r="G58" s="23">
        <v>0.125</v>
      </c>
      <c r="H58" s="23">
        <v>0.20535714285714285</v>
      </c>
      <c r="I58" s="23">
        <v>0.22916666666666666</v>
      </c>
      <c r="J58" s="23">
        <v>0.18452380952380953</v>
      </c>
      <c r="K58" s="23">
        <v>8.3333333333333329E-2</v>
      </c>
      <c r="L58" s="23">
        <v>0</v>
      </c>
      <c r="M58" s="24">
        <v>1680</v>
      </c>
      <c r="N58" s="23">
        <v>0.08</v>
      </c>
      <c r="O58" s="23">
        <v>0.04</v>
      </c>
      <c r="P58" s="23">
        <v>0.08</v>
      </c>
      <c r="Q58" s="23">
        <v>0.2</v>
      </c>
      <c r="R58" s="23">
        <v>0.2</v>
      </c>
      <c r="S58" s="23">
        <v>0.24</v>
      </c>
      <c r="T58" s="23">
        <v>0.2</v>
      </c>
      <c r="U58" s="23">
        <v>0</v>
      </c>
      <c r="V58" s="24">
        <v>125</v>
      </c>
      <c r="X58" s="53"/>
    </row>
    <row r="59" spans="2:24" x14ac:dyDescent="0.2">
      <c r="B59" s="33" t="s">
        <v>292</v>
      </c>
      <c r="C59" s="18" t="s">
        <v>298</v>
      </c>
      <c r="D59" s="18" t="s">
        <v>390</v>
      </c>
      <c r="E59" s="23" t="s">
        <v>596</v>
      </c>
      <c r="F59" s="23" t="s">
        <v>596</v>
      </c>
      <c r="G59" s="23" t="s">
        <v>596</v>
      </c>
      <c r="H59" s="23" t="s">
        <v>596</v>
      </c>
      <c r="I59" s="23" t="s">
        <v>596</v>
      </c>
      <c r="J59" s="23" t="s">
        <v>596</v>
      </c>
      <c r="K59" s="23" t="s">
        <v>596</v>
      </c>
      <c r="L59" s="23" t="s">
        <v>596</v>
      </c>
      <c r="M59" s="24" t="s">
        <v>596</v>
      </c>
      <c r="N59" s="23" t="s">
        <v>596</v>
      </c>
      <c r="O59" s="23" t="s">
        <v>596</v>
      </c>
      <c r="P59" s="23" t="s">
        <v>596</v>
      </c>
      <c r="Q59" s="23" t="s">
        <v>596</v>
      </c>
      <c r="R59" s="23" t="s">
        <v>596</v>
      </c>
      <c r="S59" s="23" t="s">
        <v>596</v>
      </c>
      <c r="T59" s="23" t="s">
        <v>596</v>
      </c>
      <c r="U59" s="23" t="s">
        <v>596</v>
      </c>
      <c r="V59" s="24" t="s">
        <v>596</v>
      </c>
      <c r="X59" s="53"/>
    </row>
    <row r="60" spans="2:24" x14ac:dyDescent="0.2">
      <c r="B60" s="33" t="s">
        <v>292</v>
      </c>
      <c r="C60" s="18" t="s">
        <v>299</v>
      </c>
      <c r="D60" s="18" t="s">
        <v>366</v>
      </c>
      <c r="E60" s="23">
        <v>7.8095238095238093E-2</v>
      </c>
      <c r="F60" s="23">
        <v>0.11428571428571428</v>
      </c>
      <c r="G60" s="23">
        <v>0.1180952380952381</v>
      </c>
      <c r="H60" s="23">
        <v>0.22476190476190477</v>
      </c>
      <c r="I60" s="23">
        <v>0.20571428571428571</v>
      </c>
      <c r="J60" s="23">
        <v>0.15809523809523809</v>
      </c>
      <c r="K60" s="23">
        <v>9.9047619047619051E-2</v>
      </c>
      <c r="L60" s="23">
        <v>0</v>
      </c>
      <c r="M60" s="24">
        <v>2625</v>
      </c>
      <c r="N60" s="23" t="s">
        <v>596</v>
      </c>
      <c r="O60" s="23" t="s">
        <v>596</v>
      </c>
      <c r="P60" s="23" t="s">
        <v>596</v>
      </c>
      <c r="Q60" s="23" t="s">
        <v>596</v>
      </c>
      <c r="R60" s="23" t="s">
        <v>596</v>
      </c>
      <c r="S60" s="23" t="s">
        <v>596</v>
      </c>
      <c r="T60" s="23" t="s">
        <v>596</v>
      </c>
      <c r="U60" s="23" t="s">
        <v>596</v>
      </c>
      <c r="V60" s="24" t="s">
        <v>596</v>
      </c>
      <c r="X60" s="53"/>
    </row>
    <row r="61" spans="2:24" ht="6.75" customHeight="1" x14ac:dyDescent="0.2">
      <c r="D61" s="2"/>
      <c r="K61" s="7"/>
      <c r="N61" s="7"/>
      <c r="O61" s="7"/>
      <c r="P61" s="7"/>
      <c r="Q61" s="7"/>
      <c r="R61" s="7"/>
      <c r="S61" s="7"/>
      <c r="T61" s="7"/>
    </row>
    <row r="62" spans="2:24" x14ac:dyDescent="0.2">
      <c r="B62" s="33" t="s">
        <v>252</v>
      </c>
      <c r="C62" s="18" t="s">
        <v>39</v>
      </c>
      <c r="D62" s="21" t="s">
        <v>154</v>
      </c>
      <c r="E62" s="23">
        <v>0.19277108433734941</v>
      </c>
      <c r="F62" s="23">
        <v>0.13102409638554216</v>
      </c>
      <c r="G62" s="23">
        <v>0.13253012048192772</v>
      </c>
      <c r="H62" s="23">
        <v>0.28915662650602408</v>
      </c>
      <c r="I62" s="23">
        <v>0.17921686746987953</v>
      </c>
      <c r="J62" s="23">
        <v>5.5722891566265059E-2</v>
      </c>
      <c r="K62" s="23">
        <v>2.1084337349397589E-2</v>
      </c>
      <c r="L62" s="23">
        <v>0</v>
      </c>
      <c r="M62" s="24">
        <v>3320</v>
      </c>
      <c r="N62" s="23" t="s">
        <v>596</v>
      </c>
      <c r="O62" s="23" t="s">
        <v>596</v>
      </c>
      <c r="P62" s="23" t="s">
        <v>596</v>
      </c>
      <c r="Q62" s="23" t="s">
        <v>596</v>
      </c>
      <c r="R62" s="23" t="s">
        <v>596</v>
      </c>
      <c r="S62" s="23" t="s">
        <v>596</v>
      </c>
      <c r="T62" s="23" t="s">
        <v>596</v>
      </c>
      <c r="U62" s="23" t="s">
        <v>596</v>
      </c>
      <c r="V62" s="24" t="s">
        <v>596</v>
      </c>
    </row>
    <row r="63" spans="2:24" x14ac:dyDescent="0.2">
      <c r="B63" s="33" t="s">
        <v>252</v>
      </c>
      <c r="C63" s="18" t="s">
        <v>41</v>
      </c>
      <c r="D63" s="21" t="s">
        <v>155</v>
      </c>
      <c r="E63" s="23">
        <v>8.7671232876712329E-2</v>
      </c>
      <c r="F63" s="23">
        <v>9.5890410958904104E-2</v>
      </c>
      <c r="G63" s="23">
        <v>0.20273972602739726</v>
      </c>
      <c r="H63" s="23">
        <v>0.32328767123287672</v>
      </c>
      <c r="I63" s="23">
        <v>0.18356164383561643</v>
      </c>
      <c r="J63" s="23">
        <v>7.3972602739726029E-2</v>
      </c>
      <c r="K63" s="23">
        <v>3.0136986301369864E-2</v>
      </c>
      <c r="L63" s="23">
        <v>0</v>
      </c>
      <c r="M63" s="24">
        <v>1825</v>
      </c>
      <c r="N63" s="23">
        <v>0</v>
      </c>
      <c r="O63" s="23">
        <v>0</v>
      </c>
      <c r="P63" s="23">
        <v>0</v>
      </c>
      <c r="Q63" s="23">
        <v>0.5</v>
      </c>
      <c r="R63" s="23">
        <v>0</v>
      </c>
      <c r="S63" s="23">
        <v>0</v>
      </c>
      <c r="T63" s="23">
        <v>0</v>
      </c>
      <c r="U63" s="23">
        <v>0</v>
      </c>
      <c r="V63" s="24">
        <v>10</v>
      </c>
    </row>
    <row r="64" spans="2:24" x14ac:dyDescent="0.2">
      <c r="B64" s="33" t="s">
        <v>252</v>
      </c>
      <c r="C64" s="18" t="s">
        <v>43</v>
      </c>
      <c r="D64" s="21" t="s">
        <v>302</v>
      </c>
      <c r="E64" s="23">
        <v>0.11974789915966387</v>
      </c>
      <c r="F64" s="23">
        <v>0.17436974789915966</v>
      </c>
      <c r="G64" s="23">
        <v>0.13760504201680673</v>
      </c>
      <c r="H64" s="23">
        <v>0.25525210084033612</v>
      </c>
      <c r="I64" s="23">
        <v>0.18802521008403361</v>
      </c>
      <c r="J64" s="23">
        <v>8.6134453781512604E-2</v>
      </c>
      <c r="K64" s="23">
        <v>3.8865546218487396E-2</v>
      </c>
      <c r="L64" s="23">
        <v>0</v>
      </c>
      <c r="M64" s="24">
        <v>4760</v>
      </c>
      <c r="N64" s="23">
        <v>0.25</v>
      </c>
      <c r="O64" s="23">
        <v>0.25</v>
      </c>
      <c r="P64" s="23">
        <v>0</v>
      </c>
      <c r="Q64" s="23">
        <v>0.5</v>
      </c>
      <c r="R64" s="23">
        <v>0</v>
      </c>
      <c r="S64" s="23">
        <v>0.25</v>
      </c>
      <c r="T64" s="23">
        <v>0</v>
      </c>
      <c r="U64" s="23">
        <v>0</v>
      </c>
      <c r="V64" s="24">
        <v>20</v>
      </c>
    </row>
    <row r="65" spans="2:22" x14ac:dyDescent="0.2">
      <c r="B65" s="33" t="s">
        <v>252</v>
      </c>
      <c r="C65" s="18" t="s">
        <v>44</v>
      </c>
      <c r="D65" s="21" t="s">
        <v>303</v>
      </c>
      <c r="E65" s="23">
        <v>0.12313432835820895</v>
      </c>
      <c r="F65" s="23">
        <v>0.14019189765458423</v>
      </c>
      <c r="G65" s="23">
        <v>0.13486140724946696</v>
      </c>
      <c r="H65" s="23">
        <v>0.24147121535181237</v>
      </c>
      <c r="I65" s="23">
        <v>0.18976545842217485</v>
      </c>
      <c r="J65" s="23">
        <v>0.11886993603411514</v>
      </c>
      <c r="K65" s="23">
        <v>5.1705756929637525E-2</v>
      </c>
      <c r="L65" s="23">
        <v>0</v>
      </c>
      <c r="M65" s="24">
        <v>9380</v>
      </c>
      <c r="N65" s="23">
        <v>0.13125000000000001</v>
      </c>
      <c r="O65" s="23">
        <v>8.7499999999999994E-2</v>
      </c>
      <c r="P65" s="23">
        <v>0.125</v>
      </c>
      <c r="Q65" s="23">
        <v>0.28749999999999998</v>
      </c>
      <c r="R65" s="23">
        <v>0.16875000000000001</v>
      </c>
      <c r="S65" s="23">
        <v>0.13750000000000001</v>
      </c>
      <c r="T65" s="23">
        <v>6.8750000000000006E-2</v>
      </c>
      <c r="U65" s="23">
        <v>0</v>
      </c>
      <c r="V65" s="24">
        <v>800</v>
      </c>
    </row>
    <row r="66" spans="2:22" x14ac:dyDescent="0.2">
      <c r="B66" s="33" t="s">
        <v>252</v>
      </c>
      <c r="C66" s="18" t="s">
        <v>528</v>
      </c>
      <c r="D66" s="21" t="s">
        <v>529</v>
      </c>
      <c r="E66" s="23" t="s">
        <v>596</v>
      </c>
      <c r="F66" s="23" t="s">
        <v>596</v>
      </c>
      <c r="G66" s="23" t="s">
        <v>596</v>
      </c>
      <c r="H66" s="23" t="s">
        <v>596</v>
      </c>
      <c r="I66" s="23" t="s">
        <v>596</v>
      </c>
      <c r="J66" s="23" t="s">
        <v>596</v>
      </c>
      <c r="K66" s="23" t="s">
        <v>596</v>
      </c>
      <c r="L66" s="23" t="s">
        <v>596</v>
      </c>
      <c r="M66" s="24" t="s">
        <v>596</v>
      </c>
      <c r="N66" s="23" t="s">
        <v>596</v>
      </c>
      <c r="O66" s="23" t="s">
        <v>596</v>
      </c>
      <c r="P66" s="23" t="s">
        <v>596</v>
      </c>
      <c r="Q66" s="23" t="s">
        <v>596</v>
      </c>
      <c r="R66" s="23" t="s">
        <v>596</v>
      </c>
      <c r="S66" s="23" t="s">
        <v>596</v>
      </c>
      <c r="T66" s="23" t="s">
        <v>596</v>
      </c>
      <c r="U66" s="23" t="s">
        <v>596</v>
      </c>
      <c r="V66" s="24" t="s">
        <v>596</v>
      </c>
    </row>
    <row r="67" spans="2:22" x14ac:dyDescent="0.2">
      <c r="B67" s="33" t="s">
        <v>252</v>
      </c>
      <c r="C67" s="18" t="s">
        <v>436</v>
      </c>
      <c r="D67" s="21" t="s">
        <v>437</v>
      </c>
      <c r="E67" s="23" t="s">
        <v>596</v>
      </c>
      <c r="F67" s="23" t="s">
        <v>596</v>
      </c>
      <c r="G67" s="23" t="s">
        <v>596</v>
      </c>
      <c r="H67" s="23" t="s">
        <v>596</v>
      </c>
      <c r="I67" s="23" t="s">
        <v>596</v>
      </c>
      <c r="J67" s="23" t="s">
        <v>596</v>
      </c>
      <c r="K67" s="23" t="s">
        <v>596</v>
      </c>
      <c r="L67" s="23" t="s">
        <v>596</v>
      </c>
      <c r="M67" s="24" t="s">
        <v>596</v>
      </c>
      <c r="N67" s="23" t="s">
        <v>596</v>
      </c>
      <c r="O67" s="23" t="s">
        <v>596</v>
      </c>
      <c r="P67" s="23" t="s">
        <v>596</v>
      </c>
      <c r="Q67" s="23" t="s">
        <v>596</v>
      </c>
      <c r="R67" s="23" t="s">
        <v>596</v>
      </c>
      <c r="S67" s="23" t="s">
        <v>596</v>
      </c>
      <c r="T67" s="23" t="s">
        <v>596</v>
      </c>
      <c r="U67" s="23" t="s">
        <v>596</v>
      </c>
      <c r="V67" s="24" t="s">
        <v>596</v>
      </c>
    </row>
    <row r="68" spans="2:22" x14ac:dyDescent="0.2">
      <c r="B68" s="33" t="s">
        <v>252</v>
      </c>
      <c r="C68" s="18" t="s">
        <v>51</v>
      </c>
      <c r="D68" s="21" t="s">
        <v>162</v>
      </c>
      <c r="E68" s="23">
        <v>9.3333333333333338E-2</v>
      </c>
      <c r="F68" s="23">
        <v>0.16133333333333333</v>
      </c>
      <c r="G68" s="23">
        <v>0.14000000000000001</v>
      </c>
      <c r="H68" s="23">
        <v>0.29333333333333333</v>
      </c>
      <c r="I68" s="23">
        <v>0.19466666666666665</v>
      </c>
      <c r="J68" s="23">
        <v>8.1333333333333327E-2</v>
      </c>
      <c r="K68" s="23">
        <v>3.4666666666666665E-2</v>
      </c>
      <c r="L68" s="23">
        <v>0</v>
      </c>
      <c r="M68" s="24">
        <v>3750</v>
      </c>
      <c r="N68" s="23">
        <v>0.18181818181818182</v>
      </c>
      <c r="O68" s="23">
        <v>0.18181818181818182</v>
      </c>
      <c r="P68" s="23">
        <v>9.0909090909090912E-2</v>
      </c>
      <c r="Q68" s="23">
        <v>0.27272727272727271</v>
      </c>
      <c r="R68" s="23">
        <v>9.0909090909090912E-2</v>
      </c>
      <c r="S68" s="23">
        <v>9.0909090909090912E-2</v>
      </c>
      <c r="T68" s="23">
        <v>9.0909090909090912E-2</v>
      </c>
      <c r="U68" s="23">
        <v>0</v>
      </c>
      <c r="V68" s="24">
        <v>55</v>
      </c>
    </row>
    <row r="69" spans="2:22" x14ac:dyDescent="0.2">
      <c r="B69" s="33" t="s">
        <v>252</v>
      </c>
      <c r="C69" s="18" t="s">
        <v>59</v>
      </c>
      <c r="D69" s="21" t="s">
        <v>168</v>
      </c>
      <c r="E69" s="23" t="s">
        <v>596</v>
      </c>
      <c r="F69" s="23" t="s">
        <v>596</v>
      </c>
      <c r="G69" s="23" t="s">
        <v>596</v>
      </c>
      <c r="H69" s="23" t="s">
        <v>596</v>
      </c>
      <c r="I69" s="23" t="s">
        <v>596</v>
      </c>
      <c r="J69" s="23" t="s">
        <v>596</v>
      </c>
      <c r="K69" s="23" t="s">
        <v>596</v>
      </c>
      <c r="L69" s="23" t="s">
        <v>596</v>
      </c>
      <c r="M69" s="24" t="s">
        <v>596</v>
      </c>
      <c r="N69" s="23" t="s">
        <v>596</v>
      </c>
      <c r="O69" s="23" t="s">
        <v>596</v>
      </c>
      <c r="P69" s="23" t="s">
        <v>596</v>
      </c>
      <c r="Q69" s="23" t="s">
        <v>596</v>
      </c>
      <c r="R69" s="23" t="s">
        <v>596</v>
      </c>
      <c r="S69" s="23" t="s">
        <v>596</v>
      </c>
      <c r="T69" s="23" t="s">
        <v>596</v>
      </c>
      <c r="U69" s="23" t="s">
        <v>596</v>
      </c>
      <c r="V69" s="24" t="s">
        <v>596</v>
      </c>
    </row>
    <row r="70" spans="2:22" x14ac:dyDescent="0.2">
      <c r="B70" s="33" t="s">
        <v>252</v>
      </c>
      <c r="C70" s="18" t="s">
        <v>69</v>
      </c>
      <c r="D70" s="21" t="s">
        <v>305</v>
      </c>
      <c r="E70" s="23">
        <v>0.1437908496732026</v>
      </c>
      <c r="F70" s="23">
        <v>0.16280451574569221</v>
      </c>
      <c r="G70" s="23">
        <v>0.12953060011883541</v>
      </c>
      <c r="H70" s="23">
        <v>0.27569815805109921</v>
      </c>
      <c r="I70" s="23">
        <v>0.18062982768865121</v>
      </c>
      <c r="J70" s="23">
        <v>7.8431372549019607E-2</v>
      </c>
      <c r="K70" s="23">
        <v>2.9114676173499703E-2</v>
      </c>
      <c r="L70" s="23">
        <v>0</v>
      </c>
      <c r="M70" s="24">
        <v>8415</v>
      </c>
      <c r="N70" s="23" t="s">
        <v>596</v>
      </c>
      <c r="O70" s="23" t="s">
        <v>596</v>
      </c>
      <c r="P70" s="23" t="s">
        <v>596</v>
      </c>
      <c r="Q70" s="23" t="s">
        <v>596</v>
      </c>
      <c r="R70" s="23" t="s">
        <v>596</v>
      </c>
      <c r="S70" s="23" t="s">
        <v>596</v>
      </c>
      <c r="T70" s="23" t="s">
        <v>596</v>
      </c>
      <c r="U70" s="23" t="s">
        <v>596</v>
      </c>
      <c r="V70" s="24" t="s">
        <v>596</v>
      </c>
    </row>
    <row r="71" spans="2:22" x14ac:dyDescent="0.2">
      <c r="B71" s="33" t="s">
        <v>242</v>
      </c>
      <c r="C71" s="18" t="s">
        <v>22</v>
      </c>
      <c r="D71" s="21" t="s">
        <v>142</v>
      </c>
      <c r="E71" s="23">
        <v>0.14016933207902163</v>
      </c>
      <c r="F71" s="23">
        <v>0.12793979303857009</v>
      </c>
      <c r="G71" s="23">
        <v>0.15710253998118531</v>
      </c>
      <c r="H71" s="23">
        <v>0.35653809971777989</v>
      </c>
      <c r="I71" s="23">
        <v>0.17497648165569143</v>
      </c>
      <c r="J71" s="23">
        <v>3.6688617121354655E-2</v>
      </c>
      <c r="K71" s="23">
        <v>6.58513640639699E-3</v>
      </c>
      <c r="L71" s="23">
        <v>0</v>
      </c>
      <c r="M71" s="24">
        <v>5315</v>
      </c>
      <c r="N71" s="23">
        <v>7.407407407407407E-2</v>
      </c>
      <c r="O71" s="23">
        <v>3.7037037037037035E-2</v>
      </c>
      <c r="P71" s="23">
        <v>0.14814814814814814</v>
      </c>
      <c r="Q71" s="23">
        <v>0.40740740740740738</v>
      </c>
      <c r="R71" s="23">
        <v>0.18518518518518517</v>
      </c>
      <c r="S71" s="23">
        <v>0.1111111111111111</v>
      </c>
      <c r="T71" s="23">
        <v>3.7037037037037035E-2</v>
      </c>
      <c r="U71" s="23">
        <v>0</v>
      </c>
      <c r="V71" s="24">
        <v>135</v>
      </c>
    </row>
    <row r="72" spans="2:22" x14ac:dyDescent="0.2">
      <c r="B72" s="33" t="s">
        <v>242</v>
      </c>
      <c r="C72" s="18" t="s">
        <v>440</v>
      </c>
      <c r="D72" s="21" t="s">
        <v>441</v>
      </c>
      <c r="E72" s="23">
        <v>0.10889774236387782</v>
      </c>
      <c r="F72" s="23">
        <v>0.15272244355909695</v>
      </c>
      <c r="G72" s="23">
        <v>0.10889774236387782</v>
      </c>
      <c r="H72" s="23">
        <v>0.24701195219123506</v>
      </c>
      <c r="I72" s="23">
        <v>0.2297476759628154</v>
      </c>
      <c r="J72" s="23">
        <v>0.11155378486055777</v>
      </c>
      <c r="K72" s="23">
        <v>4.2496679946879147E-2</v>
      </c>
      <c r="L72" s="23">
        <v>0</v>
      </c>
      <c r="M72" s="24">
        <v>3765</v>
      </c>
      <c r="N72" s="23">
        <v>8.7499999999999994E-2</v>
      </c>
      <c r="O72" s="23">
        <v>0.16250000000000001</v>
      </c>
      <c r="P72" s="23">
        <v>0.1</v>
      </c>
      <c r="Q72" s="23">
        <v>0.22500000000000001</v>
      </c>
      <c r="R72" s="23">
        <v>0.21249999999999999</v>
      </c>
      <c r="S72" s="23">
        <v>0.15</v>
      </c>
      <c r="T72" s="23">
        <v>6.25E-2</v>
      </c>
      <c r="U72" s="23">
        <v>0</v>
      </c>
      <c r="V72" s="24">
        <v>400</v>
      </c>
    </row>
    <row r="73" spans="2:22" x14ac:dyDescent="0.2">
      <c r="B73" s="33" t="s">
        <v>242</v>
      </c>
      <c r="C73" s="18" t="s">
        <v>23</v>
      </c>
      <c r="D73" s="21" t="s">
        <v>307</v>
      </c>
      <c r="E73" s="23">
        <v>0.22076923076923077</v>
      </c>
      <c r="F73" s="23">
        <v>0.18230769230769231</v>
      </c>
      <c r="G73" s="23">
        <v>0.11692307692307692</v>
      </c>
      <c r="H73" s="23">
        <v>0.27615384615384614</v>
      </c>
      <c r="I73" s="23">
        <v>0.15230769230769231</v>
      </c>
      <c r="J73" s="23">
        <v>4.230769230769231E-2</v>
      </c>
      <c r="K73" s="23">
        <v>9.2307692307692316E-3</v>
      </c>
      <c r="L73" s="23">
        <v>0</v>
      </c>
      <c r="M73" s="24">
        <v>6500</v>
      </c>
      <c r="N73" s="23">
        <v>0.17499999999999999</v>
      </c>
      <c r="O73" s="23">
        <v>0.125</v>
      </c>
      <c r="P73" s="23">
        <v>7.4999999999999997E-2</v>
      </c>
      <c r="Q73" s="23">
        <v>0.25</v>
      </c>
      <c r="R73" s="23">
        <v>0.2</v>
      </c>
      <c r="S73" s="23">
        <v>7.4999999999999997E-2</v>
      </c>
      <c r="T73" s="23">
        <v>0.05</v>
      </c>
      <c r="U73" s="23">
        <v>0</v>
      </c>
      <c r="V73" s="24">
        <v>200</v>
      </c>
    </row>
    <row r="74" spans="2:22" x14ac:dyDescent="0.2">
      <c r="B74" s="33" t="s">
        <v>242</v>
      </c>
      <c r="C74" s="18" t="s">
        <v>24</v>
      </c>
      <c r="D74" s="21" t="s">
        <v>143</v>
      </c>
      <c r="E74" s="23" t="s">
        <v>596</v>
      </c>
      <c r="F74" s="23" t="s">
        <v>596</v>
      </c>
      <c r="G74" s="23" t="s">
        <v>596</v>
      </c>
      <c r="H74" s="23" t="s">
        <v>596</v>
      </c>
      <c r="I74" s="23" t="s">
        <v>596</v>
      </c>
      <c r="J74" s="23" t="s">
        <v>596</v>
      </c>
      <c r="K74" s="23" t="s">
        <v>596</v>
      </c>
      <c r="L74" s="23" t="s">
        <v>596</v>
      </c>
      <c r="M74" s="24" t="s">
        <v>596</v>
      </c>
      <c r="N74" s="23" t="s">
        <v>596</v>
      </c>
      <c r="O74" s="23" t="s">
        <v>596</v>
      </c>
      <c r="P74" s="23" t="s">
        <v>596</v>
      </c>
      <c r="Q74" s="23" t="s">
        <v>596</v>
      </c>
      <c r="R74" s="23" t="s">
        <v>596</v>
      </c>
      <c r="S74" s="23" t="s">
        <v>596</v>
      </c>
      <c r="T74" s="23" t="s">
        <v>596</v>
      </c>
      <c r="U74" s="23" t="s">
        <v>596</v>
      </c>
      <c r="V74" s="24" t="s">
        <v>596</v>
      </c>
    </row>
    <row r="75" spans="2:22" x14ac:dyDescent="0.2">
      <c r="B75" s="33" t="s">
        <v>242</v>
      </c>
      <c r="C75" s="18" t="s">
        <v>25</v>
      </c>
      <c r="D75" s="21" t="s">
        <v>308</v>
      </c>
      <c r="E75" s="23">
        <v>0</v>
      </c>
      <c r="F75" s="23">
        <v>0</v>
      </c>
      <c r="G75" s="23">
        <v>0.16906474820143885</v>
      </c>
      <c r="H75" s="23">
        <v>0.3920863309352518</v>
      </c>
      <c r="I75" s="23">
        <v>0.29496402877697842</v>
      </c>
      <c r="J75" s="23">
        <v>0.11151079136690648</v>
      </c>
      <c r="K75" s="23">
        <v>3.237410071942446E-2</v>
      </c>
      <c r="L75" s="23">
        <v>0</v>
      </c>
      <c r="M75" s="24">
        <v>1390</v>
      </c>
      <c r="N75" s="23" t="s">
        <v>597</v>
      </c>
      <c r="O75" s="23" t="s">
        <v>597</v>
      </c>
      <c r="P75" s="23" t="s">
        <v>597</v>
      </c>
      <c r="Q75" s="23" t="s">
        <v>597</v>
      </c>
      <c r="R75" s="23" t="s">
        <v>597</v>
      </c>
      <c r="S75" s="23" t="s">
        <v>597</v>
      </c>
      <c r="T75" s="23" t="s">
        <v>597</v>
      </c>
      <c r="U75" s="23" t="s">
        <v>597</v>
      </c>
      <c r="V75" s="24" t="s">
        <v>597</v>
      </c>
    </row>
    <row r="76" spans="2:22" x14ac:dyDescent="0.2">
      <c r="B76" s="33" t="s">
        <v>242</v>
      </c>
      <c r="C76" s="18" t="s">
        <v>444</v>
      </c>
      <c r="D76" s="21" t="s">
        <v>445</v>
      </c>
      <c r="E76" s="23">
        <v>0.1566757493188011</v>
      </c>
      <c r="F76" s="23">
        <v>0.16485013623978201</v>
      </c>
      <c r="G76" s="23">
        <v>0.11852861035422343</v>
      </c>
      <c r="H76" s="23">
        <v>0.23024523160762944</v>
      </c>
      <c r="I76" s="23">
        <v>0.20572207084468666</v>
      </c>
      <c r="J76" s="23">
        <v>9.6730245231607628E-2</v>
      </c>
      <c r="K76" s="23">
        <v>2.7247956403269755E-2</v>
      </c>
      <c r="L76" s="23">
        <v>0</v>
      </c>
      <c r="M76" s="24">
        <v>3670</v>
      </c>
      <c r="N76" s="23" t="s">
        <v>596</v>
      </c>
      <c r="O76" s="23" t="s">
        <v>596</v>
      </c>
      <c r="P76" s="23" t="s">
        <v>596</v>
      </c>
      <c r="Q76" s="23" t="s">
        <v>596</v>
      </c>
      <c r="R76" s="23" t="s">
        <v>596</v>
      </c>
      <c r="S76" s="23" t="s">
        <v>596</v>
      </c>
      <c r="T76" s="23" t="s">
        <v>596</v>
      </c>
      <c r="U76" s="23" t="s">
        <v>596</v>
      </c>
      <c r="V76" s="24" t="s">
        <v>596</v>
      </c>
    </row>
    <row r="77" spans="2:22" x14ac:dyDescent="0.2">
      <c r="B77" s="33" t="s">
        <v>242</v>
      </c>
      <c r="C77" s="18" t="s">
        <v>26</v>
      </c>
      <c r="D77" s="21" t="s">
        <v>309</v>
      </c>
      <c r="E77" s="23">
        <v>2.3756495916852263E-2</v>
      </c>
      <c r="F77" s="23">
        <v>3.5634743875278395E-2</v>
      </c>
      <c r="G77" s="23">
        <v>0.19599109131403117</v>
      </c>
      <c r="H77" s="23">
        <v>0.44543429844097998</v>
      </c>
      <c r="I77" s="23">
        <v>0.22197475872308833</v>
      </c>
      <c r="J77" s="23">
        <v>6.3845582776540455E-2</v>
      </c>
      <c r="K77" s="23">
        <v>1.4105419450631032E-2</v>
      </c>
      <c r="L77" s="23">
        <v>0</v>
      </c>
      <c r="M77" s="24">
        <v>6735</v>
      </c>
      <c r="N77" s="23" t="s">
        <v>596</v>
      </c>
      <c r="O77" s="23" t="s">
        <v>596</v>
      </c>
      <c r="P77" s="23" t="s">
        <v>596</v>
      </c>
      <c r="Q77" s="23" t="s">
        <v>596</v>
      </c>
      <c r="R77" s="23" t="s">
        <v>596</v>
      </c>
      <c r="S77" s="23" t="s">
        <v>596</v>
      </c>
      <c r="T77" s="23" t="s">
        <v>596</v>
      </c>
      <c r="U77" s="23" t="s">
        <v>596</v>
      </c>
      <c r="V77" s="24" t="s">
        <v>596</v>
      </c>
    </row>
    <row r="78" spans="2:22" x14ac:dyDescent="0.2">
      <c r="B78" s="33" t="s">
        <v>242</v>
      </c>
      <c r="C78" s="18" t="s">
        <v>28</v>
      </c>
      <c r="D78" s="21" t="s">
        <v>145</v>
      </c>
      <c r="E78" s="23">
        <v>3.4690799396681751E-2</v>
      </c>
      <c r="F78" s="23">
        <v>3.3182503770739065E-2</v>
      </c>
      <c r="G78" s="23">
        <v>0.19004524886877827</v>
      </c>
      <c r="H78" s="23">
        <v>0.40874811463046756</v>
      </c>
      <c r="I78" s="23">
        <v>0.23227752639517346</v>
      </c>
      <c r="J78" s="23">
        <v>7.8431372549019607E-2</v>
      </c>
      <c r="K78" s="23">
        <v>2.1116138763197588E-2</v>
      </c>
      <c r="L78" s="23">
        <v>0</v>
      </c>
      <c r="M78" s="24">
        <v>3315</v>
      </c>
      <c r="N78" s="23">
        <v>2.8571428571428571E-2</v>
      </c>
      <c r="O78" s="23">
        <v>2.8571428571428571E-2</v>
      </c>
      <c r="P78" s="23">
        <v>0.11428571428571428</v>
      </c>
      <c r="Q78" s="23">
        <v>0.37142857142857144</v>
      </c>
      <c r="R78" s="23">
        <v>0.2857142857142857</v>
      </c>
      <c r="S78" s="23">
        <v>0.11428571428571428</v>
      </c>
      <c r="T78" s="23">
        <v>8.5714285714285715E-2</v>
      </c>
      <c r="U78" s="23">
        <v>0</v>
      </c>
      <c r="V78" s="24">
        <v>175</v>
      </c>
    </row>
    <row r="79" spans="2:22" x14ac:dyDescent="0.2">
      <c r="B79" s="33" t="s">
        <v>242</v>
      </c>
      <c r="C79" s="18" t="s">
        <v>29</v>
      </c>
      <c r="D79" s="21" t="s">
        <v>146</v>
      </c>
      <c r="E79" s="23">
        <v>1.5087507543753771E-2</v>
      </c>
      <c r="F79" s="23">
        <v>4.3452021726010863E-2</v>
      </c>
      <c r="G79" s="23">
        <v>0.13035606517803258</v>
      </c>
      <c r="H79" s="23">
        <v>0.40615570307785154</v>
      </c>
      <c r="I79" s="23">
        <v>0.28062764031382015</v>
      </c>
      <c r="J79" s="23">
        <v>9.7767048883524443E-2</v>
      </c>
      <c r="K79" s="23">
        <v>2.6554013277006638E-2</v>
      </c>
      <c r="L79" s="23">
        <v>0</v>
      </c>
      <c r="M79" s="24">
        <v>8285</v>
      </c>
      <c r="N79" s="23" t="s">
        <v>596</v>
      </c>
      <c r="O79" s="23" t="s">
        <v>596</v>
      </c>
      <c r="P79" s="23" t="s">
        <v>596</v>
      </c>
      <c r="Q79" s="23" t="s">
        <v>596</v>
      </c>
      <c r="R79" s="23" t="s">
        <v>596</v>
      </c>
      <c r="S79" s="23" t="s">
        <v>596</v>
      </c>
      <c r="T79" s="23" t="s">
        <v>596</v>
      </c>
      <c r="U79" s="23" t="s">
        <v>596</v>
      </c>
      <c r="V79" s="24" t="s">
        <v>596</v>
      </c>
    </row>
    <row r="80" spans="2:22" x14ac:dyDescent="0.2">
      <c r="B80" s="33" t="s">
        <v>242</v>
      </c>
      <c r="C80" s="18" t="s">
        <v>30</v>
      </c>
      <c r="D80" s="21" t="s">
        <v>147</v>
      </c>
      <c r="E80" s="23">
        <v>0.11064593301435406</v>
      </c>
      <c r="F80" s="23">
        <v>0.16208133971291866</v>
      </c>
      <c r="G80" s="23">
        <v>0.13516746411483255</v>
      </c>
      <c r="H80" s="23">
        <v>0.24342105263157895</v>
      </c>
      <c r="I80" s="23">
        <v>0.19677033492822968</v>
      </c>
      <c r="J80" s="23">
        <v>0.10645933014354067</v>
      </c>
      <c r="K80" s="23">
        <v>4.5454545454545456E-2</v>
      </c>
      <c r="L80" s="23">
        <v>0</v>
      </c>
      <c r="M80" s="24">
        <v>8360</v>
      </c>
      <c r="N80" s="23">
        <v>0.10731707317073171</v>
      </c>
      <c r="O80" s="23">
        <v>9.2682926829268292E-2</v>
      </c>
      <c r="P80" s="23">
        <v>0.11219512195121951</v>
      </c>
      <c r="Q80" s="23">
        <v>0.23414634146341465</v>
      </c>
      <c r="R80" s="23">
        <v>0.21463414634146341</v>
      </c>
      <c r="S80" s="23">
        <v>0.16097560975609757</v>
      </c>
      <c r="T80" s="23">
        <v>7.8048780487804878E-2</v>
      </c>
      <c r="U80" s="23">
        <v>0</v>
      </c>
      <c r="V80" s="24">
        <v>1025</v>
      </c>
    </row>
    <row r="81" spans="2:22" x14ac:dyDescent="0.2">
      <c r="B81" s="33" t="s">
        <v>242</v>
      </c>
      <c r="C81" s="18" t="s">
        <v>31</v>
      </c>
      <c r="D81" s="21" t="s">
        <v>310</v>
      </c>
      <c r="E81" s="23">
        <v>0.22964509394572025</v>
      </c>
      <c r="F81" s="23">
        <v>0.13256784968684759</v>
      </c>
      <c r="G81" s="23">
        <v>0.10855949895615867</v>
      </c>
      <c r="H81" s="23">
        <v>0.27974947807933193</v>
      </c>
      <c r="I81" s="23">
        <v>0.1837160751565762</v>
      </c>
      <c r="J81" s="23">
        <v>4.5929018789144051E-2</v>
      </c>
      <c r="K81" s="23">
        <v>1.8789144050104383E-2</v>
      </c>
      <c r="L81" s="23">
        <v>0</v>
      </c>
      <c r="M81" s="24">
        <v>4790</v>
      </c>
      <c r="N81" s="23" t="s">
        <v>596</v>
      </c>
      <c r="O81" s="23" t="s">
        <v>596</v>
      </c>
      <c r="P81" s="23" t="s">
        <v>596</v>
      </c>
      <c r="Q81" s="23" t="s">
        <v>596</v>
      </c>
      <c r="R81" s="23" t="s">
        <v>596</v>
      </c>
      <c r="S81" s="23" t="s">
        <v>596</v>
      </c>
      <c r="T81" s="23" t="s">
        <v>596</v>
      </c>
      <c r="U81" s="23" t="s">
        <v>596</v>
      </c>
      <c r="V81" s="24" t="s">
        <v>596</v>
      </c>
    </row>
    <row r="82" spans="2:22" x14ac:dyDescent="0.2">
      <c r="B82" s="33" t="s">
        <v>242</v>
      </c>
      <c r="C82" s="18" t="s">
        <v>32</v>
      </c>
      <c r="D82" s="21" t="s">
        <v>311</v>
      </c>
      <c r="E82" s="23" t="s">
        <v>596</v>
      </c>
      <c r="F82" s="23" t="s">
        <v>596</v>
      </c>
      <c r="G82" s="23" t="s">
        <v>596</v>
      </c>
      <c r="H82" s="23" t="s">
        <v>596</v>
      </c>
      <c r="I82" s="23" t="s">
        <v>596</v>
      </c>
      <c r="J82" s="23" t="s">
        <v>596</v>
      </c>
      <c r="K82" s="23" t="s">
        <v>596</v>
      </c>
      <c r="L82" s="23" t="s">
        <v>596</v>
      </c>
      <c r="M82" s="24" t="s">
        <v>596</v>
      </c>
      <c r="N82" s="23" t="s">
        <v>596</v>
      </c>
      <c r="O82" s="23" t="s">
        <v>596</v>
      </c>
      <c r="P82" s="23" t="s">
        <v>596</v>
      </c>
      <c r="Q82" s="23" t="s">
        <v>596</v>
      </c>
      <c r="R82" s="23" t="s">
        <v>596</v>
      </c>
      <c r="S82" s="23" t="s">
        <v>596</v>
      </c>
      <c r="T82" s="23" t="s">
        <v>596</v>
      </c>
      <c r="U82" s="23" t="s">
        <v>596</v>
      </c>
      <c r="V82" s="24" t="s">
        <v>596</v>
      </c>
    </row>
    <row r="83" spans="2:22" x14ac:dyDescent="0.2">
      <c r="B83" s="33" t="s">
        <v>242</v>
      </c>
      <c r="C83" s="18" t="s">
        <v>452</v>
      </c>
      <c r="D83" s="21" t="s">
        <v>453</v>
      </c>
      <c r="E83" s="23">
        <v>0.1551433389544688</v>
      </c>
      <c r="F83" s="23">
        <v>9.4435075885328831E-2</v>
      </c>
      <c r="G83" s="23">
        <v>0.11298482293423272</v>
      </c>
      <c r="H83" s="23">
        <v>0.35750421585160203</v>
      </c>
      <c r="I83" s="23">
        <v>0.20067453625632378</v>
      </c>
      <c r="J83" s="23">
        <v>6.0708263069139963E-2</v>
      </c>
      <c r="K83" s="23">
        <v>1.6863406408094434E-2</v>
      </c>
      <c r="L83" s="23">
        <v>0</v>
      </c>
      <c r="M83" s="24">
        <v>2965</v>
      </c>
      <c r="N83" s="23">
        <v>1.3513513513513514E-2</v>
      </c>
      <c r="O83" s="23">
        <v>1.3513513513513514E-2</v>
      </c>
      <c r="P83" s="23">
        <v>6.7567567567567571E-2</v>
      </c>
      <c r="Q83" s="23">
        <v>0.40540540540540543</v>
      </c>
      <c r="R83" s="23">
        <v>0.3108108108108108</v>
      </c>
      <c r="S83" s="23">
        <v>0.14864864864864866</v>
      </c>
      <c r="T83" s="23">
        <v>5.4054054054054057E-2</v>
      </c>
      <c r="U83" s="23">
        <v>0</v>
      </c>
      <c r="V83" s="24">
        <v>370</v>
      </c>
    </row>
    <row r="84" spans="2:22" x14ac:dyDescent="0.2">
      <c r="B84" s="33" t="s">
        <v>242</v>
      </c>
      <c r="C84" s="18" t="s">
        <v>33</v>
      </c>
      <c r="D84" s="21" t="s">
        <v>148</v>
      </c>
      <c r="E84" s="23">
        <v>0.17243920412675018</v>
      </c>
      <c r="F84" s="23">
        <v>0.156963890935888</v>
      </c>
      <c r="G84" s="23">
        <v>0.14001473839351511</v>
      </c>
      <c r="H84" s="23">
        <v>0.28887251289609434</v>
      </c>
      <c r="I84" s="23">
        <v>0.18717759764185704</v>
      </c>
      <c r="J84" s="23">
        <v>4.7899778924097275E-2</v>
      </c>
      <c r="K84" s="23">
        <v>7.3691967575534268E-3</v>
      </c>
      <c r="L84" s="23">
        <v>0</v>
      </c>
      <c r="M84" s="24">
        <v>6785</v>
      </c>
      <c r="N84" s="23" t="s">
        <v>596</v>
      </c>
      <c r="O84" s="23" t="s">
        <v>596</v>
      </c>
      <c r="P84" s="23" t="s">
        <v>596</v>
      </c>
      <c r="Q84" s="23" t="s">
        <v>596</v>
      </c>
      <c r="R84" s="23" t="s">
        <v>596</v>
      </c>
      <c r="S84" s="23" t="s">
        <v>596</v>
      </c>
      <c r="T84" s="23" t="s">
        <v>596</v>
      </c>
      <c r="U84" s="23" t="s">
        <v>596</v>
      </c>
      <c r="V84" s="24" t="s">
        <v>596</v>
      </c>
    </row>
    <row r="85" spans="2:22" x14ac:dyDescent="0.2">
      <c r="B85" s="33" t="s">
        <v>242</v>
      </c>
      <c r="C85" s="18" t="s">
        <v>454</v>
      </c>
      <c r="D85" s="21" t="s">
        <v>455</v>
      </c>
      <c r="E85" s="23">
        <v>0.14671702498547357</v>
      </c>
      <c r="F85" s="23">
        <v>0.13262638001162114</v>
      </c>
      <c r="G85" s="23">
        <v>0.13378849506101104</v>
      </c>
      <c r="H85" s="23">
        <v>0.30796048808832072</v>
      </c>
      <c r="I85" s="23">
        <v>0.19349215572341663</v>
      </c>
      <c r="J85" s="23">
        <v>6.2899477048227778E-2</v>
      </c>
      <c r="K85" s="23">
        <v>2.2661243463102849E-2</v>
      </c>
      <c r="L85" s="23">
        <v>0</v>
      </c>
      <c r="M85" s="24">
        <v>34420</v>
      </c>
      <c r="N85" s="23" t="s">
        <v>596</v>
      </c>
      <c r="O85" s="23" t="s">
        <v>596</v>
      </c>
      <c r="P85" s="23" t="s">
        <v>596</v>
      </c>
      <c r="Q85" s="23" t="s">
        <v>596</v>
      </c>
      <c r="R85" s="23" t="s">
        <v>596</v>
      </c>
      <c r="S85" s="23" t="s">
        <v>596</v>
      </c>
      <c r="T85" s="23" t="s">
        <v>596</v>
      </c>
      <c r="U85" s="23" t="s">
        <v>596</v>
      </c>
      <c r="V85" s="24" t="s">
        <v>596</v>
      </c>
    </row>
    <row r="86" spans="2:22" x14ac:dyDescent="0.2">
      <c r="B86" s="33" t="s">
        <v>242</v>
      </c>
      <c r="C86" s="18" t="s">
        <v>442</v>
      </c>
      <c r="D86" s="21" t="s">
        <v>443</v>
      </c>
      <c r="E86" s="23" t="s">
        <v>596</v>
      </c>
      <c r="F86" s="23" t="s">
        <v>596</v>
      </c>
      <c r="G86" s="23" t="s">
        <v>596</v>
      </c>
      <c r="H86" s="23" t="s">
        <v>596</v>
      </c>
      <c r="I86" s="23" t="s">
        <v>596</v>
      </c>
      <c r="J86" s="23" t="s">
        <v>596</v>
      </c>
      <c r="K86" s="23" t="s">
        <v>596</v>
      </c>
      <c r="L86" s="23" t="s">
        <v>596</v>
      </c>
      <c r="M86" s="24" t="s">
        <v>596</v>
      </c>
      <c r="N86" s="23" t="s">
        <v>596</v>
      </c>
      <c r="O86" s="23" t="s">
        <v>596</v>
      </c>
      <c r="P86" s="23" t="s">
        <v>596</v>
      </c>
      <c r="Q86" s="23" t="s">
        <v>596</v>
      </c>
      <c r="R86" s="23" t="s">
        <v>596</v>
      </c>
      <c r="S86" s="23" t="s">
        <v>596</v>
      </c>
      <c r="T86" s="23" t="s">
        <v>596</v>
      </c>
      <c r="U86" s="23" t="s">
        <v>596</v>
      </c>
      <c r="V86" s="24" t="s">
        <v>596</v>
      </c>
    </row>
    <row r="87" spans="2:22" x14ac:dyDescent="0.2">
      <c r="B87" s="33" t="s">
        <v>242</v>
      </c>
      <c r="C87" s="18" t="s">
        <v>446</v>
      </c>
      <c r="D87" s="21" t="s">
        <v>447</v>
      </c>
      <c r="E87" s="23">
        <v>0.14285714285714285</v>
      </c>
      <c r="F87" s="23">
        <v>0.14390756302521007</v>
      </c>
      <c r="G87" s="23">
        <v>0.13025210084033614</v>
      </c>
      <c r="H87" s="23">
        <v>0.21953781512605042</v>
      </c>
      <c r="I87" s="23">
        <v>0.20798319327731093</v>
      </c>
      <c r="J87" s="23">
        <v>0.1092436974789916</v>
      </c>
      <c r="K87" s="23">
        <v>4.8319327731092439E-2</v>
      </c>
      <c r="L87" s="23">
        <v>0</v>
      </c>
      <c r="M87" s="24">
        <v>4760</v>
      </c>
      <c r="N87" s="23" t="s">
        <v>596</v>
      </c>
      <c r="O87" s="23" t="s">
        <v>596</v>
      </c>
      <c r="P87" s="23" t="s">
        <v>596</v>
      </c>
      <c r="Q87" s="23" t="s">
        <v>596</v>
      </c>
      <c r="R87" s="23" t="s">
        <v>596</v>
      </c>
      <c r="S87" s="23" t="s">
        <v>596</v>
      </c>
      <c r="T87" s="23" t="s">
        <v>596</v>
      </c>
      <c r="U87" s="23" t="s">
        <v>596</v>
      </c>
      <c r="V87" s="24" t="s">
        <v>596</v>
      </c>
    </row>
    <row r="88" spans="2:22" x14ac:dyDescent="0.2">
      <c r="B88" s="33" t="s">
        <v>242</v>
      </c>
      <c r="C88" s="18" t="s">
        <v>34</v>
      </c>
      <c r="D88" s="21" t="s">
        <v>149</v>
      </c>
      <c r="E88" s="23">
        <v>0.1114335461404527</v>
      </c>
      <c r="F88" s="23">
        <v>0.14509576320371445</v>
      </c>
      <c r="G88" s="23">
        <v>0.13000580383052815</v>
      </c>
      <c r="H88" s="23">
        <v>0.2791642484039466</v>
      </c>
      <c r="I88" s="23">
        <v>0.2159024956471271</v>
      </c>
      <c r="J88" s="23">
        <v>8.8798607080673247E-2</v>
      </c>
      <c r="K88" s="23">
        <v>2.9019152640742889E-2</v>
      </c>
      <c r="L88" s="23">
        <v>0</v>
      </c>
      <c r="M88" s="24">
        <v>8615</v>
      </c>
      <c r="N88" s="23">
        <v>7.2727272727272724E-2</v>
      </c>
      <c r="O88" s="23">
        <v>9.0909090909090912E-2</v>
      </c>
      <c r="P88" s="23">
        <v>7.2727272727272724E-2</v>
      </c>
      <c r="Q88" s="23">
        <v>0.25454545454545452</v>
      </c>
      <c r="R88" s="23">
        <v>0.29090909090909089</v>
      </c>
      <c r="S88" s="23">
        <v>0.12727272727272726</v>
      </c>
      <c r="T88" s="23">
        <v>7.2727272727272724E-2</v>
      </c>
      <c r="U88" s="23">
        <v>0</v>
      </c>
      <c r="V88" s="24">
        <v>275</v>
      </c>
    </row>
    <row r="89" spans="2:22" x14ac:dyDescent="0.2">
      <c r="B89" s="33" t="s">
        <v>242</v>
      </c>
      <c r="C89" s="18" t="s">
        <v>448</v>
      </c>
      <c r="D89" s="21" t="s">
        <v>449</v>
      </c>
      <c r="E89" s="23">
        <v>8.4937712344280866E-2</v>
      </c>
      <c r="F89" s="23">
        <v>6.6817667044167611E-2</v>
      </c>
      <c r="G89" s="23">
        <v>0.17610419026047566</v>
      </c>
      <c r="H89" s="23">
        <v>0.43431483578708946</v>
      </c>
      <c r="I89" s="23">
        <v>0.1868629671574179</v>
      </c>
      <c r="J89" s="23">
        <v>4.1902604756511891E-2</v>
      </c>
      <c r="K89" s="23">
        <v>9.0600226500566258E-3</v>
      </c>
      <c r="L89" s="23">
        <v>0</v>
      </c>
      <c r="M89" s="24">
        <v>8830</v>
      </c>
      <c r="N89" s="23">
        <v>4.8387096774193547E-2</v>
      </c>
      <c r="O89" s="23">
        <v>1.6129032258064516E-2</v>
      </c>
      <c r="P89" s="23">
        <v>0.14516129032258066</v>
      </c>
      <c r="Q89" s="23">
        <v>0.43548387096774194</v>
      </c>
      <c r="R89" s="23">
        <v>0.24193548387096775</v>
      </c>
      <c r="S89" s="23">
        <v>9.6774193548387094E-2</v>
      </c>
      <c r="T89" s="23">
        <v>3.2258064516129031E-2</v>
      </c>
      <c r="U89" s="23">
        <v>0</v>
      </c>
      <c r="V89" s="24">
        <v>310</v>
      </c>
    </row>
    <row r="90" spans="2:22" x14ac:dyDescent="0.2">
      <c r="B90" s="33" t="s">
        <v>242</v>
      </c>
      <c r="C90" s="18" t="s">
        <v>35</v>
      </c>
      <c r="D90" s="21" t="s">
        <v>150</v>
      </c>
      <c r="E90" s="23" t="s">
        <v>596</v>
      </c>
      <c r="F90" s="23" t="s">
        <v>596</v>
      </c>
      <c r="G90" s="23" t="s">
        <v>596</v>
      </c>
      <c r="H90" s="23" t="s">
        <v>596</v>
      </c>
      <c r="I90" s="23" t="s">
        <v>596</v>
      </c>
      <c r="J90" s="23" t="s">
        <v>596</v>
      </c>
      <c r="K90" s="23" t="s">
        <v>596</v>
      </c>
      <c r="L90" s="23" t="s">
        <v>596</v>
      </c>
      <c r="M90" s="24" t="s">
        <v>596</v>
      </c>
      <c r="N90" s="23" t="s">
        <v>596</v>
      </c>
      <c r="O90" s="23" t="s">
        <v>596</v>
      </c>
      <c r="P90" s="23" t="s">
        <v>596</v>
      </c>
      <c r="Q90" s="23" t="s">
        <v>596</v>
      </c>
      <c r="R90" s="23" t="s">
        <v>596</v>
      </c>
      <c r="S90" s="23" t="s">
        <v>596</v>
      </c>
      <c r="T90" s="23" t="s">
        <v>596</v>
      </c>
      <c r="U90" s="23" t="s">
        <v>596</v>
      </c>
      <c r="V90" s="24" t="s">
        <v>596</v>
      </c>
    </row>
    <row r="91" spans="2:22" x14ac:dyDescent="0.2">
      <c r="B91" s="33" t="s">
        <v>242</v>
      </c>
      <c r="C91" s="18" t="s">
        <v>450</v>
      </c>
      <c r="D91" s="21" t="s">
        <v>451</v>
      </c>
      <c r="E91" s="23" t="s">
        <v>596</v>
      </c>
      <c r="F91" s="23" t="s">
        <v>596</v>
      </c>
      <c r="G91" s="23" t="s">
        <v>596</v>
      </c>
      <c r="H91" s="23" t="s">
        <v>596</v>
      </c>
      <c r="I91" s="23" t="s">
        <v>596</v>
      </c>
      <c r="J91" s="23" t="s">
        <v>596</v>
      </c>
      <c r="K91" s="23" t="s">
        <v>596</v>
      </c>
      <c r="L91" s="23" t="s">
        <v>596</v>
      </c>
      <c r="M91" s="24" t="s">
        <v>596</v>
      </c>
      <c r="N91" s="23" t="s">
        <v>596</v>
      </c>
      <c r="O91" s="23" t="s">
        <v>596</v>
      </c>
      <c r="P91" s="23" t="s">
        <v>596</v>
      </c>
      <c r="Q91" s="23" t="s">
        <v>596</v>
      </c>
      <c r="R91" s="23" t="s">
        <v>596</v>
      </c>
      <c r="S91" s="23" t="s">
        <v>596</v>
      </c>
      <c r="T91" s="23" t="s">
        <v>596</v>
      </c>
      <c r="U91" s="23" t="s">
        <v>596</v>
      </c>
      <c r="V91" s="24" t="s">
        <v>596</v>
      </c>
    </row>
    <row r="92" spans="2:22" x14ac:dyDescent="0.2">
      <c r="B92" s="33" t="s">
        <v>242</v>
      </c>
      <c r="C92" s="18" t="s">
        <v>36</v>
      </c>
      <c r="D92" s="21" t="s">
        <v>151</v>
      </c>
      <c r="E92" s="23">
        <v>0.15106580166821132</v>
      </c>
      <c r="F92" s="23">
        <v>0.13531047265987026</v>
      </c>
      <c r="G92" s="23">
        <v>0.16218721037998146</v>
      </c>
      <c r="H92" s="23">
        <v>0.32900834105653382</v>
      </c>
      <c r="I92" s="23">
        <v>0.16682113067655235</v>
      </c>
      <c r="J92" s="23">
        <v>4.6339202965708988E-2</v>
      </c>
      <c r="K92" s="23">
        <v>1.0194624652455977E-2</v>
      </c>
      <c r="L92" s="23">
        <v>0</v>
      </c>
      <c r="M92" s="24">
        <v>5395</v>
      </c>
      <c r="N92" s="23">
        <v>0</v>
      </c>
      <c r="O92" s="23">
        <v>1.3333333333333334E-2</v>
      </c>
      <c r="P92" s="23">
        <v>0.14666666666666667</v>
      </c>
      <c r="Q92" s="23">
        <v>0.45333333333333331</v>
      </c>
      <c r="R92" s="23">
        <v>0.26666666666666666</v>
      </c>
      <c r="S92" s="23">
        <v>0.10666666666666667</v>
      </c>
      <c r="T92" s="23">
        <v>2.6666666666666668E-2</v>
      </c>
      <c r="U92" s="23">
        <v>0</v>
      </c>
      <c r="V92" s="24">
        <v>375</v>
      </c>
    </row>
    <row r="93" spans="2:22" x14ac:dyDescent="0.2">
      <c r="B93" s="33" t="s">
        <v>242</v>
      </c>
      <c r="C93" s="18" t="s">
        <v>438</v>
      </c>
      <c r="D93" s="21" t="s">
        <v>439</v>
      </c>
      <c r="E93" s="23">
        <v>0.14951989026063101</v>
      </c>
      <c r="F93" s="23">
        <v>0.11522633744855967</v>
      </c>
      <c r="G93" s="23">
        <v>0.10631001371742113</v>
      </c>
      <c r="H93" s="23">
        <v>0.24897119341563786</v>
      </c>
      <c r="I93" s="23">
        <v>0.20919067215363513</v>
      </c>
      <c r="J93" s="23">
        <v>0.11316872427983539</v>
      </c>
      <c r="K93" s="23">
        <v>5.6927297668038411E-2</v>
      </c>
      <c r="L93" s="23">
        <v>0</v>
      </c>
      <c r="M93" s="24">
        <v>7290</v>
      </c>
      <c r="N93" s="23" t="s">
        <v>596</v>
      </c>
      <c r="O93" s="23" t="s">
        <v>596</v>
      </c>
      <c r="P93" s="23" t="s">
        <v>596</v>
      </c>
      <c r="Q93" s="23" t="s">
        <v>596</v>
      </c>
      <c r="R93" s="23" t="s">
        <v>596</v>
      </c>
      <c r="S93" s="23" t="s">
        <v>596</v>
      </c>
      <c r="T93" s="23" t="s">
        <v>596</v>
      </c>
      <c r="U93" s="23" t="s">
        <v>596</v>
      </c>
      <c r="V93" s="24" t="s">
        <v>596</v>
      </c>
    </row>
    <row r="94" spans="2:22" x14ac:dyDescent="0.2">
      <c r="B94" s="33" t="s">
        <v>242</v>
      </c>
      <c r="C94" s="18" t="s">
        <v>37</v>
      </c>
      <c r="D94" s="21" t="s">
        <v>152</v>
      </c>
      <c r="E94" s="23" t="s">
        <v>596</v>
      </c>
      <c r="F94" s="23" t="s">
        <v>596</v>
      </c>
      <c r="G94" s="23" t="s">
        <v>596</v>
      </c>
      <c r="H94" s="23" t="s">
        <v>596</v>
      </c>
      <c r="I94" s="23" t="s">
        <v>596</v>
      </c>
      <c r="J94" s="23" t="s">
        <v>596</v>
      </c>
      <c r="K94" s="23" t="s">
        <v>596</v>
      </c>
      <c r="L94" s="23" t="s">
        <v>596</v>
      </c>
      <c r="M94" s="24" t="s">
        <v>596</v>
      </c>
      <c r="N94" s="23" t="s">
        <v>596</v>
      </c>
      <c r="O94" s="23" t="s">
        <v>596</v>
      </c>
      <c r="P94" s="23" t="s">
        <v>596</v>
      </c>
      <c r="Q94" s="23" t="s">
        <v>596</v>
      </c>
      <c r="R94" s="23" t="s">
        <v>596</v>
      </c>
      <c r="S94" s="23" t="s">
        <v>596</v>
      </c>
      <c r="T94" s="23" t="s">
        <v>596</v>
      </c>
      <c r="U94" s="23" t="s">
        <v>596</v>
      </c>
      <c r="V94" s="24" t="s">
        <v>596</v>
      </c>
    </row>
    <row r="95" spans="2:22" x14ac:dyDescent="0.2">
      <c r="B95" s="33" t="s">
        <v>242</v>
      </c>
      <c r="C95" s="18" t="s">
        <v>38</v>
      </c>
      <c r="D95" s="21" t="s">
        <v>153</v>
      </c>
      <c r="E95" s="23">
        <v>0</v>
      </c>
      <c r="F95" s="23">
        <v>0</v>
      </c>
      <c r="G95" s="23">
        <v>0.12780269058295965</v>
      </c>
      <c r="H95" s="23">
        <v>0.4461883408071749</v>
      </c>
      <c r="I95" s="23">
        <v>0.29372197309417042</v>
      </c>
      <c r="J95" s="23">
        <v>0.10538116591928251</v>
      </c>
      <c r="K95" s="23">
        <v>2.6905829596412557E-2</v>
      </c>
      <c r="L95" s="23">
        <v>0</v>
      </c>
      <c r="M95" s="24">
        <v>2230</v>
      </c>
      <c r="N95" s="23">
        <v>0</v>
      </c>
      <c r="O95" s="23">
        <v>0</v>
      </c>
      <c r="P95" s="23">
        <v>4.8387096774193547E-2</v>
      </c>
      <c r="Q95" s="23">
        <v>0.41935483870967744</v>
      </c>
      <c r="R95" s="23">
        <v>0.35483870967741937</v>
      </c>
      <c r="S95" s="23">
        <v>0.12903225806451613</v>
      </c>
      <c r="T95" s="23">
        <v>3.2258064516129031E-2</v>
      </c>
      <c r="U95" s="23">
        <v>0</v>
      </c>
      <c r="V95" s="24">
        <v>310</v>
      </c>
    </row>
    <row r="96" spans="2:22" x14ac:dyDescent="0.2">
      <c r="B96" s="33" t="s">
        <v>264</v>
      </c>
      <c r="C96" s="18" t="s">
        <v>460</v>
      </c>
      <c r="D96" s="21" t="s">
        <v>461</v>
      </c>
      <c r="E96" s="23">
        <v>0.21766561514195584</v>
      </c>
      <c r="F96" s="23">
        <v>0.11514195583596215</v>
      </c>
      <c r="G96" s="23">
        <v>0.16719242902208201</v>
      </c>
      <c r="H96" s="23">
        <v>0.29022082018927448</v>
      </c>
      <c r="I96" s="23">
        <v>0.13406940063091483</v>
      </c>
      <c r="J96" s="23">
        <v>5.5205047318611984E-2</v>
      </c>
      <c r="K96" s="23">
        <v>2.0504731861198739E-2</v>
      </c>
      <c r="L96" s="23">
        <v>0</v>
      </c>
      <c r="M96" s="24">
        <v>3170</v>
      </c>
      <c r="N96" s="23">
        <v>0</v>
      </c>
      <c r="O96" s="23">
        <v>0.14285714285714285</v>
      </c>
      <c r="P96" s="23">
        <v>0.14285714285714285</v>
      </c>
      <c r="Q96" s="23">
        <v>0.42857142857142855</v>
      </c>
      <c r="R96" s="23">
        <v>0.14285714285714285</v>
      </c>
      <c r="S96" s="23">
        <v>0.14285714285714285</v>
      </c>
      <c r="T96" s="23">
        <v>0</v>
      </c>
      <c r="U96" s="23">
        <v>0</v>
      </c>
      <c r="V96" s="24">
        <v>35</v>
      </c>
    </row>
    <row r="97" spans="2:22" x14ac:dyDescent="0.2">
      <c r="B97" s="33" t="s">
        <v>264</v>
      </c>
      <c r="C97" s="18" t="s">
        <v>474</v>
      </c>
      <c r="D97" s="21" t="s">
        <v>475</v>
      </c>
      <c r="E97" s="23" t="s">
        <v>596</v>
      </c>
      <c r="F97" s="23" t="s">
        <v>596</v>
      </c>
      <c r="G97" s="23" t="s">
        <v>596</v>
      </c>
      <c r="H97" s="23" t="s">
        <v>596</v>
      </c>
      <c r="I97" s="23" t="s">
        <v>596</v>
      </c>
      <c r="J97" s="23" t="s">
        <v>596</v>
      </c>
      <c r="K97" s="23" t="s">
        <v>596</v>
      </c>
      <c r="L97" s="23" t="s">
        <v>596</v>
      </c>
      <c r="M97" s="24" t="s">
        <v>596</v>
      </c>
      <c r="N97" s="23" t="s">
        <v>596</v>
      </c>
      <c r="O97" s="23" t="s">
        <v>596</v>
      </c>
      <c r="P97" s="23" t="s">
        <v>596</v>
      </c>
      <c r="Q97" s="23" t="s">
        <v>596</v>
      </c>
      <c r="R97" s="23" t="s">
        <v>596</v>
      </c>
      <c r="S97" s="23" t="s">
        <v>596</v>
      </c>
      <c r="T97" s="23" t="s">
        <v>596</v>
      </c>
      <c r="U97" s="23" t="s">
        <v>596</v>
      </c>
      <c r="V97" s="24" t="s">
        <v>596</v>
      </c>
    </row>
    <row r="98" spans="2:22" x14ac:dyDescent="0.2">
      <c r="B98" s="33" t="s">
        <v>264</v>
      </c>
      <c r="C98" s="18" t="s">
        <v>472</v>
      </c>
      <c r="D98" s="21" t="s">
        <v>473</v>
      </c>
      <c r="E98" s="23">
        <v>0.1075725406935598</v>
      </c>
      <c r="F98" s="23">
        <v>0.12172682236376504</v>
      </c>
      <c r="G98" s="23">
        <v>0.11464968152866242</v>
      </c>
      <c r="H98" s="23">
        <v>0.23283793347487616</v>
      </c>
      <c r="I98" s="23">
        <v>0.22929936305732485</v>
      </c>
      <c r="J98" s="23">
        <v>0.14154281670205238</v>
      </c>
      <c r="K98" s="23">
        <v>5.3078556263269641E-2</v>
      </c>
      <c r="L98" s="23">
        <v>0</v>
      </c>
      <c r="M98" s="24">
        <v>7065</v>
      </c>
      <c r="N98" s="23">
        <v>0.12080536912751678</v>
      </c>
      <c r="O98" s="23">
        <v>9.3959731543624164E-2</v>
      </c>
      <c r="P98" s="23">
        <v>0.10067114093959731</v>
      </c>
      <c r="Q98" s="23">
        <v>0.20134228187919462</v>
      </c>
      <c r="R98" s="23">
        <v>0.25503355704697989</v>
      </c>
      <c r="S98" s="23">
        <v>0.16778523489932887</v>
      </c>
      <c r="T98" s="23">
        <v>5.3691275167785234E-2</v>
      </c>
      <c r="U98" s="23">
        <v>0</v>
      </c>
      <c r="V98" s="24">
        <v>745</v>
      </c>
    </row>
    <row r="99" spans="2:22" x14ac:dyDescent="0.2">
      <c r="B99" s="33" t="s">
        <v>264</v>
      </c>
      <c r="C99" s="18" t="s">
        <v>458</v>
      </c>
      <c r="D99" s="21" t="s">
        <v>459</v>
      </c>
      <c r="E99" s="23">
        <v>0.30289193302891931</v>
      </c>
      <c r="F99" s="23">
        <v>0.17656012176560121</v>
      </c>
      <c r="G99" s="23">
        <v>0.11415525114155251</v>
      </c>
      <c r="H99" s="23">
        <v>0.24961948249619481</v>
      </c>
      <c r="I99" s="23">
        <v>0.1080669710806697</v>
      </c>
      <c r="J99" s="23">
        <v>3.6529680365296802E-2</v>
      </c>
      <c r="K99" s="23">
        <v>1.2176560121765601E-2</v>
      </c>
      <c r="L99" s="23">
        <v>0</v>
      </c>
      <c r="M99" s="24">
        <v>3285</v>
      </c>
      <c r="N99" s="23" t="s">
        <v>596</v>
      </c>
      <c r="O99" s="23" t="s">
        <v>596</v>
      </c>
      <c r="P99" s="23" t="s">
        <v>596</v>
      </c>
      <c r="Q99" s="23" t="s">
        <v>596</v>
      </c>
      <c r="R99" s="23" t="s">
        <v>596</v>
      </c>
      <c r="S99" s="23" t="s">
        <v>596</v>
      </c>
      <c r="T99" s="23" t="s">
        <v>596</v>
      </c>
      <c r="U99" s="23" t="s">
        <v>596</v>
      </c>
      <c r="V99" s="24" t="s">
        <v>596</v>
      </c>
    </row>
    <row r="100" spans="2:22" x14ac:dyDescent="0.2">
      <c r="B100" s="33" t="s">
        <v>264</v>
      </c>
      <c r="C100" s="18" t="s">
        <v>45</v>
      </c>
      <c r="D100" s="21" t="s">
        <v>157</v>
      </c>
      <c r="E100" s="23">
        <v>0</v>
      </c>
      <c r="F100" s="23">
        <v>0</v>
      </c>
      <c r="G100" s="23">
        <v>0.15909090909090909</v>
      </c>
      <c r="H100" s="23">
        <v>0.37987012987012986</v>
      </c>
      <c r="I100" s="23">
        <v>0.29870129870129869</v>
      </c>
      <c r="J100" s="23">
        <v>0.11363636363636363</v>
      </c>
      <c r="K100" s="23">
        <v>4.8701298701298704E-2</v>
      </c>
      <c r="L100" s="23">
        <v>0</v>
      </c>
      <c r="M100" s="24">
        <v>1540</v>
      </c>
      <c r="N100" s="23">
        <v>0</v>
      </c>
      <c r="O100" s="23">
        <v>0</v>
      </c>
      <c r="P100" s="23">
        <v>0.14285714285714285</v>
      </c>
      <c r="Q100" s="23">
        <v>0.2857142857142857</v>
      </c>
      <c r="R100" s="23">
        <v>0.42857142857142855</v>
      </c>
      <c r="S100" s="23">
        <v>0.14285714285714285</v>
      </c>
      <c r="T100" s="23">
        <v>0</v>
      </c>
      <c r="U100" s="23">
        <v>0</v>
      </c>
      <c r="V100" s="24">
        <v>35</v>
      </c>
    </row>
    <row r="101" spans="2:22" x14ac:dyDescent="0.2">
      <c r="B101" s="33" t="s">
        <v>264</v>
      </c>
      <c r="C101" s="18" t="s">
        <v>552</v>
      </c>
      <c r="D101" s="21" t="s">
        <v>553</v>
      </c>
      <c r="E101" s="23" t="s">
        <v>596</v>
      </c>
      <c r="F101" s="23" t="s">
        <v>596</v>
      </c>
      <c r="G101" s="23" t="s">
        <v>596</v>
      </c>
      <c r="H101" s="23" t="s">
        <v>596</v>
      </c>
      <c r="I101" s="23" t="s">
        <v>596</v>
      </c>
      <c r="J101" s="23" t="s">
        <v>596</v>
      </c>
      <c r="K101" s="23" t="s">
        <v>596</v>
      </c>
      <c r="L101" s="23" t="s">
        <v>596</v>
      </c>
      <c r="M101" s="24" t="s">
        <v>596</v>
      </c>
      <c r="N101" s="23" t="s">
        <v>596</v>
      </c>
      <c r="O101" s="23" t="s">
        <v>596</v>
      </c>
      <c r="P101" s="23" t="s">
        <v>596</v>
      </c>
      <c r="Q101" s="23" t="s">
        <v>596</v>
      </c>
      <c r="R101" s="23" t="s">
        <v>596</v>
      </c>
      <c r="S101" s="23" t="s">
        <v>596</v>
      </c>
      <c r="T101" s="23" t="s">
        <v>596</v>
      </c>
      <c r="U101" s="23" t="s">
        <v>596</v>
      </c>
      <c r="V101" s="24" t="s">
        <v>596</v>
      </c>
    </row>
    <row r="102" spans="2:22" x14ac:dyDescent="0.2">
      <c r="B102" s="33" t="s">
        <v>264</v>
      </c>
      <c r="C102" s="18" t="s">
        <v>470</v>
      </c>
      <c r="D102" s="21" t="s">
        <v>471</v>
      </c>
      <c r="E102" s="23">
        <v>0.11656891495601172</v>
      </c>
      <c r="F102" s="23">
        <v>0.12609970674486803</v>
      </c>
      <c r="G102" s="23">
        <v>0.13526392961876832</v>
      </c>
      <c r="H102" s="23">
        <v>0.23240469208211142</v>
      </c>
      <c r="I102" s="23">
        <v>0.20087976539589442</v>
      </c>
      <c r="J102" s="23">
        <v>0.13343108504398826</v>
      </c>
      <c r="K102" s="23">
        <v>5.5718475073313782E-2</v>
      </c>
      <c r="L102" s="23">
        <v>0</v>
      </c>
      <c r="M102" s="24">
        <v>13640</v>
      </c>
      <c r="N102" s="23">
        <v>0.125</v>
      </c>
      <c r="O102" s="23">
        <v>9.0909090909090912E-2</v>
      </c>
      <c r="P102" s="23">
        <v>0.13068181818181818</v>
      </c>
      <c r="Q102" s="23">
        <v>0.25</v>
      </c>
      <c r="R102" s="23">
        <v>0.20738636363636365</v>
      </c>
      <c r="S102" s="23">
        <v>0.13068181818181818</v>
      </c>
      <c r="T102" s="23">
        <v>6.5340909090909088E-2</v>
      </c>
      <c r="U102" s="23">
        <v>0</v>
      </c>
      <c r="V102" s="24">
        <v>1760</v>
      </c>
    </row>
    <row r="103" spans="2:22" x14ac:dyDescent="0.2">
      <c r="B103" s="33" t="s">
        <v>264</v>
      </c>
      <c r="C103" s="18" t="s">
        <v>464</v>
      </c>
      <c r="D103" s="21" t="s">
        <v>465</v>
      </c>
      <c r="E103" s="23" t="s">
        <v>596</v>
      </c>
      <c r="F103" s="23" t="s">
        <v>596</v>
      </c>
      <c r="G103" s="23" t="s">
        <v>596</v>
      </c>
      <c r="H103" s="23" t="s">
        <v>596</v>
      </c>
      <c r="I103" s="23" t="s">
        <v>596</v>
      </c>
      <c r="J103" s="23" t="s">
        <v>596</v>
      </c>
      <c r="K103" s="23" t="s">
        <v>596</v>
      </c>
      <c r="L103" s="23" t="s">
        <v>596</v>
      </c>
      <c r="M103" s="24" t="s">
        <v>596</v>
      </c>
      <c r="N103" s="23" t="s">
        <v>596</v>
      </c>
      <c r="O103" s="23" t="s">
        <v>596</v>
      </c>
      <c r="P103" s="23" t="s">
        <v>596</v>
      </c>
      <c r="Q103" s="23" t="s">
        <v>596</v>
      </c>
      <c r="R103" s="23" t="s">
        <v>596</v>
      </c>
      <c r="S103" s="23" t="s">
        <v>596</v>
      </c>
      <c r="T103" s="23" t="s">
        <v>596</v>
      </c>
      <c r="U103" s="23" t="s">
        <v>596</v>
      </c>
      <c r="V103" s="24" t="s">
        <v>596</v>
      </c>
    </row>
    <row r="104" spans="2:22" x14ac:dyDescent="0.2">
      <c r="B104" s="33" t="s">
        <v>264</v>
      </c>
      <c r="C104" s="18" t="s">
        <v>462</v>
      </c>
      <c r="D104" s="21" t="s">
        <v>463</v>
      </c>
      <c r="E104" s="23" t="s">
        <v>596</v>
      </c>
      <c r="F104" s="23" t="s">
        <v>596</v>
      </c>
      <c r="G104" s="23" t="s">
        <v>596</v>
      </c>
      <c r="H104" s="23" t="s">
        <v>596</v>
      </c>
      <c r="I104" s="23" t="s">
        <v>596</v>
      </c>
      <c r="J104" s="23" t="s">
        <v>596</v>
      </c>
      <c r="K104" s="23" t="s">
        <v>596</v>
      </c>
      <c r="L104" s="23" t="s">
        <v>596</v>
      </c>
      <c r="M104" s="24" t="s">
        <v>596</v>
      </c>
      <c r="N104" s="23" t="s">
        <v>596</v>
      </c>
      <c r="O104" s="23" t="s">
        <v>596</v>
      </c>
      <c r="P104" s="23" t="s">
        <v>596</v>
      </c>
      <c r="Q104" s="23" t="s">
        <v>596</v>
      </c>
      <c r="R104" s="23" t="s">
        <v>596</v>
      </c>
      <c r="S104" s="23" t="s">
        <v>596</v>
      </c>
      <c r="T104" s="23" t="s">
        <v>596</v>
      </c>
      <c r="U104" s="23" t="s">
        <v>596</v>
      </c>
      <c r="V104" s="24" t="s">
        <v>596</v>
      </c>
    </row>
    <row r="105" spans="2:22" x14ac:dyDescent="0.2">
      <c r="B105" s="33" t="s">
        <v>264</v>
      </c>
      <c r="C105" s="18" t="s">
        <v>456</v>
      </c>
      <c r="D105" s="21" t="s">
        <v>457</v>
      </c>
      <c r="E105" s="23">
        <v>0.18152424942263279</v>
      </c>
      <c r="F105" s="23">
        <v>0.12609699769053118</v>
      </c>
      <c r="G105" s="23">
        <v>0.13394919168591224</v>
      </c>
      <c r="H105" s="23">
        <v>0.26605080831408778</v>
      </c>
      <c r="I105" s="23">
        <v>0.17043879907621248</v>
      </c>
      <c r="J105" s="23">
        <v>8.3602771362586606E-2</v>
      </c>
      <c r="K105" s="23">
        <v>3.7875288683602772E-2</v>
      </c>
      <c r="L105" s="23">
        <v>0</v>
      </c>
      <c r="M105" s="24">
        <v>10825</v>
      </c>
      <c r="N105" s="23" t="s">
        <v>596</v>
      </c>
      <c r="O105" s="23" t="s">
        <v>596</v>
      </c>
      <c r="P105" s="23" t="s">
        <v>596</v>
      </c>
      <c r="Q105" s="23" t="s">
        <v>596</v>
      </c>
      <c r="R105" s="23" t="s">
        <v>596</v>
      </c>
      <c r="S105" s="23" t="s">
        <v>596</v>
      </c>
      <c r="T105" s="23" t="s">
        <v>596</v>
      </c>
      <c r="U105" s="23" t="s">
        <v>596</v>
      </c>
      <c r="V105" s="24" t="s">
        <v>596</v>
      </c>
    </row>
    <row r="106" spans="2:22" x14ac:dyDescent="0.2">
      <c r="B106" s="33" t="s">
        <v>264</v>
      </c>
      <c r="C106" s="18" t="s">
        <v>530</v>
      </c>
      <c r="D106" s="21" t="s">
        <v>531</v>
      </c>
      <c r="E106" s="23">
        <v>0.20133667502088554</v>
      </c>
      <c r="F106" s="23">
        <v>0.13199665831244778</v>
      </c>
      <c r="G106" s="23">
        <v>0.14452798663324978</v>
      </c>
      <c r="H106" s="23">
        <v>0.3032581453634085</v>
      </c>
      <c r="I106" s="23">
        <v>0.15204678362573099</v>
      </c>
      <c r="J106" s="23">
        <v>5.1796157059314951E-2</v>
      </c>
      <c r="K106" s="23">
        <v>1.5037593984962405E-2</v>
      </c>
      <c r="L106" s="23">
        <v>0</v>
      </c>
      <c r="M106" s="24">
        <v>5985</v>
      </c>
      <c r="N106" s="23">
        <v>0.10344827586206896</v>
      </c>
      <c r="O106" s="23">
        <v>0.10344827586206896</v>
      </c>
      <c r="P106" s="23">
        <v>0.10344827586206896</v>
      </c>
      <c r="Q106" s="23">
        <v>0.41379310344827586</v>
      </c>
      <c r="R106" s="23">
        <v>0.13793103448275862</v>
      </c>
      <c r="S106" s="23">
        <v>0.10344827586206896</v>
      </c>
      <c r="T106" s="23">
        <v>0</v>
      </c>
      <c r="U106" s="23">
        <v>0</v>
      </c>
      <c r="V106" s="24">
        <v>145</v>
      </c>
    </row>
    <row r="107" spans="2:22" x14ac:dyDescent="0.2">
      <c r="B107" s="33" t="s">
        <v>264</v>
      </c>
      <c r="C107" s="18" t="s">
        <v>468</v>
      </c>
      <c r="D107" s="21" t="s">
        <v>469</v>
      </c>
      <c r="E107" s="23">
        <v>8.7478559176672382E-2</v>
      </c>
      <c r="F107" s="23">
        <v>0.11749571183533447</v>
      </c>
      <c r="G107" s="23">
        <v>0.23499142367066894</v>
      </c>
      <c r="H107" s="23">
        <v>0.28730703259005147</v>
      </c>
      <c r="I107" s="23">
        <v>0.18096054888507718</v>
      </c>
      <c r="J107" s="23">
        <v>7.0325900514579764E-2</v>
      </c>
      <c r="K107" s="23">
        <v>2.0583190394511151E-2</v>
      </c>
      <c r="L107" s="23">
        <v>0</v>
      </c>
      <c r="M107" s="24">
        <v>5830</v>
      </c>
      <c r="N107" s="23">
        <v>7.6923076923076927E-2</v>
      </c>
      <c r="O107" s="23">
        <v>4.6153846153846156E-2</v>
      </c>
      <c r="P107" s="23">
        <v>0.15384615384615385</v>
      </c>
      <c r="Q107" s="23">
        <v>0.33846153846153848</v>
      </c>
      <c r="R107" s="23">
        <v>0.2</v>
      </c>
      <c r="S107" s="23">
        <v>0.13846153846153847</v>
      </c>
      <c r="T107" s="23">
        <v>4.6153846153846156E-2</v>
      </c>
      <c r="U107" s="23">
        <v>0</v>
      </c>
      <c r="V107" s="24">
        <v>325</v>
      </c>
    </row>
    <row r="108" spans="2:22" x14ac:dyDescent="0.2">
      <c r="B108" s="33" t="s">
        <v>264</v>
      </c>
      <c r="C108" s="18" t="s">
        <v>466</v>
      </c>
      <c r="D108" s="21" t="s">
        <v>467</v>
      </c>
      <c r="E108" s="23" t="s">
        <v>596</v>
      </c>
      <c r="F108" s="23" t="s">
        <v>596</v>
      </c>
      <c r="G108" s="23" t="s">
        <v>596</v>
      </c>
      <c r="H108" s="23" t="s">
        <v>596</v>
      </c>
      <c r="I108" s="23" t="s">
        <v>596</v>
      </c>
      <c r="J108" s="23" t="s">
        <v>596</v>
      </c>
      <c r="K108" s="23" t="s">
        <v>596</v>
      </c>
      <c r="L108" s="23" t="s">
        <v>596</v>
      </c>
      <c r="M108" s="24" t="s">
        <v>596</v>
      </c>
      <c r="N108" s="23" t="s">
        <v>596</v>
      </c>
      <c r="O108" s="23" t="s">
        <v>596</v>
      </c>
      <c r="P108" s="23" t="s">
        <v>596</v>
      </c>
      <c r="Q108" s="23" t="s">
        <v>596</v>
      </c>
      <c r="R108" s="23" t="s">
        <v>596</v>
      </c>
      <c r="S108" s="23" t="s">
        <v>596</v>
      </c>
      <c r="T108" s="23" t="s">
        <v>596</v>
      </c>
      <c r="U108" s="23" t="s">
        <v>596</v>
      </c>
      <c r="V108" s="24" t="s">
        <v>596</v>
      </c>
    </row>
    <row r="109" spans="2:22" x14ac:dyDescent="0.2">
      <c r="B109" s="33" t="s">
        <v>264</v>
      </c>
      <c r="C109" s="18" t="s">
        <v>54</v>
      </c>
      <c r="D109" s="21" t="s">
        <v>313</v>
      </c>
      <c r="E109" s="23">
        <v>0.16216216216216217</v>
      </c>
      <c r="F109" s="23">
        <v>0.14785373608903021</v>
      </c>
      <c r="G109" s="23">
        <v>0.14785373608903021</v>
      </c>
      <c r="H109" s="23">
        <v>0.28775834658187599</v>
      </c>
      <c r="I109" s="23">
        <v>0.17806041335453099</v>
      </c>
      <c r="J109" s="23">
        <v>5.8823529411764705E-2</v>
      </c>
      <c r="K109" s="23">
        <v>1.4308426073131956E-2</v>
      </c>
      <c r="L109" s="23">
        <v>0</v>
      </c>
      <c r="M109" s="24">
        <v>3145</v>
      </c>
      <c r="N109" s="23" t="s">
        <v>596</v>
      </c>
      <c r="O109" s="23" t="s">
        <v>596</v>
      </c>
      <c r="P109" s="23" t="s">
        <v>596</v>
      </c>
      <c r="Q109" s="23" t="s">
        <v>596</v>
      </c>
      <c r="R109" s="23" t="s">
        <v>596</v>
      </c>
      <c r="S109" s="23" t="s">
        <v>596</v>
      </c>
      <c r="T109" s="23" t="s">
        <v>596</v>
      </c>
      <c r="U109" s="23" t="s">
        <v>596</v>
      </c>
      <c r="V109" s="24" t="s">
        <v>596</v>
      </c>
    </row>
    <row r="110" spans="2:22" x14ac:dyDescent="0.2">
      <c r="B110" s="33" t="s">
        <v>264</v>
      </c>
      <c r="C110" s="18" t="s">
        <v>532</v>
      </c>
      <c r="D110" s="21" t="s">
        <v>533</v>
      </c>
      <c r="E110" s="23">
        <v>0.21987315010570824</v>
      </c>
      <c r="F110" s="23">
        <v>0.13002114164904863</v>
      </c>
      <c r="G110" s="23">
        <v>0.16384778012684989</v>
      </c>
      <c r="H110" s="23">
        <v>0.27061310782241016</v>
      </c>
      <c r="I110" s="23">
        <v>0.13530655391120508</v>
      </c>
      <c r="J110" s="23">
        <v>5.9196617336152217E-2</v>
      </c>
      <c r="K110" s="23">
        <v>2.0084566596194502E-2</v>
      </c>
      <c r="L110" s="23">
        <v>0</v>
      </c>
      <c r="M110" s="24">
        <v>4730</v>
      </c>
      <c r="N110" s="23" t="s">
        <v>596</v>
      </c>
      <c r="O110" s="23" t="s">
        <v>596</v>
      </c>
      <c r="P110" s="23" t="s">
        <v>596</v>
      </c>
      <c r="Q110" s="23" t="s">
        <v>596</v>
      </c>
      <c r="R110" s="23" t="s">
        <v>596</v>
      </c>
      <c r="S110" s="23" t="s">
        <v>596</v>
      </c>
      <c r="T110" s="23" t="s">
        <v>596</v>
      </c>
      <c r="U110" s="23" t="s">
        <v>596</v>
      </c>
      <c r="V110" s="24" t="s">
        <v>596</v>
      </c>
    </row>
    <row r="111" spans="2:22" x14ac:dyDescent="0.2">
      <c r="B111" s="33" t="s">
        <v>264</v>
      </c>
      <c r="C111" s="18" t="s">
        <v>55</v>
      </c>
      <c r="D111" s="21" t="s">
        <v>165</v>
      </c>
      <c r="E111" s="23">
        <v>0.10307692307692308</v>
      </c>
      <c r="F111" s="23">
        <v>0.12615384615384614</v>
      </c>
      <c r="G111" s="23">
        <v>0.12615384615384614</v>
      </c>
      <c r="H111" s="23">
        <v>0.2323076923076923</v>
      </c>
      <c r="I111" s="23">
        <v>0.22</v>
      </c>
      <c r="J111" s="23">
        <v>0.12615384615384614</v>
      </c>
      <c r="K111" s="23">
        <v>6.7692307692307691E-2</v>
      </c>
      <c r="L111" s="23">
        <v>0</v>
      </c>
      <c r="M111" s="24">
        <v>3250</v>
      </c>
      <c r="N111" s="23">
        <v>0.10810810810810811</v>
      </c>
      <c r="O111" s="23">
        <v>5.4054054054054057E-2</v>
      </c>
      <c r="P111" s="23">
        <v>8.1081081081081086E-2</v>
      </c>
      <c r="Q111" s="23">
        <v>0.1891891891891892</v>
      </c>
      <c r="R111" s="23">
        <v>0.24324324324324326</v>
      </c>
      <c r="S111" s="23">
        <v>0.16216216216216217</v>
      </c>
      <c r="T111" s="23">
        <v>0.16216216216216217</v>
      </c>
      <c r="U111" s="23">
        <v>0</v>
      </c>
      <c r="V111" s="24">
        <v>185</v>
      </c>
    </row>
    <row r="112" spans="2:22" x14ac:dyDescent="0.2">
      <c r="B112" s="33" t="s">
        <v>264</v>
      </c>
      <c r="C112" s="18" t="s">
        <v>61</v>
      </c>
      <c r="D112" s="21" t="s">
        <v>170</v>
      </c>
      <c r="E112" s="23">
        <v>0.20021299254526093</v>
      </c>
      <c r="F112" s="23">
        <v>0.15228966986155484</v>
      </c>
      <c r="G112" s="23">
        <v>0.12513312034078808</v>
      </c>
      <c r="H112" s="23">
        <v>0.27050053248136313</v>
      </c>
      <c r="I112" s="23">
        <v>0.16347177848775293</v>
      </c>
      <c r="J112" s="23">
        <v>6.7092651757188496E-2</v>
      </c>
      <c r="K112" s="23">
        <v>2.1299254526091587E-2</v>
      </c>
      <c r="L112" s="23">
        <v>0</v>
      </c>
      <c r="M112" s="24">
        <v>9390</v>
      </c>
      <c r="N112" s="23" t="s">
        <v>596</v>
      </c>
      <c r="O112" s="23" t="s">
        <v>596</v>
      </c>
      <c r="P112" s="23" t="s">
        <v>596</v>
      </c>
      <c r="Q112" s="23" t="s">
        <v>596</v>
      </c>
      <c r="R112" s="23" t="s">
        <v>596</v>
      </c>
      <c r="S112" s="23" t="s">
        <v>596</v>
      </c>
      <c r="T112" s="23" t="s">
        <v>596</v>
      </c>
      <c r="U112" s="23" t="s">
        <v>596</v>
      </c>
      <c r="V112" s="24" t="s">
        <v>596</v>
      </c>
    </row>
    <row r="113" spans="2:22" x14ac:dyDescent="0.2">
      <c r="B113" s="33" t="s">
        <v>264</v>
      </c>
      <c r="C113" s="18" t="s">
        <v>56</v>
      </c>
      <c r="D113" s="21" t="s">
        <v>314</v>
      </c>
      <c r="E113" s="23" t="s">
        <v>596</v>
      </c>
      <c r="F113" s="23" t="s">
        <v>596</v>
      </c>
      <c r="G113" s="23" t="s">
        <v>596</v>
      </c>
      <c r="H113" s="23" t="s">
        <v>596</v>
      </c>
      <c r="I113" s="23" t="s">
        <v>596</v>
      </c>
      <c r="J113" s="23" t="s">
        <v>596</v>
      </c>
      <c r="K113" s="23" t="s">
        <v>596</v>
      </c>
      <c r="L113" s="23" t="s">
        <v>596</v>
      </c>
      <c r="M113" s="24" t="s">
        <v>596</v>
      </c>
      <c r="N113" s="23" t="s">
        <v>596</v>
      </c>
      <c r="O113" s="23" t="s">
        <v>596</v>
      </c>
      <c r="P113" s="23" t="s">
        <v>596</v>
      </c>
      <c r="Q113" s="23" t="s">
        <v>596</v>
      </c>
      <c r="R113" s="23" t="s">
        <v>596</v>
      </c>
      <c r="S113" s="23" t="s">
        <v>596</v>
      </c>
      <c r="T113" s="23" t="s">
        <v>596</v>
      </c>
      <c r="U113" s="23" t="s">
        <v>596</v>
      </c>
      <c r="V113" s="24" t="s">
        <v>596</v>
      </c>
    </row>
    <row r="114" spans="2:22" x14ac:dyDescent="0.2">
      <c r="B114" s="33" t="s">
        <v>264</v>
      </c>
      <c r="C114" s="18" t="s">
        <v>63</v>
      </c>
      <c r="D114" s="21" t="s">
        <v>172</v>
      </c>
      <c r="E114" s="23">
        <v>4.4077134986225897E-2</v>
      </c>
      <c r="F114" s="23">
        <v>0.16804407713498623</v>
      </c>
      <c r="G114" s="23">
        <v>0.15151515151515152</v>
      </c>
      <c r="H114" s="23">
        <v>0.23966942148760331</v>
      </c>
      <c r="I114" s="23">
        <v>0.21763085399449036</v>
      </c>
      <c r="J114" s="23">
        <v>0.11294765840220386</v>
      </c>
      <c r="K114" s="23">
        <v>6.3360881542699726E-2</v>
      </c>
      <c r="L114" s="23">
        <v>0</v>
      </c>
      <c r="M114" s="24">
        <v>1815</v>
      </c>
      <c r="N114" s="23">
        <v>2.9411764705882353E-2</v>
      </c>
      <c r="O114" s="23">
        <v>0.11764705882352941</v>
      </c>
      <c r="P114" s="23">
        <v>8.8235294117647065E-2</v>
      </c>
      <c r="Q114" s="23">
        <v>0.20588235294117646</v>
      </c>
      <c r="R114" s="23">
        <v>0.20588235294117646</v>
      </c>
      <c r="S114" s="23">
        <v>0.20588235294117646</v>
      </c>
      <c r="T114" s="23">
        <v>0.17647058823529413</v>
      </c>
      <c r="U114" s="23">
        <v>0</v>
      </c>
      <c r="V114" s="24">
        <v>170</v>
      </c>
    </row>
    <row r="115" spans="2:22" x14ac:dyDescent="0.2">
      <c r="B115" s="33" t="s">
        <v>264</v>
      </c>
      <c r="C115" s="18" t="s">
        <v>64</v>
      </c>
      <c r="D115" s="21" t="s">
        <v>315</v>
      </c>
      <c r="E115" s="23">
        <v>0.13055303717135086</v>
      </c>
      <c r="F115" s="23">
        <v>0.1613780598368087</v>
      </c>
      <c r="G115" s="23">
        <v>0.14777878513145964</v>
      </c>
      <c r="H115" s="23">
        <v>0.28921124206708976</v>
      </c>
      <c r="I115" s="23">
        <v>0.17407071622846781</v>
      </c>
      <c r="J115" s="23">
        <v>6.8902991840435177E-2</v>
      </c>
      <c r="K115" s="23">
        <v>2.8105167724388033E-2</v>
      </c>
      <c r="L115" s="23">
        <v>0</v>
      </c>
      <c r="M115" s="24">
        <v>5515</v>
      </c>
      <c r="N115" s="23" t="s">
        <v>596</v>
      </c>
      <c r="O115" s="23" t="s">
        <v>596</v>
      </c>
      <c r="P115" s="23" t="s">
        <v>596</v>
      </c>
      <c r="Q115" s="23" t="s">
        <v>596</v>
      </c>
      <c r="R115" s="23" t="s">
        <v>596</v>
      </c>
      <c r="S115" s="23" t="s">
        <v>596</v>
      </c>
      <c r="T115" s="23" t="s">
        <v>596</v>
      </c>
      <c r="U115" s="23" t="s">
        <v>596</v>
      </c>
      <c r="V115" s="24" t="s">
        <v>596</v>
      </c>
    </row>
    <row r="116" spans="2:22" x14ac:dyDescent="0.2">
      <c r="B116" s="33" t="s">
        <v>276</v>
      </c>
      <c r="C116" s="18" t="s">
        <v>484</v>
      </c>
      <c r="D116" s="21" t="s">
        <v>485</v>
      </c>
      <c r="E116" s="23">
        <v>0.16231884057971013</v>
      </c>
      <c r="F116" s="23">
        <v>0.14202898550724638</v>
      </c>
      <c r="G116" s="23">
        <v>0.13043478260869565</v>
      </c>
      <c r="H116" s="23">
        <v>0.26376811594202898</v>
      </c>
      <c r="I116" s="23">
        <v>0.17681159420289855</v>
      </c>
      <c r="J116" s="23">
        <v>9.8550724637681164E-2</v>
      </c>
      <c r="K116" s="23">
        <v>2.753623188405797E-2</v>
      </c>
      <c r="L116" s="23">
        <v>0</v>
      </c>
      <c r="M116" s="24">
        <v>3450</v>
      </c>
      <c r="N116" s="23" t="s">
        <v>596</v>
      </c>
      <c r="O116" s="23" t="s">
        <v>596</v>
      </c>
      <c r="P116" s="23" t="s">
        <v>596</v>
      </c>
      <c r="Q116" s="23" t="s">
        <v>596</v>
      </c>
      <c r="R116" s="23" t="s">
        <v>596</v>
      </c>
      <c r="S116" s="23" t="s">
        <v>596</v>
      </c>
      <c r="T116" s="23" t="s">
        <v>596</v>
      </c>
      <c r="U116" s="23" t="s">
        <v>596</v>
      </c>
      <c r="V116" s="24" t="s">
        <v>596</v>
      </c>
    </row>
    <row r="117" spans="2:22" x14ac:dyDescent="0.2">
      <c r="B117" s="33" t="s">
        <v>276</v>
      </c>
      <c r="C117" s="18" t="s">
        <v>486</v>
      </c>
      <c r="D117" s="21" t="s">
        <v>487</v>
      </c>
      <c r="E117" s="23">
        <v>9.1911764705882359E-2</v>
      </c>
      <c r="F117" s="23">
        <v>0.11764705882352941</v>
      </c>
      <c r="G117" s="23">
        <v>0.10661764705882353</v>
      </c>
      <c r="H117" s="23">
        <v>0.19485294117647059</v>
      </c>
      <c r="I117" s="23">
        <v>0.22058823529411764</v>
      </c>
      <c r="J117" s="23">
        <v>0.19117647058823528</v>
      </c>
      <c r="K117" s="23">
        <v>8.0882352941176475E-2</v>
      </c>
      <c r="L117" s="23">
        <v>0</v>
      </c>
      <c r="M117" s="24">
        <v>1360</v>
      </c>
      <c r="N117" s="23">
        <v>6.6666666666666666E-2</v>
      </c>
      <c r="O117" s="23">
        <v>6.6666666666666666E-2</v>
      </c>
      <c r="P117" s="23">
        <v>0.13333333333333333</v>
      </c>
      <c r="Q117" s="23">
        <v>0.26666666666666666</v>
      </c>
      <c r="R117" s="23">
        <v>0.13333333333333333</v>
      </c>
      <c r="S117" s="23">
        <v>0.2</v>
      </c>
      <c r="T117" s="23">
        <v>0.13333333333333333</v>
      </c>
      <c r="U117" s="23">
        <v>0</v>
      </c>
      <c r="V117" s="24">
        <v>75</v>
      </c>
    </row>
    <row r="118" spans="2:22" x14ac:dyDescent="0.2">
      <c r="B118" s="33" t="s">
        <v>276</v>
      </c>
      <c r="C118" s="18" t="s">
        <v>82</v>
      </c>
      <c r="D118" s="21" t="s">
        <v>320</v>
      </c>
      <c r="E118" s="23" t="s">
        <v>596</v>
      </c>
      <c r="F118" s="23" t="s">
        <v>596</v>
      </c>
      <c r="G118" s="23" t="s">
        <v>596</v>
      </c>
      <c r="H118" s="23" t="s">
        <v>596</v>
      </c>
      <c r="I118" s="23" t="s">
        <v>596</v>
      </c>
      <c r="J118" s="23" t="s">
        <v>596</v>
      </c>
      <c r="K118" s="23" t="s">
        <v>596</v>
      </c>
      <c r="L118" s="23" t="s">
        <v>596</v>
      </c>
      <c r="M118" s="24" t="s">
        <v>596</v>
      </c>
      <c r="N118" s="23" t="s">
        <v>596</v>
      </c>
      <c r="O118" s="23" t="s">
        <v>596</v>
      </c>
      <c r="P118" s="23" t="s">
        <v>596</v>
      </c>
      <c r="Q118" s="23" t="s">
        <v>596</v>
      </c>
      <c r="R118" s="23" t="s">
        <v>596</v>
      </c>
      <c r="S118" s="23" t="s">
        <v>596</v>
      </c>
      <c r="T118" s="23" t="s">
        <v>596</v>
      </c>
      <c r="U118" s="23" t="s">
        <v>596</v>
      </c>
      <c r="V118" s="24" t="s">
        <v>596</v>
      </c>
    </row>
    <row r="119" spans="2:22" x14ac:dyDescent="0.2">
      <c r="B119" s="33" t="s">
        <v>276</v>
      </c>
      <c r="C119" s="18" t="s">
        <v>83</v>
      </c>
      <c r="D119" s="21" t="s">
        <v>321</v>
      </c>
      <c r="E119" s="23" t="s">
        <v>596</v>
      </c>
      <c r="F119" s="23" t="s">
        <v>596</v>
      </c>
      <c r="G119" s="23" t="s">
        <v>596</v>
      </c>
      <c r="H119" s="23" t="s">
        <v>596</v>
      </c>
      <c r="I119" s="23" t="s">
        <v>596</v>
      </c>
      <c r="J119" s="23" t="s">
        <v>596</v>
      </c>
      <c r="K119" s="23" t="s">
        <v>596</v>
      </c>
      <c r="L119" s="23" t="s">
        <v>596</v>
      </c>
      <c r="M119" s="24" t="s">
        <v>596</v>
      </c>
      <c r="N119" s="23" t="s">
        <v>596</v>
      </c>
      <c r="O119" s="23" t="s">
        <v>596</v>
      </c>
      <c r="P119" s="23" t="s">
        <v>596</v>
      </c>
      <c r="Q119" s="23" t="s">
        <v>596</v>
      </c>
      <c r="R119" s="23" t="s">
        <v>596</v>
      </c>
      <c r="S119" s="23" t="s">
        <v>596</v>
      </c>
      <c r="T119" s="23" t="s">
        <v>596</v>
      </c>
      <c r="U119" s="23" t="s">
        <v>596</v>
      </c>
      <c r="V119" s="24" t="s">
        <v>596</v>
      </c>
    </row>
    <row r="120" spans="2:22" x14ac:dyDescent="0.2">
      <c r="B120" s="33" t="s">
        <v>276</v>
      </c>
      <c r="C120" s="18" t="s">
        <v>488</v>
      </c>
      <c r="D120" s="21" t="s">
        <v>489</v>
      </c>
      <c r="E120" s="23">
        <v>9.8619329388560162E-2</v>
      </c>
      <c r="F120" s="23">
        <v>0.1222879684418146</v>
      </c>
      <c r="G120" s="23">
        <v>0.1203155818540434</v>
      </c>
      <c r="H120" s="23">
        <v>0.21104536489151873</v>
      </c>
      <c r="I120" s="23">
        <v>0.24260355029585798</v>
      </c>
      <c r="J120" s="23">
        <v>0.14201183431952663</v>
      </c>
      <c r="K120" s="23">
        <v>6.3116370808678504E-2</v>
      </c>
      <c r="L120" s="23">
        <v>0</v>
      </c>
      <c r="M120" s="24">
        <v>2535</v>
      </c>
      <c r="N120" s="23" t="s">
        <v>596</v>
      </c>
      <c r="O120" s="23" t="s">
        <v>596</v>
      </c>
      <c r="P120" s="23" t="s">
        <v>596</v>
      </c>
      <c r="Q120" s="23" t="s">
        <v>596</v>
      </c>
      <c r="R120" s="23" t="s">
        <v>596</v>
      </c>
      <c r="S120" s="23" t="s">
        <v>596</v>
      </c>
      <c r="T120" s="23" t="s">
        <v>596</v>
      </c>
      <c r="U120" s="23" t="s">
        <v>596</v>
      </c>
      <c r="V120" s="24" t="s">
        <v>596</v>
      </c>
    </row>
    <row r="121" spans="2:22" x14ac:dyDescent="0.2">
      <c r="B121" s="33" t="s">
        <v>276</v>
      </c>
      <c r="C121" s="18" t="s">
        <v>86</v>
      </c>
      <c r="D121" s="21" t="s">
        <v>186</v>
      </c>
      <c r="E121" s="23">
        <v>7.8034682080924858E-2</v>
      </c>
      <c r="F121" s="23">
        <v>0.15606936416184972</v>
      </c>
      <c r="G121" s="23">
        <v>0.13872832369942195</v>
      </c>
      <c r="H121" s="23">
        <v>0.25289017341040465</v>
      </c>
      <c r="I121" s="23">
        <v>0.22976878612716764</v>
      </c>
      <c r="J121" s="23">
        <v>0.10549132947976879</v>
      </c>
      <c r="K121" s="23">
        <v>3.7572254335260118E-2</v>
      </c>
      <c r="L121" s="23">
        <v>0</v>
      </c>
      <c r="M121" s="24">
        <v>3460</v>
      </c>
      <c r="N121" s="23" t="s">
        <v>596</v>
      </c>
      <c r="O121" s="23" t="s">
        <v>596</v>
      </c>
      <c r="P121" s="23" t="s">
        <v>596</v>
      </c>
      <c r="Q121" s="23" t="s">
        <v>596</v>
      </c>
      <c r="R121" s="23" t="s">
        <v>596</v>
      </c>
      <c r="S121" s="23" t="s">
        <v>596</v>
      </c>
      <c r="T121" s="23" t="s">
        <v>596</v>
      </c>
      <c r="U121" s="23" t="s">
        <v>596</v>
      </c>
      <c r="V121" s="24" t="s">
        <v>596</v>
      </c>
    </row>
    <row r="122" spans="2:22" x14ac:dyDescent="0.2">
      <c r="B122" s="33" t="s">
        <v>276</v>
      </c>
      <c r="C122" s="18" t="s">
        <v>490</v>
      </c>
      <c r="D122" s="21" t="s">
        <v>491</v>
      </c>
      <c r="E122" s="23">
        <v>0.11326860841423948</v>
      </c>
      <c r="F122" s="23">
        <v>0.13268608414239483</v>
      </c>
      <c r="G122" s="23">
        <v>0.11003236245954692</v>
      </c>
      <c r="H122" s="23">
        <v>0.25566343042071199</v>
      </c>
      <c r="I122" s="23">
        <v>0.22006472491909385</v>
      </c>
      <c r="J122" s="23">
        <v>0.11974110032362459</v>
      </c>
      <c r="K122" s="23">
        <v>4.8543689320388349E-2</v>
      </c>
      <c r="L122" s="23">
        <v>0</v>
      </c>
      <c r="M122" s="24">
        <v>1545</v>
      </c>
      <c r="N122" s="23">
        <v>0.14285714285714285</v>
      </c>
      <c r="O122" s="23">
        <v>0.14285714285714285</v>
      </c>
      <c r="P122" s="23">
        <v>0</v>
      </c>
      <c r="Q122" s="23">
        <v>0.2857142857142857</v>
      </c>
      <c r="R122" s="23">
        <v>0.14285714285714285</v>
      </c>
      <c r="S122" s="23">
        <v>0.14285714285714285</v>
      </c>
      <c r="T122" s="23">
        <v>0</v>
      </c>
      <c r="U122" s="23">
        <v>0</v>
      </c>
      <c r="V122" s="24">
        <v>35</v>
      </c>
    </row>
    <row r="123" spans="2:22" x14ac:dyDescent="0.2">
      <c r="B123" s="33" t="s">
        <v>276</v>
      </c>
      <c r="C123" s="18" t="s">
        <v>492</v>
      </c>
      <c r="D123" s="21" t="s">
        <v>493</v>
      </c>
      <c r="E123" s="23">
        <v>9.569377990430622E-2</v>
      </c>
      <c r="F123" s="23">
        <v>0.12440191387559808</v>
      </c>
      <c r="G123" s="23">
        <v>0.12440191387559808</v>
      </c>
      <c r="H123" s="23">
        <v>0.18660287081339713</v>
      </c>
      <c r="I123" s="23">
        <v>0.25358851674641147</v>
      </c>
      <c r="J123" s="23">
        <v>0.15789473684210525</v>
      </c>
      <c r="K123" s="23">
        <v>5.2631578947368418E-2</v>
      </c>
      <c r="L123" s="23">
        <v>0</v>
      </c>
      <c r="M123" s="24">
        <v>1045</v>
      </c>
      <c r="N123" s="23" t="s">
        <v>596</v>
      </c>
      <c r="O123" s="23" t="s">
        <v>596</v>
      </c>
      <c r="P123" s="23" t="s">
        <v>596</v>
      </c>
      <c r="Q123" s="23" t="s">
        <v>596</v>
      </c>
      <c r="R123" s="23" t="s">
        <v>596</v>
      </c>
      <c r="S123" s="23" t="s">
        <v>596</v>
      </c>
      <c r="T123" s="23" t="s">
        <v>596</v>
      </c>
      <c r="U123" s="23" t="s">
        <v>596</v>
      </c>
      <c r="V123" s="24" t="s">
        <v>596</v>
      </c>
    </row>
    <row r="124" spans="2:22" x14ac:dyDescent="0.2">
      <c r="B124" s="33" t="s">
        <v>276</v>
      </c>
      <c r="C124" s="18" t="s">
        <v>90</v>
      </c>
      <c r="D124" s="21" t="s">
        <v>188</v>
      </c>
      <c r="E124" s="23" t="s">
        <v>596</v>
      </c>
      <c r="F124" s="23" t="s">
        <v>596</v>
      </c>
      <c r="G124" s="23" t="s">
        <v>596</v>
      </c>
      <c r="H124" s="23" t="s">
        <v>596</v>
      </c>
      <c r="I124" s="23" t="s">
        <v>596</v>
      </c>
      <c r="J124" s="23" t="s">
        <v>596</v>
      </c>
      <c r="K124" s="23" t="s">
        <v>596</v>
      </c>
      <c r="L124" s="23" t="s">
        <v>596</v>
      </c>
      <c r="M124" s="24" t="s">
        <v>596</v>
      </c>
      <c r="N124" s="23" t="s">
        <v>596</v>
      </c>
      <c r="O124" s="23" t="s">
        <v>596</v>
      </c>
      <c r="P124" s="23" t="s">
        <v>596</v>
      </c>
      <c r="Q124" s="23" t="s">
        <v>596</v>
      </c>
      <c r="R124" s="23" t="s">
        <v>596</v>
      </c>
      <c r="S124" s="23" t="s">
        <v>596</v>
      </c>
      <c r="T124" s="23" t="s">
        <v>596</v>
      </c>
      <c r="U124" s="23" t="s">
        <v>596</v>
      </c>
      <c r="V124" s="24" t="s">
        <v>596</v>
      </c>
    </row>
    <row r="125" spans="2:22" x14ac:dyDescent="0.2">
      <c r="B125" s="33" t="s">
        <v>276</v>
      </c>
      <c r="C125" s="18" t="s">
        <v>478</v>
      </c>
      <c r="D125" s="21" t="s">
        <v>479</v>
      </c>
      <c r="E125" s="23" t="s">
        <v>596</v>
      </c>
      <c r="F125" s="23" t="s">
        <v>596</v>
      </c>
      <c r="G125" s="23" t="s">
        <v>596</v>
      </c>
      <c r="H125" s="23" t="s">
        <v>596</v>
      </c>
      <c r="I125" s="23" t="s">
        <v>596</v>
      </c>
      <c r="J125" s="23" t="s">
        <v>596</v>
      </c>
      <c r="K125" s="23" t="s">
        <v>596</v>
      </c>
      <c r="L125" s="23" t="s">
        <v>596</v>
      </c>
      <c r="M125" s="24" t="s">
        <v>596</v>
      </c>
      <c r="N125" s="23" t="s">
        <v>596</v>
      </c>
      <c r="O125" s="23" t="s">
        <v>596</v>
      </c>
      <c r="P125" s="23" t="s">
        <v>596</v>
      </c>
      <c r="Q125" s="23" t="s">
        <v>596</v>
      </c>
      <c r="R125" s="23" t="s">
        <v>596</v>
      </c>
      <c r="S125" s="23" t="s">
        <v>596</v>
      </c>
      <c r="T125" s="23" t="s">
        <v>596</v>
      </c>
      <c r="U125" s="23" t="s">
        <v>596</v>
      </c>
      <c r="V125" s="24" t="s">
        <v>596</v>
      </c>
    </row>
    <row r="126" spans="2:22" x14ac:dyDescent="0.2">
      <c r="B126" s="33" t="s">
        <v>276</v>
      </c>
      <c r="C126" s="18" t="s">
        <v>93</v>
      </c>
      <c r="D126" s="21" t="s">
        <v>191</v>
      </c>
      <c r="E126" s="23">
        <v>0.14785214785214784</v>
      </c>
      <c r="F126" s="23">
        <v>0.15184815184815184</v>
      </c>
      <c r="G126" s="23">
        <v>0.13386613386613386</v>
      </c>
      <c r="H126" s="23">
        <v>0.25874125874125875</v>
      </c>
      <c r="I126" s="23">
        <v>0.19180819180819181</v>
      </c>
      <c r="J126" s="23">
        <v>8.2917082917082913E-2</v>
      </c>
      <c r="K126" s="23">
        <v>3.3966033966033968E-2</v>
      </c>
      <c r="L126" s="23">
        <v>0</v>
      </c>
      <c r="M126" s="24">
        <v>5005</v>
      </c>
      <c r="N126" s="23">
        <v>0.11428571428571428</v>
      </c>
      <c r="O126" s="23">
        <v>5.7142857142857141E-2</v>
      </c>
      <c r="P126" s="23">
        <v>0.11428571428571428</v>
      </c>
      <c r="Q126" s="23">
        <v>0.27142857142857141</v>
      </c>
      <c r="R126" s="23">
        <v>0.25714285714285712</v>
      </c>
      <c r="S126" s="23">
        <v>0.14285714285714285</v>
      </c>
      <c r="T126" s="23">
        <v>4.2857142857142858E-2</v>
      </c>
      <c r="U126" s="23">
        <v>0</v>
      </c>
      <c r="V126" s="24">
        <v>350</v>
      </c>
    </row>
    <row r="127" spans="2:22" x14ac:dyDescent="0.2">
      <c r="B127" s="33" t="s">
        <v>276</v>
      </c>
      <c r="C127" s="18" t="s">
        <v>94</v>
      </c>
      <c r="D127" s="21" t="s">
        <v>192</v>
      </c>
      <c r="E127" s="23">
        <v>9.1988130563798218E-2</v>
      </c>
      <c r="F127" s="23">
        <v>0.10385756676557864</v>
      </c>
      <c r="G127" s="23">
        <v>0.10682492581602374</v>
      </c>
      <c r="H127" s="23">
        <v>0.21068249258160238</v>
      </c>
      <c r="I127" s="23">
        <v>0.24925816023738873</v>
      </c>
      <c r="J127" s="23">
        <v>0.16617210682492581</v>
      </c>
      <c r="K127" s="23">
        <v>7.1216617210682495E-2</v>
      </c>
      <c r="L127" s="23">
        <v>0</v>
      </c>
      <c r="M127" s="24">
        <v>1685</v>
      </c>
      <c r="N127" s="23">
        <v>0.4</v>
      </c>
      <c r="O127" s="23">
        <v>0</v>
      </c>
      <c r="P127" s="23">
        <v>0</v>
      </c>
      <c r="Q127" s="23">
        <v>0.4</v>
      </c>
      <c r="R127" s="23">
        <v>0</v>
      </c>
      <c r="S127" s="23">
        <v>0.2</v>
      </c>
      <c r="T127" s="23">
        <v>0</v>
      </c>
      <c r="U127" s="23">
        <v>0</v>
      </c>
      <c r="V127" s="24">
        <v>25</v>
      </c>
    </row>
    <row r="128" spans="2:22" x14ac:dyDescent="0.2">
      <c r="B128" s="33" t="s">
        <v>276</v>
      </c>
      <c r="C128" s="18" t="s">
        <v>95</v>
      </c>
      <c r="D128" s="21" t="s">
        <v>324</v>
      </c>
      <c r="E128" s="23">
        <v>0.15958369470945361</v>
      </c>
      <c r="F128" s="23">
        <v>0.1530789245446661</v>
      </c>
      <c r="G128" s="23">
        <v>0.13529921942758022</v>
      </c>
      <c r="H128" s="23">
        <v>0.26062445793581962</v>
      </c>
      <c r="I128" s="23">
        <v>0.17736339982653945</v>
      </c>
      <c r="J128" s="23">
        <v>8.4128360797918467E-2</v>
      </c>
      <c r="K128" s="23">
        <v>2.9488291413703384E-2</v>
      </c>
      <c r="L128" s="23">
        <v>0</v>
      </c>
      <c r="M128" s="24">
        <v>11530</v>
      </c>
      <c r="N128" s="23" t="s">
        <v>596</v>
      </c>
      <c r="O128" s="23" t="s">
        <v>596</v>
      </c>
      <c r="P128" s="23" t="s">
        <v>596</v>
      </c>
      <c r="Q128" s="23" t="s">
        <v>596</v>
      </c>
      <c r="R128" s="23" t="s">
        <v>596</v>
      </c>
      <c r="S128" s="23" t="s">
        <v>596</v>
      </c>
      <c r="T128" s="23" t="s">
        <v>596</v>
      </c>
      <c r="U128" s="23" t="s">
        <v>596</v>
      </c>
      <c r="V128" s="24" t="s">
        <v>596</v>
      </c>
    </row>
    <row r="129" spans="2:22" x14ac:dyDescent="0.2">
      <c r="B129" s="33" t="s">
        <v>276</v>
      </c>
      <c r="C129" s="18" t="s">
        <v>96</v>
      </c>
      <c r="D129" s="21" t="s">
        <v>325</v>
      </c>
      <c r="E129" s="23">
        <v>0.12343966712898752</v>
      </c>
      <c r="F129" s="23">
        <v>0.1276005547850208</v>
      </c>
      <c r="G129" s="23">
        <v>0.14008321775312066</v>
      </c>
      <c r="H129" s="23">
        <v>0.27045769764216365</v>
      </c>
      <c r="I129" s="23">
        <v>0.20388349514563106</v>
      </c>
      <c r="J129" s="23">
        <v>9.7087378640776698E-2</v>
      </c>
      <c r="K129" s="23">
        <v>3.6061026352288486E-2</v>
      </c>
      <c r="L129" s="23">
        <v>0</v>
      </c>
      <c r="M129" s="24">
        <v>3605</v>
      </c>
      <c r="N129" s="23">
        <v>2.1428571428571429E-2</v>
      </c>
      <c r="O129" s="23">
        <v>1.4285714285714285E-2</v>
      </c>
      <c r="P129" s="23">
        <v>0.12857142857142856</v>
      </c>
      <c r="Q129" s="23">
        <v>0.37857142857142856</v>
      </c>
      <c r="R129" s="23">
        <v>0.25714285714285712</v>
      </c>
      <c r="S129" s="23">
        <v>0.15714285714285714</v>
      </c>
      <c r="T129" s="23">
        <v>4.2857142857142858E-2</v>
      </c>
      <c r="U129" s="23">
        <v>0</v>
      </c>
      <c r="V129" s="24">
        <v>700</v>
      </c>
    </row>
    <row r="130" spans="2:22" x14ac:dyDescent="0.2">
      <c r="B130" s="33" t="s">
        <v>276</v>
      </c>
      <c r="C130" s="18" t="s">
        <v>97</v>
      </c>
      <c r="D130" s="21" t="s">
        <v>193</v>
      </c>
      <c r="E130" s="23">
        <v>9.669462259496793E-2</v>
      </c>
      <c r="F130" s="23">
        <v>0.13912185495806612</v>
      </c>
      <c r="G130" s="23">
        <v>0.1267883571780957</v>
      </c>
      <c r="H130" s="23">
        <v>0.24222989639861864</v>
      </c>
      <c r="I130" s="23">
        <v>0.21756290083867785</v>
      </c>
      <c r="J130" s="23">
        <v>0.12580167735569808</v>
      </c>
      <c r="K130" s="23">
        <v>5.2294030587074491E-2</v>
      </c>
      <c r="L130" s="23">
        <v>0</v>
      </c>
      <c r="M130" s="24">
        <v>10135</v>
      </c>
      <c r="N130" s="23">
        <v>0.11616161616161616</v>
      </c>
      <c r="O130" s="23">
        <v>7.0707070707070704E-2</v>
      </c>
      <c r="P130" s="23">
        <v>0.10606060606060606</v>
      </c>
      <c r="Q130" s="23">
        <v>0.24242424242424243</v>
      </c>
      <c r="R130" s="23">
        <v>0.25252525252525254</v>
      </c>
      <c r="S130" s="23">
        <v>0.13636363636363635</v>
      </c>
      <c r="T130" s="23">
        <v>7.575757575757576E-2</v>
      </c>
      <c r="U130" s="23">
        <v>0</v>
      </c>
      <c r="V130" s="24">
        <v>990</v>
      </c>
    </row>
    <row r="131" spans="2:22" x14ac:dyDescent="0.2">
      <c r="B131" s="33" t="s">
        <v>276</v>
      </c>
      <c r="C131" s="18" t="s">
        <v>480</v>
      </c>
      <c r="D131" s="21" t="s">
        <v>481</v>
      </c>
      <c r="E131" s="23" t="s">
        <v>596</v>
      </c>
      <c r="F131" s="23" t="s">
        <v>596</v>
      </c>
      <c r="G131" s="23" t="s">
        <v>596</v>
      </c>
      <c r="H131" s="23" t="s">
        <v>596</v>
      </c>
      <c r="I131" s="23" t="s">
        <v>596</v>
      </c>
      <c r="J131" s="23" t="s">
        <v>596</v>
      </c>
      <c r="K131" s="23" t="s">
        <v>596</v>
      </c>
      <c r="L131" s="23" t="s">
        <v>596</v>
      </c>
      <c r="M131" s="24" t="s">
        <v>596</v>
      </c>
      <c r="N131" s="23" t="s">
        <v>596</v>
      </c>
      <c r="O131" s="23" t="s">
        <v>596</v>
      </c>
      <c r="P131" s="23" t="s">
        <v>596</v>
      </c>
      <c r="Q131" s="23" t="s">
        <v>596</v>
      </c>
      <c r="R131" s="23" t="s">
        <v>596</v>
      </c>
      <c r="S131" s="23" t="s">
        <v>596</v>
      </c>
      <c r="T131" s="23" t="s">
        <v>596</v>
      </c>
      <c r="U131" s="23" t="s">
        <v>596</v>
      </c>
      <c r="V131" s="24" t="s">
        <v>596</v>
      </c>
    </row>
    <row r="132" spans="2:22" x14ac:dyDescent="0.2">
      <c r="B132" s="33" t="s">
        <v>276</v>
      </c>
      <c r="C132" s="18" t="s">
        <v>101</v>
      </c>
      <c r="D132" s="21" t="s">
        <v>196</v>
      </c>
      <c r="E132" s="23">
        <v>0.12086874409820586</v>
      </c>
      <c r="F132" s="23">
        <v>0.13031161473087818</v>
      </c>
      <c r="G132" s="23">
        <v>0.12181303116147309</v>
      </c>
      <c r="H132" s="23">
        <v>0.22001888574126535</v>
      </c>
      <c r="I132" s="23">
        <v>0.20963172804532579</v>
      </c>
      <c r="J132" s="23">
        <v>0.13031161473087818</v>
      </c>
      <c r="K132" s="23">
        <v>6.7044381491973559E-2</v>
      </c>
      <c r="L132" s="23">
        <v>0</v>
      </c>
      <c r="M132" s="24">
        <v>5295</v>
      </c>
      <c r="N132" s="23" t="s">
        <v>596</v>
      </c>
      <c r="O132" s="23" t="s">
        <v>596</v>
      </c>
      <c r="P132" s="23" t="s">
        <v>596</v>
      </c>
      <c r="Q132" s="23" t="s">
        <v>596</v>
      </c>
      <c r="R132" s="23" t="s">
        <v>596</v>
      </c>
      <c r="S132" s="23" t="s">
        <v>596</v>
      </c>
      <c r="T132" s="23" t="s">
        <v>596</v>
      </c>
      <c r="U132" s="23" t="s">
        <v>596</v>
      </c>
      <c r="V132" s="24" t="s">
        <v>596</v>
      </c>
    </row>
    <row r="133" spans="2:22" x14ac:dyDescent="0.2">
      <c r="B133" s="33" t="s">
        <v>276</v>
      </c>
      <c r="C133" s="18" t="s">
        <v>102</v>
      </c>
      <c r="D133" s="21" t="s">
        <v>197</v>
      </c>
      <c r="E133" s="23">
        <v>0.14029025570145129</v>
      </c>
      <c r="F133" s="23">
        <v>0.15411195577055978</v>
      </c>
      <c r="G133" s="23">
        <v>0.14443676572218384</v>
      </c>
      <c r="H133" s="23">
        <v>0.25915687629578438</v>
      </c>
      <c r="I133" s="23">
        <v>0.17899101589495509</v>
      </c>
      <c r="J133" s="23">
        <v>9.2605390463026946E-2</v>
      </c>
      <c r="K133" s="23">
        <v>3.1098825155494125E-2</v>
      </c>
      <c r="L133" s="23">
        <v>0</v>
      </c>
      <c r="M133" s="24">
        <v>7235</v>
      </c>
      <c r="N133" s="23">
        <v>0.30434782608695654</v>
      </c>
      <c r="O133" s="23">
        <v>0.21739130434782608</v>
      </c>
      <c r="P133" s="23">
        <v>0.13043478260869565</v>
      </c>
      <c r="Q133" s="23">
        <v>0.13043478260869565</v>
      </c>
      <c r="R133" s="23">
        <v>8.6956521739130432E-2</v>
      </c>
      <c r="S133" s="23">
        <v>8.6956521739130432E-2</v>
      </c>
      <c r="T133" s="23">
        <v>4.3478260869565216E-2</v>
      </c>
      <c r="U133" s="23">
        <v>0</v>
      </c>
      <c r="V133" s="24">
        <v>115</v>
      </c>
    </row>
    <row r="134" spans="2:22" x14ac:dyDescent="0.2">
      <c r="B134" s="33" t="s">
        <v>276</v>
      </c>
      <c r="C134" s="18" t="s">
        <v>476</v>
      </c>
      <c r="D134" s="21" t="s">
        <v>477</v>
      </c>
      <c r="E134" s="23" t="s">
        <v>596</v>
      </c>
      <c r="F134" s="23" t="s">
        <v>596</v>
      </c>
      <c r="G134" s="23" t="s">
        <v>596</v>
      </c>
      <c r="H134" s="23" t="s">
        <v>596</v>
      </c>
      <c r="I134" s="23" t="s">
        <v>596</v>
      </c>
      <c r="J134" s="23" t="s">
        <v>596</v>
      </c>
      <c r="K134" s="23" t="s">
        <v>596</v>
      </c>
      <c r="L134" s="23" t="s">
        <v>596</v>
      </c>
      <c r="M134" s="24" t="s">
        <v>596</v>
      </c>
      <c r="N134" s="23" t="s">
        <v>596</v>
      </c>
      <c r="O134" s="23" t="s">
        <v>596</v>
      </c>
      <c r="P134" s="23" t="s">
        <v>596</v>
      </c>
      <c r="Q134" s="23" t="s">
        <v>596</v>
      </c>
      <c r="R134" s="23" t="s">
        <v>596</v>
      </c>
      <c r="S134" s="23" t="s">
        <v>596</v>
      </c>
      <c r="T134" s="23" t="s">
        <v>596</v>
      </c>
      <c r="U134" s="23" t="s">
        <v>596</v>
      </c>
      <c r="V134" s="24" t="s">
        <v>596</v>
      </c>
    </row>
    <row r="135" spans="2:22" x14ac:dyDescent="0.2">
      <c r="B135" s="33" t="s">
        <v>276</v>
      </c>
      <c r="C135" s="18" t="s">
        <v>106</v>
      </c>
      <c r="D135" s="21" t="s">
        <v>199</v>
      </c>
      <c r="E135" s="23">
        <v>0.10871602624179943</v>
      </c>
      <c r="F135" s="23">
        <v>0.13495782567947517</v>
      </c>
      <c r="G135" s="23">
        <v>0.20899718837863168</v>
      </c>
      <c r="H135" s="23">
        <v>0.26804123711340205</v>
      </c>
      <c r="I135" s="23">
        <v>0.18275538894095594</v>
      </c>
      <c r="J135" s="23">
        <v>7.6850984067478909E-2</v>
      </c>
      <c r="K135" s="23">
        <v>1.874414245548266E-2</v>
      </c>
      <c r="L135" s="23">
        <v>0</v>
      </c>
      <c r="M135" s="24">
        <v>5335</v>
      </c>
      <c r="N135" s="23">
        <v>0.14444444444444443</v>
      </c>
      <c r="O135" s="23">
        <v>0.12222222222222222</v>
      </c>
      <c r="P135" s="23">
        <v>0.16666666666666666</v>
      </c>
      <c r="Q135" s="23">
        <v>0.25555555555555554</v>
      </c>
      <c r="R135" s="23">
        <v>0.18888888888888888</v>
      </c>
      <c r="S135" s="23">
        <v>8.8888888888888892E-2</v>
      </c>
      <c r="T135" s="23">
        <v>2.2222222222222223E-2</v>
      </c>
      <c r="U135" s="23">
        <v>0</v>
      </c>
      <c r="V135" s="24">
        <v>450</v>
      </c>
    </row>
    <row r="136" spans="2:22" x14ac:dyDescent="0.2">
      <c r="B136" s="33" t="s">
        <v>276</v>
      </c>
      <c r="C136" s="18" t="s">
        <v>112</v>
      </c>
      <c r="D136" s="21" t="s">
        <v>326</v>
      </c>
      <c r="E136" s="23">
        <v>0.12169312169312169</v>
      </c>
      <c r="F136" s="23">
        <v>0.14285714285714285</v>
      </c>
      <c r="G136" s="23">
        <v>9.5238095238095233E-2</v>
      </c>
      <c r="H136" s="23">
        <v>0.23809523809523808</v>
      </c>
      <c r="I136" s="23">
        <v>0.2275132275132275</v>
      </c>
      <c r="J136" s="23">
        <v>0.12962962962962962</v>
      </c>
      <c r="K136" s="23">
        <v>4.7619047619047616E-2</v>
      </c>
      <c r="L136" s="23">
        <v>0</v>
      </c>
      <c r="M136" s="24">
        <v>1890</v>
      </c>
      <c r="N136" s="23">
        <v>0.14285714285714285</v>
      </c>
      <c r="O136" s="23">
        <v>0</v>
      </c>
      <c r="P136" s="23">
        <v>0.14285714285714285</v>
      </c>
      <c r="Q136" s="23">
        <v>0.2857142857142857</v>
      </c>
      <c r="R136" s="23">
        <v>0.14285714285714285</v>
      </c>
      <c r="S136" s="23">
        <v>0.14285714285714285</v>
      </c>
      <c r="T136" s="23">
        <v>0.14285714285714285</v>
      </c>
      <c r="U136" s="23">
        <v>0</v>
      </c>
      <c r="V136" s="24">
        <v>35</v>
      </c>
    </row>
    <row r="137" spans="2:22" x14ac:dyDescent="0.2">
      <c r="B137" s="33" t="s">
        <v>276</v>
      </c>
      <c r="C137" s="18" t="s">
        <v>482</v>
      </c>
      <c r="D137" s="21" t="s">
        <v>483</v>
      </c>
      <c r="E137" s="23" t="s">
        <v>596</v>
      </c>
      <c r="F137" s="23" t="s">
        <v>596</v>
      </c>
      <c r="G137" s="23" t="s">
        <v>596</v>
      </c>
      <c r="H137" s="23" t="s">
        <v>596</v>
      </c>
      <c r="I137" s="23" t="s">
        <v>596</v>
      </c>
      <c r="J137" s="23" t="s">
        <v>596</v>
      </c>
      <c r="K137" s="23" t="s">
        <v>596</v>
      </c>
      <c r="L137" s="23" t="s">
        <v>596</v>
      </c>
      <c r="M137" s="24" t="s">
        <v>596</v>
      </c>
      <c r="N137" s="23" t="s">
        <v>596</v>
      </c>
      <c r="O137" s="23" t="s">
        <v>596</v>
      </c>
      <c r="P137" s="23" t="s">
        <v>596</v>
      </c>
      <c r="Q137" s="23" t="s">
        <v>596</v>
      </c>
      <c r="R137" s="23" t="s">
        <v>596</v>
      </c>
      <c r="S137" s="23" t="s">
        <v>596</v>
      </c>
      <c r="T137" s="23" t="s">
        <v>596</v>
      </c>
      <c r="U137" s="23" t="s">
        <v>596</v>
      </c>
      <c r="V137" s="24" t="s">
        <v>596</v>
      </c>
    </row>
    <row r="138" spans="2:22" x14ac:dyDescent="0.2">
      <c r="B138" s="33" t="s">
        <v>281</v>
      </c>
      <c r="C138" s="18" t="s">
        <v>77</v>
      </c>
      <c r="D138" s="21" t="s">
        <v>181</v>
      </c>
      <c r="E138" s="23">
        <v>8.9223057644110274E-2</v>
      </c>
      <c r="F138" s="23">
        <v>9.3734335839599003E-2</v>
      </c>
      <c r="G138" s="23">
        <v>0.11177944862155388</v>
      </c>
      <c r="H138" s="23">
        <v>0.23057644110275688</v>
      </c>
      <c r="I138" s="23">
        <v>0.24110275689223057</v>
      </c>
      <c r="J138" s="23">
        <v>0.16641604010025063</v>
      </c>
      <c r="K138" s="23">
        <v>6.7167919799498751E-2</v>
      </c>
      <c r="L138" s="23">
        <v>0</v>
      </c>
      <c r="M138" s="24">
        <v>9975</v>
      </c>
      <c r="N138" s="23" t="s">
        <v>597</v>
      </c>
      <c r="O138" s="23" t="s">
        <v>597</v>
      </c>
      <c r="P138" s="23" t="s">
        <v>597</v>
      </c>
      <c r="Q138" s="23" t="s">
        <v>597</v>
      </c>
      <c r="R138" s="23" t="s">
        <v>597</v>
      </c>
      <c r="S138" s="23" t="s">
        <v>597</v>
      </c>
      <c r="T138" s="23" t="s">
        <v>597</v>
      </c>
      <c r="U138" s="23" t="s">
        <v>597</v>
      </c>
      <c r="V138" s="24" t="s">
        <v>597</v>
      </c>
    </row>
    <row r="139" spans="2:22" x14ac:dyDescent="0.2">
      <c r="B139" s="33" t="s">
        <v>281</v>
      </c>
      <c r="C139" s="18" t="s">
        <v>501</v>
      </c>
      <c r="D139" s="21" t="s">
        <v>502</v>
      </c>
      <c r="E139" s="23" t="s">
        <v>596</v>
      </c>
      <c r="F139" s="23" t="s">
        <v>596</v>
      </c>
      <c r="G139" s="23" t="s">
        <v>596</v>
      </c>
      <c r="H139" s="23" t="s">
        <v>596</v>
      </c>
      <c r="I139" s="23" t="s">
        <v>596</v>
      </c>
      <c r="J139" s="23" t="s">
        <v>596</v>
      </c>
      <c r="K139" s="23" t="s">
        <v>596</v>
      </c>
      <c r="L139" s="23" t="s">
        <v>596</v>
      </c>
      <c r="M139" s="24" t="s">
        <v>596</v>
      </c>
      <c r="N139" s="23" t="s">
        <v>596</v>
      </c>
      <c r="O139" s="23" t="s">
        <v>596</v>
      </c>
      <c r="P139" s="23" t="s">
        <v>596</v>
      </c>
      <c r="Q139" s="23" t="s">
        <v>596</v>
      </c>
      <c r="R139" s="23" t="s">
        <v>596</v>
      </c>
      <c r="S139" s="23" t="s">
        <v>596</v>
      </c>
      <c r="T139" s="23" t="s">
        <v>596</v>
      </c>
      <c r="U139" s="23" t="s">
        <v>596</v>
      </c>
      <c r="V139" s="24" t="s">
        <v>596</v>
      </c>
    </row>
    <row r="140" spans="2:22" x14ac:dyDescent="0.2">
      <c r="B140" s="33" t="s">
        <v>281</v>
      </c>
      <c r="C140" s="18" t="s">
        <v>497</v>
      </c>
      <c r="D140" s="21" t="s">
        <v>498</v>
      </c>
      <c r="E140" s="23">
        <v>0.15962441314553991</v>
      </c>
      <c r="F140" s="23">
        <v>0.12989045383411579</v>
      </c>
      <c r="G140" s="23">
        <v>0.12519561815336464</v>
      </c>
      <c r="H140" s="23">
        <v>0.2300469483568075</v>
      </c>
      <c r="I140" s="23">
        <v>0.19874804381846636</v>
      </c>
      <c r="J140" s="23">
        <v>0.1189358372456964</v>
      </c>
      <c r="K140" s="23">
        <v>3.7558685446009391E-2</v>
      </c>
      <c r="L140" s="23">
        <v>0</v>
      </c>
      <c r="M140" s="24">
        <v>3195</v>
      </c>
      <c r="N140" s="23">
        <v>0.16176470588235295</v>
      </c>
      <c r="O140" s="23">
        <v>0.11764705882352941</v>
      </c>
      <c r="P140" s="23">
        <v>0.10294117647058823</v>
      </c>
      <c r="Q140" s="23">
        <v>0.23529411764705882</v>
      </c>
      <c r="R140" s="23">
        <v>0.20588235294117646</v>
      </c>
      <c r="S140" s="23">
        <v>0.11764705882352941</v>
      </c>
      <c r="T140" s="23">
        <v>5.8823529411764705E-2</v>
      </c>
      <c r="U140" s="23">
        <v>0</v>
      </c>
      <c r="V140" s="24">
        <v>340</v>
      </c>
    </row>
    <row r="141" spans="2:22" x14ac:dyDescent="0.2">
      <c r="B141" s="33" t="s">
        <v>281</v>
      </c>
      <c r="C141" s="18" t="s">
        <v>81</v>
      </c>
      <c r="D141" s="21" t="s">
        <v>327</v>
      </c>
      <c r="E141" s="23">
        <v>6.3180827886710242E-2</v>
      </c>
      <c r="F141" s="23">
        <v>0.13725490196078433</v>
      </c>
      <c r="G141" s="23">
        <v>0.15904139433551198</v>
      </c>
      <c r="H141" s="23">
        <v>0.31154684095860569</v>
      </c>
      <c r="I141" s="23">
        <v>0.19607843137254902</v>
      </c>
      <c r="J141" s="23">
        <v>8.9324618736383449E-2</v>
      </c>
      <c r="K141" s="23">
        <v>3.9215686274509803E-2</v>
      </c>
      <c r="L141" s="23">
        <v>0</v>
      </c>
      <c r="M141" s="24">
        <v>2295</v>
      </c>
      <c r="N141" s="23">
        <v>0</v>
      </c>
      <c r="O141" s="23">
        <v>5.2631578947368418E-2</v>
      </c>
      <c r="P141" s="23">
        <v>0.10526315789473684</v>
      </c>
      <c r="Q141" s="23">
        <v>0.31578947368421051</v>
      </c>
      <c r="R141" s="23">
        <v>0.21052631578947367</v>
      </c>
      <c r="S141" s="23">
        <v>0.15789473684210525</v>
      </c>
      <c r="T141" s="23">
        <v>5.2631578947368418E-2</v>
      </c>
      <c r="U141" s="23">
        <v>0</v>
      </c>
      <c r="V141" s="24">
        <v>95</v>
      </c>
    </row>
    <row r="142" spans="2:22" x14ac:dyDescent="0.2">
      <c r="B142" s="33" t="s">
        <v>281</v>
      </c>
      <c r="C142" s="18" t="s">
        <v>85</v>
      </c>
      <c r="D142" s="21" t="s">
        <v>185</v>
      </c>
      <c r="E142" s="23" t="s">
        <v>596</v>
      </c>
      <c r="F142" s="23" t="s">
        <v>596</v>
      </c>
      <c r="G142" s="23" t="s">
        <v>596</v>
      </c>
      <c r="H142" s="23" t="s">
        <v>596</v>
      </c>
      <c r="I142" s="23" t="s">
        <v>596</v>
      </c>
      <c r="J142" s="23" t="s">
        <v>596</v>
      </c>
      <c r="K142" s="23" t="s">
        <v>596</v>
      </c>
      <c r="L142" s="23" t="s">
        <v>596</v>
      </c>
      <c r="M142" s="24" t="s">
        <v>596</v>
      </c>
      <c r="N142" s="23" t="s">
        <v>596</v>
      </c>
      <c r="O142" s="23" t="s">
        <v>596</v>
      </c>
      <c r="P142" s="23" t="s">
        <v>596</v>
      </c>
      <c r="Q142" s="23" t="s">
        <v>596</v>
      </c>
      <c r="R142" s="23" t="s">
        <v>596</v>
      </c>
      <c r="S142" s="23" t="s">
        <v>596</v>
      </c>
      <c r="T142" s="23" t="s">
        <v>596</v>
      </c>
      <c r="U142" s="23" t="s">
        <v>596</v>
      </c>
      <c r="V142" s="24" t="s">
        <v>596</v>
      </c>
    </row>
    <row r="143" spans="2:22" x14ac:dyDescent="0.2">
      <c r="B143" s="33" t="s">
        <v>281</v>
      </c>
      <c r="C143" s="18" t="s">
        <v>89</v>
      </c>
      <c r="D143" s="21" t="s">
        <v>187</v>
      </c>
      <c r="E143" s="23">
        <v>0.15275310834813499</v>
      </c>
      <c r="F143" s="23">
        <v>0.12255772646536411</v>
      </c>
      <c r="G143" s="23">
        <v>0.12433392539964476</v>
      </c>
      <c r="H143" s="23">
        <v>0.25577264653641207</v>
      </c>
      <c r="I143" s="23">
        <v>0.19005328596802842</v>
      </c>
      <c r="J143" s="23">
        <v>0.11190053285968028</v>
      </c>
      <c r="K143" s="23">
        <v>4.0852575488454709E-2</v>
      </c>
      <c r="L143" s="23">
        <v>0</v>
      </c>
      <c r="M143" s="24">
        <v>2815</v>
      </c>
      <c r="N143" s="23">
        <v>0.14000000000000001</v>
      </c>
      <c r="O143" s="23">
        <v>0.08</v>
      </c>
      <c r="P143" s="23">
        <v>0.14000000000000001</v>
      </c>
      <c r="Q143" s="23">
        <v>0.28000000000000003</v>
      </c>
      <c r="R143" s="23">
        <v>0.2</v>
      </c>
      <c r="S143" s="23">
        <v>0.12</v>
      </c>
      <c r="T143" s="23">
        <v>0.08</v>
      </c>
      <c r="U143" s="23">
        <v>0</v>
      </c>
      <c r="V143" s="24">
        <v>250</v>
      </c>
    </row>
    <row r="144" spans="2:22" x14ac:dyDescent="0.2">
      <c r="B144" s="33" t="s">
        <v>281</v>
      </c>
      <c r="C144" s="18" t="s">
        <v>73</v>
      </c>
      <c r="D144" s="21" t="s">
        <v>177</v>
      </c>
      <c r="E144" s="23" t="s">
        <v>596</v>
      </c>
      <c r="F144" s="23" t="s">
        <v>596</v>
      </c>
      <c r="G144" s="23" t="s">
        <v>596</v>
      </c>
      <c r="H144" s="23" t="s">
        <v>596</v>
      </c>
      <c r="I144" s="23" t="s">
        <v>596</v>
      </c>
      <c r="J144" s="23" t="s">
        <v>596</v>
      </c>
      <c r="K144" s="23" t="s">
        <v>596</v>
      </c>
      <c r="L144" s="23" t="s">
        <v>596</v>
      </c>
      <c r="M144" s="24" t="s">
        <v>596</v>
      </c>
      <c r="N144" s="23" t="s">
        <v>596</v>
      </c>
      <c r="O144" s="23" t="s">
        <v>596</v>
      </c>
      <c r="P144" s="23" t="s">
        <v>596</v>
      </c>
      <c r="Q144" s="23" t="s">
        <v>596</v>
      </c>
      <c r="R144" s="23" t="s">
        <v>596</v>
      </c>
      <c r="S144" s="23" t="s">
        <v>596</v>
      </c>
      <c r="T144" s="23" t="s">
        <v>596</v>
      </c>
      <c r="U144" s="23" t="s">
        <v>596</v>
      </c>
      <c r="V144" s="24" t="s">
        <v>596</v>
      </c>
    </row>
    <row r="145" spans="2:22" x14ac:dyDescent="0.2">
      <c r="B145" s="33" t="s">
        <v>281</v>
      </c>
      <c r="C145" s="18" t="s">
        <v>91</v>
      </c>
      <c r="D145" s="21" t="s">
        <v>189</v>
      </c>
      <c r="E145" s="23">
        <v>4.3118466898954703E-2</v>
      </c>
      <c r="F145" s="23">
        <v>7.4041811846689898E-2</v>
      </c>
      <c r="G145" s="23">
        <v>0.21428571428571427</v>
      </c>
      <c r="H145" s="23">
        <v>0.34015679442508712</v>
      </c>
      <c r="I145" s="23">
        <v>0.21210801393728224</v>
      </c>
      <c r="J145" s="23">
        <v>8.5365853658536592E-2</v>
      </c>
      <c r="K145" s="23">
        <v>3.1358885017421602E-2</v>
      </c>
      <c r="L145" s="23">
        <v>0</v>
      </c>
      <c r="M145" s="24">
        <v>11480</v>
      </c>
      <c r="N145" s="23" t="s">
        <v>596</v>
      </c>
      <c r="O145" s="23" t="s">
        <v>596</v>
      </c>
      <c r="P145" s="23" t="s">
        <v>596</v>
      </c>
      <c r="Q145" s="23" t="s">
        <v>596</v>
      </c>
      <c r="R145" s="23" t="s">
        <v>596</v>
      </c>
      <c r="S145" s="23" t="s">
        <v>596</v>
      </c>
      <c r="T145" s="23" t="s">
        <v>596</v>
      </c>
      <c r="U145" s="23" t="s">
        <v>596</v>
      </c>
      <c r="V145" s="24" t="s">
        <v>596</v>
      </c>
    </row>
    <row r="146" spans="2:22" x14ac:dyDescent="0.2">
      <c r="B146" s="33" t="s">
        <v>281</v>
      </c>
      <c r="C146" s="18" t="s">
        <v>103</v>
      </c>
      <c r="D146" s="21" t="s">
        <v>424</v>
      </c>
      <c r="E146" s="23">
        <v>0.10747051114023591</v>
      </c>
      <c r="F146" s="23">
        <v>0.14285714285714285</v>
      </c>
      <c r="G146" s="23">
        <v>0.14023591087811271</v>
      </c>
      <c r="H146" s="23">
        <v>0.24770642201834864</v>
      </c>
      <c r="I146" s="23">
        <v>0.21756225425950196</v>
      </c>
      <c r="J146" s="23">
        <v>0.10353866317169069</v>
      </c>
      <c r="K146" s="23">
        <v>3.9318479685452164E-2</v>
      </c>
      <c r="L146" s="23">
        <v>0</v>
      </c>
      <c r="M146" s="24">
        <v>3815</v>
      </c>
      <c r="N146" s="23">
        <v>8.5106382978723402E-2</v>
      </c>
      <c r="O146" s="23">
        <v>0.1276595744680851</v>
      </c>
      <c r="P146" s="23">
        <v>9.5744680851063829E-2</v>
      </c>
      <c r="Q146" s="23">
        <v>0.25531914893617019</v>
      </c>
      <c r="R146" s="23">
        <v>0.26595744680851063</v>
      </c>
      <c r="S146" s="23">
        <v>0.11702127659574468</v>
      </c>
      <c r="T146" s="23">
        <v>5.3191489361702128E-2</v>
      </c>
      <c r="U146" s="23">
        <v>0</v>
      </c>
      <c r="V146" s="24">
        <v>470</v>
      </c>
    </row>
    <row r="147" spans="2:22" x14ac:dyDescent="0.2">
      <c r="B147" s="33" t="s">
        <v>281</v>
      </c>
      <c r="C147" s="18" t="s">
        <v>495</v>
      </c>
      <c r="D147" s="21" t="s">
        <v>496</v>
      </c>
      <c r="E147" s="23">
        <v>6.7028985507246383E-2</v>
      </c>
      <c r="F147" s="23">
        <v>7.5181159420289856E-2</v>
      </c>
      <c r="G147" s="23">
        <v>0.15036231884057971</v>
      </c>
      <c r="H147" s="23">
        <v>0.28804347826086957</v>
      </c>
      <c r="I147" s="23">
        <v>0.22463768115942029</v>
      </c>
      <c r="J147" s="23">
        <v>0.13224637681159421</v>
      </c>
      <c r="K147" s="23">
        <v>6.1594202898550728E-2</v>
      </c>
      <c r="L147" s="23">
        <v>0</v>
      </c>
      <c r="M147" s="24">
        <v>5520</v>
      </c>
      <c r="N147" s="23">
        <v>8.1632653061224483E-2</v>
      </c>
      <c r="O147" s="23">
        <v>8.1632653061224483E-2</v>
      </c>
      <c r="P147" s="23">
        <v>0.14285714285714285</v>
      </c>
      <c r="Q147" s="23">
        <v>0.26530612244897961</v>
      </c>
      <c r="R147" s="23">
        <v>0.23469387755102042</v>
      </c>
      <c r="S147" s="23">
        <v>0.12244897959183673</v>
      </c>
      <c r="T147" s="23">
        <v>6.1224489795918366E-2</v>
      </c>
      <c r="U147" s="23">
        <v>0</v>
      </c>
      <c r="V147" s="24">
        <v>490</v>
      </c>
    </row>
    <row r="148" spans="2:22" x14ac:dyDescent="0.2">
      <c r="B148" s="33" t="s">
        <v>281</v>
      </c>
      <c r="C148" s="18" t="s">
        <v>92</v>
      </c>
      <c r="D148" s="21" t="s">
        <v>190</v>
      </c>
      <c r="E148" s="23">
        <v>0.19607843137254902</v>
      </c>
      <c r="F148" s="23">
        <v>0.11274509803921569</v>
      </c>
      <c r="G148" s="23">
        <v>0.11274509803921569</v>
      </c>
      <c r="H148" s="23">
        <v>0.26470588235294118</v>
      </c>
      <c r="I148" s="23">
        <v>0.18137254901960784</v>
      </c>
      <c r="J148" s="23">
        <v>0.10294117647058823</v>
      </c>
      <c r="K148" s="23">
        <v>2.9411764705882353E-2</v>
      </c>
      <c r="L148" s="23">
        <v>0</v>
      </c>
      <c r="M148" s="24">
        <v>1020</v>
      </c>
      <c r="N148" s="23">
        <v>8.8235294117647065E-2</v>
      </c>
      <c r="O148" s="23">
        <v>8.8235294117647065E-2</v>
      </c>
      <c r="P148" s="23">
        <v>8.8235294117647065E-2</v>
      </c>
      <c r="Q148" s="23">
        <v>0.3235294117647059</v>
      </c>
      <c r="R148" s="23">
        <v>0.23529411764705882</v>
      </c>
      <c r="S148" s="23">
        <v>0.11764705882352941</v>
      </c>
      <c r="T148" s="23">
        <v>2.9411764705882353E-2</v>
      </c>
      <c r="U148" s="23">
        <v>0</v>
      </c>
      <c r="V148" s="24">
        <v>170</v>
      </c>
    </row>
    <row r="149" spans="2:22" x14ac:dyDescent="0.2">
      <c r="B149" s="33" t="s">
        <v>281</v>
      </c>
      <c r="C149" s="18" t="s">
        <v>499</v>
      </c>
      <c r="D149" s="21" t="s">
        <v>500</v>
      </c>
      <c r="E149" s="23">
        <v>0.11363636363636363</v>
      </c>
      <c r="F149" s="23">
        <v>0.12337662337662338</v>
      </c>
      <c r="G149" s="23">
        <v>0.14935064935064934</v>
      </c>
      <c r="H149" s="23">
        <v>0.23376623376623376</v>
      </c>
      <c r="I149" s="23">
        <v>0.22077922077922077</v>
      </c>
      <c r="J149" s="23">
        <v>0.11038961038961038</v>
      </c>
      <c r="K149" s="23">
        <v>4.8701298701298704E-2</v>
      </c>
      <c r="L149" s="23">
        <v>0</v>
      </c>
      <c r="M149" s="24">
        <v>1540</v>
      </c>
      <c r="N149" s="23" t="s">
        <v>597</v>
      </c>
      <c r="O149" s="23" t="s">
        <v>597</v>
      </c>
      <c r="P149" s="23" t="s">
        <v>597</v>
      </c>
      <c r="Q149" s="23" t="s">
        <v>597</v>
      </c>
      <c r="R149" s="23" t="s">
        <v>597</v>
      </c>
      <c r="S149" s="23" t="s">
        <v>597</v>
      </c>
      <c r="T149" s="23" t="s">
        <v>597</v>
      </c>
      <c r="U149" s="23" t="s">
        <v>597</v>
      </c>
      <c r="V149" s="24" t="s">
        <v>597</v>
      </c>
    </row>
    <row r="150" spans="2:22" x14ac:dyDescent="0.2">
      <c r="B150" s="33" t="s">
        <v>281</v>
      </c>
      <c r="C150" s="18" t="s">
        <v>98</v>
      </c>
      <c r="D150" s="21" t="s">
        <v>328</v>
      </c>
      <c r="E150" s="23">
        <v>0.13152985074626866</v>
      </c>
      <c r="F150" s="23">
        <v>0.12779850746268656</v>
      </c>
      <c r="G150" s="23">
        <v>0.1287313432835821</v>
      </c>
      <c r="H150" s="23">
        <v>0.27238805970149255</v>
      </c>
      <c r="I150" s="23">
        <v>0.20895522388059701</v>
      </c>
      <c r="J150" s="23">
        <v>8.8619402985074633E-2</v>
      </c>
      <c r="K150" s="23">
        <v>4.1044776119402986E-2</v>
      </c>
      <c r="L150" s="23">
        <v>0</v>
      </c>
      <c r="M150" s="24">
        <v>5360</v>
      </c>
      <c r="N150" s="23">
        <v>0.11510791366906475</v>
      </c>
      <c r="O150" s="23">
        <v>3.5971223021582732E-2</v>
      </c>
      <c r="P150" s="23">
        <v>8.6330935251798566E-2</v>
      </c>
      <c r="Q150" s="23">
        <v>0.28776978417266186</v>
      </c>
      <c r="R150" s="23">
        <v>0.26618705035971224</v>
      </c>
      <c r="S150" s="23">
        <v>0.14388489208633093</v>
      </c>
      <c r="T150" s="23">
        <v>7.1942446043165464E-2</v>
      </c>
      <c r="U150" s="23">
        <v>0</v>
      </c>
      <c r="V150" s="24">
        <v>695</v>
      </c>
    </row>
    <row r="151" spans="2:22" x14ac:dyDescent="0.2">
      <c r="B151" s="33" t="s">
        <v>281</v>
      </c>
      <c r="C151" s="18" t="s">
        <v>494</v>
      </c>
      <c r="D151" s="21" t="s">
        <v>329</v>
      </c>
      <c r="E151" s="23">
        <v>6.6213921901528014E-2</v>
      </c>
      <c r="F151" s="23">
        <v>5.4329371816638369E-2</v>
      </c>
      <c r="G151" s="23">
        <v>0.17996604414261461</v>
      </c>
      <c r="H151" s="23">
        <v>0.21731748726655348</v>
      </c>
      <c r="I151" s="23">
        <v>0.23769100169779286</v>
      </c>
      <c r="J151" s="23">
        <v>0.17487266553480477</v>
      </c>
      <c r="K151" s="23">
        <v>6.7911714770797965E-2</v>
      </c>
      <c r="L151" s="23">
        <v>0</v>
      </c>
      <c r="M151" s="24">
        <v>2945</v>
      </c>
      <c r="N151" s="23">
        <v>8.3333333333333329E-2</v>
      </c>
      <c r="O151" s="23">
        <v>0</v>
      </c>
      <c r="P151" s="23">
        <v>0.16666666666666666</v>
      </c>
      <c r="Q151" s="23">
        <v>0.25</v>
      </c>
      <c r="R151" s="23">
        <v>0.25</v>
      </c>
      <c r="S151" s="23">
        <v>0.16666666666666666</v>
      </c>
      <c r="T151" s="23">
        <v>8.3333333333333329E-2</v>
      </c>
      <c r="U151" s="23">
        <v>0</v>
      </c>
      <c r="V151" s="24">
        <v>60</v>
      </c>
    </row>
    <row r="152" spans="2:22" x14ac:dyDescent="0.2">
      <c r="B152" s="33" t="s">
        <v>281</v>
      </c>
      <c r="C152" s="18" t="s">
        <v>105</v>
      </c>
      <c r="D152" s="21" t="s">
        <v>330</v>
      </c>
      <c r="E152" s="23">
        <v>0.20393811533052039</v>
      </c>
      <c r="F152" s="23">
        <v>0.14627285513361463</v>
      </c>
      <c r="G152" s="23">
        <v>0.11673699015471167</v>
      </c>
      <c r="H152" s="23">
        <v>0.27848101265822783</v>
      </c>
      <c r="I152" s="23">
        <v>0.16174402250351619</v>
      </c>
      <c r="J152" s="23">
        <v>7.7355836849507739E-2</v>
      </c>
      <c r="K152" s="23">
        <v>1.8284106891701828E-2</v>
      </c>
      <c r="L152" s="23">
        <v>0</v>
      </c>
      <c r="M152" s="24">
        <v>3555</v>
      </c>
      <c r="N152" s="23">
        <v>0.1</v>
      </c>
      <c r="O152" s="23">
        <v>0.1</v>
      </c>
      <c r="P152" s="23">
        <v>0</v>
      </c>
      <c r="Q152" s="23">
        <v>0.3</v>
      </c>
      <c r="R152" s="23">
        <v>0.3</v>
      </c>
      <c r="S152" s="23">
        <v>0.2</v>
      </c>
      <c r="T152" s="23">
        <v>0.1</v>
      </c>
      <c r="U152" s="23">
        <v>0</v>
      </c>
      <c r="V152" s="24">
        <v>50</v>
      </c>
    </row>
    <row r="153" spans="2:22" x14ac:dyDescent="0.2">
      <c r="B153" s="33" t="s">
        <v>281</v>
      </c>
      <c r="C153" s="18" t="s">
        <v>108</v>
      </c>
      <c r="D153" s="21" t="s">
        <v>331</v>
      </c>
      <c r="E153" s="23">
        <v>7.2052401746724892E-2</v>
      </c>
      <c r="F153" s="23">
        <v>0.11353711790393013</v>
      </c>
      <c r="G153" s="23">
        <v>0.11135371179039301</v>
      </c>
      <c r="H153" s="23">
        <v>0.20524017467248909</v>
      </c>
      <c r="I153" s="23">
        <v>0.24017467248908297</v>
      </c>
      <c r="J153" s="23">
        <v>0.17685589519650655</v>
      </c>
      <c r="K153" s="23">
        <v>7.8602620087336247E-2</v>
      </c>
      <c r="L153" s="23">
        <v>0</v>
      </c>
      <c r="M153" s="24">
        <v>2290</v>
      </c>
      <c r="N153" s="23">
        <v>8.5714285714285715E-2</v>
      </c>
      <c r="O153" s="23">
        <v>8.5714285714285715E-2</v>
      </c>
      <c r="P153" s="23">
        <v>8.5714285714285715E-2</v>
      </c>
      <c r="Q153" s="23">
        <v>0.14285714285714285</v>
      </c>
      <c r="R153" s="23">
        <v>0.25714285714285712</v>
      </c>
      <c r="S153" s="23">
        <v>0.22857142857142856</v>
      </c>
      <c r="T153" s="23">
        <v>0.11428571428571428</v>
      </c>
      <c r="U153" s="23">
        <v>0</v>
      </c>
      <c r="V153" s="24">
        <v>175</v>
      </c>
    </row>
    <row r="154" spans="2:22" x14ac:dyDescent="0.2">
      <c r="B154" s="33" t="s">
        <v>281</v>
      </c>
      <c r="C154" s="18" t="s">
        <v>109</v>
      </c>
      <c r="D154" s="21" t="s">
        <v>332</v>
      </c>
      <c r="E154" s="23">
        <v>0.11538461538461539</v>
      </c>
      <c r="F154" s="23">
        <v>0.12709030100334448</v>
      </c>
      <c r="G154" s="23">
        <v>0.12876254180602006</v>
      </c>
      <c r="H154" s="23">
        <v>0.24414715719063546</v>
      </c>
      <c r="I154" s="23">
        <v>0.21404682274247491</v>
      </c>
      <c r="J154" s="23">
        <v>0.1254180602006689</v>
      </c>
      <c r="K154" s="23">
        <v>4.51505016722408E-2</v>
      </c>
      <c r="L154" s="23">
        <v>0</v>
      </c>
      <c r="M154" s="24">
        <v>2990</v>
      </c>
      <c r="N154" s="23">
        <v>0.12987012987012986</v>
      </c>
      <c r="O154" s="23">
        <v>0.1038961038961039</v>
      </c>
      <c r="P154" s="23">
        <v>0.1038961038961039</v>
      </c>
      <c r="Q154" s="23">
        <v>0.23376623376623376</v>
      </c>
      <c r="R154" s="23">
        <v>0.22077922077922077</v>
      </c>
      <c r="S154" s="23">
        <v>0.14285714285714285</v>
      </c>
      <c r="T154" s="23">
        <v>6.4935064935064929E-2</v>
      </c>
      <c r="U154" s="23">
        <v>0</v>
      </c>
      <c r="V154" s="24">
        <v>385</v>
      </c>
    </row>
    <row r="155" spans="2:22" x14ac:dyDescent="0.2">
      <c r="B155" s="33" t="s">
        <v>281</v>
      </c>
      <c r="C155" s="18" t="s">
        <v>110</v>
      </c>
      <c r="D155" s="21" t="s">
        <v>201</v>
      </c>
      <c r="E155" s="23" t="s">
        <v>596</v>
      </c>
      <c r="F155" s="23" t="s">
        <v>596</v>
      </c>
      <c r="G155" s="23" t="s">
        <v>596</v>
      </c>
      <c r="H155" s="23" t="s">
        <v>596</v>
      </c>
      <c r="I155" s="23" t="s">
        <v>596</v>
      </c>
      <c r="J155" s="23" t="s">
        <v>596</v>
      </c>
      <c r="K155" s="23" t="s">
        <v>596</v>
      </c>
      <c r="L155" s="23" t="s">
        <v>596</v>
      </c>
      <c r="M155" s="24" t="s">
        <v>596</v>
      </c>
      <c r="N155" s="23" t="s">
        <v>596</v>
      </c>
      <c r="O155" s="23" t="s">
        <v>596</v>
      </c>
      <c r="P155" s="23" t="s">
        <v>596</v>
      </c>
      <c r="Q155" s="23" t="s">
        <v>596</v>
      </c>
      <c r="R155" s="23" t="s">
        <v>596</v>
      </c>
      <c r="S155" s="23" t="s">
        <v>596</v>
      </c>
      <c r="T155" s="23" t="s">
        <v>596</v>
      </c>
      <c r="U155" s="23" t="s">
        <v>596</v>
      </c>
      <c r="V155" s="24" t="s">
        <v>596</v>
      </c>
    </row>
    <row r="156" spans="2:22" x14ac:dyDescent="0.2">
      <c r="B156" s="33" t="s">
        <v>281</v>
      </c>
      <c r="C156" s="18" t="s">
        <v>111</v>
      </c>
      <c r="D156" s="21" t="s">
        <v>333</v>
      </c>
      <c r="E156" s="23">
        <v>9.269662921348315E-2</v>
      </c>
      <c r="F156" s="23">
        <v>0.14794007490636704</v>
      </c>
      <c r="G156" s="23">
        <v>0.13857677902621723</v>
      </c>
      <c r="H156" s="23">
        <v>0.26685393258426965</v>
      </c>
      <c r="I156" s="23">
        <v>0.21161048689138576</v>
      </c>
      <c r="J156" s="23">
        <v>0.10486891385767791</v>
      </c>
      <c r="K156" s="23">
        <v>3.6516853932584269E-2</v>
      </c>
      <c r="L156" s="23">
        <v>0</v>
      </c>
      <c r="M156" s="24">
        <v>5340</v>
      </c>
      <c r="N156" s="23">
        <v>0.11009174311926606</v>
      </c>
      <c r="O156" s="23">
        <v>9.1743119266055051E-2</v>
      </c>
      <c r="P156" s="23">
        <v>9.1743119266055051E-2</v>
      </c>
      <c r="Q156" s="23">
        <v>0.25688073394495414</v>
      </c>
      <c r="R156" s="23">
        <v>0.23853211009174313</v>
      </c>
      <c r="S156" s="23">
        <v>0.15596330275229359</v>
      </c>
      <c r="T156" s="23">
        <v>4.5871559633027525E-2</v>
      </c>
      <c r="U156" s="23">
        <v>0</v>
      </c>
      <c r="V156" s="24">
        <v>545</v>
      </c>
    </row>
    <row r="157" spans="2:22" x14ac:dyDescent="0.2">
      <c r="B157" s="33" t="s">
        <v>285</v>
      </c>
      <c r="C157" s="18" t="s">
        <v>113</v>
      </c>
      <c r="D157" s="21" t="s">
        <v>334</v>
      </c>
      <c r="E157" s="23" t="s">
        <v>596</v>
      </c>
      <c r="F157" s="23" t="s">
        <v>596</v>
      </c>
      <c r="G157" s="23" t="s">
        <v>596</v>
      </c>
      <c r="H157" s="23" t="s">
        <v>596</v>
      </c>
      <c r="I157" s="23" t="s">
        <v>596</v>
      </c>
      <c r="J157" s="23" t="s">
        <v>596</v>
      </c>
      <c r="K157" s="23" t="s">
        <v>596</v>
      </c>
      <c r="L157" s="23" t="s">
        <v>596</v>
      </c>
      <c r="M157" s="24" t="s">
        <v>596</v>
      </c>
      <c r="N157" s="23" t="s">
        <v>596</v>
      </c>
      <c r="O157" s="23" t="s">
        <v>596</v>
      </c>
      <c r="P157" s="23" t="s">
        <v>596</v>
      </c>
      <c r="Q157" s="23" t="s">
        <v>596</v>
      </c>
      <c r="R157" s="23" t="s">
        <v>596</v>
      </c>
      <c r="S157" s="23" t="s">
        <v>596</v>
      </c>
      <c r="T157" s="23" t="s">
        <v>596</v>
      </c>
      <c r="U157" s="23" t="s">
        <v>596</v>
      </c>
      <c r="V157" s="24" t="s">
        <v>596</v>
      </c>
    </row>
    <row r="158" spans="2:22" x14ac:dyDescent="0.2">
      <c r="B158" s="33" t="s">
        <v>285</v>
      </c>
      <c r="C158" s="18" t="s">
        <v>517</v>
      </c>
      <c r="D158" s="21" t="s">
        <v>518</v>
      </c>
      <c r="E158" s="23">
        <v>6.3492063492063489E-2</v>
      </c>
      <c r="F158" s="23">
        <v>0.21825396825396826</v>
      </c>
      <c r="G158" s="23">
        <v>9.9206349206349201E-2</v>
      </c>
      <c r="H158" s="23">
        <v>0.22619047619047619</v>
      </c>
      <c r="I158" s="23">
        <v>0.21031746031746032</v>
      </c>
      <c r="J158" s="23">
        <v>0.12301587301587301</v>
      </c>
      <c r="K158" s="23">
        <v>5.5555555555555552E-2</v>
      </c>
      <c r="L158" s="23">
        <v>0</v>
      </c>
      <c r="M158" s="24">
        <v>1260</v>
      </c>
      <c r="N158" s="23" t="s">
        <v>7</v>
      </c>
      <c r="O158" s="23" t="s">
        <v>7</v>
      </c>
      <c r="P158" s="23" t="s">
        <v>7</v>
      </c>
      <c r="Q158" s="23" t="s">
        <v>7</v>
      </c>
      <c r="R158" s="23" t="s">
        <v>7</v>
      </c>
      <c r="S158" s="23" t="s">
        <v>7</v>
      </c>
      <c r="T158" s="23" t="s">
        <v>7</v>
      </c>
      <c r="U158" s="23" t="s">
        <v>7</v>
      </c>
      <c r="V158" s="24">
        <v>0</v>
      </c>
    </row>
    <row r="159" spans="2:22" x14ac:dyDescent="0.2">
      <c r="B159" s="33" t="s">
        <v>285</v>
      </c>
      <c r="C159" s="18" t="s">
        <v>554</v>
      </c>
      <c r="D159" s="21" t="s">
        <v>555</v>
      </c>
      <c r="E159" s="23" t="s">
        <v>596</v>
      </c>
      <c r="F159" s="23" t="s">
        <v>596</v>
      </c>
      <c r="G159" s="23" t="s">
        <v>596</v>
      </c>
      <c r="H159" s="23" t="s">
        <v>596</v>
      </c>
      <c r="I159" s="23" t="s">
        <v>596</v>
      </c>
      <c r="J159" s="23" t="s">
        <v>596</v>
      </c>
      <c r="K159" s="23" t="s">
        <v>596</v>
      </c>
      <c r="L159" s="23" t="s">
        <v>596</v>
      </c>
      <c r="M159" s="24" t="s">
        <v>596</v>
      </c>
      <c r="N159" s="23" t="s">
        <v>596</v>
      </c>
      <c r="O159" s="23" t="s">
        <v>596</v>
      </c>
      <c r="P159" s="23" t="s">
        <v>596</v>
      </c>
      <c r="Q159" s="23" t="s">
        <v>596</v>
      </c>
      <c r="R159" s="23" t="s">
        <v>596</v>
      </c>
      <c r="S159" s="23" t="s">
        <v>596</v>
      </c>
      <c r="T159" s="23" t="s">
        <v>596</v>
      </c>
      <c r="U159" s="23" t="s">
        <v>596</v>
      </c>
      <c r="V159" s="24" t="s">
        <v>596</v>
      </c>
    </row>
    <row r="160" spans="2:22" x14ac:dyDescent="0.2">
      <c r="B160" s="33" t="s">
        <v>285</v>
      </c>
      <c r="C160" s="18" t="s">
        <v>114</v>
      </c>
      <c r="D160" s="21" t="s">
        <v>202</v>
      </c>
      <c r="E160" s="23">
        <v>0.11077844311377245</v>
      </c>
      <c r="F160" s="23">
        <v>0.16317365269461079</v>
      </c>
      <c r="G160" s="23">
        <v>0.13023952095808383</v>
      </c>
      <c r="H160" s="23">
        <v>0.2619760479041916</v>
      </c>
      <c r="I160" s="23">
        <v>0.20059880239520958</v>
      </c>
      <c r="J160" s="23">
        <v>9.730538922155689E-2</v>
      </c>
      <c r="K160" s="23">
        <v>3.5928143712574849E-2</v>
      </c>
      <c r="L160" s="23">
        <v>0</v>
      </c>
      <c r="M160" s="24">
        <v>3340</v>
      </c>
      <c r="N160" s="23" t="s">
        <v>596</v>
      </c>
      <c r="O160" s="23" t="s">
        <v>596</v>
      </c>
      <c r="P160" s="23" t="s">
        <v>596</v>
      </c>
      <c r="Q160" s="23" t="s">
        <v>596</v>
      </c>
      <c r="R160" s="23" t="s">
        <v>596</v>
      </c>
      <c r="S160" s="23" t="s">
        <v>596</v>
      </c>
      <c r="T160" s="23" t="s">
        <v>596</v>
      </c>
      <c r="U160" s="23" t="s">
        <v>596</v>
      </c>
      <c r="V160" s="24" t="s">
        <v>596</v>
      </c>
    </row>
    <row r="161" spans="2:22" x14ac:dyDescent="0.2">
      <c r="B161" s="33" t="s">
        <v>285</v>
      </c>
      <c r="C161" s="18" t="s">
        <v>115</v>
      </c>
      <c r="D161" s="21" t="s">
        <v>335</v>
      </c>
      <c r="E161" s="23">
        <v>0.17269076305220885</v>
      </c>
      <c r="F161" s="23">
        <v>0.1606425702811245</v>
      </c>
      <c r="G161" s="23">
        <v>0.10843373493975904</v>
      </c>
      <c r="H161" s="23">
        <v>0.23694779116465864</v>
      </c>
      <c r="I161" s="23">
        <v>0.18340026773761714</v>
      </c>
      <c r="J161" s="23">
        <v>0.10307898259705489</v>
      </c>
      <c r="K161" s="23">
        <v>3.7483266398929051E-2</v>
      </c>
      <c r="L161" s="23">
        <v>0</v>
      </c>
      <c r="M161" s="24">
        <v>3735</v>
      </c>
      <c r="N161" s="23">
        <v>0.16176470588235295</v>
      </c>
      <c r="O161" s="23">
        <v>0.11764705882352941</v>
      </c>
      <c r="P161" s="23">
        <v>0.10294117647058823</v>
      </c>
      <c r="Q161" s="23">
        <v>0.19117647058823528</v>
      </c>
      <c r="R161" s="23">
        <v>0.22058823529411764</v>
      </c>
      <c r="S161" s="23">
        <v>0.14705882352941177</v>
      </c>
      <c r="T161" s="23">
        <v>5.8823529411764705E-2</v>
      </c>
      <c r="U161" s="23">
        <v>0</v>
      </c>
      <c r="V161" s="24">
        <v>340</v>
      </c>
    </row>
    <row r="162" spans="2:22" x14ac:dyDescent="0.2">
      <c r="B162" s="33" t="s">
        <v>285</v>
      </c>
      <c r="C162" s="18" t="s">
        <v>116</v>
      </c>
      <c r="D162" s="21" t="s">
        <v>203</v>
      </c>
      <c r="E162" s="23">
        <v>0.13211186113789777</v>
      </c>
      <c r="F162" s="23">
        <v>0.13179042108646738</v>
      </c>
      <c r="G162" s="23">
        <v>0.15107682417229187</v>
      </c>
      <c r="H162" s="23">
        <v>0.25136612021857924</v>
      </c>
      <c r="I162" s="23">
        <v>0.18643522982963678</v>
      </c>
      <c r="J162" s="23">
        <v>0.10382513661202186</v>
      </c>
      <c r="K162" s="23">
        <v>4.4037287045965927E-2</v>
      </c>
      <c r="L162" s="23">
        <v>0</v>
      </c>
      <c r="M162" s="24">
        <v>15555</v>
      </c>
      <c r="N162" s="23" t="s">
        <v>596</v>
      </c>
      <c r="O162" s="23" t="s">
        <v>596</v>
      </c>
      <c r="P162" s="23" t="s">
        <v>596</v>
      </c>
      <c r="Q162" s="23" t="s">
        <v>596</v>
      </c>
      <c r="R162" s="23" t="s">
        <v>596</v>
      </c>
      <c r="S162" s="23" t="s">
        <v>596</v>
      </c>
      <c r="T162" s="23" t="s">
        <v>596</v>
      </c>
      <c r="U162" s="23" t="s">
        <v>596</v>
      </c>
      <c r="V162" s="24" t="s">
        <v>596</v>
      </c>
    </row>
    <row r="163" spans="2:22" x14ac:dyDescent="0.2">
      <c r="B163" s="33" t="s">
        <v>285</v>
      </c>
      <c r="C163" s="18" t="s">
        <v>117</v>
      </c>
      <c r="D163" s="21" t="s">
        <v>204</v>
      </c>
      <c r="E163" s="23">
        <v>0.11733333333333333</v>
      </c>
      <c r="F163" s="23">
        <v>0.14533333333333334</v>
      </c>
      <c r="G163" s="23">
        <v>0.13066666666666665</v>
      </c>
      <c r="H163" s="23">
        <v>0.25333333333333335</v>
      </c>
      <c r="I163" s="23">
        <v>0.19866666666666666</v>
      </c>
      <c r="J163" s="23">
        <v>0.11466666666666667</v>
      </c>
      <c r="K163" s="23">
        <v>3.8666666666666669E-2</v>
      </c>
      <c r="L163" s="23">
        <v>0</v>
      </c>
      <c r="M163" s="24">
        <v>3750</v>
      </c>
      <c r="N163" s="23">
        <v>4.3478260869565216E-2</v>
      </c>
      <c r="O163" s="23">
        <v>2.8985507246376812E-2</v>
      </c>
      <c r="P163" s="23">
        <v>0.10144927536231885</v>
      </c>
      <c r="Q163" s="23">
        <v>0.3188405797101449</v>
      </c>
      <c r="R163" s="23">
        <v>0.27536231884057971</v>
      </c>
      <c r="S163" s="23">
        <v>0.17391304347826086</v>
      </c>
      <c r="T163" s="23">
        <v>5.7971014492753624E-2</v>
      </c>
      <c r="U163" s="23">
        <v>0</v>
      </c>
      <c r="V163" s="24">
        <v>345</v>
      </c>
    </row>
    <row r="164" spans="2:22" x14ac:dyDescent="0.2">
      <c r="B164" s="33" t="s">
        <v>285</v>
      </c>
      <c r="C164" s="18" t="s">
        <v>507</v>
      </c>
      <c r="D164" s="21" t="s">
        <v>508</v>
      </c>
      <c r="E164" s="23">
        <v>0.158203125</v>
      </c>
      <c r="F164" s="23">
        <v>0.1171875</v>
      </c>
      <c r="G164" s="23">
        <v>8.7890625E-2</v>
      </c>
      <c r="H164" s="23">
        <v>0.181640625</v>
      </c>
      <c r="I164" s="23">
        <v>0.201171875</v>
      </c>
      <c r="J164" s="23">
        <v>0.18359375</v>
      </c>
      <c r="K164" s="23">
        <v>7.2265625E-2</v>
      </c>
      <c r="L164" s="23">
        <v>0</v>
      </c>
      <c r="M164" s="24">
        <v>2560</v>
      </c>
      <c r="N164" s="23" t="s">
        <v>596</v>
      </c>
      <c r="O164" s="23" t="s">
        <v>596</v>
      </c>
      <c r="P164" s="23" t="s">
        <v>596</v>
      </c>
      <c r="Q164" s="23" t="s">
        <v>596</v>
      </c>
      <c r="R164" s="23" t="s">
        <v>596</v>
      </c>
      <c r="S164" s="23" t="s">
        <v>596</v>
      </c>
      <c r="T164" s="23" t="s">
        <v>596</v>
      </c>
      <c r="U164" s="23" t="s">
        <v>596</v>
      </c>
      <c r="V164" s="24" t="s">
        <v>596</v>
      </c>
    </row>
    <row r="165" spans="2:22" x14ac:dyDescent="0.2">
      <c r="B165" s="33" t="s">
        <v>285</v>
      </c>
      <c r="C165" s="18" t="s">
        <v>120</v>
      </c>
      <c r="D165" s="21" t="s">
        <v>336</v>
      </c>
      <c r="E165" s="23" t="s">
        <v>596</v>
      </c>
      <c r="F165" s="23" t="s">
        <v>596</v>
      </c>
      <c r="G165" s="23" t="s">
        <v>596</v>
      </c>
      <c r="H165" s="23" t="s">
        <v>596</v>
      </c>
      <c r="I165" s="23" t="s">
        <v>596</v>
      </c>
      <c r="J165" s="23" t="s">
        <v>596</v>
      </c>
      <c r="K165" s="23" t="s">
        <v>596</v>
      </c>
      <c r="L165" s="23" t="s">
        <v>596</v>
      </c>
      <c r="M165" s="24" t="s">
        <v>596</v>
      </c>
      <c r="N165" s="23" t="s">
        <v>596</v>
      </c>
      <c r="O165" s="23" t="s">
        <v>596</v>
      </c>
      <c r="P165" s="23" t="s">
        <v>596</v>
      </c>
      <c r="Q165" s="23" t="s">
        <v>596</v>
      </c>
      <c r="R165" s="23" t="s">
        <v>596</v>
      </c>
      <c r="S165" s="23" t="s">
        <v>596</v>
      </c>
      <c r="T165" s="23" t="s">
        <v>596</v>
      </c>
      <c r="U165" s="23" t="s">
        <v>596</v>
      </c>
      <c r="V165" s="24" t="s">
        <v>596</v>
      </c>
    </row>
    <row r="166" spans="2:22" x14ac:dyDescent="0.2">
      <c r="B166" s="33" t="s">
        <v>285</v>
      </c>
      <c r="C166" s="18" t="s">
        <v>519</v>
      </c>
      <c r="D166" s="21" t="s">
        <v>520</v>
      </c>
      <c r="E166" s="23">
        <v>0.1152</v>
      </c>
      <c r="F166" s="23">
        <v>0.13600000000000001</v>
      </c>
      <c r="G166" s="23">
        <v>0.1</v>
      </c>
      <c r="H166" s="23">
        <v>0.20960000000000001</v>
      </c>
      <c r="I166" s="23">
        <v>0.21279999999999999</v>
      </c>
      <c r="J166" s="23">
        <v>0.16</v>
      </c>
      <c r="K166" s="23">
        <v>6.7199999999999996E-2</v>
      </c>
      <c r="L166" s="23">
        <v>0</v>
      </c>
      <c r="M166" s="24">
        <v>6250</v>
      </c>
      <c r="N166" s="23">
        <v>0.15702479338842976</v>
      </c>
      <c r="O166" s="23">
        <v>9.9173553719008267E-2</v>
      </c>
      <c r="P166" s="23">
        <v>0.10743801652892562</v>
      </c>
      <c r="Q166" s="23">
        <v>0.20661157024793389</v>
      </c>
      <c r="R166" s="23">
        <v>0.2231404958677686</v>
      </c>
      <c r="S166" s="23">
        <v>0.1487603305785124</v>
      </c>
      <c r="T166" s="23">
        <v>6.6115702479338845E-2</v>
      </c>
      <c r="U166" s="23">
        <v>0</v>
      </c>
      <c r="V166" s="24">
        <v>605</v>
      </c>
    </row>
    <row r="167" spans="2:22" x14ac:dyDescent="0.2">
      <c r="B167" s="33" t="s">
        <v>285</v>
      </c>
      <c r="C167" s="18" t="s">
        <v>121</v>
      </c>
      <c r="D167" s="21" t="s">
        <v>337</v>
      </c>
      <c r="E167" s="23">
        <v>0.1301859799713877</v>
      </c>
      <c r="F167" s="23">
        <v>0.13590844062947066</v>
      </c>
      <c r="G167" s="23">
        <v>0.12875536480686695</v>
      </c>
      <c r="H167" s="23">
        <v>0.24749642346208869</v>
      </c>
      <c r="I167" s="23">
        <v>0.19313304721030042</v>
      </c>
      <c r="J167" s="23">
        <v>0.11587982832618025</v>
      </c>
      <c r="K167" s="23">
        <v>4.7210300429184553E-2</v>
      </c>
      <c r="L167" s="23">
        <v>0</v>
      </c>
      <c r="M167" s="24">
        <v>3495</v>
      </c>
      <c r="N167" s="23">
        <v>9.45945945945946E-2</v>
      </c>
      <c r="O167" s="23">
        <v>6.7567567567567571E-2</v>
      </c>
      <c r="P167" s="23">
        <v>0.10810810810810811</v>
      </c>
      <c r="Q167" s="23">
        <v>0.29729729729729731</v>
      </c>
      <c r="R167" s="23">
        <v>0.24324324324324326</v>
      </c>
      <c r="S167" s="23">
        <v>0.12162162162162163</v>
      </c>
      <c r="T167" s="23">
        <v>6.7567567567567571E-2</v>
      </c>
      <c r="U167" s="23">
        <v>0</v>
      </c>
      <c r="V167" s="24">
        <v>370</v>
      </c>
    </row>
    <row r="168" spans="2:22" x14ac:dyDescent="0.2">
      <c r="B168" s="33" t="s">
        <v>285</v>
      </c>
      <c r="C168" s="18" t="s">
        <v>122</v>
      </c>
      <c r="D168" s="21" t="s">
        <v>207</v>
      </c>
      <c r="E168" s="23">
        <v>0.18508287292817679</v>
      </c>
      <c r="F168" s="23">
        <v>9.8066298342541436E-2</v>
      </c>
      <c r="G168" s="23">
        <v>0.12430939226519337</v>
      </c>
      <c r="H168" s="23">
        <v>0.31353591160220995</v>
      </c>
      <c r="I168" s="23">
        <v>0.18508287292817679</v>
      </c>
      <c r="J168" s="23">
        <v>7.18232044198895E-2</v>
      </c>
      <c r="K168" s="23">
        <v>2.2099447513812154E-2</v>
      </c>
      <c r="L168" s="23">
        <v>0</v>
      </c>
      <c r="M168" s="24">
        <v>3620</v>
      </c>
      <c r="N168" s="23" t="s">
        <v>596</v>
      </c>
      <c r="O168" s="23" t="s">
        <v>596</v>
      </c>
      <c r="P168" s="23" t="s">
        <v>596</v>
      </c>
      <c r="Q168" s="23" t="s">
        <v>596</v>
      </c>
      <c r="R168" s="23" t="s">
        <v>596</v>
      </c>
      <c r="S168" s="23" t="s">
        <v>596</v>
      </c>
      <c r="T168" s="23" t="s">
        <v>596</v>
      </c>
      <c r="U168" s="23" t="s">
        <v>596</v>
      </c>
      <c r="V168" s="24" t="s">
        <v>596</v>
      </c>
    </row>
    <row r="169" spans="2:22" x14ac:dyDescent="0.2">
      <c r="B169" s="33" t="s">
        <v>285</v>
      </c>
      <c r="C169" s="18" t="s">
        <v>505</v>
      </c>
      <c r="D169" s="21" t="s">
        <v>506</v>
      </c>
      <c r="E169" s="23">
        <v>5.8939096267190572E-2</v>
      </c>
      <c r="F169" s="23">
        <v>0.13752455795677801</v>
      </c>
      <c r="G169" s="23">
        <v>0.1100196463654224</v>
      </c>
      <c r="H169" s="23">
        <v>0.1787819253438114</v>
      </c>
      <c r="I169" s="23">
        <v>0.23968565815324164</v>
      </c>
      <c r="J169" s="23">
        <v>0.18271119842829076</v>
      </c>
      <c r="K169" s="23">
        <v>9.2337917485265222E-2</v>
      </c>
      <c r="L169" s="23">
        <v>0</v>
      </c>
      <c r="M169" s="24">
        <v>2545</v>
      </c>
      <c r="N169" s="23" t="s">
        <v>596</v>
      </c>
      <c r="O169" s="23" t="s">
        <v>596</v>
      </c>
      <c r="P169" s="23" t="s">
        <v>596</v>
      </c>
      <c r="Q169" s="23" t="s">
        <v>596</v>
      </c>
      <c r="R169" s="23" t="s">
        <v>596</v>
      </c>
      <c r="S169" s="23" t="s">
        <v>596</v>
      </c>
      <c r="T169" s="23" t="s">
        <v>596</v>
      </c>
      <c r="U169" s="23" t="s">
        <v>596</v>
      </c>
      <c r="V169" s="24" t="s">
        <v>596</v>
      </c>
    </row>
    <row r="170" spans="2:22" x14ac:dyDescent="0.2">
      <c r="B170" s="33" t="s">
        <v>285</v>
      </c>
      <c r="C170" s="18" t="s">
        <v>124</v>
      </c>
      <c r="D170" s="21" t="s">
        <v>338</v>
      </c>
      <c r="E170" s="23">
        <v>8.1491712707182321E-2</v>
      </c>
      <c r="F170" s="23">
        <v>0.16574585635359115</v>
      </c>
      <c r="G170" s="23">
        <v>0.12845303867403315</v>
      </c>
      <c r="H170" s="23">
        <v>0.23618784530386741</v>
      </c>
      <c r="I170" s="23">
        <v>0.20994475138121546</v>
      </c>
      <c r="J170" s="23">
        <v>0.11602209944751381</v>
      </c>
      <c r="K170" s="23">
        <v>6.2154696132596686E-2</v>
      </c>
      <c r="L170" s="23">
        <v>0</v>
      </c>
      <c r="M170" s="24">
        <v>3620</v>
      </c>
      <c r="N170" s="23">
        <v>7.3170731707317069E-2</v>
      </c>
      <c r="O170" s="23">
        <v>7.3170731707317069E-2</v>
      </c>
      <c r="P170" s="23">
        <v>7.3170731707317069E-2</v>
      </c>
      <c r="Q170" s="23">
        <v>0.26829268292682928</v>
      </c>
      <c r="R170" s="23">
        <v>0.24390243902439024</v>
      </c>
      <c r="S170" s="23">
        <v>0.17073170731707318</v>
      </c>
      <c r="T170" s="23">
        <v>9.7560975609756101E-2</v>
      </c>
      <c r="U170" s="23">
        <v>0</v>
      </c>
      <c r="V170" s="24">
        <v>205</v>
      </c>
    </row>
    <row r="171" spans="2:22" x14ac:dyDescent="0.2">
      <c r="B171" s="33" t="s">
        <v>285</v>
      </c>
      <c r="C171" s="18" t="s">
        <v>511</v>
      </c>
      <c r="D171" s="21" t="s">
        <v>512</v>
      </c>
      <c r="E171" s="23">
        <v>0.10732984293193717</v>
      </c>
      <c r="F171" s="23">
        <v>0.11954624781849912</v>
      </c>
      <c r="G171" s="23">
        <v>0.18848167539267016</v>
      </c>
      <c r="H171" s="23">
        <v>0.28534031413612565</v>
      </c>
      <c r="I171" s="23">
        <v>0.18760907504363003</v>
      </c>
      <c r="J171" s="23">
        <v>8.1151832460732987E-2</v>
      </c>
      <c r="K171" s="23">
        <v>3.0541012216404886E-2</v>
      </c>
      <c r="L171" s="23">
        <v>0</v>
      </c>
      <c r="M171" s="24">
        <v>5730</v>
      </c>
      <c r="N171" s="23" t="s">
        <v>596</v>
      </c>
      <c r="O171" s="23" t="s">
        <v>596</v>
      </c>
      <c r="P171" s="23" t="s">
        <v>596</v>
      </c>
      <c r="Q171" s="23" t="s">
        <v>596</v>
      </c>
      <c r="R171" s="23" t="s">
        <v>596</v>
      </c>
      <c r="S171" s="23" t="s">
        <v>596</v>
      </c>
      <c r="T171" s="23" t="s">
        <v>596</v>
      </c>
      <c r="U171" s="23" t="s">
        <v>596</v>
      </c>
      <c r="V171" s="24" t="s">
        <v>596</v>
      </c>
    </row>
    <row r="172" spans="2:22" x14ac:dyDescent="0.2">
      <c r="B172" s="33" t="s">
        <v>285</v>
      </c>
      <c r="C172" s="18" t="s">
        <v>559</v>
      </c>
      <c r="D172" s="21" t="s">
        <v>560</v>
      </c>
      <c r="E172" s="23" t="s">
        <v>596</v>
      </c>
      <c r="F172" s="23" t="s">
        <v>596</v>
      </c>
      <c r="G172" s="23" t="s">
        <v>596</v>
      </c>
      <c r="H172" s="23" t="s">
        <v>596</v>
      </c>
      <c r="I172" s="23" t="s">
        <v>596</v>
      </c>
      <c r="J172" s="23" t="s">
        <v>596</v>
      </c>
      <c r="K172" s="23" t="s">
        <v>596</v>
      </c>
      <c r="L172" s="23" t="s">
        <v>596</v>
      </c>
      <c r="M172" s="24" t="s">
        <v>596</v>
      </c>
      <c r="N172" s="23" t="s">
        <v>596</v>
      </c>
      <c r="O172" s="23" t="s">
        <v>596</v>
      </c>
      <c r="P172" s="23" t="s">
        <v>596</v>
      </c>
      <c r="Q172" s="23" t="s">
        <v>596</v>
      </c>
      <c r="R172" s="23" t="s">
        <v>596</v>
      </c>
      <c r="S172" s="23" t="s">
        <v>596</v>
      </c>
      <c r="T172" s="23" t="s">
        <v>596</v>
      </c>
      <c r="U172" s="23" t="s">
        <v>596</v>
      </c>
      <c r="V172" s="24" t="s">
        <v>596</v>
      </c>
    </row>
    <row r="173" spans="2:22" x14ac:dyDescent="0.2">
      <c r="B173" s="33" t="s">
        <v>285</v>
      </c>
      <c r="C173" s="18" t="s">
        <v>515</v>
      </c>
      <c r="D173" s="21" t="s">
        <v>516</v>
      </c>
      <c r="E173" s="23">
        <v>0.10243055555555555</v>
      </c>
      <c r="F173" s="23">
        <v>0.15104166666666666</v>
      </c>
      <c r="G173" s="23">
        <v>0.11284722222222222</v>
      </c>
      <c r="H173" s="23">
        <v>0.203125</v>
      </c>
      <c r="I173" s="23">
        <v>0.22222222222222221</v>
      </c>
      <c r="J173" s="23">
        <v>0.14930555555555555</v>
      </c>
      <c r="K173" s="23">
        <v>6.0763888888888888E-2</v>
      </c>
      <c r="L173" s="23">
        <v>0</v>
      </c>
      <c r="M173" s="24">
        <v>2880</v>
      </c>
      <c r="N173" s="23">
        <v>0.125</v>
      </c>
      <c r="O173" s="23">
        <v>7.4999999999999997E-2</v>
      </c>
      <c r="P173" s="23">
        <v>0.1</v>
      </c>
      <c r="Q173" s="23">
        <v>0.125</v>
      </c>
      <c r="R173" s="23">
        <v>0.22500000000000001</v>
      </c>
      <c r="S173" s="23">
        <v>0.22500000000000001</v>
      </c>
      <c r="T173" s="23">
        <v>0.125</v>
      </c>
      <c r="U173" s="23">
        <v>0</v>
      </c>
      <c r="V173" s="24">
        <v>200</v>
      </c>
    </row>
    <row r="174" spans="2:22" x14ac:dyDescent="0.2">
      <c r="B174" s="33" t="s">
        <v>285</v>
      </c>
      <c r="C174" s="18" t="s">
        <v>509</v>
      </c>
      <c r="D174" s="21" t="s">
        <v>510</v>
      </c>
      <c r="E174" s="23">
        <v>0.11391129032258064</v>
      </c>
      <c r="F174" s="23">
        <v>0.12096774193548387</v>
      </c>
      <c r="G174" s="23">
        <v>0.16532258064516128</v>
      </c>
      <c r="H174" s="23">
        <v>0.26310483870967744</v>
      </c>
      <c r="I174" s="23">
        <v>0.20463709677419356</v>
      </c>
      <c r="J174" s="23">
        <v>9.5766129032258063E-2</v>
      </c>
      <c r="K174" s="23">
        <v>3.7298387096774195E-2</v>
      </c>
      <c r="L174" s="23">
        <v>0</v>
      </c>
      <c r="M174" s="24">
        <v>4960</v>
      </c>
      <c r="N174" s="23" t="s">
        <v>596</v>
      </c>
      <c r="O174" s="23" t="s">
        <v>596</v>
      </c>
      <c r="P174" s="23" t="s">
        <v>596</v>
      </c>
      <c r="Q174" s="23" t="s">
        <v>596</v>
      </c>
      <c r="R174" s="23" t="s">
        <v>596</v>
      </c>
      <c r="S174" s="23" t="s">
        <v>596</v>
      </c>
      <c r="T174" s="23" t="s">
        <v>596</v>
      </c>
      <c r="U174" s="23" t="s">
        <v>596</v>
      </c>
      <c r="V174" s="24" t="s">
        <v>596</v>
      </c>
    </row>
    <row r="175" spans="2:22" x14ac:dyDescent="0.2">
      <c r="B175" s="33" t="s">
        <v>285</v>
      </c>
      <c r="C175" s="18" t="s">
        <v>513</v>
      </c>
      <c r="D175" s="21" t="s">
        <v>514</v>
      </c>
      <c r="E175" s="23">
        <v>0.12836021505376344</v>
      </c>
      <c r="F175" s="23">
        <v>0.13172043010752688</v>
      </c>
      <c r="G175" s="23">
        <v>0.12903225806451613</v>
      </c>
      <c r="H175" s="23">
        <v>0.25268817204301075</v>
      </c>
      <c r="I175" s="23">
        <v>0.20564516129032259</v>
      </c>
      <c r="J175" s="23">
        <v>0.10752688172043011</v>
      </c>
      <c r="K175" s="23">
        <v>4.6370967741935484E-2</v>
      </c>
      <c r="L175" s="23">
        <v>0</v>
      </c>
      <c r="M175" s="24">
        <v>7440</v>
      </c>
      <c r="N175" s="23" t="s">
        <v>596</v>
      </c>
      <c r="O175" s="23" t="s">
        <v>596</v>
      </c>
      <c r="P175" s="23" t="s">
        <v>596</v>
      </c>
      <c r="Q175" s="23" t="s">
        <v>596</v>
      </c>
      <c r="R175" s="23" t="s">
        <v>596</v>
      </c>
      <c r="S175" s="23" t="s">
        <v>596</v>
      </c>
      <c r="T175" s="23" t="s">
        <v>596</v>
      </c>
      <c r="U175" s="23" t="s">
        <v>596</v>
      </c>
      <c r="V175" s="24" t="s">
        <v>596</v>
      </c>
    </row>
    <row r="176" spans="2:22" x14ac:dyDescent="0.2">
      <c r="B176" s="33" t="s">
        <v>285</v>
      </c>
      <c r="C176" s="18" t="s">
        <v>129</v>
      </c>
      <c r="D176" s="21" t="s">
        <v>340</v>
      </c>
      <c r="E176" s="23">
        <v>2.7724665391969407E-2</v>
      </c>
      <c r="F176" s="23">
        <v>3.5372848948374759E-2</v>
      </c>
      <c r="G176" s="23">
        <v>0.18164435946462715</v>
      </c>
      <c r="H176" s="23">
        <v>0.32791586998087952</v>
      </c>
      <c r="I176" s="23">
        <v>0.23996175908221798</v>
      </c>
      <c r="J176" s="23">
        <v>0.12476099426386233</v>
      </c>
      <c r="K176" s="23">
        <v>6.2619502868068833E-2</v>
      </c>
      <c r="L176" s="23">
        <v>0</v>
      </c>
      <c r="M176" s="24">
        <v>10460</v>
      </c>
      <c r="N176" s="23">
        <v>1.2345679012345678E-2</v>
      </c>
      <c r="O176" s="23">
        <v>2.4691358024691357E-2</v>
      </c>
      <c r="P176" s="23">
        <v>0.14814814814814814</v>
      </c>
      <c r="Q176" s="23">
        <v>0.32098765432098764</v>
      </c>
      <c r="R176" s="23">
        <v>0.25925925925925924</v>
      </c>
      <c r="S176" s="23">
        <v>0.14814814814814814</v>
      </c>
      <c r="T176" s="23">
        <v>9.8765432098765427E-2</v>
      </c>
      <c r="U176" s="23">
        <v>0</v>
      </c>
      <c r="V176" s="24">
        <v>405</v>
      </c>
    </row>
    <row r="177" spans="2:22" x14ac:dyDescent="0.2">
      <c r="B177" s="33" t="s">
        <v>285</v>
      </c>
      <c r="C177" s="18" t="s">
        <v>503</v>
      </c>
      <c r="D177" s="21" t="s">
        <v>504</v>
      </c>
      <c r="E177" s="23" t="s">
        <v>596</v>
      </c>
      <c r="F177" s="23" t="s">
        <v>596</v>
      </c>
      <c r="G177" s="23" t="s">
        <v>596</v>
      </c>
      <c r="H177" s="23" t="s">
        <v>596</v>
      </c>
      <c r="I177" s="23" t="s">
        <v>596</v>
      </c>
      <c r="J177" s="23" t="s">
        <v>596</v>
      </c>
      <c r="K177" s="23" t="s">
        <v>596</v>
      </c>
      <c r="L177" s="23" t="s">
        <v>596</v>
      </c>
      <c r="M177" s="24" t="s">
        <v>596</v>
      </c>
      <c r="N177" s="23" t="s">
        <v>596</v>
      </c>
      <c r="O177" s="23" t="s">
        <v>596</v>
      </c>
      <c r="P177" s="23" t="s">
        <v>596</v>
      </c>
      <c r="Q177" s="23" t="s">
        <v>596</v>
      </c>
      <c r="R177" s="23" t="s">
        <v>596</v>
      </c>
      <c r="S177" s="23" t="s">
        <v>596</v>
      </c>
      <c r="T177" s="23" t="s">
        <v>596</v>
      </c>
      <c r="U177" s="23" t="s">
        <v>596</v>
      </c>
      <c r="V177" s="24" t="s">
        <v>596</v>
      </c>
    </row>
    <row r="178" spans="2:22" x14ac:dyDescent="0.2">
      <c r="B178" s="33" t="s">
        <v>292</v>
      </c>
      <c r="C178" s="18" t="s">
        <v>521</v>
      </c>
      <c r="D178" s="21" t="s">
        <v>522</v>
      </c>
      <c r="E178" s="23">
        <v>7.8095238095238093E-2</v>
      </c>
      <c r="F178" s="23">
        <v>0.11428571428571428</v>
      </c>
      <c r="G178" s="23">
        <v>0.1180952380952381</v>
      </c>
      <c r="H178" s="23">
        <v>0.22476190476190477</v>
      </c>
      <c r="I178" s="23">
        <v>0.20571428571428571</v>
      </c>
      <c r="J178" s="23">
        <v>0.15809523809523809</v>
      </c>
      <c r="K178" s="23">
        <v>9.9047619047619051E-2</v>
      </c>
      <c r="L178" s="23">
        <v>0</v>
      </c>
      <c r="M178" s="24">
        <v>2625</v>
      </c>
      <c r="N178" s="23" t="s">
        <v>596</v>
      </c>
      <c r="O178" s="23" t="s">
        <v>596</v>
      </c>
      <c r="P178" s="23" t="s">
        <v>596</v>
      </c>
      <c r="Q178" s="23" t="s">
        <v>596</v>
      </c>
      <c r="R178" s="23" t="s">
        <v>596</v>
      </c>
      <c r="S178" s="23" t="s">
        <v>596</v>
      </c>
      <c r="T178" s="23" t="s">
        <v>596</v>
      </c>
      <c r="U178" s="23" t="s">
        <v>596</v>
      </c>
      <c r="V178" s="24" t="s">
        <v>596</v>
      </c>
    </row>
    <row r="179" spans="2:22" x14ac:dyDescent="0.2">
      <c r="B179" s="33" t="s">
        <v>292</v>
      </c>
      <c r="C179" s="18" t="s">
        <v>557</v>
      </c>
      <c r="D179" s="21" t="s">
        <v>558</v>
      </c>
      <c r="E179" s="23" t="s">
        <v>596</v>
      </c>
      <c r="F179" s="23" t="s">
        <v>596</v>
      </c>
      <c r="G179" s="23" t="s">
        <v>596</v>
      </c>
      <c r="H179" s="23" t="s">
        <v>596</v>
      </c>
      <c r="I179" s="23" t="s">
        <v>596</v>
      </c>
      <c r="J179" s="23" t="s">
        <v>596</v>
      </c>
      <c r="K179" s="23" t="s">
        <v>596</v>
      </c>
      <c r="L179" s="23" t="s">
        <v>596</v>
      </c>
      <c r="M179" s="24" t="s">
        <v>596</v>
      </c>
      <c r="N179" s="23" t="s">
        <v>596</v>
      </c>
      <c r="O179" s="23" t="s">
        <v>596</v>
      </c>
      <c r="P179" s="23" t="s">
        <v>596</v>
      </c>
      <c r="Q179" s="23" t="s">
        <v>596</v>
      </c>
      <c r="R179" s="23" t="s">
        <v>596</v>
      </c>
      <c r="S179" s="23" t="s">
        <v>596</v>
      </c>
      <c r="T179" s="23" t="s">
        <v>596</v>
      </c>
      <c r="U179" s="23" t="s">
        <v>596</v>
      </c>
      <c r="V179" s="24" t="s">
        <v>596</v>
      </c>
    </row>
    <row r="180" spans="2:22" x14ac:dyDescent="0.2">
      <c r="B180" s="33" t="s">
        <v>292</v>
      </c>
      <c r="C180" s="18" t="s">
        <v>132</v>
      </c>
      <c r="D180" s="21" t="s">
        <v>214</v>
      </c>
      <c r="E180" s="23">
        <v>0.12653446647780925</v>
      </c>
      <c r="F180" s="23">
        <v>0.15203021718602455</v>
      </c>
      <c r="G180" s="23">
        <v>0.12936732766761094</v>
      </c>
      <c r="H180" s="23">
        <v>0.28706326723323888</v>
      </c>
      <c r="I180" s="23">
        <v>0.19924457034938622</v>
      </c>
      <c r="J180" s="23">
        <v>7.7431539187913123E-2</v>
      </c>
      <c r="K180" s="23">
        <v>2.8328611898016998E-2</v>
      </c>
      <c r="L180" s="23">
        <v>0</v>
      </c>
      <c r="M180" s="24">
        <v>5295</v>
      </c>
      <c r="N180" s="23">
        <v>5.7142857142857141E-2</v>
      </c>
      <c r="O180" s="23">
        <v>7.1428571428571425E-2</v>
      </c>
      <c r="P180" s="23">
        <v>0.11428571428571428</v>
      </c>
      <c r="Q180" s="23">
        <v>0.45714285714285713</v>
      </c>
      <c r="R180" s="23">
        <v>0.18571428571428572</v>
      </c>
      <c r="S180" s="23">
        <v>8.5714285714285715E-2</v>
      </c>
      <c r="T180" s="23">
        <v>2.8571428571428571E-2</v>
      </c>
      <c r="U180" s="23">
        <v>0</v>
      </c>
      <c r="V180" s="24">
        <v>350</v>
      </c>
    </row>
    <row r="181" spans="2:22" x14ac:dyDescent="0.2">
      <c r="B181" s="33" t="s">
        <v>292</v>
      </c>
      <c r="C181" s="18" t="s">
        <v>135</v>
      </c>
      <c r="D181" s="21" t="s">
        <v>216</v>
      </c>
      <c r="E181" s="23">
        <v>6.5476190476190479E-2</v>
      </c>
      <c r="F181" s="23">
        <v>0.10714285714285714</v>
      </c>
      <c r="G181" s="23">
        <v>0.125</v>
      </c>
      <c r="H181" s="23">
        <v>0.20535714285714285</v>
      </c>
      <c r="I181" s="23">
        <v>0.22916666666666666</v>
      </c>
      <c r="J181" s="23">
        <v>0.18452380952380953</v>
      </c>
      <c r="K181" s="23">
        <v>8.3333333333333329E-2</v>
      </c>
      <c r="L181" s="23">
        <v>0</v>
      </c>
      <c r="M181" s="24">
        <v>1680</v>
      </c>
      <c r="N181" s="23">
        <v>0.08</v>
      </c>
      <c r="O181" s="23">
        <v>0.04</v>
      </c>
      <c r="P181" s="23">
        <v>0.08</v>
      </c>
      <c r="Q181" s="23">
        <v>0.2</v>
      </c>
      <c r="R181" s="23">
        <v>0.2</v>
      </c>
      <c r="S181" s="23">
        <v>0.24</v>
      </c>
      <c r="T181" s="23">
        <v>0.2</v>
      </c>
      <c r="U181" s="23">
        <v>0</v>
      </c>
      <c r="V181" s="24">
        <v>125</v>
      </c>
    </row>
    <row r="182" spans="2:22" x14ac:dyDescent="0.2">
      <c r="B182" s="33" t="s">
        <v>292</v>
      </c>
      <c r="C182" s="18" t="s">
        <v>137</v>
      </c>
      <c r="D182" s="21" t="s">
        <v>217</v>
      </c>
      <c r="E182" s="23" t="s">
        <v>596</v>
      </c>
      <c r="F182" s="23" t="s">
        <v>596</v>
      </c>
      <c r="G182" s="23" t="s">
        <v>596</v>
      </c>
      <c r="H182" s="23" t="s">
        <v>596</v>
      </c>
      <c r="I182" s="23" t="s">
        <v>596</v>
      </c>
      <c r="J182" s="23" t="s">
        <v>596</v>
      </c>
      <c r="K182" s="23" t="s">
        <v>596</v>
      </c>
      <c r="L182" s="23" t="s">
        <v>596</v>
      </c>
      <c r="M182" s="24" t="s">
        <v>596</v>
      </c>
      <c r="N182" s="23" t="s">
        <v>596</v>
      </c>
      <c r="O182" s="23" t="s">
        <v>596</v>
      </c>
      <c r="P182" s="23" t="s">
        <v>596</v>
      </c>
      <c r="Q182" s="23" t="s">
        <v>596</v>
      </c>
      <c r="R182" s="23" t="s">
        <v>596</v>
      </c>
      <c r="S182" s="23" t="s">
        <v>596</v>
      </c>
      <c r="T182" s="23" t="s">
        <v>596</v>
      </c>
      <c r="U182" s="23" t="s">
        <v>596</v>
      </c>
      <c r="V182" s="24" t="s">
        <v>596</v>
      </c>
    </row>
    <row r="183" spans="2:22" x14ac:dyDescent="0.2">
      <c r="B183" s="33" t="s">
        <v>292</v>
      </c>
      <c r="C183" s="18" t="s">
        <v>139</v>
      </c>
      <c r="D183" s="21" t="s">
        <v>219</v>
      </c>
      <c r="E183" s="23">
        <v>9.3276801938219259E-2</v>
      </c>
      <c r="F183" s="23">
        <v>0.13688673531193216</v>
      </c>
      <c r="G183" s="23">
        <v>0.10841913991520291</v>
      </c>
      <c r="H183" s="23">
        <v>0.2247122955784373</v>
      </c>
      <c r="I183" s="23">
        <v>0.21926105390672321</v>
      </c>
      <c r="J183" s="23">
        <v>0.15021199273167776</v>
      </c>
      <c r="K183" s="23">
        <v>6.7231980617807385E-2</v>
      </c>
      <c r="L183" s="23">
        <v>0</v>
      </c>
      <c r="M183" s="24">
        <v>8255</v>
      </c>
      <c r="N183" s="23">
        <v>0.11578947368421053</v>
      </c>
      <c r="O183" s="23">
        <v>9.4736842105263161E-2</v>
      </c>
      <c r="P183" s="23">
        <v>0.10526315789473684</v>
      </c>
      <c r="Q183" s="23">
        <v>0.24210526315789474</v>
      </c>
      <c r="R183" s="23">
        <v>0.23157894736842105</v>
      </c>
      <c r="S183" s="23">
        <v>0.1368421052631579</v>
      </c>
      <c r="T183" s="23">
        <v>8.4210526315789472E-2</v>
      </c>
      <c r="U183" s="23">
        <v>0</v>
      </c>
      <c r="V183" s="24">
        <v>475</v>
      </c>
    </row>
    <row r="184" spans="2:22" x14ac:dyDescent="0.2">
      <c r="B184" s="33" t="s">
        <v>292</v>
      </c>
      <c r="C184" s="18" t="s">
        <v>525</v>
      </c>
      <c r="D184" s="21" t="s">
        <v>526</v>
      </c>
      <c r="E184" s="23" t="s">
        <v>596</v>
      </c>
      <c r="F184" s="23" t="s">
        <v>596</v>
      </c>
      <c r="G184" s="23" t="s">
        <v>596</v>
      </c>
      <c r="H184" s="23" t="s">
        <v>596</v>
      </c>
      <c r="I184" s="23" t="s">
        <v>596</v>
      </c>
      <c r="J184" s="23" t="s">
        <v>596</v>
      </c>
      <c r="K184" s="23" t="s">
        <v>596</v>
      </c>
      <c r="L184" s="23" t="s">
        <v>596</v>
      </c>
      <c r="M184" s="24" t="s">
        <v>596</v>
      </c>
      <c r="N184" s="23" t="s">
        <v>596</v>
      </c>
      <c r="O184" s="23" t="s">
        <v>596</v>
      </c>
      <c r="P184" s="23" t="s">
        <v>596</v>
      </c>
      <c r="Q184" s="23" t="s">
        <v>596</v>
      </c>
      <c r="R184" s="23" t="s">
        <v>596</v>
      </c>
      <c r="S184" s="23" t="s">
        <v>596</v>
      </c>
      <c r="T184" s="23" t="s">
        <v>596</v>
      </c>
      <c r="U184" s="23" t="s">
        <v>596</v>
      </c>
      <c r="V184" s="24" t="s">
        <v>596</v>
      </c>
    </row>
    <row r="185" spans="2:22" x14ac:dyDescent="0.2">
      <c r="B185" s="33" t="s">
        <v>292</v>
      </c>
      <c r="C185" s="18" t="s">
        <v>523</v>
      </c>
      <c r="D185" s="21" t="s">
        <v>524</v>
      </c>
      <c r="E185" s="23">
        <v>8.6826347305389226E-2</v>
      </c>
      <c r="F185" s="23">
        <v>0.1467065868263473</v>
      </c>
      <c r="G185" s="23">
        <v>0.11077844311377245</v>
      </c>
      <c r="H185" s="23">
        <v>0.21856287425149701</v>
      </c>
      <c r="I185" s="23">
        <v>0.21856287425149701</v>
      </c>
      <c r="J185" s="23">
        <v>0.15269461077844312</v>
      </c>
      <c r="K185" s="23">
        <v>6.5868263473053898E-2</v>
      </c>
      <c r="L185" s="23">
        <v>0</v>
      </c>
      <c r="M185" s="24">
        <v>1670</v>
      </c>
      <c r="N185" s="23" t="s">
        <v>596</v>
      </c>
      <c r="O185" s="23" t="s">
        <v>596</v>
      </c>
      <c r="P185" s="23" t="s">
        <v>596</v>
      </c>
      <c r="Q185" s="23" t="s">
        <v>596</v>
      </c>
      <c r="R185" s="23" t="s">
        <v>596</v>
      </c>
      <c r="S185" s="23" t="s">
        <v>596</v>
      </c>
      <c r="T185" s="23" t="s">
        <v>596</v>
      </c>
      <c r="U185" s="23" t="s">
        <v>596</v>
      </c>
      <c r="V185" s="24" t="s">
        <v>596</v>
      </c>
    </row>
    <row r="186" spans="2:22" x14ac:dyDescent="0.2">
      <c r="B186" s="33" t="s">
        <v>292</v>
      </c>
      <c r="C186" s="18" t="s">
        <v>140</v>
      </c>
      <c r="D186" s="21" t="s">
        <v>342</v>
      </c>
      <c r="E186" s="23">
        <v>4.5081967213114756E-2</v>
      </c>
      <c r="F186" s="23">
        <v>0.16188524590163936</v>
      </c>
      <c r="G186" s="23">
        <v>0.10860655737704918</v>
      </c>
      <c r="H186" s="23">
        <v>0.22745901639344263</v>
      </c>
      <c r="I186" s="23">
        <v>0.23565573770491804</v>
      </c>
      <c r="J186" s="23">
        <v>0.14549180327868852</v>
      </c>
      <c r="K186" s="23">
        <v>7.5819672131147542E-2</v>
      </c>
      <c r="L186" s="23">
        <v>0</v>
      </c>
      <c r="M186" s="24">
        <v>2440</v>
      </c>
      <c r="N186" s="23">
        <v>8.5106382978723402E-2</v>
      </c>
      <c r="O186" s="23">
        <v>0.10638297872340426</v>
      </c>
      <c r="P186" s="23">
        <v>6.3829787234042548E-2</v>
      </c>
      <c r="Q186" s="23">
        <v>0.19148936170212766</v>
      </c>
      <c r="R186" s="23">
        <v>0.27659574468085107</v>
      </c>
      <c r="S186" s="23">
        <v>0.14893617021276595</v>
      </c>
      <c r="T186" s="23">
        <v>0.14893617021276595</v>
      </c>
      <c r="U186" s="23">
        <v>0</v>
      </c>
      <c r="V186" s="24">
        <v>235</v>
      </c>
    </row>
    <row r="187" spans="2:22" x14ac:dyDescent="0.2">
      <c r="B187" s="33" t="s">
        <v>292</v>
      </c>
      <c r="C187" s="18" t="s">
        <v>343</v>
      </c>
      <c r="D187" s="21" t="s">
        <v>344</v>
      </c>
      <c r="E187" s="23" t="s">
        <v>596</v>
      </c>
      <c r="F187" s="23" t="s">
        <v>596</v>
      </c>
      <c r="G187" s="23" t="s">
        <v>596</v>
      </c>
      <c r="H187" s="23" t="s">
        <v>596</v>
      </c>
      <c r="I187" s="23" t="s">
        <v>596</v>
      </c>
      <c r="J187" s="23" t="s">
        <v>596</v>
      </c>
      <c r="K187" s="23" t="s">
        <v>596</v>
      </c>
      <c r="L187" s="23" t="s">
        <v>596</v>
      </c>
      <c r="M187" s="24" t="s">
        <v>596</v>
      </c>
      <c r="N187" s="23" t="s">
        <v>596</v>
      </c>
      <c r="O187" s="23" t="s">
        <v>596</v>
      </c>
      <c r="P187" s="23" t="s">
        <v>596</v>
      </c>
      <c r="Q187" s="23" t="s">
        <v>596</v>
      </c>
      <c r="R187" s="23" t="s">
        <v>596</v>
      </c>
      <c r="S187" s="23" t="s">
        <v>596</v>
      </c>
      <c r="T187" s="23" t="s">
        <v>596</v>
      </c>
      <c r="U187" s="23" t="s">
        <v>596</v>
      </c>
      <c r="V187" s="24" t="s">
        <v>596</v>
      </c>
    </row>
    <row r="188" spans="2:22" x14ac:dyDescent="0.2">
      <c r="B188" s="33" t="s">
        <v>292</v>
      </c>
      <c r="C188" s="18" t="s">
        <v>134</v>
      </c>
      <c r="D188" s="21" t="s">
        <v>345</v>
      </c>
      <c r="E188" s="23">
        <v>5.3793103448275863E-2</v>
      </c>
      <c r="F188" s="23">
        <v>0.14620689655172414</v>
      </c>
      <c r="G188" s="23">
        <v>0.16689655172413792</v>
      </c>
      <c r="H188" s="23">
        <v>0.26896551724137929</v>
      </c>
      <c r="I188" s="23">
        <v>0.20689655172413793</v>
      </c>
      <c r="J188" s="23">
        <v>0.10482758620689656</v>
      </c>
      <c r="K188" s="23">
        <v>5.2413793103448278E-2</v>
      </c>
      <c r="L188" s="23">
        <v>0</v>
      </c>
      <c r="M188" s="24">
        <v>3625</v>
      </c>
      <c r="N188" s="23">
        <v>0.11538461538461539</v>
      </c>
      <c r="O188" s="23">
        <v>0.12820512820512819</v>
      </c>
      <c r="P188" s="23">
        <v>0.12820512820512819</v>
      </c>
      <c r="Q188" s="23">
        <v>0.23076923076923078</v>
      </c>
      <c r="R188" s="23">
        <v>0.21794871794871795</v>
      </c>
      <c r="S188" s="23">
        <v>8.9743589743589744E-2</v>
      </c>
      <c r="T188" s="23">
        <v>8.9743589743589744E-2</v>
      </c>
      <c r="U188" s="23">
        <v>0</v>
      </c>
      <c r="V188" s="24">
        <v>390</v>
      </c>
    </row>
    <row r="189" spans="2:22" x14ac:dyDescent="0.2">
      <c r="B189"/>
      <c r="C189"/>
      <c r="D189"/>
      <c r="E189"/>
      <c r="F189"/>
      <c r="G189"/>
      <c r="H189"/>
      <c r="I189"/>
      <c r="J189"/>
      <c r="K189"/>
      <c r="L189"/>
      <c r="M189"/>
      <c r="N189"/>
      <c r="O189"/>
      <c r="P189"/>
      <c r="Q189"/>
      <c r="R189"/>
      <c r="S189"/>
      <c r="T189"/>
      <c r="U189"/>
      <c r="V189"/>
    </row>
    <row r="190" spans="2:22" x14ac:dyDescent="0.2">
      <c r="B190" s="35" t="s">
        <v>243</v>
      </c>
    </row>
    <row r="191" spans="2:22" x14ac:dyDescent="0.2">
      <c r="B191" s="16"/>
    </row>
    <row r="192" spans="2:22" x14ac:dyDescent="0.2">
      <c r="B192" s="16" t="s">
        <v>565</v>
      </c>
    </row>
    <row r="193" spans="2:22" x14ac:dyDescent="0.2">
      <c r="B193" s="16" t="s">
        <v>244</v>
      </c>
    </row>
    <row r="194" spans="2:22" x14ac:dyDescent="0.2">
      <c r="B194" s="16" t="s">
        <v>245</v>
      </c>
    </row>
    <row r="195" spans="2:22" x14ac:dyDescent="0.2">
      <c r="B195" s="16"/>
    </row>
    <row r="196" spans="2:22" s="7" customFormat="1" x14ac:dyDescent="0.2">
      <c r="B196" s="16"/>
      <c r="C196" s="2"/>
      <c r="K196" s="2"/>
      <c r="L196" s="2"/>
      <c r="M196" s="2"/>
      <c r="N196" s="2"/>
      <c r="O196" s="2"/>
      <c r="P196" s="2"/>
      <c r="Q196" s="2"/>
      <c r="R196" s="2"/>
      <c r="S196" s="2"/>
      <c r="T196" s="2"/>
      <c r="U196" s="2"/>
      <c r="V196" s="2"/>
    </row>
    <row r="197" spans="2:22" s="7" customFormat="1" x14ac:dyDescent="0.2">
      <c r="B197" s="16"/>
      <c r="C197" s="2"/>
      <c r="K197" s="2"/>
      <c r="L197" s="2"/>
      <c r="M197" s="2"/>
      <c r="N197" s="2"/>
      <c r="O197" s="2"/>
      <c r="P197" s="2"/>
      <c r="Q197" s="2"/>
      <c r="R197" s="2"/>
      <c r="S197" s="2"/>
      <c r="T197" s="2"/>
      <c r="U197" s="2"/>
      <c r="V197" s="2"/>
    </row>
    <row r="198" spans="2:22" s="7" customFormat="1" x14ac:dyDescent="0.2">
      <c r="B198" s="16"/>
      <c r="C198" s="2"/>
      <c r="K198" s="2"/>
      <c r="L198" s="2"/>
      <c r="M198" s="2"/>
      <c r="N198" s="2"/>
      <c r="O198" s="2"/>
      <c r="P198" s="2"/>
      <c r="Q198" s="2"/>
      <c r="R198" s="2"/>
      <c r="S198" s="2"/>
      <c r="T198" s="2"/>
      <c r="U198" s="2"/>
      <c r="V198" s="2"/>
    </row>
    <row r="199" spans="2:22" s="7" customFormat="1" x14ac:dyDescent="0.2">
      <c r="B199" s="16"/>
      <c r="C199" s="2"/>
      <c r="K199" s="2"/>
      <c r="L199" s="2"/>
      <c r="M199" s="2"/>
      <c r="N199" s="2"/>
      <c r="O199" s="2"/>
      <c r="P199" s="2"/>
      <c r="Q199" s="2"/>
      <c r="R199" s="2"/>
      <c r="S199" s="2"/>
      <c r="T199" s="2"/>
      <c r="U199" s="2"/>
      <c r="V199" s="2"/>
    </row>
    <row r="200" spans="2:22" s="7" customFormat="1" x14ac:dyDescent="0.2">
      <c r="B200" s="16"/>
      <c r="C200" s="2"/>
      <c r="K200" s="2"/>
      <c r="L200" s="2"/>
      <c r="M200" s="2"/>
      <c r="N200" s="2"/>
      <c r="O200" s="2"/>
      <c r="P200" s="2"/>
      <c r="Q200" s="2"/>
      <c r="R200" s="2"/>
      <c r="S200" s="2"/>
      <c r="T200" s="2"/>
      <c r="U200" s="2"/>
      <c r="V200" s="2"/>
    </row>
    <row r="201" spans="2:22" s="7" customFormat="1" x14ac:dyDescent="0.2">
      <c r="B201" s="16"/>
      <c r="C201" s="2"/>
      <c r="K201" s="2"/>
      <c r="L201" s="2"/>
      <c r="M201" s="2"/>
      <c r="N201" s="2"/>
      <c r="O201" s="2"/>
      <c r="P201" s="2"/>
      <c r="Q201" s="2"/>
      <c r="R201" s="2"/>
      <c r="S201" s="2"/>
      <c r="T201" s="2"/>
      <c r="U201" s="2"/>
      <c r="V201" s="2"/>
    </row>
    <row r="202" spans="2:22" s="7" customFormat="1" x14ac:dyDescent="0.2">
      <c r="B202" s="16"/>
      <c r="C202" s="2"/>
      <c r="K202" s="2"/>
      <c r="L202" s="2"/>
      <c r="M202" s="2"/>
      <c r="N202" s="2"/>
      <c r="O202" s="2"/>
      <c r="P202" s="2"/>
      <c r="Q202" s="2"/>
      <c r="R202" s="2"/>
      <c r="S202" s="2"/>
      <c r="T202" s="2"/>
      <c r="U202" s="2"/>
      <c r="V202" s="2"/>
    </row>
    <row r="203" spans="2:22" s="7" customFormat="1" x14ac:dyDescent="0.2">
      <c r="B203" s="16"/>
      <c r="C203" s="2"/>
      <c r="K203" s="2"/>
      <c r="L203" s="2"/>
      <c r="M203" s="2"/>
      <c r="N203" s="2"/>
      <c r="O203" s="2"/>
      <c r="P203" s="2"/>
      <c r="Q203" s="2"/>
      <c r="R203" s="2"/>
      <c r="S203" s="2"/>
      <c r="T203" s="2"/>
      <c r="U203" s="2"/>
      <c r="V203" s="2"/>
    </row>
    <row r="204" spans="2:22" s="7" customFormat="1" x14ac:dyDescent="0.2">
      <c r="B204" s="16"/>
      <c r="C204" s="14"/>
      <c r="K204" s="2"/>
      <c r="L204" s="2"/>
      <c r="M204" s="2"/>
      <c r="N204" s="2"/>
      <c r="O204" s="2"/>
      <c r="P204" s="2"/>
      <c r="Q204" s="2"/>
      <c r="R204" s="2"/>
      <c r="S204" s="2"/>
      <c r="T204" s="2"/>
      <c r="U204" s="2"/>
      <c r="V204" s="2"/>
    </row>
    <row r="205" spans="2:22" s="7" customFormat="1" x14ac:dyDescent="0.2">
      <c r="B205" s="16"/>
      <c r="C205" s="2"/>
      <c r="K205" s="2"/>
      <c r="L205" s="2"/>
      <c r="M205" s="2"/>
      <c r="N205" s="2"/>
      <c r="O205" s="2"/>
      <c r="P205" s="2"/>
      <c r="Q205" s="2"/>
      <c r="R205" s="2"/>
      <c r="S205" s="2"/>
      <c r="T205" s="2"/>
      <c r="U205" s="2"/>
      <c r="V205" s="2"/>
    </row>
    <row r="206" spans="2:22" s="7" customFormat="1" x14ac:dyDescent="0.2">
      <c r="B206" s="16"/>
      <c r="C206" s="2"/>
      <c r="K206" s="2"/>
      <c r="L206" s="2"/>
      <c r="M206" s="2"/>
      <c r="N206" s="2"/>
      <c r="O206" s="2"/>
      <c r="P206" s="2"/>
      <c r="Q206" s="2"/>
      <c r="R206" s="2"/>
      <c r="S206" s="2"/>
      <c r="T206" s="2"/>
      <c r="U206" s="2"/>
      <c r="V206" s="2"/>
    </row>
    <row r="207" spans="2:22" s="7" customFormat="1" x14ac:dyDescent="0.2">
      <c r="B207" s="16"/>
      <c r="C207" s="2"/>
      <c r="K207" s="2"/>
      <c r="L207" s="2"/>
      <c r="M207" s="2"/>
      <c r="N207" s="2"/>
      <c r="O207" s="2"/>
      <c r="P207" s="2"/>
      <c r="Q207" s="2"/>
      <c r="R207" s="2"/>
      <c r="S207" s="2"/>
      <c r="T207" s="2"/>
      <c r="U207" s="2"/>
      <c r="V207" s="2"/>
    </row>
    <row r="208" spans="2:22" s="7" customFormat="1" x14ac:dyDescent="0.2">
      <c r="B208" s="16"/>
      <c r="C208" s="2"/>
      <c r="K208" s="2"/>
      <c r="L208" s="2"/>
      <c r="M208" s="2"/>
      <c r="N208" s="2"/>
      <c r="O208" s="2"/>
      <c r="P208" s="2"/>
      <c r="Q208" s="2"/>
      <c r="R208" s="2"/>
      <c r="S208" s="2"/>
      <c r="T208" s="2"/>
      <c r="U208" s="2"/>
      <c r="V208" s="2"/>
    </row>
    <row r="209" spans="2:22" s="7" customFormat="1" x14ac:dyDescent="0.2">
      <c r="B209" s="16"/>
      <c r="C209" s="2"/>
      <c r="K209" s="2"/>
      <c r="L209" s="2"/>
      <c r="M209" s="2"/>
      <c r="N209" s="2"/>
      <c r="O209" s="2"/>
      <c r="P209" s="2"/>
      <c r="Q209" s="2"/>
      <c r="R209" s="2"/>
      <c r="S209" s="2"/>
      <c r="T209" s="2"/>
      <c r="U209" s="2"/>
      <c r="V209" s="2"/>
    </row>
    <row r="210" spans="2:22" s="7" customFormat="1" x14ac:dyDescent="0.2">
      <c r="B210" s="16"/>
      <c r="C210" s="2"/>
      <c r="K210" s="2"/>
      <c r="L210" s="2"/>
      <c r="M210" s="2"/>
      <c r="N210" s="2"/>
      <c r="O210" s="2"/>
      <c r="P210" s="2"/>
      <c r="Q210" s="2"/>
      <c r="R210" s="2"/>
      <c r="S210" s="2"/>
      <c r="T210" s="2"/>
      <c r="U210" s="2"/>
      <c r="V210" s="2"/>
    </row>
    <row r="211" spans="2:22" s="7" customFormat="1" x14ac:dyDescent="0.2">
      <c r="B211" s="16"/>
      <c r="C211" s="2"/>
      <c r="K211" s="2"/>
      <c r="L211" s="2"/>
      <c r="M211" s="2"/>
      <c r="N211" s="2"/>
      <c r="O211" s="2"/>
      <c r="P211" s="2"/>
      <c r="Q211" s="2"/>
      <c r="R211" s="2"/>
      <c r="S211" s="2"/>
      <c r="T211" s="2"/>
      <c r="U211" s="2"/>
      <c r="V211" s="2"/>
    </row>
    <row r="212" spans="2:22" x14ac:dyDescent="0.2">
      <c r="B212" s="16"/>
    </row>
    <row r="213" spans="2:22" x14ac:dyDescent="0.2">
      <c r="B213" s="16"/>
    </row>
    <row r="214" spans="2:22" x14ac:dyDescent="0.2">
      <c r="B214" s="16"/>
    </row>
    <row r="215" spans="2:22" x14ac:dyDescent="0.2">
      <c r="B215" s="16"/>
    </row>
    <row r="216" spans="2:22" x14ac:dyDescent="0.2">
      <c r="B216" s="16"/>
    </row>
    <row r="217" spans="2:22" x14ac:dyDescent="0.2">
      <c r="B217" s="16"/>
    </row>
    <row r="218" spans="2:22" x14ac:dyDescent="0.2">
      <c r="B218" s="16"/>
    </row>
    <row r="219" spans="2:22" x14ac:dyDescent="0.2">
      <c r="B219" s="16"/>
    </row>
    <row r="220" spans="2:22" x14ac:dyDescent="0.2">
      <c r="B220" s="16"/>
    </row>
    <row r="221" spans="2:22" x14ac:dyDescent="0.2">
      <c r="B221" s="16"/>
    </row>
    <row r="222" spans="2:22" x14ac:dyDescent="0.2">
      <c r="B222" s="16"/>
    </row>
    <row r="223" spans="2:22" x14ac:dyDescent="0.2">
      <c r="B223" s="16"/>
    </row>
    <row r="224" spans="2: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2"/>
  <sheetViews>
    <sheetView showGridLines="0" zoomScale="85" zoomScaleNormal="85" zoomScaleSheetLayoutView="25" workbookViewId="0"/>
  </sheetViews>
  <sheetFormatPr defaultColWidth="9.42578125" defaultRowHeight="12.75" x14ac:dyDescent="0.2"/>
  <cols>
    <col min="1" max="1" width="1.5703125" style="2" customWidth="1"/>
    <col min="2" max="2" width="26" style="2" customWidth="1"/>
    <col min="3" max="3" width="10.5703125" style="2" customWidth="1"/>
    <col min="4" max="4" width="82.5703125" style="2" bestFit="1" customWidth="1"/>
    <col min="5" max="6" width="14.42578125" style="2" customWidth="1"/>
    <col min="7" max="7" width="17.42578125" style="2" bestFit="1" customWidth="1"/>
    <col min="8" max="11" width="14.42578125" style="2" customWidth="1"/>
    <col min="12" max="12" width="17.42578125" style="2" bestFit="1" customWidth="1"/>
    <col min="13" max="14" width="14.42578125" style="2" customWidth="1"/>
    <col min="15" max="15" width="9.42578125" style="2" customWidth="1"/>
    <col min="16" max="16384" width="9.42578125" style="2"/>
  </cols>
  <sheetData>
    <row r="1" spans="2:14" s="15" customFormat="1" ht="18" customHeight="1" x14ac:dyDescent="0.25"/>
    <row r="2" spans="2:14" ht="19.5" customHeight="1" x14ac:dyDescent="0.2">
      <c r="B2" s="3" t="s">
        <v>0</v>
      </c>
      <c r="C2" s="22" t="s">
        <v>406</v>
      </c>
    </row>
    <row r="3" spans="2:14" ht="12.75" customHeight="1" x14ac:dyDescent="0.2">
      <c r="B3" s="3" t="s">
        <v>4</v>
      </c>
      <c r="C3" s="12" t="s">
        <v>432</v>
      </c>
    </row>
    <row r="4" spans="2:14" ht="12.75" customHeight="1" x14ac:dyDescent="0.2">
      <c r="B4" s="3"/>
      <c r="C4" s="6"/>
    </row>
    <row r="5" spans="2:14" ht="15" x14ac:dyDescent="0.2">
      <c r="B5" s="3" t="s">
        <v>1</v>
      </c>
      <c r="C5" s="45" t="str">
        <f>'System &amp; Provider Summary - T1'!$C$5</f>
        <v>November 2024</v>
      </c>
    </row>
    <row r="6" spans="2:14" x14ac:dyDescent="0.2">
      <c r="B6" s="3" t="s">
        <v>2</v>
      </c>
      <c r="C6" s="2" t="s">
        <v>398</v>
      </c>
    </row>
    <row r="7" spans="2:14" ht="12.75" customHeight="1" x14ac:dyDescent="0.2">
      <c r="B7" s="3" t="s">
        <v>6</v>
      </c>
      <c r="C7" s="2" t="s">
        <v>423</v>
      </c>
    </row>
    <row r="8" spans="2:14" ht="12.75" customHeight="1" x14ac:dyDescent="0.2">
      <c r="B8" s="3" t="s">
        <v>3</v>
      </c>
      <c r="C8" s="2" t="str">
        <f>'System &amp; Provider Summary - T1'!C8</f>
        <v>9th January 2025</v>
      </c>
    </row>
    <row r="9" spans="2:14" ht="12.75" customHeight="1" x14ac:dyDescent="0.2">
      <c r="B9" s="3" t="s">
        <v>5</v>
      </c>
      <c r="C9" s="8" t="s">
        <v>402</v>
      </c>
    </row>
    <row r="10" spans="2:14" ht="12.75" customHeight="1" x14ac:dyDescent="0.2">
      <c r="B10" s="3" t="s">
        <v>8</v>
      </c>
      <c r="C10" s="2" t="str">
        <f>'System &amp; Provider Summary - T1'!C10</f>
        <v>Published (Finalised) - Official Statistics in development</v>
      </c>
    </row>
    <row r="11" spans="2:14" ht="12.75" customHeight="1" x14ac:dyDescent="0.2">
      <c r="B11" s="3" t="s">
        <v>9</v>
      </c>
      <c r="C11" s="2" t="str">
        <f>'System &amp; Provider Summary - T1'!C11</f>
        <v>Kerry Evert - england.aedata@nhs.net</v>
      </c>
    </row>
    <row r="12" spans="2:14" x14ac:dyDescent="0.2">
      <c r="B12" s="3"/>
    </row>
    <row r="13" spans="2:14" ht="15" x14ac:dyDescent="0.2">
      <c r="B13" s="5" t="s">
        <v>410</v>
      </c>
    </row>
    <row r="14" spans="2:14" ht="15" x14ac:dyDescent="0.2">
      <c r="B14" s="5"/>
      <c r="C14" s="5"/>
    </row>
    <row r="15" spans="2:14" customFormat="1" x14ac:dyDescent="0.2">
      <c r="C15" s="39"/>
      <c r="E15" s="80" t="s">
        <v>395</v>
      </c>
      <c r="F15" s="81"/>
      <c r="G15" s="81"/>
      <c r="H15" s="81"/>
      <c r="I15" s="82"/>
      <c r="J15" s="80" t="s">
        <v>394</v>
      </c>
      <c r="K15" s="81"/>
      <c r="L15" s="81"/>
      <c r="M15" s="81"/>
      <c r="N15" s="82"/>
    </row>
    <row r="16" spans="2:14" s="12" customFormat="1" ht="25.5" x14ac:dyDescent="0.2">
      <c r="B16" s="47" t="s">
        <v>241</v>
      </c>
      <c r="C16" s="11" t="s">
        <v>250</v>
      </c>
      <c r="D16" s="10" t="s">
        <v>251</v>
      </c>
      <c r="E16" s="40" t="s">
        <v>11</v>
      </c>
      <c r="F16" s="40" t="s">
        <v>12</v>
      </c>
      <c r="G16" s="40" t="s">
        <v>407</v>
      </c>
      <c r="H16" s="41" t="s">
        <v>14</v>
      </c>
      <c r="I16" s="41" t="s">
        <v>346</v>
      </c>
      <c r="J16" s="40" t="s">
        <v>11</v>
      </c>
      <c r="K16" s="40" t="s">
        <v>12</v>
      </c>
      <c r="L16" s="40" t="s">
        <v>407</v>
      </c>
      <c r="M16" s="41" t="s">
        <v>14</v>
      </c>
      <c r="N16" s="41" t="s">
        <v>346</v>
      </c>
    </row>
    <row r="17" spans="2:14" x14ac:dyDescent="0.2">
      <c r="B17" s="49" t="s">
        <v>7</v>
      </c>
      <c r="C17" s="1" t="s">
        <v>7</v>
      </c>
      <c r="D17" s="13" t="s">
        <v>10</v>
      </c>
      <c r="E17" s="26">
        <v>0.481007980070356</v>
      </c>
      <c r="F17" s="26">
        <v>0.51470769399236216</v>
      </c>
      <c r="G17" s="26">
        <v>6.9124108572758258E-4</v>
      </c>
      <c r="H17" s="26">
        <v>3.5930848515542658E-3</v>
      </c>
      <c r="I17" s="25">
        <v>1461141</v>
      </c>
      <c r="J17" s="26">
        <v>0.47392590391550399</v>
      </c>
      <c r="K17" s="26">
        <v>0.52273801645078943</v>
      </c>
      <c r="L17" s="26">
        <v>9.0492848363700213E-4</v>
      </c>
      <c r="M17" s="26">
        <v>2.4311511500695578E-3</v>
      </c>
      <c r="N17" s="25">
        <v>370196</v>
      </c>
    </row>
    <row r="18" spans="2:14" x14ac:dyDescent="0.2">
      <c r="D18" s="4"/>
      <c r="E18" s="7"/>
      <c r="F18" s="7"/>
      <c r="G18" s="7"/>
      <c r="H18" s="7"/>
      <c r="J18" s="7"/>
      <c r="K18" s="7"/>
      <c r="L18" s="7"/>
      <c r="M18" s="7"/>
    </row>
    <row r="19" spans="2:14" x14ac:dyDescent="0.2">
      <c r="B19" s="33" t="s">
        <v>252</v>
      </c>
      <c r="C19" s="18" t="s">
        <v>253</v>
      </c>
      <c r="D19" s="18" t="s">
        <v>367</v>
      </c>
      <c r="E19" s="23">
        <v>0.47897570202240652</v>
      </c>
      <c r="F19" s="23">
        <v>0.52087880110577622</v>
      </c>
      <c r="G19" s="23">
        <v>0</v>
      </c>
      <c r="H19" s="23">
        <v>0</v>
      </c>
      <c r="I19" s="24">
        <v>34365</v>
      </c>
      <c r="J19" s="23">
        <v>0.46678424456202233</v>
      </c>
      <c r="K19" s="23">
        <v>0.53262786596119926</v>
      </c>
      <c r="L19" s="23">
        <v>0</v>
      </c>
      <c r="M19" s="23">
        <v>0</v>
      </c>
      <c r="N19" s="24">
        <v>8505</v>
      </c>
    </row>
    <row r="20" spans="2:14" x14ac:dyDescent="0.2">
      <c r="B20" s="33" t="s">
        <v>252</v>
      </c>
      <c r="C20" s="18" t="s">
        <v>254</v>
      </c>
      <c r="D20" s="18" t="s">
        <v>368</v>
      </c>
      <c r="E20" s="23">
        <v>0.49156159068865179</v>
      </c>
      <c r="F20" s="23">
        <v>0.50843840931134821</v>
      </c>
      <c r="G20" s="23">
        <v>0</v>
      </c>
      <c r="H20" s="23">
        <v>0</v>
      </c>
      <c r="I20" s="24">
        <v>25775</v>
      </c>
      <c r="J20" s="23">
        <v>0.48405797101449277</v>
      </c>
      <c r="K20" s="23">
        <v>0.51594202898550723</v>
      </c>
      <c r="L20" s="23">
        <v>0</v>
      </c>
      <c r="M20" s="23">
        <v>0</v>
      </c>
      <c r="N20" s="24">
        <v>6900</v>
      </c>
    </row>
    <row r="21" spans="2:14" x14ac:dyDescent="0.2">
      <c r="B21" s="33" t="s">
        <v>252</v>
      </c>
      <c r="C21" s="18" t="s">
        <v>255</v>
      </c>
      <c r="D21" s="18" t="s">
        <v>369</v>
      </c>
      <c r="E21" s="23">
        <v>0.481981981981982</v>
      </c>
      <c r="F21" s="23">
        <v>0.51756756756756761</v>
      </c>
      <c r="G21" s="23">
        <v>2.2522522522522523E-4</v>
      </c>
      <c r="H21" s="23">
        <v>2.2522522522522523E-4</v>
      </c>
      <c r="I21" s="24">
        <v>22200</v>
      </c>
      <c r="J21" s="23">
        <v>0.45861297539149887</v>
      </c>
      <c r="K21" s="23">
        <v>0.53914988814317677</v>
      </c>
      <c r="L21" s="23">
        <v>2.2371364653243847E-3</v>
      </c>
      <c r="M21" s="23">
        <v>0</v>
      </c>
      <c r="N21" s="24">
        <v>2235</v>
      </c>
    </row>
    <row r="22" spans="2:14" x14ac:dyDescent="0.2">
      <c r="B22" s="33" t="s">
        <v>252</v>
      </c>
      <c r="C22" s="18" t="s">
        <v>256</v>
      </c>
      <c r="D22" s="18" t="s">
        <v>370</v>
      </c>
      <c r="E22" s="23">
        <v>0.47988295537673736</v>
      </c>
      <c r="F22" s="23">
        <v>0.51993416239941481</v>
      </c>
      <c r="G22" s="23">
        <v>0</v>
      </c>
      <c r="H22" s="23">
        <v>0</v>
      </c>
      <c r="I22" s="24">
        <v>27340</v>
      </c>
      <c r="J22" s="23">
        <v>0.47073023536511766</v>
      </c>
      <c r="K22" s="23">
        <v>0.52926976463488229</v>
      </c>
      <c r="L22" s="23">
        <v>0</v>
      </c>
      <c r="M22" s="23">
        <v>0</v>
      </c>
      <c r="N22" s="24">
        <v>8285</v>
      </c>
    </row>
    <row r="23" spans="2:14" x14ac:dyDescent="0.2">
      <c r="B23" s="33" t="s">
        <v>252</v>
      </c>
      <c r="C23" s="18" t="s">
        <v>257</v>
      </c>
      <c r="D23" s="18" t="s">
        <v>371</v>
      </c>
      <c r="E23" s="23">
        <v>0.48039588884659307</v>
      </c>
      <c r="F23" s="23">
        <v>0.51960411115340688</v>
      </c>
      <c r="G23" s="23">
        <v>0</v>
      </c>
      <c r="H23" s="23">
        <v>0</v>
      </c>
      <c r="I23" s="24">
        <v>26270</v>
      </c>
      <c r="J23" s="23">
        <v>0.4663923182441701</v>
      </c>
      <c r="K23" s="23">
        <v>0.53360768175582995</v>
      </c>
      <c r="L23" s="23">
        <v>0</v>
      </c>
      <c r="M23" s="23">
        <v>0</v>
      </c>
      <c r="N23" s="24">
        <v>7290</v>
      </c>
    </row>
    <row r="24" spans="2:14" x14ac:dyDescent="0.2">
      <c r="B24" s="33" t="s">
        <v>252</v>
      </c>
      <c r="C24" s="18" t="s">
        <v>258</v>
      </c>
      <c r="D24" s="18" t="s">
        <v>372</v>
      </c>
      <c r="E24" s="23">
        <v>0.47773811760285551</v>
      </c>
      <c r="F24" s="23">
        <v>0.51625023482998311</v>
      </c>
      <c r="G24" s="23">
        <v>1.8786398647379298E-4</v>
      </c>
      <c r="H24" s="23">
        <v>5.6359195942137889E-3</v>
      </c>
      <c r="I24" s="24">
        <v>26615</v>
      </c>
      <c r="J24" s="23">
        <v>0.48596851471594799</v>
      </c>
      <c r="K24" s="23">
        <v>0.50855578370978782</v>
      </c>
      <c r="L24" s="23">
        <v>6.8446269678302531E-4</v>
      </c>
      <c r="M24" s="23">
        <v>4.7912388774811769E-3</v>
      </c>
      <c r="N24" s="24">
        <v>7305</v>
      </c>
    </row>
    <row r="25" spans="2:14" x14ac:dyDescent="0.2">
      <c r="B25" s="33" t="s">
        <v>242</v>
      </c>
      <c r="C25" s="18" t="s">
        <v>259</v>
      </c>
      <c r="D25" s="18" t="s">
        <v>349</v>
      </c>
      <c r="E25" s="23">
        <v>0.40815839694656486</v>
      </c>
      <c r="F25" s="23">
        <v>0.46493320610687022</v>
      </c>
      <c r="G25" s="23">
        <v>1.0257633587786259E-2</v>
      </c>
      <c r="H25" s="23">
        <v>0.11665076335877862</v>
      </c>
      <c r="I25" s="24">
        <v>41920</v>
      </c>
      <c r="J25" s="23">
        <v>0.4381032312211498</v>
      </c>
      <c r="K25" s="23">
        <v>0.47838858581619809</v>
      </c>
      <c r="L25" s="23">
        <v>1.4687368862778011E-2</v>
      </c>
      <c r="M25" s="23">
        <v>6.8820814099874103E-2</v>
      </c>
      <c r="N25" s="24">
        <v>11915</v>
      </c>
    </row>
    <row r="26" spans="2:14" x14ac:dyDescent="0.2">
      <c r="B26" s="33" t="s">
        <v>242</v>
      </c>
      <c r="C26" s="18" t="s">
        <v>260</v>
      </c>
      <c r="D26" s="18" t="s">
        <v>350</v>
      </c>
      <c r="E26" s="23">
        <v>0.47907510032486145</v>
      </c>
      <c r="F26" s="23">
        <v>0.52054270972673422</v>
      </c>
      <c r="G26" s="23">
        <v>3.8218994840435696E-4</v>
      </c>
      <c r="H26" s="23">
        <v>9.5547487101089239E-5</v>
      </c>
      <c r="I26" s="24">
        <v>52330</v>
      </c>
      <c r="J26" s="23">
        <v>0.47505166814289934</v>
      </c>
      <c r="K26" s="23">
        <v>0.52465308532624744</v>
      </c>
      <c r="L26" s="23">
        <v>2.9524653085326248E-4</v>
      </c>
      <c r="M26" s="23">
        <v>0</v>
      </c>
      <c r="N26" s="24">
        <v>16935</v>
      </c>
    </row>
    <row r="27" spans="2:14" x14ac:dyDescent="0.2">
      <c r="B27" s="33" t="s">
        <v>242</v>
      </c>
      <c r="C27" s="18" t="s">
        <v>261</v>
      </c>
      <c r="D27" s="18" t="s">
        <v>351</v>
      </c>
      <c r="E27" s="23">
        <v>0.47915884340968834</v>
      </c>
      <c r="F27" s="23">
        <v>0.52046564025535114</v>
      </c>
      <c r="G27" s="23">
        <v>2.8163725122042809E-4</v>
      </c>
      <c r="H27" s="23">
        <v>9.3879083740142696E-5</v>
      </c>
      <c r="I27" s="24">
        <v>53260</v>
      </c>
      <c r="J27" s="23">
        <v>0.48077908764736033</v>
      </c>
      <c r="K27" s="23">
        <v>0.51922091235263967</v>
      </c>
      <c r="L27" s="23">
        <v>0</v>
      </c>
      <c r="M27" s="23">
        <v>0</v>
      </c>
      <c r="N27" s="24">
        <v>9755</v>
      </c>
    </row>
    <row r="28" spans="2:14" x14ac:dyDescent="0.2">
      <c r="B28" s="33" t="s">
        <v>242</v>
      </c>
      <c r="C28" s="18" t="s">
        <v>262</v>
      </c>
      <c r="D28" s="18" t="s">
        <v>352</v>
      </c>
      <c r="E28" s="23">
        <v>0.48702594810379241</v>
      </c>
      <c r="F28" s="23">
        <v>0.5127639457926253</v>
      </c>
      <c r="G28" s="23">
        <v>2.1010610358230907E-4</v>
      </c>
      <c r="H28" s="23">
        <v>0</v>
      </c>
      <c r="I28" s="24">
        <v>47595</v>
      </c>
      <c r="J28" s="23">
        <v>0.47517157852240616</v>
      </c>
      <c r="K28" s="23">
        <v>0.5248284214775939</v>
      </c>
      <c r="L28" s="23">
        <v>0</v>
      </c>
      <c r="M28" s="23">
        <v>0</v>
      </c>
      <c r="N28" s="24">
        <v>12385</v>
      </c>
    </row>
    <row r="29" spans="2:14" x14ac:dyDescent="0.2">
      <c r="B29" s="33" t="s">
        <v>242</v>
      </c>
      <c r="C29" s="18" t="s">
        <v>263</v>
      </c>
      <c r="D29" s="18" t="s">
        <v>353</v>
      </c>
      <c r="E29" s="23">
        <v>0.4768219178082192</v>
      </c>
      <c r="F29" s="23">
        <v>0.52273972602739727</v>
      </c>
      <c r="G29" s="23">
        <v>1.0958904109589041E-4</v>
      </c>
      <c r="H29" s="23">
        <v>2.1917808219178083E-4</v>
      </c>
      <c r="I29" s="24">
        <v>45625</v>
      </c>
      <c r="J29" s="23">
        <v>0.4905857740585774</v>
      </c>
      <c r="K29" s="23">
        <v>0.5094142259414226</v>
      </c>
      <c r="L29" s="23">
        <v>0</v>
      </c>
      <c r="M29" s="23">
        <v>0</v>
      </c>
      <c r="N29" s="24">
        <v>4780</v>
      </c>
    </row>
    <row r="30" spans="2:14" x14ac:dyDescent="0.2">
      <c r="B30" s="33" t="s">
        <v>264</v>
      </c>
      <c r="C30" s="18" t="s">
        <v>265</v>
      </c>
      <c r="D30" s="18" t="s">
        <v>373</v>
      </c>
      <c r="E30" s="23">
        <v>0.48909736308316432</v>
      </c>
      <c r="F30" s="23">
        <v>0.51115618661257611</v>
      </c>
      <c r="G30" s="23">
        <v>0</v>
      </c>
      <c r="H30" s="23">
        <v>0</v>
      </c>
      <c r="I30" s="24">
        <v>19720</v>
      </c>
      <c r="J30" s="23">
        <v>0.48231233822260572</v>
      </c>
      <c r="K30" s="23">
        <v>0.51768766177739434</v>
      </c>
      <c r="L30" s="23">
        <v>0</v>
      </c>
      <c r="M30" s="23">
        <v>0</v>
      </c>
      <c r="N30" s="24">
        <v>5795</v>
      </c>
    </row>
    <row r="31" spans="2:14" x14ac:dyDescent="0.2">
      <c r="B31" s="33" t="s">
        <v>264</v>
      </c>
      <c r="C31" s="18" t="s">
        <v>266</v>
      </c>
      <c r="D31" s="18" t="s">
        <v>374</v>
      </c>
      <c r="E31" s="23">
        <v>0.48828125</v>
      </c>
      <c r="F31" s="23">
        <v>0.5113525390625</v>
      </c>
      <c r="G31" s="23">
        <v>0</v>
      </c>
      <c r="H31" s="23">
        <v>2.44140625E-4</v>
      </c>
      <c r="I31" s="24">
        <v>40960</v>
      </c>
      <c r="J31" s="23">
        <v>0.46390760346487009</v>
      </c>
      <c r="K31" s="23">
        <v>0.53609239653512997</v>
      </c>
      <c r="L31" s="23">
        <v>0</v>
      </c>
      <c r="M31" s="23">
        <v>4.8123195380173246E-4</v>
      </c>
      <c r="N31" s="24">
        <v>10390</v>
      </c>
    </row>
    <row r="32" spans="2:14" x14ac:dyDescent="0.2">
      <c r="B32" s="33" t="s">
        <v>264</v>
      </c>
      <c r="C32" s="18" t="s">
        <v>267</v>
      </c>
      <c r="D32" s="18" t="s">
        <v>375</v>
      </c>
      <c r="E32" s="23">
        <v>0.47526108543057694</v>
      </c>
      <c r="F32" s="23">
        <v>0.52456771100838895</v>
      </c>
      <c r="G32" s="23">
        <v>0</v>
      </c>
      <c r="H32" s="23">
        <v>0</v>
      </c>
      <c r="I32" s="24">
        <v>29205</v>
      </c>
      <c r="J32" s="23">
        <v>0.48377581120943952</v>
      </c>
      <c r="K32" s="23">
        <v>0.51622418879056042</v>
      </c>
      <c r="L32" s="23">
        <v>0</v>
      </c>
      <c r="M32" s="23">
        <v>0</v>
      </c>
      <c r="N32" s="24">
        <v>8475</v>
      </c>
    </row>
    <row r="33" spans="2:14" x14ac:dyDescent="0.2">
      <c r="B33" s="33" t="s">
        <v>264</v>
      </c>
      <c r="C33" s="18" t="s">
        <v>268</v>
      </c>
      <c r="D33" s="18" t="s">
        <v>354</v>
      </c>
      <c r="E33" s="23">
        <v>0.48084910013844023</v>
      </c>
      <c r="F33" s="23">
        <v>0.51776649746192893</v>
      </c>
      <c r="G33" s="23">
        <v>1.3844023996308261E-3</v>
      </c>
      <c r="H33" s="23">
        <v>4.6146746654360867E-4</v>
      </c>
      <c r="I33" s="24">
        <v>10835</v>
      </c>
      <c r="J33" s="23">
        <v>0.47411764705882353</v>
      </c>
      <c r="K33" s="23">
        <v>0.52352941176470591</v>
      </c>
      <c r="L33" s="23">
        <v>1.176470588235294E-3</v>
      </c>
      <c r="M33" s="23">
        <v>0</v>
      </c>
      <c r="N33" s="24">
        <v>4250</v>
      </c>
    </row>
    <row r="34" spans="2:14" x14ac:dyDescent="0.2">
      <c r="B34" s="33" t="s">
        <v>264</v>
      </c>
      <c r="C34" s="18" t="s">
        <v>269</v>
      </c>
      <c r="D34" s="18" t="s">
        <v>376</v>
      </c>
      <c r="E34" s="23">
        <v>0.49093444909344491</v>
      </c>
      <c r="F34" s="23">
        <v>0.50866706515242077</v>
      </c>
      <c r="G34" s="23">
        <v>0</v>
      </c>
      <c r="H34" s="23">
        <v>1.9924287706714485E-4</v>
      </c>
      <c r="I34" s="24">
        <v>25095</v>
      </c>
      <c r="J34" s="23">
        <v>0.47054794520547943</v>
      </c>
      <c r="K34" s="23">
        <v>0.52876712328767128</v>
      </c>
      <c r="L34" s="23">
        <v>0</v>
      </c>
      <c r="M34" s="23">
        <v>0</v>
      </c>
      <c r="N34" s="24">
        <v>7300</v>
      </c>
    </row>
    <row r="35" spans="2:14" x14ac:dyDescent="0.2">
      <c r="B35" s="33" t="s">
        <v>264</v>
      </c>
      <c r="C35" s="18" t="s">
        <v>270</v>
      </c>
      <c r="D35" s="18" t="s">
        <v>377</v>
      </c>
      <c r="E35" s="23">
        <v>0.48019801980198018</v>
      </c>
      <c r="F35" s="23">
        <v>0.51944837340876948</v>
      </c>
      <c r="G35" s="23">
        <v>3.5360678925035362E-4</v>
      </c>
      <c r="H35" s="23">
        <v>3.5360678925035362E-4</v>
      </c>
      <c r="I35" s="24">
        <v>14140</v>
      </c>
      <c r="J35" s="23">
        <v>0.47112462006079026</v>
      </c>
      <c r="K35" s="23">
        <v>0.52887537993920974</v>
      </c>
      <c r="L35" s="23">
        <v>1.0131712259371835E-3</v>
      </c>
      <c r="M35" s="23">
        <v>0</v>
      </c>
      <c r="N35" s="24">
        <v>4935</v>
      </c>
    </row>
    <row r="36" spans="2:14" x14ac:dyDescent="0.2">
      <c r="B36" s="33" t="s">
        <v>264</v>
      </c>
      <c r="C36" s="18" t="s">
        <v>271</v>
      </c>
      <c r="D36" s="18" t="s">
        <v>378</v>
      </c>
      <c r="E36" s="23" t="s">
        <v>596</v>
      </c>
      <c r="F36" s="23" t="s">
        <v>596</v>
      </c>
      <c r="G36" s="23" t="s">
        <v>596</v>
      </c>
      <c r="H36" s="23" t="s">
        <v>596</v>
      </c>
      <c r="I36" s="24" t="s">
        <v>596</v>
      </c>
      <c r="J36" s="23" t="s">
        <v>596</v>
      </c>
      <c r="K36" s="23" t="s">
        <v>596</v>
      </c>
      <c r="L36" s="23" t="s">
        <v>596</v>
      </c>
      <c r="M36" s="23" t="s">
        <v>596</v>
      </c>
      <c r="N36" s="24" t="s">
        <v>596</v>
      </c>
    </row>
    <row r="37" spans="2:14" x14ac:dyDescent="0.2">
      <c r="B37" s="33" t="s">
        <v>264</v>
      </c>
      <c r="C37" s="18" t="s">
        <v>272</v>
      </c>
      <c r="D37" s="18" t="s">
        <v>355</v>
      </c>
      <c r="E37" s="23">
        <v>0.47688243064729197</v>
      </c>
      <c r="F37" s="23">
        <v>0.52289740202553936</v>
      </c>
      <c r="G37" s="23">
        <v>2.2016732716864817E-4</v>
      </c>
      <c r="H37" s="23">
        <v>0</v>
      </c>
      <c r="I37" s="24">
        <v>22710</v>
      </c>
      <c r="J37" s="23">
        <v>0.4443786982248521</v>
      </c>
      <c r="K37" s="23">
        <v>0.5556213017751479</v>
      </c>
      <c r="L37" s="23">
        <v>0</v>
      </c>
      <c r="M37" s="23">
        <v>0</v>
      </c>
      <c r="N37" s="24">
        <v>8450</v>
      </c>
    </row>
    <row r="38" spans="2:14" x14ac:dyDescent="0.2">
      <c r="B38" s="33" t="s">
        <v>264</v>
      </c>
      <c r="C38" s="18" t="s">
        <v>273</v>
      </c>
      <c r="D38" s="18" t="s">
        <v>379</v>
      </c>
      <c r="E38" s="23">
        <v>0.49119475138121549</v>
      </c>
      <c r="F38" s="23">
        <v>0.50845994475138123</v>
      </c>
      <c r="G38" s="23">
        <v>0</v>
      </c>
      <c r="H38" s="23">
        <v>3.453038674033149E-4</v>
      </c>
      <c r="I38" s="24">
        <v>28960</v>
      </c>
      <c r="J38" s="23">
        <v>0.48125000000000001</v>
      </c>
      <c r="K38" s="23">
        <v>0.51875000000000004</v>
      </c>
      <c r="L38" s="23">
        <v>0</v>
      </c>
      <c r="M38" s="23">
        <v>4.807692307692308E-4</v>
      </c>
      <c r="N38" s="24">
        <v>10400</v>
      </c>
    </row>
    <row r="39" spans="2:14" x14ac:dyDescent="0.2">
      <c r="B39" s="33" t="s">
        <v>264</v>
      </c>
      <c r="C39" s="18" t="s">
        <v>274</v>
      </c>
      <c r="D39" s="18" t="s">
        <v>356</v>
      </c>
      <c r="E39" s="23">
        <v>0.49512843224092118</v>
      </c>
      <c r="F39" s="23">
        <v>0.50447790571794116</v>
      </c>
      <c r="G39" s="23">
        <v>1.9683102056884165E-4</v>
      </c>
      <c r="H39" s="23">
        <v>9.8415510284420823E-5</v>
      </c>
      <c r="I39" s="24">
        <v>50805</v>
      </c>
      <c r="J39" s="23">
        <v>0.47574789427824571</v>
      </c>
      <c r="K39" s="23">
        <v>0.52338077258205051</v>
      </c>
      <c r="L39" s="23">
        <v>5.8088875980249783E-4</v>
      </c>
      <c r="M39" s="23">
        <v>0</v>
      </c>
      <c r="N39" s="24">
        <v>17215</v>
      </c>
    </row>
    <row r="40" spans="2:14" x14ac:dyDescent="0.2">
      <c r="B40" s="33" t="s">
        <v>264</v>
      </c>
      <c r="C40" s="18" t="s">
        <v>275</v>
      </c>
      <c r="D40" s="18" t="s">
        <v>380</v>
      </c>
      <c r="E40" s="23">
        <v>0.47635993899339096</v>
      </c>
      <c r="F40" s="23">
        <v>0.52347059820369424</v>
      </c>
      <c r="G40" s="23">
        <v>1.694628029147602E-4</v>
      </c>
      <c r="H40" s="23">
        <v>1.694628029147602E-4</v>
      </c>
      <c r="I40" s="24">
        <v>29505</v>
      </c>
      <c r="J40" s="23">
        <v>0.46403940886699507</v>
      </c>
      <c r="K40" s="23">
        <v>0.53596059113300487</v>
      </c>
      <c r="L40" s="23">
        <v>0</v>
      </c>
      <c r="M40" s="23">
        <v>0</v>
      </c>
      <c r="N40" s="24">
        <v>5075</v>
      </c>
    </row>
    <row r="41" spans="2:14" x14ac:dyDescent="0.2">
      <c r="B41" s="33" t="s">
        <v>276</v>
      </c>
      <c r="C41" s="18" t="s">
        <v>277</v>
      </c>
      <c r="D41" s="18" t="s">
        <v>357</v>
      </c>
      <c r="E41" s="23">
        <v>0.48921432812190779</v>
      </c>
      <c r="F41" s="23">
        <v>0.51048881852364936</v>
      </c>
      <c r="G41" s="23">
        <v>9.8951118147635062E-5</v>
      </c>
      <c r="H41" s="23">
        <v>2.9685335444290523E-4</v>
      </c>
      <c r="I41" s="24">
        <v>50530</v>
      </c>
      <c r="J41" s="23">
        <v>0.48494329292139227</v>
      </c>
      <c r="K41" s="23">
        <v>0.51466562377786473</v>
      </c>
      <c r="L41" s="23">
        <v>3.9108330074305825E-4</v>
      </c>
      <c r="M41" s="23">
        <v>0</v>
      </c>
      <c r="N41" s="24">
        <v>12785</v>
      </c>
    </row>
    <row r="42" spans="2:14" x14ac:dyDescent="0.2">
      <c r="B42" s="33" t="s">
        <v>276</v>
      </c>
      <c r="C42" s="18" t="s">
        <v>278</v>
      </c>
      <c r="D42" s="18" t="s">
        <v>381</v>
      </c>
      <c r="E42" s="23">
        <v>0.47991180793728566</v>
      </c>
      <c r="F42" s="23">
        <v>0.51978196962273393</v>
      </c>
      <c r="G42" s="23">
        <v>1.8373346398824106E-4</v>
      </c>
      <c r="H42" s="23">
        <v>6.1244487996080352E-5</v>
      </c>
      <c r="I42" s="24">
        <v>81640</v>
      </c>
      <c r="J42" s="23">
        <v>0.47465437788018433</v>
      </c>
      <c r="K42" s="23">
        <v>0.52534562211981561</v>
      </c>
      <c r="L42" s="23">
        <v>2.304147465437788E-4</v>
      </c>
      <c r="M42" s="23">
        <v>0</v>
      </c>
      <c r="N42" s="24">
        <v>21700</v>
      </c>
    </row>
    <row r="43" spans="2:14" x14ac:dyDescent="0.2">
      <c r="B43" s="33" t="s">
        <v>276</v>
      </c>
      <c r="C43" s="18" t="s">
        <v>279</v>
      </c>
      <c r="D43" s="18" t="s">
        <v>382</v>
      </c>
      <c r="E43" s="23">
        <v>0.48008270158511374</v>
      </c>
      <c r="F43" s="23">
        <v>0.51977946243969675</v>
      </c>
      <c r="G43" s="23">
        <v>0</v>
      </c>
      <c r="H43" s="23">
        <v>1.3783597518952445E-4</v>
      </c>
      <c r="I43" s="24">
        <v>36275</v>
      </c>
      <c r="J43" s="23">
        <v>0.48095395826432591</v>
      </c>
      <c r="K43" s="23">
        <v>0.51937727724412053</v>
      </c>
      <c r="L43" s="23">
        <v>0</v>
      </c>
      <c r="M43" s="23">
        <v>0</v>
      </c>
      <c r="N43" s="24">
        <v>15095</v>
      </c>
    </row>
    <row r="44" spans="2:14" x14ac:dyDescent="0.2">
      <c r="B44" s="33" t="s">
        <v>276</v>
      </c>
      <c r="C44" s="18" t="s">
        <v>280</v>
      </c>
      <c r="D44" s="18" t="s">
        <v>358</v>
      </c>
      <c r="E44" s="23">
        <v>0.48474250840019201</v>
      </c>
      <c r="F44" s="23">
        <v>0.51512034560789965</v>
      </c>
      <c r="G44" s="23">
        <v>1.3714599190838648E-4</v>
      </c>
      <c r="H44" s="23">
        <v>0</v>
      </c>
      <c r="I44" s="24">
        <v>72915</v>
      </c>
      <c r="J44" s="23">
        <v>0.47914597815292947</v>
      </c>
      <c r="K44" s="23">
        <v>0.52060575968222444</v>
      </c>
      <c r="L44" s="23">
        <v>2.4826216484607745E-4</v>
      </c>
      <c r="M44" s="23">
        <v>0</v>
      </c>
      <c r="N44" s="24">
        <v>20140</v>
      </c>
    </row>
    <row r="45" spans="2:14" x14ac:dyDescent="0.2">
      <c r="B45" s="33" t="s">
        <v>281</v>
      </c>
      <c r="C45" s="18" t="s">
        <v>282</v>
      </c>
      <c r="D45" s="18" t="s">
        <v>383</v>
      </c>
      <c r="E45" s="23">
        <v>0.4895397489539749</v>
      </c>
      <c r="F45" s="23">
        <v>0.51009106571498897</v>
      </c>
      <c r="G45" s="23">
        <v>3.6918533103618014E-4</v>
      </c>
      <c r="H45" s="23">
        <v>1.2306177701206005E-4</v>
      </c>
      <c r="I45" s="24">
        <v>40630</v>
      </c>
      <c r="J45" s="23">
        <v>0.47586757080175507</v>
      </c>
      <c r="K45" s="23">
        <v>0.5237335460710012</v>
      </c>
      <c r="L45" s="23">
        <v>3.9888312724371757E-4</v>
      </c>
      <c r="M45" s="23">
        <v>0</v>
      </c>
      <c r="N45" s="24">
        <v>12535</v>
      </c>
    </row>
    <row r="46" spans="2:14" x14ac:dyDescent="0.2">
      <c r="B46" s="33" t="s">
        <v>281</v>
      </c>
      <c r="C46" s="18" t="s">
        <v>283</v>
      </c>
      <c r="D46" s="18" t="s">
        <v>359</v>
      </c>
      <c r="E46" s="23">
        <v>0.48287340277032104</v>
      </c>
      <c r="F46" s="23">
        <v>0.51696553205197038</v>
      </c>
      <c r="G46" s="23">
        <v>1.6106517770857941E-4</v>
      </c>
      <c r="H46" s="23">
        <v>0</v>
      </c>
      <c r="I46" s="24">
        <v>93130</v>
      </c>
      <c r="J46" s="23">
        <v>0.46809651474530833</v>
      </c>
      <c r="K46" s="23">
        <v>0.53190348525469167</v>
      </c>
      <c r="L46" s="23">
        <v>0</v>
      </c>
      <c r="M46" s="23">
        <v>0</v>
      </c>
      <c r="N46" s="24">
        <v>18650</v>
      </c>
    </row>
    <row r="47" spans="2:14" x14ac:dyDescent="0.2">
      <c r="B47" s="33" t="s">
        <v>281</v>
      </c>
      <c r="C47" s="18" t="s">
        <v>284</v>
      </c>
      <c r="D47" s="18" t="s">
        <v>384</v>
      </c>
      <c r="E47" s="23">
        <v>0.47648833615424241</v>
      </c>
      <c r="F47" s="23">
        <v>0.52321730811685918</v>
      </c>
      <c r="G47" s="23">
        <v>2.2076679667378026E-4</v>
      </c>
      <c r="H47" s="23">
        <v>7.3588932224593419E-5</v>
      </c>
      <c r="I47" s="24">
        <v>67945</v>
      </c>
      <c r="J47" s="23">
        <v>0.47876575978765762</v>
      </c>
      <c r="K47" s="23">
        <v>0.52123424021234244</v>
      </c>
      <c r="L47" s="23">
        <v>0</v>
      </c>
      <c r="M47" s="23">
        <v>0</v>
      </c>
      <c r="N47" s="24">
        <v>15070</v>
      </c>
    </row>
    <row r="48" spans="2:14" x14ac:dyDescent="0.2">
      <c r="B48" s="33" t="s">
        <v>285</v>
      </c>
      <c r="C48" s="18" t="s">
        <v>286</v>
      </c>
      <c r="D48" s="18" t="s">
        <v>385</v>
      </c>
      <c r="E48" s="23">
        <v>0.47877127763647037</v>
      </c>
      <c r="F48" s="23">
        <v>0.51291332420270008</v>
      </c>
      <c r="G48" s="23">
        <v>7.2392878106045788E-3</v>
      </c>
      <c r="H48" s="23">
        <v>1.0761103502250049E-3</v>
      </c>
      <c r="I48" s="24">
        <v>51110</v>
      </c>
      <c r="J48" s="23">
        <v>0.46321984026902058</v>
      </c>
      <c r="K48" s="23">
        <v>0.52669188734762507</v>
      </c>
      <c r="L48" s="23">
        <v>7.9865489701555284E-3</v>
      </c>
      <c r="M48" s="23">
        <v>1.6813787305590584E-3</v>
      </c>
      <c r="N48" s="24">
        <v>11895</v>
      </c>
    </row>
    <row r="49" spans="2:14" x14ac:dyDescent="0.2">
      <c r="B49" s="33" t="s">
        <v>285</v>
      </c>
      <c r="C49" s="18" t="s">
        <v>287</v>
      </c>
      <c r="D49" s="18" t="s">
        <v>360</v>
      </c>
      <c r="E49" s="23">
        <v>0.47815480150809492</v>
      </c>
      <c r="F49" s="23">
        <v>0.52140164116212018</v>
      </c>
      <c r="G49" s="23">
        <v>0</v>
      </c>
      <c r="H49" s="23">
        <v>2.2177866489243733E-4</v>
      </c>
      <c r="I49" s="24">
        <v>22545</v>
      </c>
      <c r="J49" s="23">
        <v>0.49138638228055781</v>
      </c>
      <c r="K49" s="23">
        <v>0.50861361771944213</v>
      </c>
      <c r="L49" s="23">
        <v>0</v>
      </c>
      <c r="M49" s="23">
        <v>0</v>
      </c>
      <c r="N49" s="24">
        <v>6095</v>
      </c>
    </row>
    <row r="50" spans="2:14" x14ac:dyDescent="0.2">
      <c r="B50" s="33" t="s">
        <v>285</v>
      </c>
      <c r="C50" s="18" t="s">
        <v>288</v>
      </c>
      <c r="D50" s="18" t="s">
        <v>361</v>
      </c>
      <c r="E50" s="23">
        <v>0.48097653772986682</v>
      </c>
      <c r="F50" s="23">
        <v>0.51854787571337979</v>
      </c>
      <c r="G50" s="23">
        <v>0</v>
      </c>
      <c r="H50" s="23">
        <v>4.755865567533291E-4</v>
      </c>
      <c r="I50" s="24">
        <v>31540</v>
      </c>
      <c r="J50" s="23">
        <v>0.48308605341246291</v>
      </c>
      <c r="K50" s="23">
        <v>0.51632047477744802</v>
      </c>
      <c r="L50" s="23">
        <v>0</v>
      </c>
      <c r="M50" s="23">
        <v>0</v>
      </c>
      <c r="N50" s="24">
        <v>8425</v>
      </c>
    </row>
    <row r="51" spans="2:14" x14ac:dyDescent="0.2">
      <c r="B51" s="33" t="s">
        <v>285</v>
      </c>
      <c r="C51" s="18" t="s">
        <v>289</v>
      </c>
      <c r="D51" s="18" t="s">
        <v>386</v>
      </c>
      <c r="E51" s="23">
        <v>0.48208937342757879</v>
      </c>
      <c r="F51" s="23">
        <v>0.51743141248352698</v>
      </c>
      <c r="G51" s="23">
        <v>4.7921408889421349E-4</v>
      </c>
      <c r="H51" s="23">
        <v>0</v>
      </c>
      <c r="I51" s="24">
        <v>41735</v>
      </c>
      <c r="J51" s="23">
        <v>0.46831406935033876</v>
      </c>
      <c r="K51" s="23">
        <v>0.5312873654842567</v>
      </c>
      <c r="L51" s="23">
        <v>3.9856516540454366E-4</v>
      </c>
      <c r="M51" s="23">
        <v>0</v>
      </c>
      <c r="N51" s="24">
        <v>12545</v>
      </c>
    </row>
    <row r="52" spans="2:14" x14ac:dyDescent="0.2">
      <c r="B52" s="33" t="s">
        <v>285</v>
      </c>
      <c r="C52" s="18" t="s">
        <v>290</v>
      </c>
      <c r="D52" s="18" t="s">
        <v>387</v>
      </c>
      <c r="E52" s="23">
        <v>0.48162261831591885</v>
      </c>
      <c r="F52" s="23">
        <v>0.51813153042409343</v>
      </c>
      <c r="G52" s="23">
        <v>1.2292562999385371E-4</v>
      </c>
      <c r="H52" s="23">
        <v>1.2292562999385371E-4</v>
      </c>
      <c r="I52" s="24">
        <v>40675</v>
      </c>
      <c r="J52" s="23">
        <v>0.48640705363703157</v>
      </c>
      <c r="K52" s="23">
        <v>0.51432770022042618</v>
      </c>
      <c r="L52" s="23">
        <v>0</v>
      </c>
      <c r="M52" s="23">
        <v>0</v>
      </c>
      <c r="N52" s="24">
        <v>6805</v>
      </c>
    </row>
    <row r="53" spans="2:14" x14ac:dyDescent="0.2">
      <c r="B53" s="33" t="s">
        <v>285</v>
      </c>
      <c r="C53" s="18" t="s">
        <v>291</v>
      </c>
      <c r="D53" s="18" t="s">
        <v>362</v>
      </c>
      <c r="E53" s="23">
        <v>0.47575293517100564</v>
      </c>
      <c r="F53" s="23">
        <v>0.52390675514718399</v>
      </c>
      <c r="G53" s="23">
        <v>1.7015484090522376E-4</v>
      </c>
      <c r="H53" s="23">
        <v>3.4030968181044752E-4</v>
      </c>
      <c r="I53" s="24">
        <v>29385</v>
      </c>
      <c r="J53" s="23">
        <v>0.45080946450809467</v>
      </c>
      <c r="K53" s="23">
        <v>0.54919053549190533</v>
      </c>
      <c r="L53" s="23">
        <v>0</v>
      </c>
      <c r="M53" s="23">
        <v>0</v>
      </c>
      <c r="N53" s="24">
        <v>4015</v>
      </c>
    </row>
    <row r="54" spans="2:14" x14ac:dyDescent="0.2">
      <c r="B54" s="33" t="s">
        <v>292</v>
      </c>
      <c r="C54" s="18" t="s">
        <v>293</v>
      </c>
      <c r="D54" s="18" t="s">
        <v>363</v>
      </c>
      <c r="E54" s="23">
        <v>0.49221991701244816</v>
      </c>
      <c r="F54" s="23">
        <v>0.50760719225449513</v>
      </c>
      <c r="G54" s="23">
        <v>0</v>
      </c>
      <c r="H54" s="23">
        <v>0</v>
      </c>
      <c r="I54" s="24">
        <v>28920</v>
      </c>
      <c r="J54" s="23">
        <v>0.47780925401322</v>
      </c>
      <c r="K54" s="23">
        <v>0.52219074598677995</v>
      </c>
      <c r="L54" s="23">
        <v>0</v>
      </c>
      <c r="M54" s="23">
        <v>0</v>
      </c>
      <c r="N54" s="24">
        <v>5295</v>
      </c>
    </row>
    <row r="55" spans="2:14" x14ac:dyDescent="0.2">
      <c r="B55" s="33" t="s">
        <v>292</v>
      </c>
      <c r="C55" s="18" t="s">
        <v>294</v>
      </c>
      <c r="D55" s="18" t="s">
        <v>388</v>
      </c>
      <c r="E55" s="23">
        <v>0.47765587369547763</v>
      </c>
      <c r="F55" s="23">
        <v>0.52207653197752213</v>
      </c>
      <c r="G55" s="23">
        <v>0</v>
      </c>
      <c r="H55" s="23">
        <v>2.6759432700026759E-4</v>
      </c>
      <c r="I55" s="24">
        <v>18685</v>
      </c>
      <c r="J55" s="23">
        <v>0.4756756756756757</v>
      </c>
      <c r="K55" s="23">
        <v>0.52342342342342341</v>
      </c>
      <c r="L55" s="23">
        <v>0</v>
      </c>
      <c r="M55" s="23">
        <v>0</v>
      </c>
      <c r="N55" s="24">
        <v>5550</v>
      </c>
    </row>
    <row r="56" spans="2:14" x14ac:dyDescent="0.2">
      <c r="B56" s="33" t="s">
        <v>292</v>
      </c>
      <c r="C56" s="18" t="s">
        <v>295</v>
      </c>
      <c r="D56" s="18" t="s">
        <v>364</v>
      </c>
      <c r="E56" s="23">
        <v>0.49793155321549454</v>
      </c>
      <c r="F56" s="23">
        <v>0.50206844678450546</v>
      </c>
      <c r="G56" s="23">
        <v>0</v>
      </c>
      <c r="H56" s="23">
        <v>0</v>
      </c>
      <c r="I56" s="24">
        <v>13295</v>
      </c>
      <c r="J56" s="23">
        <v>0.48678720445062584</v>
      </c>
      <c r="K56" s="23">
        <v>0.51321279554937416</v>
      </c>
      <c r="L56" s="23">
        <v>0</v>
      </c>
      <c r="M56" s="23">
        <v>0</v>
      </c>
      <c r="N56" s="24">
        <v>3595</v>
      </c>
    </row>
    <row r="57" spans="2:14" x14ac:dyDescent="0.2">
      <c r="B57" s="33" t="s">
        <v>292</v>
      </c>
      <c r="C57" s="18" t="s">
        <v>296</v>
      </c>
      <c r="D57" s="18" t="s">
        <v>365</v>
      </c>
      <c r="E57" s="23">
        <v>0.48748461222814937</v>
      </c>
      <c r="F57" s="23">
        <v>0.51210504718916705</v>
      </c>
      <c r="G57" s="23">
        <v>0</v>
      </c>
      <c r="H57" s="23">
        <v>4.103405826836274E-4</v>
      </c>
      <c r="I57" s="24">
        <v>12185</v>
      </c>
      <c r="J57" s="23" t="s">
        <v>596</v>
      </c>
      <c r="K57" s="23" t="s">
        <v>596</v>
      </c>
      <c r="L57" s="23" t="s">
        <v>596</v>
      </c>
      <c r="M57" s="23" t="s">
        <v>596</v>
      </c>
      <c r="N57" s="24" t="s">
        <v>596</v>
      </c>
    </row>
    <row r="58" spans="2:14" x14ac:dyDescent="0.2">
      <c r="B58" s="33" t="s">
        <v>292</v>
      </c>
      <c r="C58" s="18" t="s">
        <v>297</v>
      </c>
      <c r="D58" s="18" t="s">
        <v>389</v>
      </c>
      <c r="E58" s="23">
        <v>0.50216825672159582</v>
      </c>
      <c r="F58" s="23">
        <v>0.49696444058976585</v>
      </c>
      <c r="G58" s="23">
        <v>0</v>
      </c>
      <c r="H58" s="23">
        <v>0</v>
      </c>
      <c r="I58" s="24">
        <v>5765</v>
      </c>
      <c r="J58" s="23">
        <v>0.48268839103869654</v>
      </c>
      <c r="K58" s="23">
        <v>0.51527494908350302</v>
      </c>
      <c r="L58" s="23">
        <v>0</v>
      </c>
      <c r="M58" s="23">
        <v>0</v>
      </c>
      <c r="N58" s="24">
        <v>2455</v>
      </c>
    </row>
    <row r="59" spans="2:14" x14ac:dyDescent="0.2">
      <c r="B59" s="33" t="s">
        <v>292</v>
      </c>
      <c r="C59" s="18" t="s">
        <v>298</v>
      </c>
      <c r="D59" s="18" t="s">
        <v>390</v>
      </c>
      <c r="E59" s="23">
        <v>0.4954095409540954</v>
      </c>
      <c r="F59" s="23">
        <v>0.50405040504050402</v>
      </c>
      <c r="G59" s="23">
        <v>1.8001800180018001E-4</v>
      </c>
      <c r="H59" s="23">
        <v>1.8001800180018001E-4</v>
      </c>
      <c r="I59" s="24">
        <v>27775</v>
      </c>
      <c r="J59" s="23">
        <v>0.47425897035881437</v>
      </c>
      <c r="K59" s="23">
        <v>0.52574102964118563</v>
      </c>
      <c r="L59" s="23">
        <v>0</v>
      </c>
      <c r="M59" s="23">
        <v>0</v>
      </c>
      <c r="N59" s="24">
        <v>3205</v>
      </c>
    </row>
    <row r="60" spans="2:14" x14ac:dyDescent="0.2">
      <c r="B60" s="33" t="s">
        <v>292</v>
      </c>
      <c r="C60" s="18" t="s">
        <v>299</v>
      </c>
      <c r="D60" s="18" t="s">
        <v>366</v>
      </c>
      <c r="E60" s="23">
        <v>0.48909090909090908</v>
      </c>
      <c r="F60" s="23">
        <v>0.51064935064935069</v>
      </c>
      <c r="G60" s="23">
        <v>0</v>
      </c>
      <c r="H60" s="23">
        <v>0</v>
      </c>
      <c r="I60" s="24">
        <v>19250</v>
      </c>
      <c r="J60" s="23">
        <v>0.48177083333333331</v>
      </c>
      <c r="K60" s="23">
        <v>0.51822916666666663</v>
      </c>
      <c r="L60" s="23">
        <v>0</v>
      </c>
      <c r="M60" s="23">
        <v>0</v>
      </c>
      <c r="N60" s="24">
        <v>5760</v>
      </c>
    </row>
    <row r="61" spans="2:14" ht="6.75" customHeight="1" x14ac:dyDescent="0.2">
      <c r="I61" s="24"/>
    </row>
    <row r="62" spans="2:14" x14ac:dyDescent="0.2">
      <c r="B62" s="33" t="s">
        <v>252</v>
      </c>
      <c r="C62" s="18" t="s">
        <v>39</v>
      </c>
      <c r="D62" s="21" t="s">
        <v>154</v>
      </c>
      <c r="E62" s="23">
        <v>0.49747849302877484</v>
      </c>
      <c r="F62" s="23">
        <v>0.50252150697122511</v>
      </c>
      <c r="G62" s="23">
        <v>0</v>
      </c>
      <c r="H62" s="23">
        <v>0</v>
      </c>
      <c r="I62" s="24">
        <v>16855</v>
      </c>
      <c r="J62" s="23">
        <v>0.490216271884655</v>
      </c>
      <c r="K62" s="23">
        <v>0.51081359423274975</v>
      </c>
      <c r="L62" s="23">
        <v>0</v>
      </c>
      <c r="M62" s="23">
        <v>0</v>
      </c>
      <c r="N62" s="24">
        <v>4855</v>
      </c>
    </row>
    <row r="63" spans="2:14" x14ac:dyDescent="0.2">
      <c r="B63" s="33" t="s">
        <v>252</v>
      </c>
      <c r="C63" s="18" t="s">
        <v>41</v>
      </c>
      <c r="D63" s="21" t="s">
        <v>155</v>
      </c>
      <c r="E63" s="23">
        <v>0.49000908265213444</v>
      </c>
      <c r="F63" s="23">
        <v>0.50953678474114439</v>
      </c>
      <c r="G63" s="23">
        <v>4.5413260672116256E-4</v>
      </c>
      <c r="H63" s="23">
        <v>0</v>
      </c>
      <c r="I63" s="24">
        <v>11010</v>
      </c>
      <c r="J63" s="23">
        <v>0.47903430749682335</v>
      </c>
      <c r="K63" s="23">
        <v>0.51969504447268111</v>
      </c>
      <c r="L63" s="23">
        <v>1.2706480304955528E-3</v>
      </c>
      <c r="M63" s="23">
        <v>0</v>
      </c>
      <c r="N63" s="24">
        <v>3935</v>
      </c>
    </row>
    <row r="64" spans="2:14" x14ac:dyDescent="0.2">
      <c r="B64" s="33" t="s">
        <v>252</v>
      </c>
      <c r="C64" s="18" t="s">
        <v>43</v>
      </c>
      <c r="D64" s="21" t="s">
        <v>302</v>
      </c>
      <c r="E64" s="23">
        <v>0.4893162393162393</v>
      </c>
      <c r="F64" s="23">
        <v>0.51068376068376065</v>
      </c>
      <c r="G64" s="23">
        <v>0</v>
      </c>
      <c r="H64" s="23">
        <v>0</v>
      </c>
      <c r="I64" s="24">
        <v>9360</v>
      </c>
      <c r="J64" s="23">
        <v>0.4828060522696011</v>
      </c>
      <c r="K64" s="23">
        <v>0.51719394773039895</v>
      </c>
      <c r="L64" s="23">
        <v>0</v>
      </c>
      <c r="M64" s="23">
        <v>0</v>
      </c>
      <c r="N64" s="24">
        <v>3635</v>
      </c>
    </row>
    <row r="65" spans="2:14" x14ac:dyDescent="0.2">
      <c r="B65" s="33" t="s">
        <v>252</v>
      </c>
      <c r="C65" s="18" t="s">
        <v>44</v>
      </c>
      <c r="D65" s="21" t="s">
        <v>303</v>
      </c>
      <c r="E65" s="23">
        <v>0.48358105772554444</v>
      </c>
      <c r="F65" s="23">
        <v>0.51607328033183542</v>
      </c>
      <c r="G65" s="23">
        <v>0</v>
      </c>
      <c r="H65" s="23">
        <v>3.4566194262011752E-4</v>
      </c>
      <c r="I65" s="24">
        <v>14465</v>
      </c>
      <c r="J65" s="23" t="s">
        <v>596</v>
      </c>
      <c r="K65" s="23" t="s">
        <v>596</v>
      </c>
      <c r="L65" s="23" t="s">
        <v>596</v>
      </c>
      <c r="M65" s="23" t="s">
        <v>596</v>
      </c>
      <c r="N65" s="24" t="s">
        <v>596</v>
      </c>
    </row>
    <row r="66" spans="2:14" x14ac:dyDescent="0.2">
      <c r="B66" s="33" t="s">
        <v>252</v>
      </c>
      <c r="C66" s="18" t="s">
        <v>46</v>
      </c>
      <c r="D66" s="21" t="s">
        <v>158</v>
      </c>
      <c r="E66" s="23">
        <v>0.4786206896551724</v>
      </c>
      <c r="F66" s="23">
        <v>0.52137931034482754</v>
      </c>
      <c r="G66" s="23">
        <v>0</v>
      </c>
      <c r="H66" s="23">
        <v>0</v>
      </c>
      <c r="I66" s="24">
        <v>7250</v>
      </c>
      <c r="J66" s="23">
        <v>0.46953405017921146</v>
      </c>
      <c r="K66" s="23">
        <v>0.53046594982078854</v>
      </c>
      <c r="L66" s="23">
        <v>0</v>
      </c>
      <c r="M66" s="23">
        <v>0</v>
      </c>
      <c r="N66" s="24">
        <v>1395</v>
      </c>
    </row>
    <row r="67" spans="2:14" x14ac:dyDescent="0.2">
      <c r="B67" s="33" t="s">
        <v>252</v>
      </c>
      <c r="C67" s="18" t="s">
        <v>48</v>
      </c>
      <c r="D67" s="21" t="s">
        <v>160</v>
      </c>
      <c r="E67" s="23">
        <v>0.47897570202240652</v>
      </c>
      <c r="F67" s="23">
        <v>0.52087880110577622</v>
      </c>
      <c r="G67" s="23">
        <v>0</v>
      </c>
      <c r="H67" s="23">
        <v>0</v>
      </c>
      <c r="I67" s="24">
        <v>34365</v>
      </c>
      <c r="J67" s="23">
        <v>0.46678424456202233</v>
      </c>
      <c r="K67" s="23">
        <v>0.53262786596119926</v>
      </c>
      <c r="L67" s="23">
        <v>0</v>
      </c>
      <c r="M67" s="23">
        <v>0</v>
      </c>
      <c r="N67" s="24">
        <v>8505</v>
      </c>
    </row>
    <row r="68" spans="2:14" x14ac:dyDescent="0.2">
      <c r="B68" s="33" t="s">
        <v>252</v>
      </c>
      <c r="C68" s="18" t="s">
        <v>49</v>
      </c>
      <c r="D68" s="21" t="s">
        <v>161</v>
      </c>
      <c r="E68" s="23">
        <v>0.48038116591928254</v>
      </c>
      <c r="F68" s="23">
        <v>0.51961883408071752</v>
      </c>
      <c r="G68" s="23">
        <v>0</v>
      </c>
      <c r="H68" s="23">
        <v>0</v>
      </c>
      <c r="I68" s="24">
        <v>8920</v>
      </c>
      <c r="J68" s="23">
        <v>0.47188264058679708</v>
      </c>
      <c r="K68" s="23">
        <v>0.52811735941320292</v>
      </c>
      <c r="L68" s="23">
        <v>0</v>
      </c>
      <c r="M68" s="23">
        <v>0</v>
      </c>
      <c r="N68" s="24">
        <v>2045</v>
      </c>
    </row>
    <row r="69" spans="2:14" x14ac:dyDescent="0.2">
      <c r="B69" s="33" t="s">
        <v>252</v>
      </c>
      <c r="C69" s="18" t="s">
        <v>50</v>
      </c>
      <c r="D69" s="21" t="s">
        <v>304</v>
      </c>
      <c r="E69" s="23">
        <v>0.48140580302411118</v>
      </c>
      <c r="F69" s="23">
        <v>0.51818553330608907</v>
      </c>
      <c r="G69" s="23">
        <v>0</v>
      </c>
      <c r="H69" s="23">
        <v>0</v>
      </c>
      <c r="I69" s="24">
        <v>12235</v>
      </c>
      <c r="J69" s="23">
        <v>0.46298984034833091</v>
      </c>
      <c r="K69" s="23">
        <v>0.53701015965166909</v>
      </c>
      <c r="L69" s="23">
        <v>0</v>
      </c>
      <c r="M69" s="23">
        <v>0</v>
      </c>
      <c r="N69" s="24">
        <v>3445</v>
      </c>
    </row>
    <row r="70" spans="2:14" x14ac:dyDescent="0.2">
      <c r="B70" s="33" t="s">
        <v>252</v>
      </c>
      <c r="C70" s="18" t="s">
        <v>51</v>
      </c>
      <c r="D70" s="21" t="s">
        <v>162</v>
      </c>
      <c r="E70" s="23">
        <v>0.46908042294136493</v>
      </c>
      <c r="F70" s="23">
        <v>0.52130727330983662</v>
      </c>
      <c r="G70" s="23">
        <v>0</v>
      </c>
      <c r="H70" s="23">
        <v>9.6123037487984616E-3</v>
      </c>
      <c r="I70" s="24">
        <v>15605</v>
      </c>
      <c r="J70" s="23">
        <v>0.49333333333333335</v>
      </c>
      <c r="K70" s="23">
        <v>0.49481481481481482</v>
      </c>
      <c r="L70" s="23">
        <v>0</v>
      </c>
      <c r="M70" s="23">
        <v>1.037037037037037E-2</v>
      </c>
      <c r="N70" s="24">
        <v>3375</v>
      </c>
    </row>
    <row r="71" spans="2:14" x14ac:dyDescent="0.2">
      <c r="B71" s="33" t="s">
        <v>252</v>
      </c>
      <c r="C71" s="18" t="s">
        <v>59</v>
      </c>
      <c r="D71" s="21" t="s">
        <v>168</v>
      </c>
      <c r="E71" s="23">
        <v>0.47558386411889597</v>
      </c>
      <c r="F71" s="23">
        <v>0.52441613588110403</v>
      </c>
      <c r="G71" s="23">
        <v>0</v>
      </c>
      <c r="H71" s="23">
        <v>0</v>
      </c>
      <c r="I71" s="24">
        <v>9420</v>
      </c>
      <c r="J71" s="23">
        <v>0.43636363636363634</v>
      </c>
      <c r="K71" s="23">
        <v>0.58181818181818179</v>
      </c>
      <c r="L71" s="23">
        <v>0</v>
      </c>
      <c r="M71" s="23">
        <v>0</v>
      </c>
      <c r="N71" s="24">
        <v>275</v>
      </c>
    </row>
    <row r="72" spans="2:14" x14ac:dyDescent="0.2">
      <c r="B72" s="33" t="s">
        <v>252</v>
      </c>
      <c r="C72" s="18" t="s">
        <v>60</v>
      </c>
      <c r="D72" s="21" t="s">
        <v>169</v>
      </c>
      <c r="E72" s="23">
        <v>0.48011782032400591</v>
      </c>
      <c r="F72" s="23">
        <v>0.51988217967599415</v>
      </c>
      <c r="G72" s="23">
        <v>0</v>
      </c>
      <c r="H72" s="23">
        <v>0</v>
      </c>
      <c r="I72" s="24">
        <v>6790</v>
      </c>
      <c r="J72" s="23">
        <v>0.47034764826175868</v>
      </c>
      <c r="K72" s="23">
        <v>0.5316973415132924</v>
      </c>
      <c r="L72" s="23">
        <v>0</v>
      </c>
      <c r="M72" s="23">
        <v>0</v>
      </c>
      <c r="N72" s="24">
        <v>2445</v>
      </c>
    </row>
    <row r="73" spans="2:14" x14ac:dyDescent="0.2">
      <c r="B73" s="33" t="s">
        <v>252</v>
      </c>
      <c r="C73" s="18" t="s">
        <v>69</v>
      </c>
      <c r="D73" s="21" t="s">
        <v>305</v>
      </c>
      <c r="E73" s="23">
        <v>0.47429906542056077</v>
      </c>
      <c r="F73" s="23">
        <v>0.52570093457943923</v>
      </c>
      <c r="G73" s="23">
        <v>0</v>
      </c>
      <c r="H73" s="23">
        <v>0</v>
      </c>
      <c r="I73" s="24">
        <v>8560</v>
      </c>
      <c r="J73" s="23">
        <v>0.46338672768878719</v>
      </c>
      <c r="K73" s="23">
        <v>0.53661327231121281</v>
      </c>
      <c r="L73" s="23">
        <v>0</v>
      </c>
      <c r="M73" s="23">
        <v>0</v>
      </c>
      <c r="N73" s="24">
        <v>4370</v>
      </c>
    </row>
    <row r="74" spans="2:14" x14ac:dyDescent="0.2">
      <c r="B74" s="33" t="s">
        <v>252</v>
      </c>
      <c r="C74" s="18" t="s">
        <v>70</v>
      </c>
      <c r="D74" s="21" t="s">
        <v>174</v>
      </c>
      <c r="E74" s="23">
        <v>0.47899159663865548</v>
      </c>
      <c r="F74" s="23">
        <v>0.52036199095022628</v>
      </c>
      <c r="G74" s="23">
        <v>6.4641241111829345E-4</v>
      </c>
      <c r="H74" s="23">
        <v>0</v>
      </c>
      <c r="I74" s="24">
        <v>7735</v>
      </c>
      <c r="J74" s="23">
        <v>0.45861297539149887</v>
      </c>
      <c r="K74" s="23">
        <v>0.53914988814317677</v>
      </c>
      <c r="L74" s="23">
        <v>2.2371364653243847E-3</v>
      </c>
      <c r="M74" s="23">
        <v>0</v>
      </c>
      <c r="N74" s="24">
        <v>2235</v>
      </c>
    </row>
    <row r="75" spans="2:14" x14ac:dyDescent="0.2">
      <c r="B75" s="33" t="s">
        <v>242</v>
      </c>
      <c r="C75" s="18" t="s">
        <v>21</v>
      </c>
      <c r="D75" s="21" t="s">
        <v>306</v>
      </c>
      <c r="E75" s="23">
        <v>0.44391634980988592</v>
      </c>
      <c r="F75" s="23">
        <v>0.5548162230671736</v>
      </c>
      <c r="G75" s="23">
        <v>9.5057034220532319E-4</v>
      </c>
      <c r="H75" s="23">
        <v>0</v>
      </c>
      <c r="I75" s="24">
        <v>15780</v>
      </c>
      <c r="J75" s="23">
        <v>0.45970341715022567</v>
      </c>
      <c r="K75" s="23">
        <v>0.53900709219858156</v>
      </c>
      <c r="L75" s="23">
        <v>6.4474532559638943E-4</v>
      </c>
      <c r="M75" s="23">
        <v>0</v>
      </c>
      <c r="N75" s="24">
        <v>7755</v>
      </c>
    </row>
    <row r="76" spans="2:14" x14ac:dyDescent="0.2">
      <c r="B76" s="33" t="s">
        <v>242</v>
      </c>
      <c r="C76" s="18" t="s">
        <v>22</v>
      </c>
      <c r="D76" s="21" t="s">
        <v>142</v>
      </c>
      <c r="E76" s="23">
        <v>0.50408878504672894</v>
      </c>
      <c r="F76" s="23">
        <v>0.49571651090342678</v>
      </c>
      <c r="G76" s="23">
        <v>0</v>
      </c>
      <c r="H76" s="23">
        <v>1.9470404984423675E-4</v>
      </c>
      <c r="I76" s="24">
        <v>25680</v>
      </c>
      <c r="J76" s="23">
        <v>0.49413388543823328</v>
      </c>
      <c r="K76" s="23">
        <v>0.50586611456176678</v>
      </c>
      <c r="L76" s="23">
        <v>0</v>
      </c>
      <c r="M76" s="23">
        <v>0</v>
      </c>
      <c r="N76" s="24">
        <v>7245</v>
      </c>
    </row>
    <row r="77" spans="2:14" x14ac:dyDescent="0.2">
      <c r="B77" s="33" t="s">
        <v>242</v>
      </c>
      <c r="C77" s="18" t="s">
        <v>23</v>
      </c>
      <c r="D77" s="21" t="s">
        <v>307</v>
      </c>
      <c r="E77" s="23">
        <v>0.47813163481953291</v>
      </c>
      <c r="F77" s="23">
        <v>0.52101910828025477</v>
      </c>
      <c r="G77" s="23">
        <v>8.4925690021231425E-4</v>
      </c>
      <c r="H77" s="23">
        <v>0</v>
      </c>
      <c r="I77" s="24">
        <v>11775</v>
      </c>
      <c r="J77" s="23">
        <v>0.47732426303854875</v>
      </c>
      <c r="K77" s="23">
        <v>0.5226757369614512</v>
      </c>
      <c r="L77" s="23">
        <v>0</v>
      </c>
      <c r="M77" s="23">
        <v>0</v>
      </c>
      <c r="N77" s="24">
        <v>4410</v>
      </c>
    </row>
    <row r="78" spans="2:14" x14ac:dyDescent="0.2">
      <c r="B78" s="33" t="s">
        <v>242</v>
      </c>
      <c r="C78" s="18" t="s">
        <v>24</v>
      </c>
      <c r="D78" s="21" t="s">
        <v>143</v>
      </c>
      <c r="E78" s="23">
        <v>0.47009523809523812</v>
      </c>
      <c r="F78" s="23">
        <v>0.52914285714285714</v>
      </c>
      <c r="G78" s="23">
        <v>0</v>
      </c>
      <c r="H78" s="23">
        <v>7.6190476190476193E-4</v>
      </c>
      <c r="I78" s="24">
        <v>13125</v>
      </c>
      <c r="J78" s="23" t="s">
        <v>596</v>
      </c>
      <c r="K78" s="23" t="s">
        <v>596</v>
      </c>
      <c r="L78" s="23" t="s">
        <v>596</v>
      </c>
      <c r="M78" s="23" t="s">
        <v>596</v>
      </c>
      <c r="N78" s="24" t="s">
        <v>596</v>
      </c>
    </row>
    <row r="79" spans="2:14" x14ac:dyDescent="0.2">
      <c r="B79" s="33" t="s">
        <v>242</v>
      </c>
      <c r="C79" s="18" t="s">
        <v>25</v>
      </c>
      <c r="D79" s="21" t="s">
        <v>308</v>
      </c>
      <c r="E79" s="23">
        <v>0.4763843648208469</v>
      </c>
      <c r="F79" s="23">
        <v>0.5236156351791531</v>
      </c>
      <c r="G79" s="23">
        <v>0</v>
      </c>
      <c r="H79" s="23">
        <v>0</v>
      </c>
      <c r="I79" s="24">
        <v>12280</v>
      </c>
      <c r="J79" s="23">
        <v>0.46859903381642515</v>
      </c>
      <c r="K79" s="23">
        <v>0.53140096618357491</v>
      </c>
      <c r="L79" s="23">
        <v>0</v>
      </c>
      <c r="M79" s="23">
        <v>0</v>
      </c>
      <c r="N79" s="24">
        <v>2070</v>
      </c>
    </row>
    <row r="80" spans="2:14" x14ac:dyDescent="0.2">
      <c r="B80" s="33" t="s">
        <v>242</v>
      </c>
      <c r="C80" s="18" t="s">
        <v>26</v>
      </c>
      <c r="D80" s="21" t="s">
        <v>309</v>
      </c>
      <c r="E80" s="23">
        <v>0.47174887892376682</v>
      </c>
      <c r="F80" s="23">
        <v>0.51076233183856501</v>
      </c>
      <c r="G80" s="23">
        <v>1.7488789237668161E-2</v>
      </c>
      <c r="H80" s="23">
        <v>0</v>
      </c>
      <c r="I80" s="24">
        <v>11150</v>
      </c>
      <c r="J80" s="23">
        <v>0.46379310344827585</v>
      </c>
      <c r="K80" s="23">
        <v>0.5051724137931034</v>
      </c>
      <c r="L80" s="23">
        <v>3.1034482758620689E-2</v>
      </c>
      <c r="M80" s="23">
        <v>0</v>
      </c>
      <c r="N80" s="24">
        <v>2900</v>
      </c>
    </row>
    <row r="81" spans="2:14" x14ac:dyDescent="0.2">
      <c r="B81" s="33" t="s">
        <v>242</v>
      </c>
      <c r="C81" s="18" t="s">
        <v>27</v>
      </c>
      <c r="D81" s="21" t="s">
        <v>144</v>
      </c>
      <c r="E81" s="23">
        <v>0.47080459770114941</v>
      </c>
      <c r="F81" s="23">
        <v>0.52919540229885054</v>
      </c>
      <c r="G81" s="23">
        <v>0</v>
      </c>
      <c r="H81" s="23">
        <v>0</v>
      </c>
      <c r="I81" s="24">
        <v>10875</v>
      </c>
      <c r="J81" s="23">
        <v>0.46391752577319589</v>
      </c>
      <c r="K81" s="23">
        <v>0.53608247422680411</v>
      </c>
      <c r="L81" s="23">
        <v>0</v>
      </c>
      <c r="M81" s="23">
        <v>0</v>
      </c>
      <c r="N81" s="24">
        <v>1940</v>
      </c>
    </row>
    <row r="82" spans="2:14" x14ac:dyDescent="0.2">
      <c r="B82" s="33" t="s">
        <v>242</v>
      </c>
      <c r="C82" s="18" t="s">
        <v>28</v>
      </c>
      <c r="D82" s="21" t="s">
        <v>145</v>
      </c>
      <c r="E82" s="23">
        <v>0.47437121935689269</v>
      </c>
      <c r="F82" s="23">
        <v>0.52531041069723017</v>
      </c>
      <c r="G82" s="23">
        <v>0</v>
      </c>
      <c r="H82" s="23">
        <v>0</v>
      </c>
      <c r="I82" s="24">
        <v>15705</v>
      </c>
      <c r="J82" s="23">
        <v>0.47026022304832715</v>
      </c>
      <c r="K82" s="23">
        <v>0.52973977695167285</v>
      </c>
      <c r="L82" s="23">
        <v>0</v>
      </c>
      <c r="M82" s="23">
        <v>0</v>
      </c>
      <c r="N82" s="24">
        <v>5380</v>
      </c>
    </row>
    <row r="83" spans="2:14" x14ac:dyDescent="0.2">
      <c r="B83" s="33" t="s">
        <v>242</v>
      </c>
      <c r="C83" s="18" t="s">
        <v>29</v>
      </c>
      <c r="D83" s="21" t="s">
        <v>146</v>
      </c>
      <c r="E83" s="23">
        <v>0.31115396978463516</v>
      </c>
      <c r="F83" s="23">
        <v>0.35969141755062684</v>
      </c>
      <c r="G83" s="23">
        <v>1.5107682417229186E-2</v>
      </c>
      <c r="H83" s="23">
        <v>0.31404693024750885</v>
      </c>
      <c r="I83" s="24">
        <v>15555</v>
      </c>
      <c r="J83" s="23">
        <v>0.38401775804661487</v>
      </c>
      <c r="K83" s="23">
        <v>0.41620421753607101</v>
      </c>
      <c r="L83" s="23">
        <v>1.8867924528301886E-2</v>
      </c>
      <c r="M83" s="23">
        <v>0.18201997780244172</v>
      </c>
      <c r="N83" s="24">
        <v>4505</v>
      </c>
    </row>
    <row r="84" spans="2:14" x14ac:dyDescent="0.2">
      <c r="B84" s="33" t="s">
        <v>242</v>
      </c>
      <c r="C84" s="18" t="s">
        <v>30</v>
      </c>
      <c r="D84" s="21" t="s">
        <v>147</v>
      </c>
      <c r="E84" s="23">
        <v>0.47430555555555554</v>
      </c>
      <c r="F84" s="23">
        <v>0.52569444444444446</v>
      </c>
      <c r="G84" s="23">
        <v>0</v>
      </c>
      <c r="H84" s="23">
        <v>0</v>
      </c>
      <c r="I84" s="24">
        <v>7200</v>
      </c>
      <c r="J84" s="23" t="s">
        <v>596</v>
      </c>
      <c r="K84" s="23" t="s">
        <v>596</v>
      </c>
      <c r="L84" s="23" t="s">
        <v>596</v>
      </c>
      <c r="M84" s="23" t="s">
        <v>596</v>
      </c>
      <c r="N84" s="24" t="s">
        <v>596</v>
      </c>
    </row>
    <row r="85" spans="2:14" x14ac:dyDescent="0.2">
      <c r="B85" s="33" t="s">
        <v>242</v>
      </c>
      <c r="C85" s="18" t="s">
        <v>31</v>
      </c>
      <c r="D85" s="21" t="s">
        <v>310</v>
      </c>
      <c r="E85" s="23">
        <v>0.46057818659658345</v>
      </c>
      <c r="F85" s="23">
        <v>0.5387647831800263</v>
      </c>
      <c r="G85" s="23">
        <v>0</v>
      </c>
      <c r="H85" s="23">
        <v>3.2851511169513798E-4</v>
      </c>
      <c r="I85" s="24">
        <v>15220</v>
      </c>
      <c r="J85" s="23">
        <v>0.47560975609756095</v>
      </c>
      <c r="K85" s="23">
        <v>0.52328159645232819</v>
      </c>
      <c r="L85" s="23">
        <v>0</v>
      </c>
      <c r="M85" s="23">
        <v>0</v>
      </c>
      <c r="N85" s="24">
        <v>4510</v>
      </c>
    </row>
    <row r="86" spans="2:14" x14ac:dyDescent="0.2">
      <c r="B86" s="33" t="s">
        <v>242</v>
      </c>
      <c r="C86" s="18" t="s">
        <v>32</v>
      </c>
      <c r="D86" s="21" t="s">
        <v>311</v>
      </c>
      <c r="E86" s="23">
        <v>0.50216919739696309</v>
      </c>
      <c r="F86" s="23">
        <v>0.49746926970354305</v>
      </c>
      <c r="G86" s="23">
        <v>0</v>
      </c>
      <c r="H86" s="23">
        <v>0</v>
      </c>
      <c r="I86" s="24">
        <v>13830</v>
      </c>
      <c r="J86" s="23" t="s">
        <v>596</v>
      </c>
      <c r="K86" s="23" t="s">
        <v>596</v>
      </c>
      <c r="L86" s="23" t="s">
        <v>596</v>
      </c>
      <c r="M86" s="23" t="s">
        <v>596</v>
      </c>
      <c r="N86" s="24" t="s">
        <v>596</v>
      </c>
    </row>
    <row r="87" spans="2:14" x14ac:dyDescent="0.2">
      <c r="B87" s="33" t="s">
        <v>242</v>
      </c>
      <c r="C87" s="18" t="s">
        <v>427</v>
      </c>
      <c r="D87" s="21" t="s">
        <v>428</v>
      </c>
      <c r="E87" s="23">
        <v>0.48366013071895425</v>
      </c>
      <c r="F87" s="23">
        <v>0.5163398692810458</v>
      </c>
      <c r="G87" s="23">
        <v>0</v>
      </c>
      <c r="H87" s="23">
        <v>0</v>
      </c>
      <c r="I87" s="24">
        <v>5355</v>
      </c>
      <c r="J87" s="23">
        <v>0.4375</v>
      </c>
      <c r="K87" s="23">
        <v>0.5</v>
      </c>
      <c r="L87" s="23">
        <v>0</v>
      </c>
      <c r="M87" s="23">
        <v>0</v>
      </c>
      <c r="N87" s="24">
        <v>80</v>
      </c>
    </row>
    <row r="88" spans="2:14" x14ac:dyDescent="0.2">
      <c r="B88" s="33" t="s">
        <v>242</v>
      </c>
      <c r="C88" s="18" t="s">
        <v>33</v>
      </c>
      <c r="D88" s="21" t="s">
        <v>148</v>
      </c>
      <c r="E88" s="23">
        <v>0.46454265159301128</v>
      </c>
      <c r="F88" s="23">
        <v>0.53494347379239471</v>
      </c>
      <c r="G88" s="23">
        <v>5.1387461459403907E-4</v>
      </c>
      <c r="H88" s="23">
        <v>5.1387461459403907E-4</v>
      </c>
      <c r="I88" s="24">
        <v>9730</v>
      </c>
      <c r="J88" s="23" t="s">
        <v>596</v>
      </c>
      <c r="K88" s="23" t="s">
        <v>596</v>
      </c>
      <c r="L88" s="23" t="s">
        <v>596</v>
      </c>
      <c r="M88" s="23" t="s">
        <v>596</v>
      </c>
      <c r="N88" s="24" t="s">
        <v>596</v>
      </c>
    </row>
    <row r="89" spans="2:14" x14ac:dyDescent="0.2">
      <c r="B89" s="33" t="s">
        <v>242</v>
      </c>
      <c r="C89" s="18" t="s">
        <v>34</v>
      </c>
      <c r="D89" s="21" t="s">
        <v>149</v>
      </c>
      <c r="E89" s="23">
        <v>0.48153409090909088</v>
      </c>
      <c r="F89" s="23">
        <v>0.51846590909090906</v>
      </c>
      <c r="G89" s="23">
        <v>0</v>
      </c>
      <c r="H89" s="23">
        <v>0</v>
      </c>
      <c r="I89" s="24">
        <v>17600</v>
      </c>
      <c r="J89" s="23">
        <v>0.48534798534798534</v>
      </c>
      <c r="K89" s="23">
        <v>0.5146520146520146</v>
      </c>
      <c r="L89" s="23">
        <v>0</v>
      </c>
      <c r="M89" s="23">
        <v>0</v>
      </c>
      <c r="N89" s="24">
        <v>5460</v>
      </c>
    </row>
    <row r="90" spans="2:14" x14ac:dyDescent="0.2">
      <c r="B90" s="33" t="s">
        <v>242</v>
      </c>
      <c r="C90" s="18" t="s">
        <v>35</v>
      </c>
      <c r="D90" s="21" t="s">
        <v>150</v>
      </c>
      <c r="E90" s="23">
        <v>0.48597771801767192</v>
      </c>
      <c r="F90" s="23">
        <v>0.51402228198232813</v>
      </c>
      <c r="G90" s="23">
        <v>3.84172109104879E-4</v>
      </c>
      <c r="H90" s="23">
        <v>0</v>
      </c>
      <c r="I90" s="24">
        <v>13015</v>
      </c>
      <c r="J90" s="23">
        <v>0.50738007380073802</v>
      </c>
      <c r="K90" s="23">
        <v>0.49261992619926198</v>
      </c>
      <c r="L90" s="23">
        <v>0</v>
      </c>
      <c r="M90" s="23">
        <v>0</v>
      </c>
      <c r="N90" s="24">
        <v>2710</v>
      </c>
    </row>
    <row r="91" spans="2:14" x14ac:dyDescent="0.2">
      <c r="B91" s="33" t="s">
        <v>242</v>
      </c>
      <c r="C91" s="18" t="s">
        <v>36</v>
      </c>
      <c r="D91" s="21" t="s">
        <v>151</v>
      </c>
      <c r="E91" s="23">
        <v>0.50119331742243434</v>
      </c>
      <c r="F91" s="23">
        <v>0.49880668257756561</v>
      </c>
      <c r="G91" s="23">
        <v>0</v>
      </c>
      <c r="H91" s="23">
        <v>0</v>
      </c>
      <c r="I91" s="24">
        <v>6285</v>
      </c>
      <c r="J91" s="23">
        <v>0.4826923076923077</v>
      </c>
      <c r="K91" s="23">
        <v>0.51730769230769236</v>
      </c>
      <c r="L91" s="23">
        <v>0</v>
      </c>
      <c r="M91" s="23">
        <v>0</v>
      </c>
      <c r="N91" s="24">
        <v>2600</v>
      </c>
    </row>
    <row r="92" spans="2:14" x14ac:dyDescent="0.2">
      <c r="B92" s="33" t="s">
        <v>242</v>
      </c>
      <c r="C92" s="18" t="s">
        <v>37</v>
      </c>
      <c r="D92" s="21" t="s">
        <v>152</v>
      </c>
      <c r="E92" s="23">
        <v>0.48098929494278331</v>
      </c>
      <c r="F92" s="23">
        <v>0.51864156515319304</v>
      </c>
      <c r="G92" s="23">
        <v>3.6913990402362494E-4</v>
      </c>
      <c r="H92" s="23">
        <v>0</v>
      </c>
      <c r="I92" s="24">
        <v>13545</v>
      </c>
      <c r="J92" s="23">
        <v>0.47480620155038761</v>
      </c>
      <c r="K92" s="23">
        <v>0.52519379844961245</v>
      </c>
      <c r="L92" s="23">
        <v>0</v>
      </c>
      <c r="M92" s="23">
        <v>0</v>
      </c>
      <c r="N92" s="24">
        <v>2580</v>
      </c>
    </row>
    <row r="93" spans="2:14" x14ac:dyDescent="0.2">
      <c r="B93" s="33" t="s">
        <v>242</v>
      </c>
      <c r="C93" s="18" t="s">
        <v>38</v>
      </c>
      <c r="D93" s="21" t="s">
        <v>153</v>
      </c>
      <c r="E93" s="23">
        <v>0.48683274021352313</v>
      </c>
      <c r="F93" s="23">
        <v>0.51316725978647681</v>
      </c>
      <c r="G93" s="23">
        <v>0</v>
      </c>
      <c r="H93" s="23">
        <v>0</v>
      </c>
      <c r="I93" s="24">
        <v>7025</v>
      </c>
      <c r="J93" s="23">
        <v>0.47706422018348627</v>
      </c>
      <c r="K93" s="23">
        <v>0.52293577981651373</v>
      </c>
      <c r="L93" s="23">
        <v>0</v>
      </c>
      <c r="M93" s="23">
        <v>0</v>
      </c>
      <c r="N93" s="24">
        <v>1635</v>
      </c>
    </row>
    <row r="94" spans="2:14" x14ac:dyDescent="0.2">
      <c r="B94" s="33" t="s">
        <v>264</v>
      </c>
      <c r="C94" s="18" t="s">
        <v>40</v>
      </c>
      <c r="D94" s="21" t="s">
        <v>312</v>
      </c>
      <c r="E94" s="23">
        <v>0.5617128463476071</v>
      </c>
      <c r="F94" s="23">
        <v>0.43828715365239296</v>
      </c>
      <c r="G94" s="23">
        <v>0</v>
      </c>
      <c r="H94" s="23">
        <v>0</v>
      </c>
      <c r="I94" s="24">
        <v>5955</v>
      </c>
      <c r="J94" s="23">
        <v>0.54545454545454541</v>
      </c>
      <c r="K94" s="23">
        <v>0.45454545454545453</v>
      </c>
      <c r="L94" s="23">
        <v>0</v>
      </c>
      <c r="M94" s="23">
        <v>0</v>
      </c>
      <c r="N94" s="24">
        <v>220</v>
      </c>
    </row>
    <row r="95" spans="2:14" x14ac:dyDescent="0.2">
      <c r="B95" s="33" t="s">
        <v>264</v>
      </c>
      <c r="C95" s="18" t="s">
        <v>42</v>
      </c>
      <c r="D95" s="21" t="s">
        <v>156</v>
      </c>
      <c r="E95" s="23">
        <v>0.48373702422145326</v>
      </c>
      <c r="F95" s="23">
        <v>0.51557093425605538</v>
      </c>
      <c r="G95" s="23">
        <v>0</v>
      </c>
      <c r="H95" s="23">
        <v>0</v>
      </c>
      <c r="I95" s="24">
        <v>7225</v>
      </c>
      <c r="J95" s="23">
        <v>0.48979591836734693</v>
      </c>
      <c r="K95" s="23">
        <v>0.51020408163265307</v>
      </c>
      <c r="L95" s="23">
        <v>0</v>
      </c>
      <c r="M95" s="23">
        <v>0</v>
      </c>
      <c r="N95" s="24">
        <v>2695</v>
      </c>
    </row>
    <row r="96" spans="2:14" x14ac:dyDescent="0.2">
      <c r="B96" s="33" t="s">
        <v>264</v>
      </c>
      <c r="C96" s="18" t="s">
        <v>45</v>
      </c>
      <c r="D96" s="21" t="s">
        <v>157</v>
      </c>
      <c r="E96" s="23">
        <v>0.47547416612164811</v>
      </c>
      <c r="F96" s="23">
        <v>0.52452583387835183</v>
      </c>
      <c r="G96" s="23">
        <v>0</v>
      </c>
      <c r="H96" s="23">
        <v>0</v>
      </c>
      <c r="I96" s="24">
        <v>7645</v>
      </c>
      <c r="J96" s="23">
        <v>0.45904761904761904</v>
      </c>
      <c r="K96" s="23">
        <v>0.54095238095238096</v>
      </c>
      <c r="L96" s="23">
        <v>0</v>
      </c>
      <c r="M96" s="23">
        <v>0</v>
      </c>
      <c r="N96" s="24">
        <v>2625</v>
      </c>
    </row>
    <row r="97" spans="2:14" x14ac:dyDescent="0.2">
      <c r="B97" s="33" t="s">
        <v>264</v>
      </c>
      <c r="C97" s="18" t="s">
        <v>47</v>
      </c>
      <c r="D97" s="21" t="s">
        <v>159</v>
      </c>
      <c r="E97" s="23">
        <v>0.46921958313136208</v>
      </c>
      <c r="F97" s="23">
        <v>0.53029568589432863</v>
      </c>
      <c r="G97" s="23">
        <v>0</v>
      </c>
      <c r="H97" s="23">
        <v>0</v>
      </c>
      <c r="I97" s="24">
        <v>10315</v>
      </c>
      <c r="J97" s="23">
        <v>0.41860465116279072</v>
      </c>
      <c r="K97" s="23">
        <v>0.58139534883720934</v>
      </c>
      <c r="L97" s="23">
        <v>0</v>
      </c>
      <c r="M97" s="23">
        <v>0</v>
      </c>
      <c r="N97" s="24">
        <v>3225</v>
      </c>
    </row>
    <row r="98" spans="2:14" x14ac:dyDescent="0.2">
      <c r="B98" s="33" t="s">
        <v>264</v>
      </c>
      <c r="C98" s="18" t="s">
        <v>52</v>
      </c>
      <c r="D98" s="21" t="s">
        <v>163</v>
      </c>
      <c r="E98" s="23">
        <v>0.48325937878176684</v>
      </c>
      <c r="F98" s="23">
        <v>0.51674062121823316</v>
      </c>
      <c r="G98" s="23">
        <v>0</v>
      </c>
      <c r="H98" s="23">
        <v>0</v>
      </c>
      <c r="I98" s="24">
        <v>12395</v>
      </c>
      <c r="J98" s="23">
        <v>0.46028708133971291</v>
      </c>
      <c r="K98" s="23">
        <v>0.54066985645933019</v>
      </c>
      <c r="L98" s="23">
        <v>0</v>
      </c>
      <c r="M98" s="23">
        <v>0</v>
      </c>
      <c r="N98" s="24">
        <v>5225</v>
      </c>
    </row>
    <row r="99" spans="2:14" x14ac:dyDescent="0.2">
      <c r="B99" s="33" t="s">
        <v>264</v>
      </c>
      <c r="C99" s="18" t="s">
        <v>53</v>
      </c>
      <c r="D99" s="21" t="s">
        <v>164</v>
      </c>
      <c r="E99" s="23">
        <v>0.4906025428413488</v>
      </c>
      <c r="F99" s="23">
        <v>0.50912106135986734</v>
      </c>
      <c r="G99" s="23">
        <v>0</v>
      </c>
      <c r="H99" s="23">
        <v>2.7639579878385847E-4</v>
      </c>
      <c r="I99" s="24">
        <v>18090</v>
      </c>
      <c r="J99" s="23">
        <v>0.48167155425219943</v>
      </c>
      <c r="K99" s="23">
        <v>0.51759530791788855</v>
      </c>
      <c r="L99" s="23">
        <v>0</v>
      </c>
      <c r="M99" s="23">
        <v>7.3313782991202346E-4</v>
      </c>
      <c r="N99" s="24">
        <v>6820</v>
      </c>
    </row>
    <row r="100" spans="2:14" x14ac:dyDescent="0.2">
      <c r="B100" s="33" t="s">
        <v>264</v>
      </c>
      <c r="C100" s="18" t="s">
        <v>54</v>
      </c>
      <c r="D100" s="21" t="s">
        <v>313</v>
      </c>
      <c r="E100" s="23">
        <v>0.5028822399121603</v>
      </c>
      <c r="F100" s="23">
        <v>0.49684326104858634</v>
      </c>
      <c r="G100" s="23">
        <v>0</v>
      </c>
      <c r="H100" s="23">
        <v>0</v>
      </c>
      <c r="I100" s="24">
        <v>18215</v>
      </c>
      <c r="J100" s="23">
        <v>0.49873737373737376</v>
      </c>
      <c r="K100" s="23">
        <v>0.5</v>
      </c>
      <c r="L100" s="23">
        <v>0</v>
      </c>
      <c r="M100" s="23">
        <v>0</v>
      </c>
      <c r="N100" s="24">
        <v>3960</v>
      </c>
    </row>
    <row r="101" spans="2:14" x14ac:dyDescent="0.2">
      <c r="B101" s="33" t="s">
        <v>264</v>
      </c>
      <c r="C101" s="18" t="s">
        <v>55</v>
      </c>
      <c r="D101" s="21" t="s">
        <v>165</v>
      </c>
      <c r="E101" s="23">
        <v>0.49240681086056143</v>
      </c>
      <c r="F101" s="23">
        <v>0.50759318913943852</v>
      </c>
      <c r="G101" s="23">
        <v>0</v>
      </c>
      <c r="H101" s="23">
        <v>0</v>
      </c>
      <c r="I101" s="24">
        <v>10865</v>
      </c>
      <c r="J101" s="23">
        <v>0.47838214783821481</v>
      </c>
      <c r="K101" s="23">
        <v>0.52022315202231517</v>
      </c>
      <c r="L101" s="23">
        <v>0</v>
      </c>
      <c r="M101" s="23">
        <v>0</v>
      </c>
      <c r="N101" s="24">
        <v>3585</v>
      </c>
    </row>
    <row r="102" spans="2:14" x14ac:dyDescent="0.2">
      <c r="B102" s="33" t="s">
        <v>264</v>
      </c>
      <c r="C102" s="18" t="s">
        <v>57</v>
      </c>
      <c r="D102" s="21" t="s">
        <v>166</v>
      </c>
      <c r="E102" s="23">
        <v>0.4807581849511775</v>
      </c>
      <c r="F102" s="23">
        <v>0.51866743251005165</v>
      </c>
      <c r="G102" s="23">
        <v>0</v>
      </c>
      <c r="H102" s="23">
        <v>5.7438253877082138E-4</v>
      </c>
      <c r="I102" s="24">
        <v>8705</v>
      </c>
      <c r="J102" s="23">
        <v>0.46938775510204084</v>
      </c>
      <c r="K102" s="23">
        <v>0.53061224489795922</v>
      </c>
      <c r="L102" s="23">
        <v>0</v>
      </c>
      <c r="M102" s="23">
        <v>0</v>
      </c>
      <c r="N102" s="24">
        <v>2450</v>
      </c>
    </row>
    <row r="103" spans="2:14" x14ac:dyDescent="0.2">
      <c r="B103" s="33" t="s">
        <v>264</v>
      </c>
      <c r="C103" s="18" t="s">
        <v>58</v>
      </c>
      <c r="D103" s="21" t="s">
        <v>167</v>
      </c>
      <c r="E103" s="23">
        <v>0.49523305084745761</v>
      </c>
      <c r="F103" s="23">
        <v>0.50476694915254239</v>
      </c>
      <c r="G103" s="23">
        <v>0</v>
      </c>
      <c r="H103" s="23">
        <v>0</v>
      </c>
      <c r="I103" s="24">
        <v>9440</v>
      </c>
      <c r="J103" s="23">
        <v>0.48294679399727147</v>
      </c>
      <c r="K103" s="23">
        <v>0.51568894952251021</v>
      </c>
      <c r="L103" s="23">
        <v>0</v>
      </c>
      <c r="M103" s="23">
        <v>0</v>
      </c>
      <c r="N103" s="24">
        <v>3665</v>
      </c>
    </row>
    <row r="104" spans="2:14" x14ac:dyDescent="0.2">
      <c r="B104" s="33" t="s">
        <v>264</v>
      </c>
      <c r="C104" s="18" t="s">
        <v>61</v>
      </c>
      <c r="D104" s="21" t="s">
        <v>170</v>
      </c>
      <c r="E104" s="23">
        <v>0.49755547198194811</v>
      </c>
      <c r="F104" s="23">
        <v>0.50169236555095897</v>
      </c>
      <c r="G104" s="23">
        <v>3.7608123354644602E-4</v>
      </c>
      <c r="H104" s="23">
        <v>3.7608123354644602E-4</v>
      </c>
      <c r="I104" s="24">
        <v>13295</v>
      </c>
      <c r="J104" s="23">
        <v>0.46408839779005523</v>
      </c>
      <c r="K104" s="23">
        <v>0.53433307024467247</v>
      </c>
      <c r="L104" s="23">
        <v>7.8926598263614838E-4</v>
      </c>
      <c r="M104" s="23">
        <v>0</v>
      </c>
      <c r="N104" s="24">
        <v>6335</v>
      </c>
    </row>
    <row r="105" spans="2:14" x14ac:dyDescent="0.2">
      <c r="B105" s="33" t="s">
        <v>264</v>
      </c>
      <c r="C105" s="18" t="s">
        <v>56</v>
      </c>
      <c r="D105" s="21" t="s">
        <v>314</v>
      </c>
      <c r="E105" s="23" t="s">
        <v>596</v>
      </c>
      <c r="F105" s="23" t="s">
        <v>596</v>
      </c>
      <c r="G105" s="23" t="s">
        <v>596</v>
      </c>
      <c r="H105" s="23" t="s">
        <v>596</v>
      </c>
      <c r="I105" s="24" t="s">
        <v>596</v>
      </c>
      <c r="J105" s="23" t="s">
        <v>596</v>
      </c>
      <c r="K105" s="23" t="s">
        <v>596</v>
      </c>
      <c r="L105" s="23" t="s">
        <v>596</v>
      </c>
      <c r="M105" s="23" t="s">
        <v>596</v>
      </c>
      <c r="N105" s="24" t="s">
        <v>596</v>
      </c>
    </row>
    <row r="106" spans="2:14" x14ac:dyDescent="0.2">
      <c r="B106" s="33" t="s">
        <v>264</v>
      </c>
      <c r="C106" s="18" t="s">
        <v>62</v>
      </c>
      <c r="D106" s="21" t="s">
        <v>171</v>
      </c>
      <c r="E106" s="23">
        <v>0.48084910013844023</v>
      </c>
      <c r="F106" s="23">
        <v>0.51776649746192893</v>
      </c>
      <c r="G106" s="23">
        <v>1.3844023996308261E-3</v>
      </c>
      <c r="H106" s="23">
        <v>4.6146746654360867E-4</v>
      </c>
      <c r="I106" s="24">
        <v>10835</v>
      </c>
      <c r="J106" s="23">
        <v>0.47411764705882353</v>
      </c>
      <c r="K106" s="23">
        <v>0.52352941176470591</v>
      </c>
      <c r="L106" s="23">
        <v>1.176470588235294E-3</v>
      </c>
      <c r="M106" s="23">
        <v>0</v>
      </c>
      <c r="N106" s="24">
        <v>4250</v>
      </c>
    </row>
    <row r="107" spans="2:14" x14ac:dyDescent="0.2">
      <c r="B107" s="33" t="s">
        <v>264</v>
      </c>
      <c r="C107" s="18" t="s">
        <v>63</v>
      </c>
      <c r="D107" s="21" t="s">
        <v>172</v>
      </c>
      <c r="E107" s="23">
        <v>0.47593200971289817</v>
      </c>
      <c r="F107" s="23">
        <v>0.52378231681188403</v>
      </c>
      <c r="G107" s="23">
        <v>0</v>
      </c>
      <c r="H107" s="23">
        <v>2.8567347521782604E-4</v>
      </c>
      <c r="I107" s="24">
        <v>35005</v>
      </c>
      <c r="J107" s="23">
        <v>0.46214355948869223</v>
      </c>
      <c r="K107" s="23">
        <v>0.53785644051130777</v>
      </c>
      <c r="L107" s="23">
        <v>0</v>
      </c>
      <c r="M107" s="23">
        <v>4.9164208456243857E-4</v>
      </c>
      <c r="N107" s="24">
        <v>10170</v>
      </c>
    </row>
    <row r="108" spans="2:14" x14ac:dyDescent="0.2">
      <c r="B108" s="33" t="s">
        <v>264</v>
      </c>
      <c r="C108" s="18" t="s">
        <v>64</v>
      </c>
      <c r="D108" s="21" t="s">
        <v>315</v>
      </c>
      <c r="E108" s="23">
        <v>0.47396427213987075</v>
      </c>
      <c r="F108" s="23">
        <v>0.5260357278601292</v>
      </c>
      <c r="G108" s="23">
        <v>0</v>
      </c>
      <c r="H108" s="23">
        <v>0</v>
      </c>
      <c r="I108" s="24">
        <v>13155</v>
      </c>
      <c r="J108" s="23" t="s">
        <v>596</v>
      </c>
      <c r="K108" s="23" t="s">
        <v>596</v>
      </c>
      <c r="L108" s="23" t="s">
        <v>596</v>
      </c>
      <c r="M108" s="23" t="s">
        <v>596</v>
      </c>
      <c r="N108" s="24" t="s">
        <v>596</v>
      </c>
    </row>
    <row r="109" spans="2:14" x14ac:dyDescent="0.2">
      <c r="B109" s="33" t="s">
        <v>264</v>
      </c>
      <c r="C109" s="18" t="s">
        <v>65</v>
      </c>
      <c r="D109" s="21" t="s">
        <v>316</v>
      </c>
      <c r="E109" s="23">
        <v>0.47247497725204729</v>
      </c>
      <c r="F109" s="23">
        <v>0.52752502274795265</v>
      </c>
      <c r="G109" s="23">
        <v>0</v>
      </c>
      <c r="H109" s="23">
        <v>0</v>
      </c>
      <c r="I109" s="24">
        <v>21980</v>
      </c>
      <c r="J109" s="23">
        <v>0.48096885813148788</v>
      </c>
      <c r="K109" s="23">
        <v>0.51903114186851207</v>
      </c>
      <c r="L109" s="23">
        <v>0</v>
      </c>
      <c r="M109" s="23">
        <v>0</v>
      </c>
      <c r="N109" s="24">
        <v>5780</v>
      </c>
    </row>
    <row r="110" spans="2:14" x14ac:dyDescent="0.2">
      <c r="B110" s="33" t="s">
        <v>264</v>
      </c>
      <c r="C110" s="18" t="s">
        <v>66</v>
      </c>
      <c r="D110" s="21" t="s">
        <v>317</v>
      </c>
      <c r="E110" s="23">
        <v>0.49093444909344491</v>
      </c>
      <c r="F110" s="23">
        <v>0.50866706515242077</v>
      </c>
      <c r="G110" s="23">
        <v>0</v>
      </c>
      <c r="H110" s="23">
        <v>1.9924287706714485E-4</v>
      </c>
      <c r="I110" s="24">
        <v>25095</v>
      </c>
      <c r="J110" s="23">
        <v>0.47054794520547943</v>
      </c>
      <c r="K110" s="23">
        <v>0.52876712328767128</v>
      </c>
      <c r="L110" s="23">
        <v>0</v>
      </c>
      <c r="M110" s="23">
        <v>0</v>
      </c>
      <c r="N110" s="24">
        <v>7300</v>
      </c>
    </row>
    <row r="111" spans="2:14" x14ac:dyDescent="0.2">
      <c r="B111" s="33" t="s">
        <v>264</v>
      </c>
      <c r="C111" s="18" t="s">
        <v>67</v>
      </c>
      <c r="D111" s="21" t="s">
        <v>318</v>
      </c>
      <c r="E111" s="23">
        <v>0.48019801980198018</v>
      </c>
      <c r="F111" s="23">
        <v>0.51944837340876948</v>
      </c>
      <c r="G111" s="23">
        <v>3.5360678925035362E-4</v>
      </c>
      <c r="H111" s="23">
        <v>3.5360678925035362E-4</v>
      </c>
      <c r="I111" s="24">
        <v>14140</v>
      </c>
      <c r="J111" s="23">
        <v>0.47112462006079026</v>
      </c>
      <c r="K111" s="23">
        <v>0.52887537993920974</v>
      </c>
      <c r="L111" s="23">
        <v>1.0131712259371835E-3</v>
      </c>
      <c r="M111" s="23">
        <v>0</v>
      </c>
      <c r="N111" s="24">
        <v>4935</v>
      </c>
    </row>
    <row r="112" spans="2:14" x14ac:dyDescent="0.2">
      <c r="B112" s="33" t="s">
        <v>264</v>
      </c>
      <c r="C112" s="18" t="s">
        <v>68</v>
      </c>
      <c r="D112" s="21" t="s">
        <v>173</v>
      </c>
      <c r="E112" s="23">
        <v>0.47742262810755959</v>
      </c>
      <c r="F112" s="23">
        <v>0.52207001522070018</v>
      </c>
      <c r="G112" s="23">
        <v>5.0735667174023336E-4</v>
      </c>
      <c r="H112" s="23">
        <v>0</v>
      </c>
      <c r="I112" s="24">
        <v>9855</v>
      </c>
      <c r="J112" s="23">
        <v>0.46082949308755761</v>
      </c>
      <c r="K112" s="23">
        <v>0.5376344086021505</v>
      </c>
      <c r="L112" s="23">
        <v>1.5360983102918587E-3</v>
      </c>
      <c r="M112" s="23">
        <v>0</v>
      </c>
      <c r="N112" s="24">
        <v>3255</v>
      </c>
    </row>
    <row r="113" spans="2:14" x14ac:dyDescent="0.2">
      <c r="B113" s="33" t="s">
        <v>264</v>
      </c>
      <c r="C113" s="18" t="s">
        <v>71</v>
      </c>
      <c r="D113" s="21" t="s">
        <v>175</v>
      </c>
      <c r="E113" s="23">
        <v>0.48873291466568158</v>
      </c>
      <c r="F113" s="23">
        <v>0.51126708533431842</v>
      </c>
      <c r="G113" s="23">
        <v>0</v>
      </c>
      <c r="H113" s="23">
        <v>0</v>
      </c>
      <c r="I113" s="24">
        <v>13535</v>
      </c>
      <c r="J113" s="23">
        <v>0.47820343461030385</v>
      </c>
      <c r="K113" s="23">
        <v>0.52179656538969621</v>
      </c>
      <c r="L113" s="23">
        <v>0</v>
      </c>
      <c r="M113" s="23">
        <v>0</v>
      </c>
      <c r="N113" s="24">
        <v>3785</v>
      </c>
    </row>
    <row r="114" spans="2:14" x14ac:dyDescent="0.2">
      <c r="B114" s="33" t="s">
        <v>264</v>
      </c>
      <c r="C114" s="18" t="s">
        <v>72</v>
      </c>
      <c r="D114" s="21" t="s">
        <v>176</v>
      </c>
      <c r="E114" s="23">
        <v>0.48908649959579631</v>
      </c>
      <c r="F114" s="23">
        <v>0.51091350040420369</v>
      </c>
      <c r="G114" s="23">
        <v>0</v>
      </c>
      <c r="H114" s="23">
        <v>0</v>
      </c>
      <c r="I114" s="24">
        <v>6185</v>
      </c>
      <c r="J114" s="23">
        <v>0.49004975124378108</v>
      </c>
      <c r="K114" s="23">
        <v>0.50995024875621886</v>
      </c>
      <c r="L114" s="23">
        <v>0</v>
      </c>
      <c r="M114" s="23">
        <v>0</v>
      </c>
      <c r="N114" s="24">
        <v>2010</v>
      </c>
    </row>
    <row r="115" spans="2:14" x14ac:dyDescent="0.2">
      <c r="B115" s="33" t="s">
        <v>276</v>
      </c>
      <c r="C115" s="18" t="s">
        <v>74</v>
      </c>
      <c r="D115" s="21" t="s">
        <v>178</v>
      </c>
      <c r="E115" s="23">
        <v>0.48379254457050241</v>
      </c>
      <c r="F115" s="23">
        <v>0.51539708265802264</v>
      </c>
      <c r="G115" s="23">
        <v>0</v>
      </c>
      <c r="H115" s="23">
        <v>0</v>
      </c>
      <c r="I115" s="24">
        <v>6170</v>
      </c>
      <c r="J115" s="23">
        <v>0.47204968944099379</v>
      </c>
      <c r="K115" s="23">
        <v>0.52795031055900621</v>
      </c>
      <c r="L115" s="23">
        <v>0</v>
      </c>
      <c r="M115" s="23">
        <v>0</v>
      </c>
      <c r="N115" s="24">
        <v>1610</v>
      </c>
    </row>
    <row r="116" spans="2:14" x14ac:dyDescent="0.2">
      <c r="B116" s="33" t="s">
        <v>276</v>
      </c>
      <c r="C116" s="18" t="s">
        <v>76</v>
      </c>
      <c r="D116" s="21" t="s">
        <v>180</v>
      </c>
      <c r="E116" s="23">
        <v>0.48056923918992883</v>
      </c>
      <c r="F116" s="23">
        <v>0.51943076081007111</v>
      </c>
      <c r="G116" s="23">
        <v>5.4734537493158185E-4</v>
      </c>
      <c r="H116" s="23">
        <v>0</v>
      </c>
      <c r="I116" s="24">
        <v>9135</v>
      </c>
      <c r="J116" s="23">
        <v>0.46928327645051193</v>
      </c>
      <c r="K116" s="23">
        <v>0.52901023890784982</v>
      </c>
      <c r="L116" s="23">
        <v>1.7064846416382253E-3</v>
      </c>
      <c r="M116" s="23">
        <v>0</v>
      </c>
      <c r="N116" s="24">
        <v>2930</v>
      </c>
    </row>
    <row r="117" spans="2:14" x14ac:dyDescent="0.2">
      <c r="B117" s="33" t="s">
        <v>276</v>
      </c>
      <c r="C117" s="18" t="s">
        <v>79</v>
      </c>
      <c r="D117" s="21" t="s">
        <v>183</v>
      </c>
      <c r="E117" s="23">
        <v>0.47985865724381627</v>
      </c>
      <c r="F117" s="23">
        <v>0.52014134275618373</v>
      </c>
      <c r="G117" s="23">
        <v>0</v>
      </c>
      <c r="H117" s="23">
        <v>0</v>
      </c>
      <c r="I117" s="24">
        <v>14150</v>
      </c>
      <c r="J117" s="23">
        <v>0.47198641765704585</v>
      </c>
      <c r="K117" s="23">
        <v>0.52801358234295415</v>
      </c>
      <c r="L117" s="23">
        <v>0</v>
      </c>
      <c r="M117" s="23">
        <v>0</v>
      </c>
      <c r="N117" s="24">
        <v>2945</v>
      </c>
    </row>
    <row r="118" spans="2:14" x14ac:dyDescent="0.2">
      <c r="B118" s="33" t="s">
        <v>276</v>
      </c>
      <c r="C118" s="18" t="s">
        <v>80</v>
      </c>
      <c r="D118" s="21" t="s">
        <v>319</v>
      </c>
      <c r="E118" s="23">
        <v>0.48481880509304603</v>
      </c>
      <c r="F118" s="23">
        <v>0.51518119490695402</v>
      </c>
      <c r="G118" s="23">
        <v>0</v>
      </c>
      <c r="H118" s="23">
        <v>0</v>
      </c>
      <c r="I118" s="24">
        <v>15315</v>
      </c>
      <c r="J118" s="23">
        <v>0.48451053283767037</v>
      </c>
      <c r="K118" s="23">
        <v>0.51548946716232957</v>
      </c>
      <c r="L118" s="23">
        <v>0</v>
      </c>
      <c r="M118" s="23">
        <v>0</v>
      </c>
      <c r="N118" s="24">
        <v>4035</v>
      </c>
    </row>
    <row r="119" spans="2:14" x14ac:dyDescent="0.2">
      <c r="B119" s="33" t="s">
        <v>276</v>
      </c>
      <c r="C119" s="18" t="s">
        <v>82</v>
      </c>
      <c r="D119" s="21" t="s">
        <v>320</v>
      </c>
      <c r="E119" s="23">
        <v>0.4769959404600812</v>
      </c>
      <c r="F119" s="23">
        <v>0.5230040595399188</v>
      </c>
      <c r="G119" s="23">
        <v>3.3829499323410016E-4</v>
      </c>
      <c r="H119" s="23">
        <v>0</v>
      </c>
      <c r="I119" s="24">
        <v>14780</v>
      </c>
      <c r="J119" s="23">
        <v>0.47315855181023719</v>
      </c>
      <c r="K119" s="23">
        <v>0.52684144818976275</v>
      </c>
      <c r="L119" s="23">
        <v>0</v>
      </c>
      <c r="M119" s="23">
        <v>0</v>
      </c>
      <c r="N119" s="24">
        <v>4005</v>
      </c>
    </row>
    <row r="120" spans="2:14" x14ac:dyDescent="0.2">
      <c r="B120" s="33" t="s">
        <v>276</v>
      </c>
      <c r="C120" s="18" t="s">
        <v>83</v>
      </c>
      <c r="D120" s="21" t="s">
        <v>321</v>
      </c>
      <c r="E120" s="23">
        <v>0.48591326369104149</v>
      </c>
      <c r="F120" s="23">
        <v>0.51408673630895851</v>
      </c>
      <c r="G120" s="23">
        <v>0</v>
      </c>
      <c r="H120" s="23">
        <v>0</v>
      </c>
      <c r="I120" s="24">
        <v>15795</v>
      </c>
      <c r="J120" s="23">
        <v>0.48532494758909855</v>
      </c>
      <c r="K120" s="23">
        <v>0.51572327044025157</v>
      </c>
      <c r="L120" s="23">
        <v>0</v>
      </c>
      <c r="M120" s="23">
        <v>0</v>
      </c>
      <c r="N120" s="24">
        <v>4770</v>
      </c>
    </row>
    <row r="121" spans="2:14" x14ac:dyDescent="0.2">
      <c r="B121" s="33" t="s">
        <v>276</v>
      </c>
      <c r="C121" s="18" t="s">
        <v>86</v>
      </c>
      <c r="D121" s="21" t="s">
        <v>186</v>
      </c>
      <c r="E121" s="23">
        <v>0.4692058346839546</v>
      </c>
      <c r="F121" s="23">
        <v>0.52998379254457051</v>
      </c>
      <c r="G121" s="23">
        <v>8.1037277147487841E-4</v>
      </c>
      <c r="H121" s="23">
        <v>0</v>
      </c>
      <c r="I121" s="24">
        <v>6170</v>
      </c>
      <c r="J121" s="23" t="s">
        <v>596</v>
      </c>
      <c r="K121" s="23" t="s">
        <v>596</v>
      </c>
      <c r="L121" s="23" t="s">
        <v>596</v>
      </c>
      <c r="M121" s="23" t="s">
        <v>596</v>
      </c>
      <c r="N121" s="24" t="s">
        <v>596</v>
      </c>
    </row>
    <row r="122" spans="2:14" x14ac:dyDescent="0.2">
      <c r="B122" s="33" t="s">
        <v>276</v>
      </c>
      <c r="C122" s="18" t="s">
        <v>87</v>
      </c>
      <c r="D122" s="21" t="s">
        <v>322</v>
      </c>
      <c r="E122" s="23">
        <v>0.46936758893280633</v>
      </c>
      <c r="F122" s="23">
        <v>0.52964426877470361</v>
      </c>
      <c r="G122" s="23">
        <v>0</v>
      </c>
      <c r="H122" s="23">
        <v>0</v>
      </c>
      <c r="I122" s="24">
        <v>5060</v>
      </c>
      <c r="J122" s="23">
        <v>0.46666666666666667</v>
      </c>
      <c r="K122" s="23">
        <v>0.52941176470588236</v>
      </c>
      <c r="L122" s="23">
        <v>0</v>
      </c>
      <c r="M122" s="23">
        <v>0</v>
      </c>
      <c r="N122" s="24">
        <v>1275</v>
      </c>
    </row>
    <row r="123" spans="2:14" x14ac:dyDescent="0.2">
      <c r="B123" s="33" t="s">
        <v>276</v>
      </c>
      <c r="C123" s="18" t="s">
        <v>88</v>
      </c>
      <c r="D123" s="21" t="s">
        <v>323</v>
      </c>
      <c r="E123" s="23">
        <v>0.49383259911894273</v>
      </c>
      <c r="F123" s="23">
        <v>0.50616740088105727</v>
      </c>
      <c r="G123" s="23">
        <v>0</v>
      </c>
      <c r="H123" s="23">
        <v>0</v>
      </c>
      <c r="I123" s="24">
        <v>11350</v>
      </c>
      <c r="J123" s="23">
        <v>0.49206349206349204</v>
      </c>
      <c r="K123" s="23">
        <v>0.50793650793650791</v>
      </c>
      <c r="L123" s="23">
        <v>0</v>
      </c>
      <c r="M123" s="23">
        <v>0</v>
      </c>
      <c r="N123" s="24">
        <v>5355</v>
      </c>
    </row>
    <row r="124" spans="2:14" x14ac:dyDescent="0.2">
      <c r="B124" s="33" t="s">
        <v>276</v>
      </c>
      <c r="C124" s="18" t="s">
        <v>90</v>
      </c>
      <c r="D124" s="21" t="s">
        <v>188</v>
      </c>
      <c r="E124" s="23">
        <v>0.48712919833292473</v>
      </c>
      <c r="F124" s="23">
        <v>0.51262564354008333</v>
      </c>
      <c r="G124" s="23">
        <v>2.4515812699190976E-4</v>
      </c>
      <c r="H124" s="23">
        <v>0</v>
      </c>
      <c r="I124" s="24">
        <v>20395</v>
      </c>
      <c r="J124" s="23">
        <v>0.47375787263820851</v>
      </c>
      <c r="K124" s="23">
        <v>0.52554233729881039</v>
      </c>
      <c r="L124" s="23">
        <v>0</v>
      </c>
      <c r="M124" s="23">
        <v>0</v>
      </c>
      <c r="N124" s="24">
        <v>7145</v>
      </c>
    </row>
    <row r="125" spans="2:14" x14ac:dyDescent="0.2">
      <c r="B125" s="33" t="s">
        <v>276</v>
      </c>
      <c r="C125" s="18" t="s">
        <v>93</v>
      </c>
      <c r="D125" s="21" t="s">
        <v>191</v>
      </c>
      <c r="E125" s="23">
        <v>0.48623038199585433</v>
      </c>
      <c r="F125" s="23">
        <v>0.5134734971868522</v>
      </c>
      <c r="G125" s="23">
        <v>0</v>
      </c>
      <c r="H125" s="23">
        <v>0</v>
      </c>
      <c r="I125" s="24">
        <v>16885</v>
      </c>
      <c r="J125" s="23">
        <v>0.48979591836734693</v>
      </c>
      <c r="K125" s="23">
        <v>0.51020408163265307</v>
      </c>
      <c r="L125" s="23">
        <v>0</v>
      </c>
      <c r="M125" s="23">
        <v>0</v>
      </c>
      <c r="N125" s="24">
        <v>4410</v>
      </c>
    </row>
    <row r="126" spans="2:14" x14ac:dyDescent="0.2">
      <c r="B126" s="33" t="s">
        <v>276</v>
      </c>
      <c r="C126" s="18" t="s">
        <v>94</v>
      </c>
      <c r="D126" s="21" t="s">
        <v>192</v>
      </c>
      <c r="E126" s="23">
        <v>0.49393605292171994</v>
      </c>
      <c r="F126" s="23">
        <v>0.50606394707828006</v>
      </c>
      <c r="G126" s="23">
        <v>0</v>
      </c>
      <c r="H126" s="23">
        <v>0</v>
      </c>
      <c r="I126" s="24">
        <v>9070</v>
      </c>
      <c r="J126" s="23">
        <v>0.49591836734693878</v>
      </c>
      <c r="K126" s="23">
        <v>0.50408163265306127</v>
      </c>
      <c r="L126" s="23">
        <v>0</v>
      </c>
      <c r="M126" s="23">
        <v>0</v>
      </c>
      <c r="N126" s="24">
        <v>2450</v>
      </c>
    </row>
    <row r="127" spans="2:14" x14ac:dyDescent="0.2">
      <c r="B127" s="33" t="s">
        <v>276</v>
      </c>
      <c r="C127" s="18" t="s">
        <v>95</v>
      </c>
      <c r="D127" s="21" t="s">
        <v>324</v>
      </c>
      <c r="E127" s="23">
        <v>0.47203140333660454</v>
      </c>
      <c r="F127" s="23">
        <v>0.52796859666339546</v>
      </c>
      <c r="G127" s="23">
        <v>0</v>
      </c>
      <c r="H127" s="23">
        <v>0</v>
      </c>
      <c r="I127" s="24">
        <v>5095</v>
      </c>
      <c r="J127" s="23">
        <v>0.46666666666666667</v>
      </c>
      <c r="K127" s="23">
        <v>0.53333333333333333</v>
      </c>
      <c r="L127" s="23">
        <v>0</v>
      </c>
      <c r="M127" s="23">
        <v>0</v>
      </c>
      <c r="N127" s="24">
        <v>1725</v>
      </c>
    </row>
    <row r="128" spans="2:14" x14ac:dyDescent="0.2">
      <c r="B128" s="33" t="s">
        <v>276</v>
      </c>
      <c r="C128" s="18" t="s">
        <v>96</v>
      </c>
      <c r="D128" s="21" t="s">
        <v>325</v>
      </c>
      <c r="E128" s="23">
        <v>0.47772137619853355</v>
      </c>
      <c r="F128" s="23">
        <v>0.52227862380146639</v>
      </c>
      <c r="G128" s="23">
        <v>0</v>
      </c>
      <c r="H128" s="23">
        <v>0</v>
      </c>
      <c r="I128" s="24">
        <v>8865</v>
      </c>
      <c r="J128" s="23">
        <v>0.46521145975443384</v>
      </c>
      <c r="K128" s="23">
        <v>0.5334242837653479</v>
      </c>
      <c r="L128" s="23">
        <v>0</v>
      </c>
      <c r="M128" s="23">
        <v>0</v>
      </c>
      <c r="N128" s="24">
        <v>3665</v>
      </c>
    </row>
    <row r="129" spans="2:14" x14ac:dyDescent="0.2">
      <c r="B129" s="33" t="s">
        <v>276</v>
      </c>
      <c r="C129" s="18" t="s">
        <v>97</v>
      </c>
      <c r="D129" s="21" t="s">
        <v>193</v>
      </c>
      <c r="E129" s="23">
        <v>0.46727549467275492</v>
      </c>
      <c r="F129" s="23">
        <v>0.53272450532724502</v>
      </c>
      <c r="G129" s="23">
        <v>0</v>
      </c>
      <c r="H129" s="23">
        <v>0</v>
      </c>
      <c r="I129" s="24">
        <v>9855</v>
      </c>
      <c r="J129" s="23">
        <v>0.46146146146146144</v>
      </c>
      <c r="K129" s="23">
        <v>0.5385385385385385</v>
      </c>
      <c r="L129" s="23">
        <v>0</v>
      </c>
      <c r="M129" s="23">
        <v>0</v>
      </c>
      <c r="N129" s="24">
        <v>4995</v>
      </c>
    </row>
    <row r="130" spans="2:14" x14ac:dyDescent="0.2">
      <c r="B130" s="33" t="s">
        <v>276</v>
      </c>
      <c r="C130" s="18" t="s">
        <v>99</v>
      </c>
      <c r="D130" s="21" t="s">
        <v>194</v>
      </c>
      <c r="E130" s="23">
        <v>0.55209187858900743</v>
      </c>
      <c r="F130" s="23">
        <v>0.44790812141099262</v>
      </c>
      <c r="G130" s="23">
        <v>0</v>
      </c>
      <c r="H130" s="23">
        <v>0</v>
      </c>
      <c r="I130" s="24">
        <v>6095</v>
      </c>
      <c r="J130" s="23">
        <v>0.52964426877470361</v>
      </c>
      <c r="K130" s="23">
        <v>0.466403162055336</v>
      </c>
      <c r="L130" s="23">
        <v>0</v>
      </c>
      <c r="M130" s="23">
        <v>0</v>
      </c>
      <c r="N130" s="24">
        <v>1265</v>
      </c>
    </row>
    <row r="131" spans="2:14" x14ac:dyDescent="0.2">
      <c r="B131" s="33" t="s">
        <v>276</v>
      </c>
      <c r="C131" s="18" t="s">
        <v>100</v>
      </c>
      <c r="D131" s="21" t="s">
        <v>195</v>
      </c>
      <c r="E131" s="23">
        <v>0.47869318181818182</v>
      </c>
      <c r="F131" s="23">
        <v>0.52130681818181823</v>
      </c>
      <c r="G131" s="23">
        <v>0</v>
      </c>
      <c r="H131" s="23">
        <v>0</v>
      </c>
      <c r="I131" s="24">
        <v>10560</v>
      </c>
      <c r="J131" s="23">
        <v>0.48167539267015708</v>
      </c>
      <c r="K131" s="23">
        <v>0.51832460732984298</v>
      </c>
      <c r="L131" s="23">
        <v>0</v>
      </c>
      <c r="M131" s="23">
        <v>0</v>
      </c>
      <c r="N131" s="24">
        <v>3820</v>
      </c>
    </row>
    <row r="132" spans="2:14" x14ac:dyDescent="0.2">
      <c r="B132" s="33" t="s">
        <v>276</v>
      </c>
      <c r="C132" s="18" t="s">
        <v>101</v>
      </c>
      <c r="D132" s="21" t="s">
        <v>196</v>
      </c>
      <c r="E132" s="23">
        <v>0.48911651728553135</v>
      </c>
      <c r="F132" s="23">
        <v>0.5108834827144686</v>
      </c>
      <c r="G132" s="23">
        <v>0</v>
      </c>
      <c r="H132" s="23">
        <v>0</v>
      </c>
      <c r="I132" s="24">
        <v>7810</v>
      </c>
      <c r="J132" s="23" t="s">
        <v>596</v>
      </c>
      <c r="K132" s="23" t="s">
        <v>596</v>
      </c>
      <c r="L132" s="23" t="s">
        <v>596</v>
      </c>
      <c r="M132" s="23" t="s">
        <v>596</v>
      </c>
      <c r="N132" s="24" t="s">
        <v>596</v>
      </c>
    </row>
    <row r="133" spans="2:14" x14ac:dyDescent="0.2">
      <c r="B133" s="33" t="s">
        <v>276</v>
      </c>
      <c r="C133" s="18" t="s">
        <v>102</v>
      </c>
      <c r="D133" s="21" t="s">
        <v>197</v>
      </c>
      <c r="E133" s="23">
        <v>0.47859495060373214</v>
      </c>
      <c r="F133" s="23">
        <v>0.52140504939626786</v>
      </c>
      <c r="G133" s="23">
        <v>0</v>
      </c>
      <c r="H133" s="23">
        <v>0</v>
      </c>
      <c r="I133" s="24">
        <v>13665</v>
      </c>
      <c r="J133" s="23">
        <v>0.47106598984771575</v>
      </c>
      <c r="K133" s="23">
        <v>0.52893401015228425</v>
      </c>
      <c r="L133" s="23">
        <v>0</v>
      </c>
      <c r="M133" s="23">
        <v>0</v>
      </c>
      <c r="N133" s="24">
        <v>4925</v>
      </c>
    </row>
    <row r="134" spans="2:14" x14ac:dyDescent="0.2">
      <c r="B134" s="33" t="s">
        <v>276</v>
      </c>
      <c r="C134" s="18" t="s">
        <v>106</v>
      </c>
      <c r="D134" s="21" t="s">
        <v>199</v>
      </c>
      <c r="E134" s="23">
        <v>0.48683344305464121</v>
      </c>
      <c r="F134" s="23">
        <v>0.51283739302172482</v>
      </c>
      <c r="G134" s="23">
        <v>3.291639236339697E-4</v>
      </c>
      <c r="H134" s="23">
        <v>0</v>
      </c>
      <c r="I134" s="24">
        <v>15190</v>
      </c>
      <c r="J134" s="23">
        <v>0.48888888888888887</v>
      </c>
      <c r="K134" s="23">
        <v>0.51111111111111107</v>
      </c>
      <c r="L134" s="23">
        <v>0</v>
      </c>
      <c r="M134" s="23">
        <v>0</v>
      </c>
      <c r="N134" s="24">
        <v>3600</v>
      </c>
    </row>
    <row r="135" spans="2:14" x14ac:dyDescent="0.2">
      <c r="B135" s="33" t="s">
        <v>276</v>
      </c>
      <c r="C135" s="18" t="s">
        <v>107</v>
      </c>
      <c r="D135" s="21" t="s">
        <v>200</v>
      </c>
      <c r="E135" s="23">
        <v>0.47344885410844045</v>
      </c>
      <c r="F135" s="23">
        <v>0.52487423141419787</v>
      </c>
      <c r="G135" s="23">
        <v>0</v>
      </c>
      <c r="H135" s="23">
        <v>1.6769144773616546E-3</v>
      </c>
      <c r="I135" s="24">
        <v>8945</v>
      </c>
      <c r="J135" s="23" t="s">
        <v>596</v>
      </c>
      <c r="K135" s="23" t="s">
        <v>596</v>
      </c>
      <c r="L135" s="23" t="s">
        <v>596</v>
      </c>
      <c r="M135" s="23" t="s">
        <v>596</v>
      </c>
      <c r="N135" s="24" t="s">
        <v>596</v>
      </c>
    </row>
    <row r="136" spans="2:14" x14ac:dyDescent="0.2">
      <c r="B136" s="33" t="s">
        <v>276</v>
      </c>
      <c r="C136" s="18" t="s">
        <v>112</v>
      </c>
      <c r="D136" s="21" t="s">
        <v>326</v>
      </c>
      <c r="E136" s="23">
        <v>0.47272727272727272</v>
      </c>
      <c r="F136" s="23">
        <v>0.52727272727272723</v>
      </c>
      <c r="G136" s="23">
        <v>0</v>
      </c>
      <c r="H136" s="23">
        <v>0</v>
      </c>
      <c r="I136" s="24">
        <v>11000</v>
      </c>
      <c r="J136" s="23">
        <v>0.4838709677419355</v>
      </c>
      <c r="K136" s="23">
        <v>0.5161290322580645</v>
      </c>
      <c r="L136" s="23">
        <v>0</v>
      </c>
      <c r="M136" s="23">
        <v>0</v>
      </c>
      <c r="N136" s="24">
        <v>4805</v>
      </c>
    </row>
    <row r="137" spans="2:14" x14ac:dyDescent="0.2">
      <c r="B137" s="33" t="s">
        <v>281</v>
      </c>
      <c r="C137" s="18" t="s">
        <v>75</v>
      </c>
      <c r="D137" s="21" t="s">
        <v>179</v>
      </c>
      <c r="E137" s="23">
        <v>0.54860587792012061</v>
      </c>
      <c r="F137" s="23">
        <v>0.45139412207987945</v>
      </c>
      <c r="G137" s="23">
        <v>0</v>
      </c>
      <c r="H137" s="23">
        <v>0</v>
      </c>
      <c r="I137" s="24">
        <v>6635</v>
      </c>
      <c r="J137" s="23">
        <v>0.55654761904761907</v>
      </c>
      <c r="K137" s="23">
        <v>0.44345238095238093</v>
      </c>
      <c r="L137" s="23">
        <v>0</v>
      </c>
      <c r="M137" s="23">
        <v>0</v>
      </c>
      <c r="N137" s="24">
        <v>1680</v>
      </c>
    </row>
    <row r="138" spans="2:14" x14ac:dyDescent="0.2">
      <c r="B138" s="33" t="s">
        <v>281</v>
      </c>
      <c r="C138" s="18" t="s">
        <v>77</v>
      </c>
      <c r="D138" s="21" t="s">
        <v>181</v>
      </c>
      <c r="E138" s="23">
        <v>0.48634294385432475</v>
      </c>
      <c r="F138" s="23">
        <v>0.51365705614567525</v>
      </c>
      <c r="G138" s="23">
        <v>0</v>
      </c>
      <c r="H138" s="23">
        <v>0</v>
      </c>
      <c r="I138" s="24">
        <v>6590</v>
      </c>
      <c r="J138" s="23">
        <v>0.47499999999999998</v>
      </c>
      <c r="K138" s="23">
        <v>0.52500000000000002</v>
      </c>
      <c r="L138" s="23">
        <v>0</v>
      </c>
      <c r="M138" s="23">
        <v>0</v>
      </c>
      <c r="N138" s="24">
        <v>2600</v>
      </c>
    </row>
    <row r="139" spans="2:14" x14ac:dyDescent="0.2">
      <c r="B139" s="33" t="s">
        <v>281</v>
      </c>
      <c r="C139" s="18" t="s">
        <v>78</v>
      </c>
      <c r="D139" s="21" t="s">
        <v>182</v>
      </c>
      <c r="E139" s="23">
        <v>0.49288256227758009</v>
      </c>
      <c r="F139" s="23">
        <v>0.50771055753262162</v>
      </c>
      <c r="G139" s="23">
        <v>0</v>
      </c>
      <c r="H139" s="23">
        <v>0</v>
      </c>
      <c r="I139" s="24">
        <v>8430</v>
      </c>
      <c r="J139" s="23">
        <v>0.48295454545454547</v>
      </c>
      <c r="K139" s="23">
        <v>0.51515151515151514</v>
      </c>
      <c r="L139" s="23">
        <v>0</v>
      </c>
      <c r="M139" s="23">
        <v>0</v>
      </c>
      <c r="N139" s="24">
        <v>2640</v>
      </c>
    </row>
    <row r="140" spans="2:14" x14ac:dyDescent="0.2">
      <c r="B140" s="33" t="s">
        <v>281</v>
      </c>
      <c r="C140" s="18" t="s">
        <v>81</v>
      </c>
      <c r="D140" s="21" t="s">
        <v>327</v>
      </c>
      <c r="E140" s="23">
        <v>0.48336594911937375</v>
      </c>
      <c r="F140" s="23">
        <v>0.51663405088062619</v>
      </c>
      <c r="G140" s="23">
        <v>0</v>
      </c>
      <c r="H140" s="23">
        <v>0</v>
      </c>
      <c r="I140" s="24">
        <v>5110</v>
      </c>
      <c r="J140" s="23">
        <v>0.48456790123456789</v>
      </c>
      <c r="K140" s="23">
        <v>0.51543209876543206</v>
      </c>
      <c r="L140" s="23">
        <v>0</v>
      </c>
      <c r="M140" s="23">
        <v>0</v>
      </c>
      <c r="N140" s="24">
        <v>1620</v>
      </c>
    </row>
    <row r="141" spans="2:14" x14ac:dyDescent="0.2">
      <c r="B141" s="33" t="s">
        <v>281</v>
      </c>
      <c r="C141" s="18" t="s">
        <v>84</v>
      </c>
      <c r="D141" s="21" t="s">
        <v>184</v>
      </c>
      <c r="E141" s="23">
        <v>0.47488038277511962</v>
      </c>
      <c r="F141" s="23">
        <v>0.52392344497607657</v>
      </c>
      <c r="G141" s="23">
        <v>1.1961722488038277E-3</v>
      </c>
      <c r="H141" s="23">
        <v>0</v>
      </c>
      <c r="I141" s="24">
        <v>4180</v>
      </c>
      <c r="J141" s="23">
        <v>0.46341463414634149</v>
      </c>
      <c r="K141" s="23">
        <v>0.53170731707317076</v>
      </c>
      <c r="L141" s="23">
        <v>0</v>
      </c>
      <c r="M141" s="23">
        <v>0</v>
      </c>
      <c r="N141" s="24">
        <v>1025</v>
      </c>
    </row>
    <row r="142" spans="2:14" x14ac:dyDescent="0.2">
      <c r="B142" s="33" t="s">
        <v>281</v>
      </c>
      <c r="C142" s="18" t="s">
        <v>85</v>
      </c>
      <c r="D142" s="21" t="s">
        <v>185</v>
      </c>
      <c r="E142" s="23">
        <v>0.48359999999999997</v>
      </c>
      <c r="F142" s="23">
        <v>0.51600000000000001</v>
      </c>
      <c r="G142" s="23">
        <v>0</v>
      </c>
      <c r="H142" s="23">
        <v>4.0000000000000002E-4</v>
      </c>
      <c r="I142" s="24">
        <v>12500</v>
      </c>
      <c r="J142" s="23">
        <v>0.47579529737206083</v>
      </c>
      <c r="K142" s="23">
        <v>0.52282157676348551</v>
      </c>
      <c r="L142" s="23">
        <v>0</v>
      </c>
      <c r="M142" s="23">
        <v>0</v>
      </c>
      <c r="N142" s="24">
        <v>3615</v>
      </c>
    </row>
    <row r="143" spans="2:14" x14ac:dyDescent="0.2">
      <c r="B143" s="33" t="s">
        <v>281</v>
      </c>
      <c r="C143" s="18" t="s">
        <v>89</v>
      </c>
      <c r="D143" s="21" t="s">
        <v>187</v>
      </c>
      <c r="E143" s="23">
        <v>0.49275945293644408</v>
      </c>
      <c r="F143" s="23">
        <v>0.50643604183427193</v>
      </c>
      <c r="G143" s="23">
        <v>8.045052292839903E-4</v>
      </c>
      <c r="H143" s="23">
        <v>0</v>
      </c>
      <c r="I143" s="24">
        <v>12430</v>
      </c>
      <c r="J143" s="23">
        <v>0.48101265822784811</v>
      </c>
      <c r="K143" s="23">
        <v>0.51740506329113922</v>
      </c>
      <c r="L143" s="23">
        <v>0</v>
      </c>
      <c r="M143" s="23">
        <v>0</v>
      </c>
      <c r="N143" s="24">
        <v>3160</v>
      </c>
    </row>
    <row r="144" spans="2:14" x14ac:dyDescent="0.2">
      <c r="B144" s="33" t="s">
        <v>281</v>
      </c>
      <c r="C144" s="18" t="s">
        <v>73</v>
      </c>
      <c r="D144" s="21" t="s">
        <v>177</v>
      </c>
      <c r="E144" s="23">
        <v>0.47738264580369844</v>
      </c>
      <c r="F144" s="23">
        <v>0.52261735419630162</v>
      </c>
      <c r="G144" s="23">
        <v>0</v>
      </c>
      <c r="H144" s="23">
        <v>0</v>
      </c>
      <c r="I144" s="24">
        <v>17575</v>
      </c>
      <c r="J144" s="23">
        <v>0.48080614203454897</v>
      </c>
      <c r="K144" s="23">
        <v>0.51919385796545103</v>
      </c>
      <c r="L144" s="23">
        <v>0</v>
      </c>
      <c r="M144" s="23">
        <v>0</v>
      </c>
      <c r="N144" s="24">
        <v>5210</v>
      </c>
    </row>
    <row r="145" spans="2:14" x14ac:dyDescent="0.2">
      <c r="B145" s="33" t="s">
        <v>281</v>
      </c>
      <c r="C145" s="18" t="s">
        <v>425</v>
      </c>
      <c r="D145" s="21" t="s">
        <v>426</v>
      </c>
      <c r="E145" s="23">
        <v>0</v>
      </c>
      <c r="F145" s="23">
        <v>1</v>
      </c>
      <c r="G145" s="23">
        <v>0</v>
      </c>
      <c r="H145" s="23">
        <v>0</v>
      </c>
      <c r="I145" s="24">
        <v>1365</v>
      </c>
      <c r="J145" s="23">
        <v>0</v>
      </c>
      <c r="K145" s="23">
        <v>0.90909090909090906</v>
      </c>
      <c r="L145" s="23">
        <v>0</v>
      </c>
      <c r="M145" s="23">
        <v>0</v>
      </c>
      <c r="N145" s="24">
        <v>55</v>
      </c>
    </row>
    <row r="146" spans="2:14" x14ac:dyDescent="0.2">
      <c r="B146" s="33" t="s">
        <v>281</v>
      </c>
      <c r="C146" s="18" t="s">
        <v>91</v>
      </c>
      <c r="D146" s="21" t="s">
        <v>189</v>
      </c>
      <c r="E146" s="23">
        <v>0.47969543147208121</v>
      </c>
      <c r="F146" s="23">
        <v>0.52015527022991936</v>
      </c>
      <c r="G146" s="23">
        <v>2.9859659599880563E-4</v>
      </c>
      <c r="H146" s="23">
        <v>0</v>
      </c>
      <c r="I146" s="24">
        <v>33490</v>
      </c>
      <c r="J146" s="23" t="s">
        <v>596</v>
      </c>
      <c r="K146" s="23" t="s">
        <v>596</v>
      </c>
      <c r="L146" s="23" t="s">
        <v>596</v>
      </c>
      <c r="M146" s="23" t="s">
        <v>596</v>
      </c>
      <c r="N146" s="24" t="s">
        <v>596</v>
      </c>
    </row>
    <row r="147" spans="2:14" x14ac:dyDescent="0.2">
      <c r="B147" s="33" t="s">
        <v>281</v>
      </c>
      <c r="C147" s="18" t="s">
        <v>103</v>
      </c>
      <c r="D147" s="21" t="s">
        <v>424</v>
      </c>
      <c r="E147" s="23">
        <v>0.48043108338060125</v>
      </c>
      <c r="F147" s="23">
        <v>0.51956891661939875</v>
      </c>
      <c r="G147" s="23">
        <v>0</v>
      </c>
      <c r="H147" s="23">
        <v>0</v>
      </c>
      <c r="I147" s="24">
        <v>17630</v>
      </c>
      <c r="J147" s="23" t="s">
        <v>596</v>
      </c>
      <c r="K147" s="23" t="s">
        <v>596</v>
      </c>
      <c r="L147" s="23" t="s">
        <v>596</v>
      </c>
      <c r="M147" s="23" t="s">
        <v>596</v>
      </c>
      <c r="N147" s="24" t="s">
        <v>596</v>
      </c>
    </row>
    <row r="148" spans="2:14" x14ac:dyDescent="0.2">
      <c r="B148" s="33" t="s">
        <v>281</v>
      </c>
      <c r="C148" s="18" t="s">
        <v>92</v>
      </c>
      <c r="D148" s="21" t="s">
        <v>190</v>
      </c>
      <c r="E148" s="23">
        <v>0.47694174757281554</v>
      </c>
      <c r="F148" s="23">
        <v>0.52245145631067957</v>
      </c>
      <c r="G148" s="23">
        <v>1.2135922330097086E-3</v>
      </c>
      <c r="H148" s="23">
        <v>0</v>
      </c>
      <c r="I148" s="24">
        <v>8240</v>
      </c>
      <c r="J148" s="23">
        <v>0.46336996336996339</v>
      </c>
      <c r="K148" s="23">
        <v>0.53846153846153844</v>
      </c>
      <c r="L148" s="23">
        <v>0</v>
      </c>
      <c r="M148" s="23">
        <v>0</v>
      </c>
      <c r="N148" s="24">
        <v>2730</v>
      </c>
    </row>
    <row r="149" spans="2:14" x14ac:dyDescent="0.2">
      <c r="B149" s="33" t="s">
        <v>281</v>
      </c>
      <c r="C149" s="18" t="s">
        <v>98</v>
      </c>
      <c r="D149" s="21" t="s">
        <v>328</v>
      </c>
      <c r="E149" s="23">
        <v>0.48664688427299702</v>
      </c>
      <c r="F149" s="23">
        <v>0.51335311572700293</v>
      </c>
      <c r="G149" s="23">
        <v>0</v>
      </c>
      <c r="H149" s="23">
        <v>0</v>
      </c>
      <c r="I149" s="24">
        <v>26960</v>
      </c>
      <c r="J149" s="23">
        <v>0.47604422604422603</v>
      </c>
      <c r="K149" s="23">
        <v>0.52457002457002455</v>
      </c>
      <c r="L149" s="23">
        <v>0</v>
      </c>
      <c r="M149" s="23">
        <v>0</v>
      </c>
      <c r="N149" s="24">
        <v>8140</v>
      </c>
    </row>
    <row r="150" spans="2:14" x14ac:dyDescent="0.2">
      <c r="B150" s="33" t="s">
        <v>281</v>
      </c>
      <c r="C150" s="18" t="s">
        <v>104</v>
      </c>
      <c r="D150" s="21" t="s">
        <v>198</v>
      </c>
      <c r="E150" s="23">
        <v>0.49354640442532266</v>
      </c>
      <c r="F150" s="23">
        <v>0.50583896742470802</v>
      </c>
      <c r="G150" s="23">
        <v>6.1462814996926854E-4</v>
      </c>
      <c r="H150" s="23">
        <v>0</v>
      </c>
      <c r="I150" s="24">
        <v>8135</v>
      </c>
      <c r="J150" s="23">
        <v>0.46808510638297873</v>
      </c>
      <c r="K150" s="23">
        <v>0.53191489361702127</v>
      </c>
      <c r="L150" s="23">
        <v>0</v>
      </c>
      <c r="M150" s="23">
        <v>0</v>
      </c>
      <c r="N150" s="24">
        <v>2820</v>
      </c>
    </row>
    <row r="151" spans="2:14" x14ac:dyDescent="0.2">
      <c r="B151" s="33" t="s">
        <v>281</v>
      </c>
      <c r="C151" s="18" t="s">
        <v>105</v>
      </c>
      <c r="D151" s="21" t="s">
        <v>330</v>
      </c>
      <c r="E151" s="23">
        <v>0.46464088397790054</v>
      </c>
      <c r="F151" s="23">
        <v>0.5353591160220994</v>
      </c>
      <c r="G151" s="23">
        <v>0</v>
      </c>
      <c r="H151" s="23">
        <v>0</v>
      </c>
      <c r="I151" s="24">
        <v>9050</v>
      </c>
      <c r="J151" s="23">
        <v>0.43853211009174314</v>
      </c>
      <c r="K151" s="23">
        <v>0.56146788990825691</v>
      </c>
      <c r="L151" s="23">
        <v>0</v>
      </c>
      <c r="M151" s="23">
        <v>0</v>
      </c>
      <c r="N151" s="24">
        <v>2725</v>
      </c>
    </row>
    <row r="152" spans="2:14" x14ac:dyDescent="0.2">
      <c r="B152" s="33" t="s">
        <v>281</v>
      </c>
      <c r="C152" s="18" t="s">
        <v>108</v>
      </c>
      <c r="D152" s="21" t="s">
        <v>331</v>
      </c>
      <c r="E152" s="23">
        <v>0.49506037321624591</v>
      </c>
      <c r="F152" s="23">
        <v>0.50439077936333698</v>
      </c>
      <c r="G152" s="23">
        <v>0</v>
      </c>
      <c r="H152" s="23">
        <v>0</v>
      </c>
      <c r="I152" s="24">
        <v>9110</v>
      </c>
      <c r="J152" s="23">
        <v>0.47151898734177217</v>
      </c>
      <c r="K152" s="23">
        <v>0.52848101265822789</v>
      </c>
      <c r="L152" s="23">
        <v>0</v>
      </c>
      <c r="M152" s="23">
        <v>0</v>
      </c>
      <c r="N152" s="24">
        <v>3160</v>
      </c>
    </row>
    <row r="153" spans="2:14" x14ac:dyDescent="0.2">
      <c r="B153" s="33" t="s">
        <v>281</v>
      </c>
      <c r="C153" s="18" t="s">
        <v>109</v>
      </c>
      <c r="D153" s="21" t="s">
        <v>332</v>
      </c>
      <c r="E153" s="23">
        <v>0.48369188063844554</v>
      </c>
      <c r="F153" s="23">
        <v>0.51561415683553091</v>
      </c>
      <c r="G153" s="23">
        <v>0</v>
      </c>
      <c r="H153" s="23">
        <v>0</v>
      </c>
      <c r="I153" s="24">
        <v>7205</v>
      </c>
      <c r="J153" s="23">
        <v>0.4527272727272727</v>
      </c>
      <c r="K153" s="23">
        <v>0.54727272727272724</v>
      </c>
      <c r="L153" s="23">
        <v>0</v>
      </c>
      <c r="M153" s="23">
        <v>0</v>
      </c>
      <c r="N153" s="24">
        <v>2750</v>
      </c>
    </row>
    <row r="154" spans="2:14" x14ac:dyDescent="0.2">
      <c r="B154" s="33" t="s">
        <v>281</v>
      </c>
      <c r="C154" s="18" t="s">
        <v>110</v>
      </c>
      <c r="D154" s="21" t="s">
        <v>201</v>
      </c>
      <c r="E154" s="23" t="s">
        <v>596</v>
      </c>
      <c r="F154" s="23" t="s">
        <v>596</v>
      </c>
      <c r="G154" s="23" t="s">
        <v>596</v>
      </c>
      <c r="H154" s="23" t="s">
        <v>596</v>
      </c>
      <c r="I154" s="24" t="s">
        <v>596</v>
      </c>
      <c r="J154" s="23" t="s">
        <v>596</v>
      </c>
      <c r="K154" s="23" t="s">
        <v>596</v>
      </c>
      <c r="L154" s="23" t="s">
        <v>596</v>
      </c>
      <c r="M154" s="23" t="s">
        <v>596</v>
      </c>
      <c r="N154" s="24" t="s">
        <v>596</v>
      </c>
    </row>
    <row r="155" spans="2:14" x14ac:dyDescent="0.2">
      <c r="B155" s="33" t="s">
        <v>281</v>
      </c>
      <c r="C155" s="18" t="s">
        <v>111</v>
      </c>
      <c r="D155" s="21" t="s">
        <v>333</v>
      </c>
      <c r="E155" s="23">
        <v>0.48300283286118978</v>
      </c>
      <c r="F155" s="23">
        <v>0.51699716713881017</v>
      </c>
      <c r="G155" s="23">
        <v>0</v>
      </c>
      <c r="H155" s="23">
        <v>0</v>
      </c>
      <c r="I155" s="24">
        <v>7060</v>
      </c>
      <c r="J155" s="23">
        <v>0.4570815450643777</v>
      </c>
      <c r="K155" s="23">
        <v>0.5429184549356223</v>
      </c>
      <c r="L155" s="23">
        <v>0</v>
      </c>
      <c r="M155" s="23">
        <v>0</v>
      </c>
      <c r="N155" s="24">
        <v>2330</v>
      </c>
    </row>
    <row r="156" spans="2:14" x14ac:dyDescent="0.2">
      <c r="B156" s="33" t="s">
        <v>285</v>
      </c>
      <c r="C156" s="18" t="s">
        <v>113</v>
      </c>
      <c r="D156" s="21" t="s">
        <v>334</v>
      </c>
      <c r="E156" s="23">
        <v>0.47653604257377841</v>
      </c>
      <c r="F156" s="23">
        <v>0.5229801644895985</v>
      </c>
      <c r="G156" s="23">
        <v>0</v>
      </c>
      <c r="H156" s="23">
        <v>4.8379293662312528E-4</v>
      </c>
      <c r="I156" s="24">
        <v>10335</v>
      </c>
      <c r="J156" s="23">
        <v>0.43971631205673761</v>
      </c>
      <c r="K156" s="23">
        <v>0.56028368794326244</v>
      </c>
      <c r="L156" s="23">
        <v>0</v>
      </c>
      <c r="M156" s="23">
        <v>0</v>
      </c>
      <c r="N156" s="24">
        <v>705</v>
      </c>
    </row>
    <row r="157" spans="2:14" x14ac:dyDescent="0.2">
      <c r="B157" s="33" t="s">
        <v>285</v>
      </c>
      <c r="C157" s="18" t="s">
        <v>114</v>
      </c>
      <c r="D157" s="21" t="s">
        <v>202</v>
      </c>
      <c r="E157" s="23">
        <v>0.4752920035938904</v>
      </c>
      <c r="F157" s="23">
        <v>0.52470799640610966</v>
      </c>
      <c r="G157" s="23">
        <v>0</v>
      </c>
      <c r="H157" s="23">
        <v>4.4923629829290209E-4</v>
      </c>
      <c r="I157" s="24">
        <v>11130</v>
      </c>
      <c r="J157" s="23" t="s">
        <v>596</v>
      </c>
      <c r="K157" s="23" t="s">
        <v>596</v>
      </c>
      <c r="L157" s="23" t="s">
        <v>596</v>
      </c>
      <c r="M157" s="23" t="s">
        <v>596</v>
      </c>
      <c r="N157" s="24" t="s">
        <v>596</v>
      </c>
    </row>
    <row r="158" spans="2:14" x14ac:dyDescent="0.2">
      <c r="B158" s="33" t="s">
        <v>285</v>
      </c>
      <c r="C158" s="18" t="s">
        <v>115</v>
      </c>
      <c r="D158" s="21" t="s">
        <v>335</v>
      </c>
      <c r="E158" s="23">
        <v>0.48098530682800344</v>
      </c>
      <c r="F158" s="23">
        <v>0.51858254105445112</v>
      </c>
      <c r="G158" s="23">
        <v>4.3215211754537599E-4</v>
      </c>
      <c r="H158" s="23">
        <v>4.3215211754537599E-4</v>
      </c>
      <c r="I158" s="24">
        <v>11570</v>
      </c>
      <c r="J158" s="23" t="s">
        <v>596</v>
      </c>
      <c r="K158" s="23" t="s">
        <v>596</v>
      </c>
      <c r="L158" s="23" t="s">
        <v>596</v>
      </c>
      <c r="M158" s="23" t="s">
        <v>596</v>
      </c>
      <c r="N158" s="24" t="s">
        <v>596</v>
      </c>
    </row>
    <row r="159" spans="2:14" x14ac:dyDescent="0.2">
      <c r="B159" s="33" t="s">
        <v>285</v>
      </c>
      <c r="C159" s="18" t="s">
        <v>116</v>
      </c>
      <c r="D159" s="21" t="s">
        <v>203</v>
      </c>
      <c r="E159" s="23">
        <v>0.46951912154486936</v>
      </c>
      <c r="F159" s="23">
        <v>0.52631578947368418</v>
      </c>
      <c r="G159" s="23">
        <v>0</v>
      </c>
      <c r="H159" s="23">
        <v>3.7864445285876562E-3</v>
      </c>
      <c r="I159" s="24">
        <v>13205</v>
      </c>
      <c r="J159" s="23">
        <v>0.45997745208568208</v>
      </c>
      <c r="K159" s="23">
        <v>0.53551296505073276</v>
      </c>
      <c r="L159" s="23">
        <v>0</v>
      </c>
      <c r="M159" s="23">
        <v>4.5095828635851182E-3</v>
      </c>
      <c r="N159" s="24">
        <v>4435</v>
      </c>
    </row>
    <row r="160" spans="2:14" x14ac:dyDescent="0.2">
      <c r="B160" s="33" t="s">
        <v>285</v>
      </c>
      <c r="C160" s="18" t="s">
        <v>117</v>
      </c>
      <c r="D160" s="21" t="s">
        <v>204</v>
      </c>
      <c r="E160" s="23">
        <v>0.47140797693416625</v>
      </c>
      <c r="F160" s="23">
        <v>0.5290725612686209</v>
      </c>
      <c r="G160" s="23">
        <v>0</v>
      </c>
      <c r="H160" s="23">
        <v>0</v>
      </c>
      <c r="I160" s="24">
        <v>10405</v>
      </c>
      <c r="J160" s="23">
        <v>0.47908745247148288</v>
      </c>
      <c r="K160" s="23">
        <v>0.52091254752851712</v>
      </c>
      <c r="L160" s="23">
        <v>0</v>
      </c>
      <c r="M160" s="23">
        <v>0</v>
      </c>
      <c r="N160" s="24">
        <v>2630</v>
      </c>
    </row>
    <row r="161" spans="2:14" x14ac:dyDescent="0.2">
      <c r="B161" s="33" t="s">
        <v>285</v>
      </c>
      <c r="C161" s="18" t="s">
        <v>118</v>
      </c>
      <c r="D161" s="21" t="s">
        <v>205</v>
      </c>
      <c r="E161" s="23">
        <v>0.47815480150809492</v>
      </c>
      <c r="F161" s="23">
        <v>0.52140164116212018</v>
      </c>
      <c r="G161" s="23">
        <v>0</v>
      </c>
      <c r="H161" s="23">
        <v>2.2177866489243733E-4</v>
      </c>
      <c r="I161" s="24">
        <v>22545</v>
      </c>
      <c r="J161" s="23">
        <v>0.49138638228055781</v>
      </c>
      <c r="K161" s="23">
        <v>0.50861361771944213</v>
      </c>
      <c r="L161" s="23">
        <v>0</v>
      </c>
      <c r="M161" s="23">
        <v>0</v>
      </c>
      <c r="N161" s="24">
        <v>6095</v>
      </c>
    </row>
    <row r="162" spans="2:14" x14ac:dyDescent="0.2">
      <c r="B162" s="33" t="s">
        <v>285</v>
      </c>
      <c r="C162" s="18" t="s">
        <v>119</v>
      </c>
      <c r="D162" s="21" t="s">
        <v>206</v>
      </c>
      <c r="E162" s="23">
        <v>0.47824267782426777</v>
      </c>
      <c r="F162" s="23">
        <v>0.52050209205020925</v>
      </c>
      <c r="G162" s="23">
        <v>1.2552301255230125E-3</v>
      </c>
      <c r="H162" s="23">
        <v>0</v>
      </c>
      <c r="I162" s="24">
        <v>11950</v>
      </c>
      <c r="J162" s="23">
        <v>0.45422116527942924</v>
      </c>
      <c r="K162" s="23">
        <v>0.54458977407847797</v>
      </c>
      <c r="L162" s="23">
        <v>1.1890606420927466E-3</v>
      </c>
      <c r="M162" s="23">
        <v>0</v>
      </c>
      <c r="N162" s="24">
        <v>4205</v>
      </c>
    </row>
    <row r="163" spans="2:14" x14ac:dyDescent="0.2">
      <c r="B163" s="33" t="s">
        <v>285</v>
      </c>
      <c r="C163" s="18" t="s">
        <v>120</v>
      </c>
      <c r="D163" s="21" t="s">
        <v>336</v>
      </c>
      <c r="E163" s="23">
        <v>0.48841893252769386</v>
      </c>
      <c r="F163" s="23">
        <v>0.51158106747230614</v>
      </c>
      <c r="G163" s="23">
        <v>0</v>
      </c>
      <c r="H163" s="23">
        <v>0</v>
      </c>
      <c r="I163" s="24">
        <v>4965</v>
      </c>
      <c r="J163" s="23">
        <v>0.51376146788990829</v>
      </c>
      <c r="K163" s="23">
        <v>0.49082568807339449</v>
      </c>
      <c r="L163" s="23">
        <v>0</v>
      </c>
      <c r="M163" s="23">
        <v>0</v>
      </c>
      <c r="N163" s="24">
        <v>1090</v>
      </c>
    </row>
    <row r="164" spans="2:14" x14ac:dyDescent="0.2">
      <c r="B164" s="33" t="s">
        <v>285</v>
      </c>
      <c r="C164" s="18" t="s">
        <v>121</v>
      </c>
      <c r="D164" s="21" t="s">
        <v>337</v>
      </c>
      <c r="E164" s="23">
        <v>0.47191011235955055</v>
      </c>
      <c r="F164" s="23">
        <v>0.50650502661147245</v>
      </c>
      <c r="G164" s="23">
        <v>2.1584861028976936E-2</v>
      </c>
      <c r="H164" s="23">
        <v>0</v>
      </c>
      <c r="I164" s="24">
        <v>16910</v>
      </c>
      <c r="J164" s="23">
        <v>0.45317220543806647</v>
      </c>
      <c r="K164" s="23">
        <v>0.52769385699899296</v>
      </c>
      <c r="L164" s="23">
        <v>1.9133937562940583E-2</v>
      </c>
      <c r="M164" s="23">
        <v>0</v>
      </c>
      <c r="N164" s="24">
        <v>4965</v>
      </c>
    </row>
    <row r="165" spans="2:14" x14ac:dyDescent="0.2">
      <c r="B165" s="33" t="s">
        <v>285</v>
      </c>
      <c r="C165" s="18" t="s">
        <v>122</v>
      </c>
      <c r="D165" s="21" t="s">
        <v>207</v>
      </c>
      <c r="E165" s="23">
        <v>0.50106044538706251</v>
      </c>
      <c r="F165" s="23">
        <v>0.49840933191940617</v>
      </c>
      <c r="G165" s="23">
        <v>0</v>
      </c>
      <c r="H165" s="23">
        <v>0</v>
      </c>
      <c r="I165" s="24">
        <v>9430</v>
      </c>
      <c r="J165" s="23">
        <v>0.48995983935742971</v>
      </c>
      <c r="K165" s="23">
        <v>0.51004016064257029</v>
      </c>
      <c r="L165" s="23">
        <v>0</v>
      </c>
      <c r="M165" s="23">
        <v>0</v>
      </c>
      <c r="N165" s="24">
        <v>2490</v>
      </c>
    </row>
    <row r="166" spans="2:14" x14ac:dyDescent="0.2">
      <c r="B166" s="33" t="s">
        <v>285</v>
      </c>
      <c r="C166" s="18" t="s">
        <v>123</v>
      </c>
      <c r="D166" s="21" t="s">
        <v>208</v>
      </c>
      <c r="E166" s="23">
        <v>0.48421782865071106</v>
      </c>
      <c r="F166" s="23">
        <v>0.51543531044051338</v>
      </c>
      <c r="G166" s="23">
        <v>0</v>
      </c>
      <c r="H166" s="23">
        <v>0</v>
      </c>
      <c r="I166" s="24">
        <v>14415</v>
      </c>
      <c r="J166" s="23">
        <v>0.48428405122235157</v>
      </c>
      <c r="K166" s="23">
        <v>0.51571594877764848</v>
      </c>
      <c r="L166" s="23">
        <v>0</v>
      </c>
      <c r="M166" s="23">
        <v>0</v>
      </c>
      <c r="N166" s="24">
        <v>4295</v>
      </c>
    </row>
    <row r="167" spans="2:14" x14ac:dyDescent="0.2">
      <c r="B167" s="33" t="s">
        <v>285</v>
      </c>
      <c r="C167" s="18" t="s">
        <v>124</v>
      </c>
      <c r="D167" s="21" t="s">
        <v>338</v>
      </c>
      <c r="E167" s="23">
        <v>0.47686832740213525</v>
      </c>
      <c r="F167" s="23">
        <v>0.52268683274021355</v>
      </c>
      <c r="G167" s="23">
        <v>0</v>
      </c>
      <c r="H167" s="23">
        <v>0</v>
      </c>
      <c r="I167" s="24">
        <v>11240</v>
      </c>
      <c r="J167" s="23">
        <v>0.4521276595744681</v>
      </c>
      <c r="K167" s="23">
        <v>0.5478723404255319</v>
      </c>
      <c r="L167" s="23">
        <v>0</v>
      </c>
      <c r="M167" s="23">
        <v>0</v>
      </c>
      <c r="N167" s="24">
        <v>3760</v>
      </c>
    </row>
    <row r="168" spans="2:14" x14ac:dyDescent="0.2">
      <c r="B168" s="33" t="s">
        <v>285</v>
      </c>
      <c r="C168" s="18" t="s">
        <v>125</v>
      </c>
      <c r="D168" s="21" t="s">
        <v>209</v>
      </c>
      <c r="E168" s="23">
        <v>0.48363636363636364</v>
      </c>
      <c r="F168" s="23">
        <v>0.51603305785123965</v>
      </c>
      <c r="G168" s="23">
        <v>0</v>
      </c>
      <c r="H168" s="23">
        <v>3.3057851239669424E-4</v>
      </c>
      <c r="I168" s="24">
        <v>15125</v>
      </c>
      <c r="J168" s="23">
        <v>0.48804780876494025</v>
      </c>
      <c r="K168" s="23">
        <v>0.51195219123505975</v>
      </c>
      <c r="L168" s="23">
        <v>0</v>
      </c>
      <c r="M168" s="23">
        <v>0</v>
      </c>
      <c r="N168" s="24">
        <v>2510</v>
      </c>
    </row>
    <row r="169" spans="2:14" x14ac:dyDescent="0.2">
      <c r="B169" s="33" t="s">
        <v>285</v>
      </c>
      <c r="C169" s="18" t="s">
        <v>126</v>
      </c>
      <c r="D169" s="21" t="s">
        <v>210</v>
      </c>
      <c r="E169" s="23">
        <v>0.47458703939008895</v>
      </c>
      <c r="F169" s="23">
        <v>0.52541296060991105</v>
      </c>
      <c r="G169" s="23">
        <v>0</v>
      </c>
      <c r="H169" s="23">
        <v>0</v>
      </c>
      <c r="I169" s="24">
        <v>7870</v>
      </c>
      <c r="J169" s="23" t="s">
        <v>596</v>
      </c>
      <c r="K169" s="23" t="s">
        <v>596</v>
      </c>
      <c r="L169" s="23" t="s">
        <v>596</v>
      </c>
      <c r="M169" s="23" t="s">
        <v>596</v>
      </c>
      <c r="N169" s="24" t="s">
        <v>596</v>
      </c>
    </row>
    <row r="170" spans="2:14" ht="14.85" customHeight="1" x14ac:dyDescent="0.2">
      <c r="B170" s="33" t="s">
        <v>285</v>
      </c>
      <c r="C170" s="18" t="s">
        <v>127</v>
      </c>
      <c r="D170" s="21" t="s">
        <v>339</v>
      </c>
      <c r="E170" s="23">
        <v>0.47584973166368516</v>
      </c>
      <c r="F170" s="23">
        <v>0.52370304114490163</v>
      </c>
      <c r="G170" s="23">
        <v>0</v>
      </c>
      <c r="H170" s="23">
        <v>4.4722719141323793E-4</v>
      </c>
      <c r="I170" s="24">
        <v>11180</v>
      </c>
      <c r="J170" s="23">
        <v>0.45317220543806647</v>
      </c>
      <c r="K170" s="23">
        <v>0.54682779456193353</v>
      </c>
      <c r="L170" s="23">
        <v>0</v>
      </c>
      <c r="M170" s="23">
        <v>0</v>
      </c>
      <c r="N170" s="24">
        <v>3310</v>
      </c>
    </row>
    <row r="171" spans="2:14" x14ac:dyDescent="0.2">
      <c r="B171" s="33" t="s">
        <v>285</v>
      </c>
      <c r="C171" s="18" t="s">
        <v>128</v>
      </c>
      <c r="D171" s="21" t="s">
        <v>211</v>
      </c>
      <c r="E171" s="23">
        <v>0.48730217151269783</v>
      </c>
      <c r="F171" s="23">
        <v>0.51232977548767022</v>
      </c>
      <c r="G171" s="23">
        <v>3.6805299963194699E-4</v>
      </c>
      <c r="H171" s="23">
        <v>0</v>
      </c>
      <c r="I171" s="24">
        <v>13585</v>
      </c>
      <c r="J171" s="23">
        <v>0.48923959827833574</v>
      </c>
      <c r="K171" s="23">
        <v>0.50932568149210899</v>
      </c>
      <c r="L171" s="23">
        <v>1.4347202295552368E-3</v>
      </c>
      <c r="M171" s="23">
        <v>0</v>
      </c>
      <c r="N171" s="24">
        <v>3485</v>
      </c>
    </row>
    <row r="172" spans="2:14" x14ac:dyDescent="0.2">
      <c r="B172" s="33" t="s">
        <v>285</v>
      </c>
      <c r="C172" s="18" t="s">
        <v>129</v>
      </c>
      <c r="D172" s="21" t="s">
        <v>340</v>
      </c>
      <c r="E172" s="23">
        <v>0.48580217699952671</v>
      </c>
      <c r="F172" s="23">
        <v>0.51348793185044961</v>
      </c>
      <c r="G172" s="23">
        <v>0</v>
      </c>
      <c r="H172" s="23">
        <v>7.0989115002366302E-4</v>
      </c>
      <c r="I172" s="24">
        <v>21130</v>
      </c>
      <c r="J172" s="23">
        <v>0.48531951640759929</v>
      </c>
      <c r="K172" s="23">
        <v>0.51468048359240071</v>
      </c>
      <c r="L172" s="23">
        <v>0</v>
      </c>
      <c r="M172" s="23">
        <v>0</v>
      </c>
      <c r="N172" s="24">
        <v>5790</v>
      </c>
    </row>
    <row r="173" spans="2:14" x14ac:dyDescent="0.2">
      <c r="B173" s="33" t="s">
        <v>292</v>
      </c>
      <c r="C173" s="18" t="s">
        <v>130</v>
      </c>
      <c r="D173" s="21" t="s">
        <v>212</v>
      </c>
      <c r="E173" s="23">
        <v>0.48762109795479008</v>
      </c>
      <c r="F173" s="23">
        <v>0.51237890204520986</v>
      </c>
      <c r="G173" s="23">
        <v>0</v>
      </c>
      <c r="H173" s="23">
        <v>0</v>
      </c>
      <c r="I173" s="24">
        <v>4645</v>
      </c>
      <c r="J173" s="23">
        <v>0.47826086956521741</v>
      </c>
      <c r="K173" s="23">
        <v>0.52173913043478259</v>
      </c>
      <c r="L173" s="23">
        <v>0</v>
      </c>
      <c r="M173" s="23">
        <v>0</v>
      </c>
      <c r="N173" s="24">
        <v>1840</v>
      </c>
    </row>
    <row r="174" spans="2:14" x14ac:dyDescent="0.2">
      <c r="B174" s="33" t="s">
        <v>292</v>
      </c>
      <c r="C174" s="18" t="s">
        <v>131</v>
      </c>
      <c r="D174" s="21" t="s">
        <v>213</v>
      </c>
      <c r="E174" s="23">
        <v>0.49793155321549454</v>
      </c>
      <c r="F174" s="23">
        <v>0.50206844678450546</v>
      </c>
      <c r="G174" s="23">
        <v>0</v>
      </c>
      <c r="H174" s="23">
        <v>0</v>
      </c>
      <c r="I174" s="24">
        <v>13295</v>
      </c>
      <c r="J174" s="23">
        <v>0.48678720445062584</v>
      </c>
      <c r="K174" s="23">
        <v>0.51321279554937416</v>
      </c>
      <c r="L174" s="23">
        <v>0</v>
      </c>
      <c r="M174" s="23">
        <v>0</v>
      </c>
      <c r="N174" s="24">
        <v>3595</v>
      </c>
    </row>
    <row r="175" spans="2:14" x14ac:dyDescent="0.2">
      <c r="B175" s="33" t="s">
        <v>292</v>
      </c>
      <c r="C175" s="18" t="s">
        <v>132</v>
      </c>
      <c r="D175" s="21" t="s">
        <v>214</v>
      </c>
      <c r="E175" s="23">
        <v>0.47818181818181821</v>
      </c>
      <c r="F175" s="23">
        <v>0.52090909090909088</v>
      </c>
      <c r="G175" s="23">
        <v>0</v>
      </c>
      <c r="H175" s="23">
        <v>9.0909090909090909E-4</v>
      </c>
      <c r="I175" s="24">
        <v>5500</v>
      </c>
      <c r="J175" s="23">
        <v>0.49157303370786515</v>
      </c>
      <c r="K175" s="23">
        <v>0.5084269662921348</v>
      </c>
      <c r="L175" s="23">
        <v>0</v>
      </c>
      <c r="M175" s="23">
        <v>0</v>
      </c>
      <c r="N175" s="24">
        <v>1780</v>
      </c>
    </row>
    <row r="176" spans="2:14" x14ac:dyDescent="0.2">
      <c r="B176" s="33" t="s">
        <v>292</v>
      </c>
      <c r="C176" s="18" t="s">
        <v>133</v>
      </c>
      <c r="D176" s="21" t="s">
        <v>215</v>
      </c>
      <c r="E176" s="23">
        <v>0.4839424141749723</v>
      </c>
      <c r="F176" s="23">
        <v>0.51550387596899228</v>
      </c>
      <c r="G176" s="23">
        <v>0</v>
      </c>
      <c r="H176" s="23">
        <v>0</v>
      </c>
      <c r="I176" s="24">
        <v>9030</v>
      </c>
      <c r="J176" s="23">
        <v>0.47425897035881437</v>
      </c>
      <c r="K176" s="23">
        <v>0.52574102964118563</v>
      </c>
      <c r="L176" s="23">
        <v>0</v>
      </c>
      <c r="M176" s="23">
        <v>0</v>
      </c>
      <c r="N176" s="24">
        <v>3205</v>
      </c>
    </row>
    <row r="177" spans="2:14" x14ac:dyDescent="0.2">
      <c r="B177" s="33" t="s">
        <v>292</v>
      </c>
      <c r="C177" s="18" t="s">
        <v>135</v>
      </c>
      <c r="D177" s="21" t="s">
        <v>216</v>
      </c>
      <c r="E177" s="23">
        <v>0.50216825672159582</v>
      </c>
      <c r="F177" s="23">
        <v>0.49696444058976585</v>
      </c>
      <c r="G177" s="23">
        <v>0</v>
      </c>
      <c r="H177" s="23">
        <v>0</v>
      </c>
      <c r="I177" s="24">
        <v>5765</v>
      </c>
      <c r="J177" s="23">
        <v>0.48268839103869654</v>
      </c>
      <c r="K177" s="23">
        <v>0.51527494908350302</v>
      </c>
      <c r="L177" s="23">
        <v>0</v>
      </c>
      <c r="M177" s="23">
        <v>0</v>
      </c>
      <c r="N177" s="24">
        <v>2455</v>
      </c>
    </row>
    <row r="178" spans="2:14" x14ac:dyDescent="0.2">
      <c r="B178" s="33" t="s">
        <v>292</v>
      </c>
      <c r="C178" s="18" t="s">
        <v>136</v>
      </c>
      <c r="D178" s="21" t="s">
        <v>341</v>
      </c>
      <c r="E178" s="23">
        <v>0.49704360679970438</v>
      </c>
      <c r="F178" s="23">
        <v>0.50295639320029562</v>
      </c>
      <c r="G178" s="23">
        <v>0</v>
      </c>
      <c r="H178" s="23">
        <v>0</v>
      </c>
      <c r="I178" s="24">
        <v>13530</v>
      </c>
      <c r="J178" s="23" t="s">
        <v>596</v>
      </c>
      <c r="K178" s="23" t="s">
        <v>596</v>
      </c>
      <c r="L178" s="23" t="s">
        <v>596</v>
      </c>
      <c r="M178" s="23" t="s">
        <v>596</v>
      </c>
      <c r="N178" s="24" t="s">
        <v>596</v>
      </c>
    </row>
    <row r="179" spans="2:14" x14ac:dyDescent="0.2">
      <c r="B179" s="33" t="s">
        <v>292</v>
      </c>
      <c r="C179" s="18" t="s">
        <v>137</v>
      </c>
      <c r="D179" s="21" t="s">
        <v>217</v>
      </c>
      <c r="E179" s="23">
        <v>0.47486694263749263</v>
      </c>
      <c r="F179" s="23">
        <v>0.52513305736250737</v>
      </c>
      <c r="G179" s="23">
        <v>0</v>
      </c>
      <c r="H179" s="23">
        <v>0</v>
      </c>
      <c r="I179" s="24">
        <v>8455</v>
      </c>
      <c r="J179" s="23">
        <v>0.46830265848670755</v>
      </c>
      <c r="K179" s="23">
        <v>0.5316973415132924</v>
      </c>
      <c r="L179" s="23">
        <v>0</v>
      </c>
      <c r="M179" s="23">
        <v>0</v>
      </c>
      <c r="N179" s="24">
        <v>2445</v>
      </c>
    </row>
    <row r="180" spans="2:14" x14ac:dyDescent="0.2">
      <c r="B180" s="33" t="s">
        <v>292</v>
      </c>
      <c r="C180" s="18" t="s">
        <v>138</v>
      </c>
      <c r="D180" s="21" t="s">
        <v>218</v>
      </c>
      <c r="E180" s="23">
        <v>0.48202959830866809</v>
      </c>
      <c r="F180" s="23">
        <v>0.51797040169133191</v>
      </c>
      <c r="G180" s="23">
        <v>0</v>
      </c>
      <c r="H180" s="23">
        <v>0</v>
      </c>
      <c r="I180" s="24">
        <v>4730</v>
      </c>
      <c r="J180" s="23">
        <v>0.4679245283018868</v>
      </c>
      <c r="K180" s="23">
        <v>0.52830188679245282</v>
      </c>
      <c r="L180" s="23">
        <v>0</v>
      </c>
      <c r="M180" s="23">
        <v>0</v>
      </c>
      <c r="N180" s="24">
        <v>1325</v>
      </c>
    </row>
    <row r="181" spans="2:14" x14ac:dyDescent="0.2">
      <c r="B181" s="33" t="s">
        <v>292</v>
      </c>
      <c r="C181" s="18" t="s">
        <v>139</v>
      </c>
      <c r="D181" s="21" t="s">
        <v>219</v>
      </c>
      <c r="E181" s="23">
        <v>0.48748461222814937</v>
      </c>
      <c r="F181" s="23">
        <v>0.51210504718916705</v>
      </c>
      <c r="G181" s="23">
        <v>0</v>
      </c>
      <c r="H181" s="23">
        <v>4.103405826836274E-4</v>
      </c>
      <c r="I181" s="24">
        <v>12185</v>
      </c>
      <c r="J181" s="23" t="s">
        <v>596</v>
      </c>
      <c r="K181" s="23" t="s">
        <v>596</v>
      </c>
      <c r="L181" s="23" t="s">
        <v>596</v>
      </c>
      <c r="M181" s="23" t="s">
        <v>596</v>
      </c>
      <c r="N181" s="24" t="s">
        <v>596</v>
      </c>
    </row>
    <row r="182" spans="2:14" x14ac:dyDescent="0.2">
      <c r="B182" s="33" t="s">
        <v>292</v>
      </c>
      <c r="C182" s="18" t="s">
        <v>140</v>
      </c>
      <c r="D182" s="21" t="s">
        <v>342</v>
      </c>
      <c r="E182" s="23">
        <v>0.48446215139442234</v>
      </c>
      <c r="F182" s="23">
        <v>0.51553784860557772</v>
      </c>
      <c r="G182" s="23">
        <v>0</v>
      </c>
      <c r="H182" s="23">
        <v>0</v>
      </c>
      <c r="I182" s="24">
        <v>6275</v>
      </c>
      <c r="J182" s="23">
        <v>0.46798029556650245</v>
      </c>
      <c r="K182" s="23">
        <v>0.53201970443349755</v>
      </c>
      <c r="L182" s="23">
        <v>0</v>
      </c>
      <c r="M182" s="23">
        <v>0</v>
      </c>
      <c r="N182" s="24">
        <v>2030</v>
      </c>
    </row>
    <row r="183" spans="2:14" x14ac:dyDescent="0.2">
      <c r="B183" s="33" t="s">
        <v>292</v>
      </c>
      <c r="C183" s="18" t="s">
        <v>141</v>
      </c>
      <c r="D183" s="21" t="s">
        <v>220</v>
      </c>
      <c r="E183" s="23">
        <v>0.50093358228861029</v>
      </c>
      <c r="F183" s="23">
        <v>0.49853294211789811</v>
      </c>
      <c r="G183" s="23">
        <v>2.6673779674579886E-4</v>
      </c>
      <c r="H183" s="23">
        <v>2.6673779674579886E-4</v>
      </c>
      <c r="I183" s="24">
        <v>18745</v>
      </c>
      <c r="J183" s="23" t="s">
        <v>596</v>
      </c>
      <c r="K183" s="23" t="s">
        <v>596</v>
      </c>
      <c r="L183" s="23" t="s">
        <v>596</v>
      </c>
      <c r="M183" s="23" t="s">
        <v>596</v>
      </c>
      <c r="N183" s="24" t="s">
        <v>596</v>
      </c>
    </row>
    <row r="184" spans="2:14" x14ac:dyDescent="0.2">
      <c r="B184" s="33" t="s">
        <v>292</v>
      </c>
      <c r="C184" s="18" t="s">
        <v>343</v>
      </c>
      <c r="D184" s="21" t="s">
        <v>344</v>
      </c>
      <c r="E184" s="23">
        <v>0.48955837042108868</v>
      </c>
      <c r="F184" s="23">
        <v>0.51044162957891137</v>
      </c>
      <c r="G184" s="23">
        <v>0</v>
      </c>
      <c r="H184" s="23">
        <v>0</v>
      </c>
      <c r="I184" s="24">
        <v>14605</v>
      </c>
      <c r="J184" s="23">
        <v>0.48280254777070064</v>
      </c>
      <c r="K184" s="23">
        <v>0.51719745222929936</v>
      </c>
      <c r="L184" s="23">
        <v>0</v>
      </c>
      <c r="M184" s="23">
        <v>0</v>
      </c>
      <c r="N184" s="24">
        <v>3925</v>
      </c>
    </row>
    <row r="185" spans="2:14" x14ac:dyDescent="0.2">
      <c r="B185" s="33" t="s">
        <v>292</v>
      </c>
      <c r="C185" s="18" t="s">
        <v>134</v>
      </c>
      <c r="D185" s="21" t="s">
        <v>345</v>
      </c>
      <c r="E185" s="23">
        <v>0.49121844127332603</v>
      </c>
      <c r="F185" s="23">
        <v>0.50933040614709113</v>
      </c>
      <c r="G185" s="23">
        <v>0</v>
      </c>
      <c r="H185" s="23">
        <v>0</v>
      </c>
      <c r="I185" s="24">
        <v>9110</v>
      </c>
      <c r="J185" s="23">
        <v>0.48392036753445633</v>
      </c>
      <c r="K185" s="23">
        <v>0.51607963246554367</v>
      </c>
      <c r="L185" s="23">
        <v>0</v>
      </c>
      <c r="M185" s="23">
        <v>0</v>
      </c>
      <c r="N185" s="24">
        <v>3265</v>
      </c>
    </row>
    <row r="186" spans="2:14" x14ac:dyDescent="0.2">
      <c r="B186"/>
      <c r="C186"/>
      <c r="D186"/>
      <c r="E186"/>
      <c r="F186"/>
      <c r="G186"/>
      <c r="H186"/>
      <c r="I186"/>
      <c r="J186"/>
      <c r="K186"/>
      <c r="L186"/>
      <c r="M186"/>
      <c r="N186"/>
    </row>
    <row r="187" spans="2:14" x14ac:dyDescent="0.2">
      <c r="B187" s="35" t="s">
        <v>243</v>
      </c>
    </row>
    <row r="188" spans="2:14" x14ac:dyDescent="0.2">
      <c r="B188" s="16"/>
    </row>
    <row r="189" spans="2:14" x14ac:dyDescent="0.2">
      <c r="B189" s="16" t="s">
        <v>565</v>
      </c>
    </row>
    <row r="190" spans="2:14" x14ac:dyDescent="0.2">
      <c r="B190" s="16" t="s">
        <v>244</v>
      </c>
    </row>
    <row r="191" spans="2:14" x14ac:dyDescent="0.2">
      <c r="B191" s="16" t="s">
        <v>245</v>
      </c>
    </row>
    <row r="192" spans="2:14"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sortState xmlns:xlrd2="http://schemas.microsoft.com/office/spreadsheetml/2017/richdata2" ref="A62:D293">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05"/>
  <sheetViews>
    <sheetView showGridLines="0" zoomScale="85" zoomScaleNormal="85" zoomScaleSheetLayoutView="25" workbookViewId="0"/>
  </sheetViews>
  <sheetFormatPr defaultColWidth="9.42578125" defaultRowHeight="12.75" x14ac:dyDescent="0.2"/>
  <cols>
    <col min="1" max="1" width="1.5703125" style="2" customWidth="1"/>
    <col min="2" max="2" width="26" style="2" customWidth="1"/>
    <col min="3" max="3" width="10.5703125" style="2" customWidth="1"/>
    <col min="4" max="4" width="82.5703125" style="2" bestFit="1" customWidth="1"/>
    <col min="5" max="6" width="14.42578125" style="2" customWidth="1"/>
    <col min="7" max="7" width="17.42578125" style="2" bestFit="1" customWidth="1"/>
    <col min="8" max="11" width="14.42578125" style="2" customWidth="1"/>
    <col min="12" max="12" width="17.42578125" style="2" bestFit="1" customWidth="1"/>
    <col min="13" max="14" width="14.42578125" style="2" customWidth="1"/>
    <col min="15" max="15" width="9.42578125" style="2" customWidth="1"/>
    <col min="16" max="16384" width="9.42578125" style="2"/>
  </cols>
  <sheetData>
    <row r="1" spans="2:14" s="15" customFormat="1" ht="18" customHeight="1" x14ac:dyDescent="0.25"/>
    <row r="2" spans="2:14" ht="19.5" customHeight="1" x14ac:dyDescent="0.2">
      <c r="B2" s="3" t="s">
        <v>0</v>
      </c>
      <c r="C2" s="22" t="s">
        <v>406</v>
      </c>
    </row>
    <row r="3" spans="2:14" ht="12.75" customHeight="1" x14ac:dyDescent="0.2">
      <c r="B3" s="3" t="s">
        <v>4</v>
      </c>
      <c r="C3" s="12" t="s">
        <v>541</v>
      </c>
    </row>
    <row r="4" spans="2:14" ht="12.75" customHeight="1" x14ac:dyDescent="0.2">
      <c r="B4" s="3"/>
      <c r="C4" s="6"/>
    </row>
    <row r="5" spans="2:14" ht="15" x14ac:dyDescent="0.2">
      <c r="B5" s="3" t="s">
        <v>1</v>
      </c>
      <c r="C5" s="45" t="str">
        <f>'System &amp; Provider Summary - T1'!$C$5</f>
        <v>November 2024</v>
      </c>
    </row>
    <row r="6" spans="2:14" x14ac:dyDescent="0.2">
      <c r="B6" s="3" t="s">
        <v>2</v>
      </c>
      <c r="C6" s="2" t="s">
        <v>398</v>
      </c>
    </row>
    <row r="7" spans="2:14" ht="12.75" customHeight="1" x14ac:dyDescent="0.2">
      <c r="B7" s="3" t="s">
        <v>6</v>
      </c>
      <c r="C7" s="2" t="s">
        <v>539</v>
      </c>
    </row>
    <row r="8" spans="2:14" ht="12.75" customHeight="1" x14ac:dyDescent="0.2">
      <c r="B8" s="3" t="s">
        <v>3</v>
      </c>
      <c r="C8" s="2" t="str">
        <f>'System &amp; Provider Summary - T1'!C8</f>
        <v>9th January 2025</v>
      </c>
    </row>
    <row r="9" spans="2:14" ht="12.75" customHeight="1" x14ac:dyDescent="0.2">
      <c r="B9" s="3" t="s">
        <v>5</v>
      </c>
      <c r="C9" s="8" t="s">
        <v>402</v>
      </c>
    </row>
    <row r="10" spans="2:14" ht="12.75" customHeight="1" x14ac:dyDescent="0.2">
      <c r="B10" s="3" t="s">
        <v>8</v>
      </c>
      <c r="C10" s="2" t="str">
        <f>'System &amp; Provider Summary - T1'!C10</f>
        <v>Published (Finalised) - Official Statistics in development</v>
      </c>
    </row>
    <row r="11" spans="2:14" ht="12.75" customHeight="1" x14ac:dyDescent="0.2">
      <c r="B11" s="3" t="s">
        <v>9</v>
      </c>
      <c r="C11" s="2" t="str">
        <f>'System &amp; Provider Summary - T1'!C11</f>
        <v>Kerry Evert - england.aedata@nhs.net</v>
      </c>
    </row>
    <row r="12" spans="2:14" x14ac:dyDescent="0.2">
      <c r="B12" s="3"/>
    </row>
    <row r="13" spans="2:14" ht="15" x14ac:dyDescent="0.2">
      <c r="B13" s="5" t="s">
        <v>410</v>
      </c>
    </row>
    <row r="14" spans="2:14" ht="15" x14ac:dyDescent="0.2">
      <c r="B14" s="5"/>
      <c r="C14" s="5"/>
    </row>
    <row r="15" spans="2:14" customFormat="1" x14ac:dyDescent="0.2">
      <c r="C15" s="39"/>
      <c r="E15" s="80" t="s">
        <v>395</v>
      </c>
      <c r="F15" s="81"/>
      <c r="G15" s="81"/>
      <c r="H15" s="81"/>
      <c r="I15" s="82"/>
      <c r="J15" s="80" t="s">
        <v>394</v>
      </c>
      <c r="K15" s="81"/>
      <c r="L15" s="81"/>
      <c r="M15" s="81"/>
      <c r="N15" s="82"/>
    </row>
    <row r="16" spans="2:14" s="12" customFormat="1" ht="25.5" x14ac:dyDescent="0.2">
      <c r="B16" s="47" t="s">
        <v>241</v>
      </c>
      <c r="C16" s="11" t="s">
        <v>250</v>
      </c>
      <c r="D16" s="10" t="s">
        <v>251</v>
      </c>
      <c r="E16" s="40" t="s">
        <v>11</v>
      </c>
      <c r="F16" s="40" t="s">
        <v>12</v>
      </c>
      <c r="G16" s="40" t="s">
        <v>407</v>
      </c>
      <c r="H16" s="41" t="s">
        <v>14</v>
      </c>
      <c r="I16" s="41" t="s">
        <v>346</v>
      </c>
      <c r="J16" s="40" t="s">
        <v>11</v>
      </c>
      <c r="K16" s="40" t="s">
        <v>12</v>
      </c>
      <c r="L16" s="40" t="s">
        <v>407</v>
      </c>
      <c r="M16" s="41" t="s">
        <v>14</v>
      </c>
      <c r="N16" s="41" t="s">
        <v>346</v>
      </c>
    </row>
    <row r="17" spans="2:14" x14ac:dyDescent="0.2">
      <c r="B17" s="49" t="s">
        <v>7</v>
      </c>
      <c r="C17" s="1" t="s">
        <v>7</v>
      </c>
      <c r="D17" s="13" t="s">
        <v>10</v>
      </c>
      <c r="E17" s="26">
        <v>0.46321179177100513</v>
      </c>
      <c r="F17" s="26">
        <v>0.52314786538813896</v>
      </c>
      <c r="G17" s="26">
        <v>2.4430464789592624E-4</v>
      </c>
      <c r="H17" s="26">
        <v>1.3396038192959954E-2</v>
      </c>
      <c r="I17" s="25">
        <v>491189</v>
      </c>
      <c r="J17" s="26">
        <v>0.45644139387539601</v>
      </c>
      <c r="K17" s="26">
        <v>0.54329461457233363</v>
      </c>
      <c r="L17" s="26">
        <v>2.6399155227032733E-4</v>
      </c>
      <c r="M17" s="26">
        <v>0</v>
      </c>
      <c r="N17" s="25">
        <v>18940</v>
      </c>
    </row>
    <row r="18" spans="2:14" x14ac:dyDescent="0.2">
      <c r="D18" s="4"/>
      <c r="E18" s="7"/>
      <c r="F18" s="7"/>
      <c r="G18" s="7"/>
      <c r="H18" s="7"/>
      <c r="J18" s="7"/>
      <c r="K18" s="7"/>
      <c r="L18" s="7"/>
      <c r="M18" s="7"/>
    </row>
    <row r="19" spans="2:14" x14ac:dyDescent="0.2">
      <c r="B19" s="33" t="s">
        <v>252</v>
      </c>
      <c r="C19" s="18" t="s">
        <v>253</v>
      </c>
      <c r="D19" s="18" t="s">
        <v>367</v>
      </c>
      <c r="E19" s="23" t="s">
        <v>596</v>
      </c>
      <c r="F19" s="23" t="s">
        <v>596</v>
      </c>
      <c r="G19" s="23" t="s">
        <v>596</v>
      </c>
      <c r="H19" s="23" t="s">
        <v>596</v>
      </c>
      <c r="I19" s="24" t="s">
        <v>596</v>
      </c>
      <c r="J19" s="23" t="s">
        <v>596</v>
      </c>
      <c r="K19" s="23" t="s">
        <v>596</v>
      </c>
      <c r="L19" s="23" t="s">
        <v>596</v>
      </c>
      <c r="M19" s="23" t="s">
        <v>596</v>
      </c>
      <c r="N19" s="24" t="s">
        <v>596</v>
      </c>
    </row>
    <row r="20" spans="2:14" x14ac:dyDescent="0.2">
      <c r="B20" s="33" t="s">
        <v>252</v>
      </c>
      <c r="C20" s="18" t="s">
        <v>254</v>
      </c>
      <c r="D20" s="18" t="s">
        <v>368</v>
      </c>
      <c r="E20" s="23">
        <v>0.41415662650602408</v>
      </c>
      <c r="F20" s="23">
        <v>0.58584337349397586</v>
      </c>
      <c r="G20" s="23">
        <v>1.5060240963855422E-3</v>
      </c>
      <c r="H20" s="23">
        <v>0</v>
      </c>
      <c r="I20" s="24">
        <v>3320</v>
      </c>
      <c r="J20" s="23" t="s">
        <v>596</v>
      </c>
      <c r="K20" s="23" t="s">
        <v>596</v>
      </c>
      <c r="L20" s="23" t="s">
        <v>596</v>
      </c>
      <c r="M20" s="23" t="s">
        <v>596</v>
      </c>
      <c r="N20" s="24" t="s">
        <v>596</v>
      </c>
    </row>
    <row r="21" spans="2:14" x14ac:dyDescent="0.2">
      <c r="B21" s="33" t="s">
        <v>252</v>
      </c>
      <c r="C21" s="18" t="s">
        <v>255</v>
      </c>
      <c r="D21" s="18" t="s">
        <v>369</v>
      </c>
      <c r="E21" s="23">
        <v>0.47494669509594883</v>
      </c>
      <c r="F21" s="23">
        <v>0.52558635394456288</v>
      </c>
      <c r="G21" s="23">
        <v>0</v>
      </c>
      <c r="H21" s="23">
        <v>0</v>
      </c>
      <c r="I21" s="24">
        <v>9380</v>
      </c>
      <c r="J21" s="23">
        <v>0.43125000000000002</v>
      </c>
      <c r="K21" s="23">
        <v>0.56874999999999998</v>
      </c>
      <c r="L21" s="23">
        <v>0</v>
      </c>
      <c r="M21" s="23">
        <v>0</v>
      </c>
      <c r="N21" s="24">
        <v>800</v>
      </c>
    </row>
    <row r="22" spans="2:14" x14ac:dyDescent="0.2">
      <c r="B22" s="33" t="s">
        <v>252</v>
      </c>
      <c r="C22" s="18" t="s">
        <v>256</v>
      </c>
      <c r="D22" s="18" t="s">
        <v>370</v>
      </c>
      <c r="E22" s="23">
        <v>0.48045540796963948</v>
      </c>
      <c r="F22" s="23">
        <v>0.51992409867172673</v>
      </c>
      <c r="G22" s="23">
        <v>0</v>
      </c>
      <c r="H22" s="23">
        <v>0</v>
      </c>
      <c r="I22" s="24">
        <v>13175</v>
      </c>
      <c r="J22" s="23">
        <v>0.5</v>
      </c>
      <c r="K22" s="23">
        <v>0.75</v>
      </c>
      <c r="L22" s="23">
        <v>0</v>
      </c>
      <c r="M22" s="23">
        <v>0</v>
      </c>
      <c r="N22" s="24">
        <v>20</v>
      </c>
    </row>
    <row r="23" spans="2:14" x14ac:dyDescent="0.2">
      <c r="B23" s="33" t="s">
        <v>252</v>
      </c>
      <c r="C23" s="18" t="s">
        <v>257</v>
      </c>
      <c r="D23" s="18" t="s">
        <v>371</v>
      </c>
      <c r="E23" s="23" t="s">
        <v>596</v>
      </c>
      <c r="F23" s="23" t="s">
        <v>596</v>
      </c>
      <c r="G23" s="23" t="s">
        <v>596</v>
      </c>
      <c r="H23" s="23" t="s">
        <v>596</v>
      </c>
      <c r="I23" s="24" t="s">
        <v>596</v>
      </c>
      <c r="J23" s="23" t="s">
        <v>596</v>
      </c>
      <c r="K23" s="23" t="s">
        <v>596</v>
      </c>
      <c r="L23" s="23" t="s">
        <v>596</v>
      </c>
      <c r="M23" s="23" t="s">
        <v>596</v>
      </c>
      <c r="N23" s="24" t="s">
        <v>596</v>
      </c>
    </row>
    <row r="24" spans="2:14" x14ac:dyDescent="0.2">
      <c r="B24" s="33" t="s">
        <v>252</v>
      </c>
      <c r="C24" s="18" t="s">
        <v>258</v>
      </c>
      <c r="D24" s="18" t="s">
        <v>372</v>
      </c>
      <c r="E24" s="23">
        <v>0.48430493273542602</v>
      </c>
      <c r="F24" s="23">
        <v>0.51210762331838566</v>
      </c>
      <c r="G24" s="23">
        <v>0</v>
      </c>
      <c r="H24" s="23">
        <v>3.5874439461883408E-3</v>
      </c>
      <c r="I24" s="24">
        <v>5575</v>
      </c>
      <c r="J24" s="23">
        <v>0.53846153846153844</v>
      </c>
      <c r="K24" s="23">
        <v>0.46153846153846156</v>
      </c>
      <c r="L24" s="23">
        <v>0</v>
      </c>
      <c r="M24" s="23">
        <v>0</v>
      </c>
      <c r="N24" s="24">
        <v>65</v>
      </c>
    </row>
    <row r="25" spans="2:14" x14ac:dyDescent="0.2">
      <c r="B25" s="33" t="s">
        <v>242</v>
      </c>
      <c r="C25" s="18" t="s">
        <v>259</v>
      </c>
      <c r="D25" s="18" t="s">
        <v>349</v>
      </c>
      <c r="E25" s="23">
        <v>0.46898701298701301</v>
      </c>
      <c r="F25" s="23">
        <v>0.52997402597402599</v>
      </c>
      <c r="G25" s="23">
        <v>9.3506493506493509E-4</v>
      </c>
      <c r="H25" s="23">
        <v>1.038961038961039E-4</v>
      </c>
      <c r="I25" s="24">
        <v>48125</v>
      </c>
      <c r="J25" s="23">
        <v>0.4859154929577465</v>
      </c>
      <c r="K25" s="23">
        <v>0.5140845070422535</v>
      </c>
      <c r="L25" s="23">
        <v>0</v>
      </c>
      <c r="M25" s="23">
        <v>0</v>
      </c>
      <c r="N25" s="24">
        <v>710</v>
      </c>
    </row>
    <row r="26" spans="2:14" x14ac:dyDescent="0.2">
      <c r="B26" s="33" t="s">
        <v>242</v>
      </c>
      <c r="C26" s="18" t="s">
        <v>260</v>
      </c>
      <c r="D26" s="18" t="s">
        <v>350</v>
      </c>
      <c r="E26" s="23">
        <v>0.4704918032786885</v>
      </c>
      <c r="F26" s="23">
        <v>0.52927400468384078</v>
      </c>
      <c r="G26" s="23">
        <v>0</v>
      </c>
      <c r="H26" s="23">
        <v>2.34192037470726E-4</v>
      </c>
      <c r="I26" s="24">
        <v>42700</v>
      </c>
      <c r="J26" s="23">
        <v>0.43564356435643564</v>
      </c>
      <c r="K26" s="23">
        <v>0.5643564356435643</v>
      </c>
      <c r="L26" s="23">
        <v>0</v>
      </c>
      <c r="M26" s="23">
        <v>0</v>
      </c>
      <c r="N26" s="24">
        <v>505</v>
      </c>
    </row>
    <row r="27" spans="2:14" x14ac:dyDescent="0.2">
      <c r="B27" s="33" t="s">
        <v>242</v>
      </c>
      <c r="C27" s="18" t="s">
        <v>261</v>
      </c>
      <c r="D27" s="18" t="s">
        <v>351</v>
      </c>
      <c r="E27" s="23">
        <v>0.4770277935337493</v>
      </c>
      <c r="F27" s="23">
        <v>0.52297220646625076</v>
      </c>
      <c r="G27" s="23">
        <v>0</v>
      </c>
      <c r="H27" s="23">
        <v>0</v>
      </c>
      <c r="I27" s="24">
        <v>17630</v>
      </c>
      <c r="J27" s="23">
        <v>0.4358974358974359</v>
      </c>
      <c r="K27" s="23">
        <v>0.5641025641025641</v>
      </c>
      <c r="L27" s="23">
        <v>0</v>
      </c>
      <c r="M27" s="23">
        <v>0</v>
      </c>
      <c r="N27" s="24">
        <v>585</v>
      </c>
    </row>
    <row r="28" spans="2:14" x14ac:dyDescent="0.2">
      <c r="B28" s="33" t="s">
        <v>242</v>
      </c>
      <c r="C28" s="18" t="s">
        <v>262</v>
      </c>
      <c r="D28" s="18" t="s">
        <v>352</v>
      </c>
      <c r="E28" s="23">
        <v>0.47830374753451677</v>
      </c>
      <c r="F28" s="23">
        <v>0.52169625246548323</v>
      </c>
      <c r="G28" s="23">
        <v>0</v>
      </c>
      <c r="H28" s="23">
        <v>0</v>
      </c>
      <c r="I28" s="24">
        <v>15210</v>
      </c>
      <c r="J28" s="23">
        <v>0.42</v>
      </c>
      <c r="K28" s="23">
        <v>0.58666666666666667</v>
      </c>
      <c r="L28" s="23">
        <v>0</v>
      </c>
      <c r="M28" s="23">
        <v>0</v>
      </c>
      <c r="N28" s="24">
        <v>750</v>
      </c>
    </row>
    <row r="29" spans="2:14" x14ac:dyDescent="0.2">
      <c r="B29" s="33" t="s">
        <v>242</v>
      </c>
      <c r="C29" s="18" t="s">
        <v>263</v>
      </c>
      <c r="D29" s="18" t="s">
        <v>353</v>
      </c>
      <c r="E29" s="23">
        <v>0.48615384615384616</v>
      </c>
      <c r="F29" s="23">
        <v>0.51384615384615384</v>
      </c>
      <c r="G29" s="23">
        <v>0</v>
      </c>
      <c r="H29" s="23">
        <v>0</v>
      </c>
      <c r="I29" s="24">
        <v>9750</v>
      </c>
      <c r="J29" s="23">
        <v>0.46116504854368934</v>
      </c>
      <c r="K29" s="23">
        <v>0.53883495145631066</v>
      </c>
      <c r="L29" s="23">
        <v>0</v>
      </c>
      <c r="M29" s="23">
        <v>0</v>
      </c>
      <c r="N29" s="24">
        <v>1030</v>
      </c>
    </row>
    <row r="30" spans="2:14" x14ac:dyDescent="0.2">
      <c r="B30" s="33" t="s">
        <v>264</v>
      </c>
      <c r="C30" s="18" t="s">
        <v>265</v>
      </c>
      <c r="D30" s="18" t="s">
        <v>373</v>
      </c>
      <c r="E30" s="23" t="s">
        <v>596</v>
      </c>
      <c r="F30" s="23" t="s">
        <v>596</v>
      </c>
      <c r="G30" s="23" t="s">
        <v>596</v>
      </c>
      <c r="H30" s="23" t="s">
        <v>596</v>
      </c>
      <c r="I30" s="24" t="s">
        <v>596</v>
      </c>
      <c r="J30" s="23" t="s">
        <v>596</v>
      </c>
      <c r="K30" s="23" t="s">
        <v>596</v>
      </c>
      <c r="L30" s="23" t="s">
        <v>596</v>
      </c>
      <c r="M30" s="23" t="s">
        <v>596</v>
      </c>
      <c r="N30" s="24" t="s">
        <v>596</v>
      </c>
    </row>
    <row r="31" spans="2:14" x14ac:dyDescent="0.2">
      <c r="B31" s="33" t="s">
        <v>264</v>
      </c>
      <c r="C31" s="18" t="s">
        <v>266</v>
      </c>
      <c r="D31" s="18" t="s">
        <v>374</v>
      </c>
      <c r="E31" s="23">
        <v>0.43247402847248939</v>
      </c>
      <c r="F31" s="23">
        <v>0.56714120815698343</v>
      </c>
      <c r="G31" s="23">
        <v>0</v>
      </c>
      <c r="H31" s="23">
        <v>7.6952674105425169E-4</v>
      </c>
      <c r="I31" s="24">
        <v>12995</v>
      </c>
      <c r="J31" s="23">
        <v>0.40476190476190477</v>
      </c>
      <c r="K31" s="23">
        <v>0.59523809523809523</v>
      </c>
      <c r="L31" s="23">
        <v>0</v>
      </c>
      <c r="M31" s="23">
        <v>0</v>
      </c>
      <c r="N31" s="24">
        <v>210</v>
      </c>
    </row>
    <row r="32" spans="2:14" x14ac:dyDescent="0.2">
      <c r="B32" s="33" t="s">
        <v>264</v>
      </c>
      <c r="C32" s="18" t="s">
        <v>267</v>
      </c>
      <c r="D32" s="18" t="s">
        <v>375</v>
      </c>
      <c r="E32" s="23">
        <v>0.47699929228591648</v>
      </c>
      <c r="F32" s="23">
        <v>0.52300070771408347</v>
      </c>
      <c r="G32" s="23">
        <v>0</v>
      </c>
      <c r="H32" s="23">
        <v>0</v>
      </c>
      <c r="I32" s="24">
        <v>7065</v>
      </c>
      <c r="J32" s="23">
        <v>0.48993288590604028</v>
      </c>
      <c r="K32" s="23">
        <v>0.51006711409395977</v>
      </c>
      <c r="L32" s="23">
        <v>0</v>
      </c>
      <c r="M32" s="23">
        <v>0</v>
      </c>
      <c r="N32" s="24">
        <v>745</v>
      </c>
    </row>
    <row r="33" spans="2:14" x14ac:dyDescent="0.2">
      <c r="B33" s="33" t="s">
        <v>264</v>
      </c>
      <c r="C33" s="18" t="s">
        <v>268</v>
      </c>
      <c r="D33" s="18" t="s">
        <v>354</v>
      </c>
      <c r="E33" s="23">
        <v>0.47547062179121508</v>
      </c>
      <c r="F33" s="23">
        <v>0.52395892755276674</v>
      </c>
      <c r="G33" s="23">
        <v>2.8522532800912719E-4</v>
      </c>
      <c r="H33" s="23">
        <v>2.8522532800912719E-4</v>
      </c>
      <c r="I33" s="24">
        <v>17530</v>
      </c>
      <c r="J33" s="23">
        <v>0.45154185022026433</v>
      </c>
      <c r="K33" s="23">
        <v>0.54845814977973573</v>
      </c>
      <c r="L33" s="23">
        <v>0</v>
      </c>
      <c r="M33" s="23">
        <v>0</v>
      </c>
      <c r="N33" s="24">
        <v>2270</v>
      </c>
    </row>
    <row r="34" spans="2:14" x14ac:dyDescent="0.2">
      <c r="B34" s="33" t="s">
        <v>264</v>
      </c>
      <c r="C34" s="18" t="s">
        <v>269</v>
      </c>
      <c r="D34" s="18" t="s">
        <v>376</v>
      </c>
      <c r="E34" s="23" t="s">
        <v>596</v>
      </c>
      <c r="F34" s="23" t="s">
        <v>596</v>
      </c>
      <c r="G34" s="23" t="s">
        <v>596</v>
      </c>
      <c r="H34" s="23" t="s">
        <v>596</v>
      </c>
      <c r="I34" s="24" t="s">
        <v>596</v>
      </c>
      <c r="J34" s="23" t="s">
        <v>596</v>
      </c>
      <c r="K34" s="23" t="s">
        <v>596</v>
      </c>
      <c r="L34" s="23" t="s">
        <v>596</v>
      </c>
      <c r="M34" s="23" t="s">
        <v>596</v>
      </c>
      <c r="N34" s="24" t="s">
        <v>596</v>
      </c>
    </row>
    <row r="35" spans="2:14" x14ac:dyDescent="0.2">
      <c r="B35" s="33" t="s">
        <v>264</v>
      </c>
      <c r="C35" s="18" t="s">
        <v>270</v>
      </c>
      <c r="D35" s="18" t="s">
        <v>377</v>
      </c>
      <c r="E35" s="23" t="s">
        <v>596</v>
      </c>
      <c r="F35" s="23" t="s">
        <v>596</v>
      </c>
      <c r="G35" s="23" t="s">
        <v>596</v>
      </c>
      <c r="H35" s="23" t="s">
        <v>596</v>
      </c>
      <c r="I35" s="24" t="s">
        <v>596</v>
      </c>
      <c r="J35" s="23" t="s">
        <v>596</v>
      </c>
      <c r="K35" s="23" t="s">
        <v>596</v>
      </c>
      <c r="L35" s="23" t="s">
        <v>596</v>
      </c>
      <c r="M35" s="23" t="s">
        <v>596</v>
      </c>
      <c r="N35" s="24" t="s">
        <v>596</v>
      </c>
    </row>
    <row r="36" spans="2:14" x14ac:dyDescent="0.2">
      <c r="B36" s="33" t="s">
        <v>264</v>
      </c>
      <c r="C36" s="18" t="s">
        <v>271</v>
      </c>
      <c r="D36" s="18" t="s">
        <v>378</v>
      </c>
      <c r="E36" s="23" t="s">
        <v>596</v>
      </c>
      <c r="F36" s="23" t="s">
        <v>596</v>
      </c>
      <c r="G36" s="23" t="s">
        <v>596</v>
      </c>
      <c r="H36" s="23" t="s">
        <v>596</v>
      </c>
      <c r="I36" s="24" t="s">
        <v>596</v>
      </c>
      <c r="J36" s="23" t="s">
        <v>596</v>
      </c>
      <c r="K36" s="23" t="s">
        <v>596</v>
      </c>
      <c r="L36" s="23" t="s">
        <v>596</v>
      </c>
      <c r="M36" s="23" t="s">
        <v>596</v>
      </c>
      <c r="N36" s="24" t="s">
        <v>596</v>
      </c>
    </row>
    <row r="37" spans="2:14" x14ac:dyDescent="0.2">
      <c r="B37" s="33" t="s">
        <v>264</v>
      </c>
      <c r="C37" s="18" t="s">
        <v>272</v>
      </c>
      <c r="D37" s="18" t="s">
        <v>355</v>
      </c>
      <c r="E37" s="23" t="s">
        <v>596</v>
      </c>
      <c r="F37" s="23" t="s">
        <v>596</v>
      </c>
      <c r="G37" s="23" t="s">
        <v>596</v>
      </c>
      <c r="H37" s="23" t="s">
        <v>596</v>
      </c>
      <c r="I37" s="24" t="s">
        <v>596</v>
      </c>
      <c r="J37" s="23" t="s">
        <v>596</v>
      </c>
      <c r="K37" s="23" t="s">
        <v>596</v>
      </c>
      <c r="L37" s="23" t="s">
        <v>596</v>
      </c>
      <c r="M37" s="23" t="s">
        <v>596</v>
      </c>
      <c r="N37" s="24" t="s">
        <v>596</v>
      </c>
    </row>
    <row r="38" spans="2:14" x14ac:dyDescent="0.2">
      <c r="B38" s="33" t="s">
        <v>264</v>
      </c>
      <c r="C38" s="18" t="s">
        <v>273</v>
      </c>
      <c r="D38" s="18" t="s">
        <v>379</v>
      </c>
      <c r="E38" s="23">
        <v>0.46666666666666667</v>
      </c>
      <c r="F38" s="23">
        <v>0.53333333333333333</v>
      </c>
      <c r="G38" s="23">
        <v>0</v>
      </c>
      <c r="H38" s="23">
        <v>0</v>
      </c>
      <c r="I38" s="24">
        <v>9075</v>
      </c>
      <c r="J38" s="23">
        <v>0.46601941747572817</v>
      </c>
      <c r="K38" s="23">
        <v>0.52427184466019416</v>
      </c>
      <c r="L38" s="23">
        <v>0</v>
      </c>
      <c r="M38" s="23">
        <v>0</v>
      </c>
      <c r="N38" s="24">
        <v>515</v>
      </c>
    </row>
    <row r="39" spans="2:14" x14ac:dyDescent="0.2">
      <c r="B39" s="33" t="s">
        <v>264</v>
      </c>
      <c r="C39" s="18" t="s">
        <v>274</v>
      </c>
      <c r="D39" s="18" t="s">
        <v>356</v>
      </c>
      <c r="E39" s="23">
        <v>0.45705521472392641</v>
      </c>
      <c r="F39" s="23">
        <v>0.5426039536468984</v>
      </c>
      <c r="G39" s="23">
        <v>0</v>
      </c>
      <c r="H39" s="23">
        <v>3.4083162917518747E-4</v>
      </c>
      <c r="I39" s="24">
        <v>29340</v>
      </c>
      <c r="J39" s="23">
        <v>0.41379310344827586</v>
      </c>
      <c r="K39" s="23">
        <v>0.62068965517241381</v>
      </c>
      <c r="L39" s="23">
        <v>0</v>
      </c>
      <c r="M39" s="23">
        <v>0</v>
      </c>
      <c r="N39" s="24">
        <v>145</v>
      </c>
    </row>
    <row r="40" spans="2:14" x14ac:dyDescent="0.2">
      <c r="B40" s="33" t="s">
        <v>264</v>
      </c>
      <c r="C40" s="18" t="s">
        <v>275</v>
      </c>
      <c r="D40" s="18" t="s">
        <v>380</v>
      </c>
      <c r="E40" s="23">
        <v>0.49255846917080087</v>
      </c>
      <c r="F40" s="23">
        <v>0.50744153082919918</v>
      </c>
      <c r="G40" s="23">
        <v>0</v>
      </c>
      <c r="H40" s="23">
        <v>0</v>
      </c>
      <c r="I40" s="24">
        <v>7055</v>
      </c>
      <c r="J40" s="23">
        <v>0.42857142857142855</v>
      </c>
      <c r="K40" s="23">
        <v>0.42857142857142855</v>
      </c>
      <c r="L40" s="23">
        <v>0</v>
      </c>
      <c r="M40" s="23">
        <v>0</v>
      </c>
      <c r="N40" s="24">
        <v>35</v>
      </c>
    </row>
    <row r="41" spans="2:14" x14ac:dyDescent="0.2">
      <c r="B41" s="33" t="s">
        <v>276</v>
      </c>
      <c r="C41" s="18" t="s">
        <v>277</v>
      </c>
      <c r="D41" s="18" t="s">
        <v>357</v>
      </c>
      <c r="E41" s="23" t="s">
        <v>596</v>
      </c>
      <c r="F41" s="23" t="s">
        <v>596</v>
      </c>
      <c r="G41" s="23" t="s">
        <v>596</v>
      </c>
      <c r="H41" s="23" t="s">
        <v>596</v>
      </c>
      <c r="I41" s="24" t="s">
        <v>596</v>
      </c>
      <c r="J41" s="23" t="s">
        <v>596</v>
      </c>
      <c r="K41" s="23" t="s">
        <v>596</v>
      </c>
      <c r="L41" s="23" t="s">
        <v>596</v>
      </c>
      <c r="M41" s="23" t="s">
        <v>596</v>
      </c>
      <c r="N41" s="24" t="s">
        <v>596</v>
      </c>
    </row>
    <row r="42" spans="2:14" x14ac:dyDescent="0.2">
      <c r="B42" s="33" t="s">
        <v>276</v>
      </c>
      <c r="C42" s="18" t="s">
        <v>278</v>
      </c>
      <c r="D42" s="18" t="s">
        <v>381</v>
      </c>
      <c r="E42" s="23">
        <v>0.46312255176273082</v>
      </c>
      <c r="F42" s="23">
        <v>0.53665360940123108</v>
      </c>
      <c r="G42" s="23">
        <v>2.2383883603805261E-4</v>
      </c>
      <c r="H42" s="23">
        <v>0</v>
      </c>
      <c r="I42" s="24">
        <v>44675</v>
      </c>
      <c r="J42" s="23">
        <v>0.4651898734177215</v>
      </c>
      <c r="K42" s="23">
        <v>0.53481012658227844</v>
      </c>
      <c r="L42" s="23">
        <v>0</v>
      </c>
      <c r="M42" s="23">
        <v>0</v>
      </c>
      <c r="N42" s="24">
        <v>1580</v>
      </c>
    </row>
    <row r="43" spans="2:14" x14ac:dyDescent="0.2">
      <c r="B43" s="33" t="s">
        <v>276</v>
      </c>
      <c r="C43" s="18" t="s">
        <v>279</v>
      </c>
      <c r="D43" s="18" t="s">
        <v>382</v>
      </c>
      <c r="E43" s="23">
        <v>0.48647307024075453</v>
      </c>
      <c r="F43" s="23">
        <v>0.51327872921320428</v>
      </c>
      <c r="G43" s="23">
        <v>4.9640109208240262E-4</v>
      </c>
      <c r="H43" s="23">
        <v>0</v>
      </c>
      <c r="I43" s="24">
        <v>20145</v>
      </c>
      <c r="J43" s="23">
        <v>0.3652694610778443</v>
      </c>
      <c r="K43" s="23">
        <v>0.64071856287425155</v>
      </c>
      <c r="L43" s="23">
        <v>0</v>
      </c>
      <c r="M43" s="23">
        <v>0</v>
      </c>
      <c r="N43" s="24">
        <v>835</v>
      </c>
    </row>
    <row r="44" spans="2:14" x14ac:dyDescent="0.2">
      <c r="B44" s="33" t="s">
        <v>276</v>
      </c>
      <c r="C44" s="18" t="s">
        <v>280</v>
      </c>
      <c r="D44" s="18" t="s">
        <v>358</v>
      </c>
      <c r="E44" s="23">
        <v>0.48051948051948051</v>
      </c>
      <c r="F44" s="23">
        <v>0.51948051948051943</v>
      </c>
      <c r="G44" s="23">
        <v>0</v>
      </c>
      <c r="H44" s="23">
        <v>0</v>
      </c>
      <c r="I44" s="24">
        <v>5005</v>
      </c>
      <c r="J44" s="23">
        <v>0.47142857142857142</v>
      </c>
      <c r="K44" s="23">
        <v>0.52857142857142858</v>
      </c>
      <c r="L44" s="23">
        <v>0</v>
      </c>
      <c r="M44" s="23">
        <v>0</v>
      </c>
      <c r="N44" s="24">
        <v>350</v>
      </c>
    </row>
    <row r="45" spans="2:14" x14ac:dyDescent="0.2">
      <c r="B45" s="33" t="s">
        <v>281</v>
      </c>
      <c r="C45" s="18" t="s">
        <v>282</v>
      </c>
      <c r="D45" s="18" t="s">
        <v>383</v>
      </c>
      <c r="E45" s="23">
        <v>0.46209386281588449</v>
      </c>
      <c r="F45" s="23">
        <v>0.53790613718411551</v>
      </c>
      <c r="G45" s="23">
        <v>0</v>
      </c>
      <c r="H45" s="23">
        <v>0</v>
      </c>
      <c r="I45" s="24">
        <v>16620</v>
      </c>
      <c r="J45" s="23">
        <v>0.47674418604651164</v>
      </c>
      <c r="K45" s="23">
        <v>0.53488372093023251</v>
      </c>
      <c r="L45" s="23">
        <v>0</v>
      </c>
      <c r="M45" s="23">
        <v>0</v>
      </c>
      <c r="N45" s="24">
        <v>430</v>
      </c>
    </row>
    <row r="46" spans="2:14" x14ac:dyDescent="0.2">
      <c r="B46" s="33" t="s">
        <v>281</v>
      </c>
      <c r="C46" s="18" t="s">
        <v>283</v>
      </c>
      <c r="D46" s="18" t="s">
        <v>359</v>
      </c>
      <c r="E46" s="23">
        <v>0.4758111521274529</v>
      </c>
      <c r="F46" s="23">
        <v>0.52399455993782784</v>
      </c>
      <c r="G46" s="23">
        <v>0</v>
      </c>
      <c r="H46" s="23">
        <v>0</v>
      </c>
      <c r="I46" s="24">
        <v>25735</v>
      </c>
      <c r="J46" s="23">
        <v>0.47876447876447875</v>
      </c>
      <c r="K46" s="23">
        <v>0.52123552123552119</v>
      </c>
      <c r="L46" s="23">
        <v>0</v>
      </c>
      <c r="M46" s="23">
        <v>0</v>
      </c>
      <c r="N46" s="24">
        <v>1295</v>
      </c>
    </row>
    <row r="47" spans="2:14" x14ac:dyDescent="0.2">
      <c r="B47" s="33" t="s">
        <v>281</v>
      </c>
      <c r="C47" s="18" t="s">
        <v>284</v>
      </c>
      <c r="D47" s="18" t="s">
        <v>384</v>
      </c>
      <c r="E47" s="23">
        <v>0.45636196600826828</v>
      </c>
      <c r="F47" s="23">
        <v>0.54340836012861737</v>
      </c>
      <c r="G47" s="23">
        <v>2.2967386311437759E-4</v>
      </c>
      <c r="H47" s="23">
        <v>0</v>
      </c>
      <c r="I47" s="24">
        <v>21770</v>
      </c>
      <c r="J47" s="23">
        <v>0.46766169154228854</v>
      </c>
      <c r="K47" s="23">
        <v>0.53233830845771146</v>
      </c>
      <c r="L47" s="23">
        <v>0</v>
      </c>
      <c r="M47" s="23">
        <v>0</v>
      </c>
      <c r="N47" s="24">
        <v>2010</v>
      </c>
    </row>
    <row r="48" spans="2:14" x14ac:dyDescent="0.2">
      <c r="B48" s="33" t="s">
        <v>285</v>
      </c>
      <c r="C48" s="18" t="s">
        <v>286</v>
      </c>
      <c r="D48" s="18" t="s">
        <v>385</v>
      </c>
      <c r="E48" s="23">
        <v>0.37384637228453782</v>
      </c>
      <c r="F48" s="23">
        <v>0.44242510293908843</v>
      </c>
      <c r="G48" s="23">
        <v>8.5190969757205739E-4</v>
      </c>
      <c r="H48" s="23">
        <v>0.18287661507880165</v>
      </c>
      <c r="I48" s="24">
        <v>35215</v>
      </c>
      <c r="J48" s="23">
        <v>0.48669201520912547</v>
      </c>
      <c r="K48" s="23">
        <v>0.50950570342205326</v>
      </c>
      <c r="L48" s="23">
        <v>3.8022813688212928E-3</v>
      </c>
      <c r="M48" s="23">
        <v>0</v>
      </c>
      <c r="N48" s="24">
        <v>1315</v>
      </c>
    </row>
    <row r="49" spans="2:14" x14ac:dyDescent="0.2">
      <c r="B49" s="33" t="s">
        <v>285</v>
      </c>
      <c r="C49" s="18" t="s">
        <v>287</v>
      </c>
      <c r="D49" s="18" t="s">
        <v>360</v>
      </c>
      <c r="E49" s="23">
        <v>0.50695825049701793</v>
      </c>
      <c r="F49" s="23">
        <v>0.49304174950298213</v>
      </c>
      <c r="G49" s="23">
        <v>0</v>
      </c>
      <c r="H49" s="23">
        <v>0</v>
      </c>
      <c r="I49" s="24">
        <v>2515</v>
      </c>
      <c r="J49" s="23" t="s">
        <v>596</v>
      </c>
      <c r="K49" s="23" t="s">
        <v>596</v>
      </c>
      <c r="L49" s="23" t="s">
        <v>596</v>
      </c>
      <c r="M49" s="23" t="s">
        <v>596</v>
      </c>
      <c r="N49" s="24" t="s">
        <v>596</v>
      </c>
    </row>
    <row r="50" spans="2:14" x14ac:dyDescent="0.2">
      <c r="B50" s="33" t="s">
        <v>285</v>
      </c>
      <c r="C50" s="18" t="s">
        <v>288</v>
      </c>
      <c r="D50" s="18" t="s">
        <v>361</v>
      </c>
      <c r="E50" s="23">
        <v>0.46674364896073905</v>
      </c>
      <c r="F50" s="23">
        <v>0.53187066974595842</v>
      </c>
      <c r="G50" s="23">
        <v>2.3094688221709007E-4</v>
      </c>
      <c r="H50" s="23">
        <v>9.2378752886836026E-4</v>
      </c>
      <c r="I50" s="24">
        <v>21650</v>
      </c>
      <c r="J50" s="23">
        <v>0.43046357615894038</v>
      </c>
      <c r="K50" s="23">
        <v>0.56953642384105962</v>
      </c>
      <c r="L50" s="23">
        <v>0</v>
      </c>
      <c r="M50" s="23">
        <v>0</v>
      </c>
      <c r="N50" s="24">
        <v>755</v>
      </c>
    </row>
    <row r="51" spans="2:14" x14ac:dyDescent="0.2">
      <c r="B51" s="33" t="s">
        <v>285</v>
      </c>
      <c r="C51" s="18" t="s">
        <v>289</v>
      </c>
      <c r="D51" s="18" t="s">
        <v>386</v>
      </c>
      <c r="E51" s="23">
        <v>0.46580547112462006</v>
      </c>
      <c r="F51" s="23">
        <v>0.53394123606889565</v>
      </c>
      <c r="G51" s="23">
        <v>0</v>
      </c>
      <c r="H51" s="23">
        <v>0</v>
      </c>
      <c r="I51" s="24">
        <v>19740</v>
      </c>
      <c r="J51" s="23">
        <v>0.48148148148148145</v>
      </c>
      <c r="K51" s="23">
        <v>0.51851851851851849</v>
      </c>
      <c r="L51" s="23">
        <v>0</v>
      </c>
      <c r="M51" s="23">
        <v>0</v>
      </c>
      <c r="N51" s="24">
        <v>405</v>
      </c>
    </row>
    <row r="52" spans="2:14" x14ac:dyDescent="0.2">
      <c r="B52" s="33" t="s">
        <v>285</v>
      </c>
      <c r="C52" s="18" t="s">
        <v>290</v>
      </c>
      <c r="D52" s="18" t="s">
        <v>387</v>
      </c>
      <c r="E52" s="23">
        <v>0.47499999999999998</v>
      </c>
      <c r="F52" s="23">
        <v>0.52391304347826084</v>
      </c>
      <c r="G52" s="23">
        <v>0</v>
      </c>
      <c r="H52" s="23">
        <v>0</v>
      </c>
      <c r="I52" s="24">
        <v>4600</v>
      </c>
      <c r="J52" s="23" t="s">
        <v>596</v>
      </c>
      <c r="K52" s="23" t="s">
        <v>596</v>
      </c>
      <c r="L52" s="23" t="s">
        <v>596</v>
      </c>
      <c r="M52" s="23" t="s">
        <v>596</v>
      </c>
      <c r="N52" s="24" t="s">
        <v>596</v>
      </c>
    </row>
    <row r="53" spans="2:14" x14ac:dyDescent="0.2">
      <c r="B53" s="33" t="s">
        <v>285</v>
      </c>
      <c r="C53" s="18" t="s">
        <v>291</v>
      </c>
      <c r="D53" s="18" t="s">
        <v>362</v>
      </c>
      <c r="E53" s="23" t="s">
        <v>596</v>
      </c>
      <c r="F53" s="23" t="s">
        <v>596</v>
      </c>
      <c r="G53" s="23" t="s">
        <v>596</v>
      </c>
      <c r="H53" s="23" t="s">
        <v>596</v>
      </c>
      <c r="I53" s="24" t="s">
        <v>596</v>
      </c>
      <c r="J53" s="23" t="s">
        <v>596</v>
      </c>
      <c r="K53" s="23" t="s">
        <v>596</v>
      </c>
      <c r="L53" s="23" t="s">
        <v>596</v>
      </c>
      <c r="M53" s="23" t="s">
        <v>596</v>
      </c>
      <c r="N53" s="24" t="s">
        <v>596</v>
      </c>
    </row>
    <row r="54" spans="2:14" x14ac:dyDescent="0.2">
      <c r="B54" s="33" t="s">
        <v>292</v>
      </c>
      <c r="C54" s="18" t="s">
        <v>293</v>
      </c>
      <c r="D54" s="18" t="s">
        <v>363</v>
      </c>
      <c r="E54" s="23">
        <v>0.50032320620555915</v>
      </c>
      <c r="F54" s="23">
        <v>0.49967679379444085</v>
      </c>
      <c r="G54" s="23">
        <v>0</v>
      </c>
      <c r="H54" s="23">
        <v>0</v>
      </c>
      <c r="I54" s="24">
        <v>7735</v>
      </c>
      <c r="J54" s="23">
        <v>0.45161290322580644</v>
      </c>
      <c r="K54" s="23">
        <v>0.54838709677419351</v>
      </c>
      <c r="L54" s="23">
        <v>0</v>
      </c>
      <c r="M54" s="23">
        <v>0</v>
      </c>
      <c r="N54" s="24">
        <v>620</v>
      </c>
    </row>
    <row r="55" spans="2:14" x14ac:dyDescent="0.2">
      <c r="B55" s="33" t="s">
        <v>292</v>
      </c>
      <c r="C55" s="18" t="s">
        <v>294</v>
      </c>
      <c r="D55" s="18" t="s">
        <v>388</v>
      </c>
      <c r="E55" s="23">
        <v>0.4711992445703494</v>
      </c>
      <c r="F55" s="23">
        <v>0.52785646836638334</v>
      </c>
      <c r="G55" s="23">
        <v>0</v>
      </c>
      <c r="H55" s="23">
        <v>0</v>
      </c>
      <c r="I55" s="24">
        <v>5295</v>
      </c>
      <c r="J55" s="23">
        <v>0.4</v>
      </c>
      <c r="K55" s="23">
        <v>0.6</v>
      </c>
      <c r="L55" s="23">
        <v>0</v>
      </c>
      <c r="M55" s="23">
        <v>0</v>
      </c>
      <c r="N55" s="24">
        <v>350</v>
      </c>
    </row>
    <row r="56" spans="2:14" x14ac:dyDescent="0.2">
      <c r="B56" s="33" t="s">
        <v>292</v>
      </c>
      <c r="C56" s="18" t="s">
        <v>295</v>
      </c>
      <c r="D56" s="18" t="s">
        <v>364</v>
      </c>
      <c r="E56" s="23" t="s">
        <v>596</v>
      </c>
      <c r="F56" s="23" t="s">
        <v>596</v>
      </c>
      <c r="G56" s="23" t="s">
        <v>596</v>
      </c>
      <c r="H56" s="23" t="s">
        <v>596</v>
      </c>
      <c r="I56" s="24" t="s">
        <v>596</v>
      </c>
      <c r="J56" s="23" t="s">
        <v>596</v>
      </c>
      <c r="K56" s="23" t="s">
        <v>596</v>
      </c>
      <c r="L56" s="23" t="s">
        <v>596</v>
      </c>
      <c r="M56" s="23" t="s">
        <v>596</v>
      </c>
      <c r="N56" s="24" t="s">
        <v>596</v>
      </c>
    </row>
    <row r="57" spans="2:14" x14ac:dyDescent="0.2">
      <c r="B57" s="33" t="s">
        <v>292</v>
      </c>
      <c r="C57" s="18" t="s">
        <v>296</v>
      </c>
      <c r="D57" s="18" t="s">
        <v>365</v>
      </c>
      <c r="E57" s="23">
        <v>0.48818897637795278</v>
      </c>
      <c r="F57" s="23">
        <v>0.51181102362204722</v>
      </c>
      <c r="G57" s="23">
        <v>0</v>
      </c>
      <c r="H57" s="23">
        <v>0</v>
      </c>
      <c r="I57" s="24">
        <v>8255</v>
      </c>
      <c r="J57" s="23">
        <v>0.51578947368421058</v>
      </c>
      <c r="K57" s="23">
        <v>0.48421052631578948</v>
      </c>
      <c r="L57" s="23">
        <v>0</v>
      </c>
      <c r="M57" s="23">
        <v>0</v>
      </c>
      <c r="N57" s="24">
        <v>475</v>
      </c>
    </row>
    <row r="58" spans="2:14" x14ac:dyDescent="0.2">
      <c r="B58" s="33" t="s">
        <v>292</v>
      </c>
      <c r="C58" s="18" t="s">
        <v>297</v>
      </c>
      <c r="D58" s="18" t="s">
        <v>389</v>
      </c>
      <c r="E58" s="23">
        <v>0.51190476190476186</v>
      </c>
      <c r="F58" s="23">
        <v>0.48809523809523808</v>
      </c>
      <c r="G58" s="23">
        <v>0</v>
      </c>
      <c r="H58" s="23">
        <v>0</v>
      </c>
      <c r="I58" s="24">
        <v>1680</v>
      </c>
      <c r="J58" s="23">
        <v>0.52</v>
      </c>
      <c r="K58" s="23">
        <v>0.48</v>
      </c>
      <c r="L58" s="23">
        <v>0</v>
      </c>
      <c r="M58" s="23">
        <v>0</v>
      </c>
      <c r="N58" s="24">
        <v>125</v>
      </c>
    </row>
    <row r="59" spans="2:14" x14ac:dyDescent="0.2">
      <c r="B59" s="33" t="s">
        <v>292</v>
      </c>
      <c r="C59" s="18" t="s">
        <v>298</v>
      </c>
      <c r="D59" s="18" t="s">
        <v>390</v>
      </c>
      <c r="E59" s="23" t="s">
        <v>596</v>
      </c>
      <c r="F59" s="23" t="s">
        <v>596</v>
      </c>
      <c r="G59" s="23" t="s">
        <v>596</v>
      </c>
      <c r="H59" s="23" t="s">
        <v>596</v>
      </c>
      <c r="I59" s="24" t="s">
        <v>596</v>
      </c>
      <c r="J59" s="23" t="s">
        <v>596</v>
      </c>
      <c r="K59" s="23" t="s">
        <v>596</v>
      </c>
      <c r="L59" s="23" t="s">
        <v>596</v>
      </c>
      <c r="M59" s="23" t="s">
        <v>596</v>
      </c>
      <c r="N59" s="24" t="s">
        <v>596</v>
      </c>
    </row>
    <row r="60" spans="2:14" x14ac:dyDescent="0.2">
      <c r="B60" s="33" t="s">
        <v>292</v>
      </c>
      <c r="C60" s="18" t="s">
        <v>299</v>
      </c>
      <c r="D60" s="18" t="s">
        <v>366</v>
      </c>
      <c r="E60" s="23">
        <v>0.45523809523809522</v>
      </c>
      <c r="F60" s="23">
        <v>0.52</v>
      </c>
      <c r="G60" s="23">
        <v>0</v>
      </c>
      <c r="H60" s="23">
        <v>2.2857142857142857E-2</v>
      </c>
      <c r="I60" s="24">
        <v>2625</v>
      </c>
      <c r="J60" s="23" t="s">
        <v>596</v>
      </c>
      <c r="K60" s="23" t="s">
        <v>596</v>
      </c>
      <c r="L60" s="23" t="s">
        <v>596</v>
      </c>
      <c r="M60" s="23" t="s">
        <v>596</v>
      </c>
      <c r="N60" s="24" t="s">
        <v>596</v>
      </c>
    </row>
    <row r="61" spans="2:14" ht="6.75" customHeight="1" x14ac:dyDescent="0.2">
      <c r="I61" s="24"/>
    </row>
    <row r="62" spans="2:14" x14ac:dyDescent="0.2">
      <c r="B62" s="33" t="s">
        <v>252</v>
      </c>
      <c r="C62" s="18" t="s">
        <v>39</v>
      </c>
      <c r="D62" s="21" t="s">
        <v>154</v>
      </c>
      <c r="E62" s="23">
        <v>0.41415662650602408</v>
      </c>
      <c r="F62" s="23">
        <v>0.58584337349397586</v>
      </c>
      <c r="G62" s="23">
        <v>1.5060240963855422E-3</v>
      </c>
      <c r="H62" s="23">
        <v>0</v>
      </c>
      <c r="I62" s="24">
        <v>3320</v>
      </c>
      <c r="J62" s="23" t="s">
        <v>596</v>
      </c>
      <c r="K62" s="23" t="s">
        <v>596</v>
      </c>
      <c r="L62" s="23" t="s">
        <v>596</v>
      </c>
      <c r="M62" s="23" t="s">
        <v>596</v>
      </c>
      <c r="N62" s="24" t="s">
        <v>596</v>
      </c>
    </row>
    <row r="63" spans="2:14" x14ac:dyDescent="0.2">
      <c r="B63" s="33" t="s">
        <v>252</v>
      </c>
      <c r="C63" s="18" t="s">
        <v>41</v>
      </c>
      <c r="D63" s="21" t="s">
        <v>155</v>
      </c>
      <c r="E63" s="23">
        <v>0.44931506849315067</v>
      </c>
      <c r="F63" s="23">
        <v>0.55068493150684927</v>
      </c>
      <c r="G63" s="23">
        <v>0</v>
      </c>
      <c r="H63" s="23">
        <v>0</v>
      </c>
      <c r="I63" s="24">
        <v>1825</v>
      </c>
      <c r="J63" s="23">
        <v>0.5</v>
      </c>
      <c r="K63" s="23">
        <v>0.5</v>
      </c>
      <c r="L63" s="23">
        <v>0</v>
      </c>
      <c r="M63" s="23">
        <v>0</v>
      </c>
      <c r="N63" s="24">
        <v>10</v>
      </c>
    </row>
    <row r="64" spans="2:14" x14ac:dyDescent="0.2">
      <c r="B64" s="33" t="s">
        <v>252</v>
      </c>
      <c r="C64" s="18" t="s">
        <v>43</v>
      </c>
      <c r="D64" s="21" t="s">
        <v>302</v>
      </c>
      <c r="E64" s="23">
        <v>0.48109243697478993</v>
      </c>
      <c r="F64" s="23">
        <v>0.51890756302521013</v>
      </c>
      <c r="G64" s="23">
        <v>0</v>
      </c>
      <c r="H64" s="23">
        <v>0</v>
      </c>
      <c r="I64" s="24">
        <v>4760</v>
      </c>
      <c r="J64" s="23">
        <v>0.5</v>
      </c>
      <c r="K64" s="23">
        <v>0.75</v>
      </c>
      <c r="L64" s="23">
        <v>0</v>
      </c>
      <c r="M64" s="23">
        <v>0</v>
      </c>
      <c r="N64" s="24">
        <v>20</v>
      </c>
    </row>
    <row r="65" spans="2:14" x14ac:dyDescent="0.2">
      <c r="B65" s="33" t="s">
        <v>252</v>
      </c>
      <c r="C65" s="18" t="s">
        <v>44</v>
      </c>
      <c r="D65" s="21" t="s">
        <v>303</v>
      </c>
      <c r="E65" s="23">
        <v>0.47494669509594883</v>
      </c>
      <c r="F65" s="23">
        <v>0.52558635394456288</v>
      </c>
      <c r="G65" s="23">
        <v>0</v>
      </c>
      <c r="H65" s="23">
        <v>0</v>
      </c>
      <c r="I65" s="24">
        <v>9380</v>
      </c>
      <c r="J65" s="23">
        <v>0.43125000000000002</v>
      </c>
      <c r="K65" s="23">
        <v>0.56874999999999998</v>
      </c>
      <c r="L65" s="23">
        <v>0</v>
      </c>
      <c r="M65" s="23">
        <v>0</v>
      </c>
      <c r="N65" s="24">
        <v>800</v>
      </c>
    </row>
    <row r="66" spans="2:14" x14ac:dyDescent="0.2">
      <c r="B66" s="33" t="s">
        <v>252</v>
      </c>
      <c r="C66" s="18" t="s">
        <v>528</v>
      </c>
      <c r="D66" s="21" t="s">
        <v>529</v>
      </c>
      <c r="E66" s="23" t="s">
        <v>596</v>
      </c>
      <c r="F66" s="23" t="s">
        <v>596</v>
      </c>
      <c r="G66" s="23" t="s">
        <v>596</v>
      </c>
      <c r="H66" s="23" t="s">
        <v>596</v>
      </c>
      <c r="I66" s="24" t="s">
        <v>596</v>
      </c>
      <c r="J66" s="23" t="s">
        <v>596</v>
      </c>
      <c r="K66" s="23" t="s">
        <v>596</v>
      </c>
      <c r="L66" s="23" t="s">
        <v>596</v>
      </c>
      <c r="M66" s="23" t="s">
        <v>596</v>
      </c>
      <c r="N66" s="24" t="s">
        <v>596</v>
      </c>
    </row>
    <row r="67" spans="2:14" x14ac:dyDescent="0.2">
      <c r="B67" s="33" t="s">
        <v>252</v>
      </c>
      <c r="C67" s="18" t="s">
        <v>436</v>
      </c>
      <c r="D67" s="21" t="s">
        <v>437</v>
      </c>
      <c r="E67" s="23" t="s">
        <v>596</v>
      </c>
      <c r="F67" s="23" t="s">
        <v>596</v>
      </c>
      <c r="G67" s="23" t="s">
        <v>596</v>
      </c>
      <c r="H67" s="23" t="s">
        <v>596</v>
      </c>
      <c r="I67" s="24" t="s">
        <v>596</v>
      </c>
      <c r="J67" s="23" t="s">
        <v>596</v>
      </c>
      <c r="K67" s="23" t="s">
        <v>596</v>
      </c>
      <c r="L67" s="23" t="s">
        <v>596</v>
      </c>
      <c r="M67" s="23" t="s">
        <v>596</v>
      </c>
      <c r="N67" s="24" t="s">
        <v>596</v>
      </c>
    </row>
    <row r="68" spans="2:14" x14ac:dyDescent="0.2">
      <c r="B68" s="33" t="s">
        <v>252</v>
      </c>
      <c r="C68" s="18" t="s">
        <v>51</v>
      </c>
      <c r="D68" s="21" t="s">
        <v>162</v>
      </c>
      <c r="E68" s="23">
        <v>0.5013333333333333</v>
      </c>
      <c r="F68" s="23">
        <v>0.49333333333333335</v>
      </c>
      <c r="G68" s="23">
        <v>0</v>
      </c>
      <c r="H68" s="23">
        <v>5.3333333333333332E-3</v>
      </c>
      <c r="I68" s="24">
        <v>3750</v>
      </c>
      <c r="J68" s="23">
        <v>0.54545454545454541</v>
      </c>
      <c r="K68" s="23">
        <v>0.45454545454545453</v>
      </c>
      <c r="L68" s="23">
        <v>0</v>
      </c>
      <c r="M68" s="23">
        <v>0</v>
      </c>
      <c r="N68" s="24">
        <v>55</v>
      </c>
    </row>
    <row r="69" spans="2:14" x14ac:dyDescent="0.2">
      <c r="B69" s="33" t="s">
        <v>252</v>
      </c>
      <c r="C69" s="18" t="s">
        <v>59</v>
      </c>
      <c r="D69" s="21" t="s">
        <v>168</v>
      </c>
      <c r="E69" s="23" t="s">
        <v>596</v>
      </c>
      <c r="F69" s="23" t="s">
        <v>596</v>
      </c>
      <c r="G69" s="23" t="s">
        <v>596</v>
      </c>
      <c r="H69" s="23" t="s">
        <v>596</v>
      </c>
      <c r="I69" s="24" t="s">
        <v>596</v>
      </c>
      <c r="J69" s="23" t="s">
        <v>596</v>
      </c>
      <c r="K69" s="23" t="s">
        <v>596</v>
      </c>
      <c r="L69" s="23" t="s">
        <v>596</v>
      </c>
      <c r="M69" s="23" t="s">
        <v>596</v>
      </c>
      <c r="N69" s="24" t="s">
        <v>596</v>
      </c>
    </row>
    <row r="70" spans="2:14" x14ac:dyDescent="0.2">
      <c r="B70" s="33" t="s">
        <v>252</v>
      </c>
      <c r="C70" s="18" t="s">
        <v>69</v>
      </c>
      <c r="D70" s="21" t="s">
        <v>305</v>
      </c>
      <c r="E70" s="23">
        <v>0.48009506833036247</v>
      </c>
      <c r="F70" s="23">
        <v>0.52049910873440286</v>
      </c>
      <c r="G70" s="23">
        <v>0</v>
      </c>
      <c r="H70" s="23">
        <v>0</v>
      </c>
      <c r="I70" s="24">
        <v>8415</v>
      </c>
      <c r="J70" s="23" t="s">
        <v>596</v>
      </c>
      <c r="K70" s="23" t="s">
        <v>596</v>
      </c>
      <c r="L70" s="23" t="s">
        <v>596</v>
      </c>
      <c r="M70" s="23" t="s">
        <v>596</v>
      </c>
      <c r="N70" s="24" t="s">
        <v>596</v>
      </c>
    </row>
    <row r="71" spans="2:14" x14ac:dyDescent="0.2">
      <c r="B71" s="33" t="s">
        <v>242</v>
      </c>
      <c r="C71" s="18" t="s">
        <v>22</v>
      </c>
      <c r="D71" s="21" t="s">
        <v>142</v>
      </c>
      <c r="E71" s="23">
        <v>0.47977422389463781</v>
      </c>
      <c r="F71" s="23">
        <v>0.52022577610536214</v>
      </c>
      <c r="G71" s="23">
        <v>0</v>
      </c>
      <c r="H71" s="23">
        <v>0</v>
      </c>
      <c r="I71" s="24">
        <v>5315</v>
      </c>
      <c r="J71" s="23">
        <v>0.44444444444444442</v>
      </c>
      <c r="K71" s="23">
        <v>0.55555555555555558</v>
      </c>
      <c r="L71" s="23">
        <v>0</v>
      </c>
      <c r="M71" s="23">
        <v>0</v>
      </c>
      <c r="N71" s="24">
        <v>135</v>
      </c>
    </row>
    <row r="72" spans="2:14" x14ac:dyDescent="0.2">
      <c r="B72" s="33" t="s">
        <v>242</v>
      </c>
      <c r="C72" s="18" t="s">
        <v>440</v>
      </c>
      <c r="D72" s="21" t="s">
        <v>441</v>
      </c>
      <c r="E72" s="23">
        <v>0.46347941567065071</v>
      </c>
      <c r="F72" s="23">
        <v>0.53652058432934924</v>
      </c>
      <c r="G72" s="23">
        <v>0</v>
      </c>
      <c r="H72" s="23">
        <v>0</v>
      </c>
      <c r="I72" s="24">
        <v>3765</v>
      </c>
      <c r="J72" s="23">
        <v>0.46250000000000002</v>
      </c>
      <c r="K72" s="23">
        <v>0.53749999999999998</v>
      </c>
      <c r="L72" s="23">
        <v>0</v>
      </c>
      <c r="M72" s="23">
        <v>0</v>
      </c>
      <c r="N72" s="24">
        <v>400</v>
      </c>
    </row>
    <row r="73" spans="2:14" x14ac:dyDescent="0.2">
      <c r="B73" s="33" t="s">
        <v>242</v>
      </c>
      <c r="C73" s="18" t="s">
        <v>23</v>
      </c>
      <c r="D73" s="21" t="s">
        <v>307</v>
      </c>
      <c r="E73" s="23">
        <v>0.4876923076923077</v>
      </c>
      <c r="F73" s="23">
        <v>0.5115384615384615</v>
      </c>
      <c r="G73" s="23">
        <v>0</v>
      </c>
      <c r="H73" s="23">
        <v>0</v>
      </c>
      <c r="I73" s="24">
        <v>6500</v>
      </c>
      <c r="J73" s="23">
        <v>0.42499999999999999</v>
      </c>
      <c r="K73" s="23">
        <v>0.55000000000000004</v>
      </c>
      <c r="L73" s="23">
        <v>0</v>
      </c>
      <c r="M73" s="23">
        <v>0</v>
      </c>
      <c r="N73" s="24">
        <v>200</v>
      </c>
    </row>
    <row r="74" spans="2:14" x14ac:dyDescent="0.2">
      <c r="B74" s="33" t="s">
        <v>242</v>
      </c>
      <c r="C74" s="18" t="s">
        <v>24</v>
      </c>
      <c r="D74" s="21" t="s">
        <v>143</v>
      </c>
      <c r="E74" s="23" t="s">
        <v>596</v>
      </c>
      <c r="F74" s="23" t="s">
        <v>596</v>
      </c>
      <c r="G74" s="23" t="s">
        <v>596</v>
      </c>
      <c r="H74" s="23" t="s">
        <v>596</v>
      </c>
      <c r="I74" s="24" t="s">
        <v>596</v>
      </c>
      <c r="J74" s="23" t="s">
        <v>596</v>
      </c>
      <c r="K74" s="23" t="s">
        <v>596</v>
      </c>
      <c r="L74" s="23" t="s">
        <v>596</v>
      </c>
      <c r="M74" s="23" t="s">
        <v>596</v>
      </c>
      <c r="N74" s="24" t="s">
        <v>596</v>
      </c>
    </row>
    <row r="75" spans="2:14" x14ac:dyDescent="0.2">
      <c r="B75" s="33" t="s">
        <v>242</v>
      </c>
      <c r="C75" s="18" t="s">
        <v>25</v>
      </c>
      <c r="D75" s="21" t="s">
        <v>308</v>
      </c>
      <c r="E75" s="23">
        <v>0.5</v>
      </c>
      <c r="F75" s="23">
        <v>0.5</v>
      </c>
      <c r="G75" s="23">
        <v>0</v>
      </c>
      <c r="H75" s="23">
        <v>0</v>
      </c>
      <c r="I75" s="24">
        <v>1390</v>
      </c>
      <c r="J75" s="23" t="s">
        <v>597</v>
      </c>
      <c r="K75" s="23" t="s">
        <v>597</v>
      </c>
      <c r="L75" s="23" t="s">
        <v>597</v>
      </c>
      <c r="M75" s="23" t="s">
        <v>597</v>
      </c>
      <c r="N75" s="24" t="s">
        <v>597</v>
      </c>
    </row>
    <row r="76" spans="2:14" x14ac:dyDescent="0.2">
      <c r="B76" s="33" t="s">
        <v>242</v>
      </c>
      <c r="C76" s="18" t="s">
        <v>444</v>
      </c>
      <c r="D76" s="21" t="s">
        <v>445</v>
      </c>
      <c r="E76" s="23">
        <v>0.46185286103542234</v>
      </c>
      <c r="F76" s="23">
        <v>0.53814713896457766</v>
      </c>
      <c r="G76" s="23">
        <v>0</v>
      </c>
      <c r="H76" s="23">
        <v>0</v>
      </c>
      <c r="I76" s="24">
        <v>3670</v>
      </c>
      <c r="J76" s="23" t="s">
        <v>596</v>
      </c>
      <c r="K76" s="23" t="s">
        <v>596</v>
      </c>
      <c r="L76" s="23" t="s">
        <v>596</v>
      </c>
      <c r="M76" s="23" t="s">
        <v>596</v>
      </c>
      <c r="N76" s="24" t="s">
        <v>596</v>
      </c>
    </row>
    <row r="77" spans="2:14" x14ac:dyDescent="0.2">
      <c r="B77" s="33" t="s">
        <v>242</v>
      </c>
      <c r="C77" s="18" t="s">
        <v>26</v>
      </c>
      <c r="D77" s="21" t="s">
        <v>309</v>
      </c>
      <c r="E77" s="23">
        <v>0.46622123236822571</v>
      </c>
      <c r="F77" s="23">
        <v>0.5278396436525612</v>
      </c>
      <c r="G77" s="23">
        <v>6.6815144766146995E-3</v>
      </c>
      <c r="H77" s="23">
        <v>0</v>
      </c>
      <c r="I77" s="24">
        <v>6735</v>
      </c>
      <c r="J77" s="23" t="s">
        <v>596</v>
      </c>
      <c r="K77" s="23" t="s">
        <v>596</v>
      </c>
      <c r="L77" s="23" t="s">
        <v>596</v>
      </c>
      <c r="M77" s="23" t="s">
        <v>596</v>
      </c>
      <c r="N77" s="24" t="s">
        <v>596</v>
      </c>
    </row>
    <row r="78" spans="2:14" x14ac:dyDescent="0.2">
      <c r="B78" s="33" t="s">
        <v>242</v>
      </c>
      <c r="C78" s="18" t="s">
        <v>28</v>
      </c>
      <c r="D78" s="21" t="s">
        <v>145</v>
      </c>
      <c r="E78" s="23">
        <v>0.45852187028657615</v>
      </c>
      <c r="F78" s="23">
        <v>0.54147812971342379</v>
      </c>
      <c r="G78" s="23">
        <v>0</v>
      </c>
      <c r="H78" s="23">
        <v>0</v>
      </c>
      <c r="I78" s="24">
        <v>3315</v>
      </c>
      <c r="J78" s="23">
        <v>0.42857142857142855</v>
      </c>
      <c r="K78" s="23">
        <v>0.6</v>
      </c>
      <c r="L78" s="23">
        <v>0</v>
      </c>
      <c r="M78" s="23">
        <v>0</v>
      </c>
      <c r="N78" s="24">
        <v>175</v>
      </c>
    </row>
    <row r="79" spans="2:14" x14ac:dyDescent="0.2">
      <c r="B79" s="33" t="s">
        <v>242</v>
      </c>
      <c r="C79" s="18" t="s">
        <v>29</v>
      </c>
      <c r="D79" s="21" t="s">
        <v>146</v>
      </c>
      <c r="E79" s="23">
        <v>0.45322872661436331</v>
      </c>
      <c r="F79" s="23">
        <v>0.54677127338563669</v>
      </c>
      <c r="G79" s="23">
        <v>0</v>
      </c>
      <c r="H79" s="23">
        <v>0</v>
      </c>
      <c r="I79" s="24">
        <v>8285</v>
      </c>
      <c r="J79" s="23" t="s">
        <v>596</v>
      </c>
      <c r="K79" s="23" t="s">
        <v>596</v>
      </c>
      <c r="L79" s="23" t="s">
        <v>596</v>
      </c>
      <c r="M79" s="23" t="s">
        <v>596</v>
      </c>
      <c r="N79" s="24" t="s">
        <v>596</v>
      </c>
    </row>
    <row r="80" spans="2:14" x14ac:dyDescent="0.2">
      <c r="B80" s="33" t="s">
        <v>242</v>
      </c>
      <c r="C80" s="18" t="s">
        <v>30</v>
      </c>
      <c r="D80" s="21" t="s">
        <v>147</v>
      </c>
      <c r="E80" s="23">
        <v>0.48385167464114831</v>
      </c>
      <c r="F80" s="23">
        <v>0.51614832535885169</v>
      </c>
      <c r="G80" s="23">
        <v>0</v>
      </c>
      <c r="H80" s="23">
        <v>0</v>
      </c>
      <c r="I80" s="24">
        <v>8360</v>
      </c>
      <c r="J80" s="23">
        <v>0.45853658536585368</v>
      </c>
      <c r="K80" s="23">
        <v>0.54146341463414638</v>
      </c>
      <c r="L80" s="23">
        <v>0</v>
      </c>
      <c r="M80" s="23">
        <v>0</v>
      </c>
      <c r="N80" s="24">
        <v>1025</v>
      </c>
    </row>
    <row r="81" spans="2:14" x14ac:dyDescent="0.2">
      <c r="B81" s="33" t="s">
        <v>242</v>
      </c>
      <c r="C81" s="18" t="s">
        <v>31</v>
      </c>
      <c r="D81" s="21" t="s">
        <v>310</v>
      </c>
      <c r="E81" s="23">
        <v>0.46555323590814196</v>
      </c>
      <c r="F81" s="23">
        <v>0.53340292275574108</v>
      </c>
      <c r="G81" s="23">
        <v>0</v>
      </c>
      <c r="H81" s="23">
        <v>0</v>
      </c>
      <c r="I81" s="24">
        <v>4790</v>
      </c>
      <c r="J81" s="23" t="s">
        <v>596</v>
      </c>
      <c r="K81" s="23" t="s">
        <v>596</v>
      </c>
      <c r="L81" s="23" t="s">
        <v>596</v>
      </c>
      <c r="M81" s="23" t="s">
        <v>596</v>
      </c>
      <c r="N81" s="24" t="s">
        <v>596</v>
      </c>
    </row>
    <row r="82" spans="2:14" x14ac:dyDescent="0.2">
      <c r="B82" s="33" t="s">
        <v>242</v>
      </c>
      <c r="C82" s="18" t="s">
        <v>32</v>
      </c>
      <c r="D82" s="21" t="s">
        <v>311</v>
      </c>
      <c r="E82" s="23" t="s">
        <v>596</v>
      </c>
      <c r="F82" s="23" t="s">
        <v>596</v>
      </c>
      <c r="G82" s="23" t="s">
        <v>596</v>
      </c>
      <c r="H82" s="23" t="s">
        <v>596</v>
      </c>
      <c r="I82" s="24" t="s">
        <v>596</v>
      </c>
      <c r="J82" s="23" t="s">
        <v>596</v>
      </c>
      <c r="K82" s="23" t="s">
        <v>596</v>
      </c>
      <c r="L82" s="23" t="s">
        <v>596</v>
      </c>
      <c r="M82" s="23" t="s">
        <v>596</v>
      </c>
      <c r="N82" s="24" t="s">
        <v>596</v>
      </c>
    </row>
    <row r="83" spans="2:14" x14ac:dyDescent="0.2">
      <c r="B83" s="33" t="s">
        <v>242</v>
      </c>
      <c r="C83" s="18" t="s">
        <v>452</v>
      </c>
      <c r="D83" s="21" t="s">
        <v>453</v>
      </c>
      <c r="E83" s="23">
        <v>0.4502529510961214</v>
      </c>
      <c r="F83" s="23">
        <v>0.5497470489038786</v>
      </c>
      <c r="G83" s="23">
        <v>0</v>
      </c>
      <c r="H83" s="23">
        <v>0</v>
      </c>
      <c r="I83" s="24">
        <v>2965</v>
      </c>
      <c r="J83" s="23">
        <v>0.43243243243243246</v>
      </c>
      <c r="K83" s="23">
        <v>0.56756756756756754</v>
      </c>
      <c r="L83" s="23">
        <v>0</v>
      </c>
      <c r="M83" s="23">
        <v>0</v>
      </c>
      <c r="N83" s="24">
        <v>370</v>
      </c>
    </row>
    <row r="84" spans="2:14" x14ac:dyDescent="0.2">
      <c r="B84" s="33" t="s">
        <v>242</v>
      </c>
      <c r="C84" s="18" t="s">
        <v>33</v>
      </c>
      <c r="D84" s="21" t="s">
        <v>148</v>
      </c>
      <c r="E84" s="23">
        <v>0.49226234340456893</v>
      </c>
      <c r="F84" s="23">
        <v>0.50773765659543113</v>
      </c>
      <c r="G84" s="23">
        <v>0</v>
      </c>
      <c r="H84" s="23">
        <v>0</v>
      </c>
      <c r="I84" s="24">
        <v>6785</v>
      </c>
      <c r="J84" s="23" t="s">
        <v>596</v>
      </c>
      <c r="K84" s="23" t="s">
        <v>596</v>
      </c>
      <c r="L84" s="23" t="s">
        <v>596</v>
      </c>
      <c r="M84" s="23" t="s">
        <v>596</v>
      </c>
      <c r="N84" s="24" t="s">
        <v>596</v>
      </c>
    </row>
    <row r="85" spans="2:14" x14ac:dyDescent="0.2">
      <c r="B85" s="33" t="s">
        <v>242</v>
      </c>
      <c r="C85" s="18" t="s">
        <v>454</v>
      </c>
      <c r="D85" s="21" t="s">
        <v>455</v>
      </c>
      <c r="E85" s="23">
        <v>0.47080185938407904</v>
      </c>
      <c r="F85" s="23">
        <v>0.52905287623474728</v>
      </c>
      <c r="G85" s="23">
        <v>0</v>
      </c>
      <c r="H85" s="23">
        <v>2.9052876234747239E-4</v>
      </c>
      <c r="I85" s="24">
        <v>34420</v>
      </c>
      <c r="J85" s="23" t="s">
        <v>596</v>
      </c>
      <c r="K85" s="23" t="s">
        <v>596</v>
      </c>
      <c r="L85" s="23" t="s">
        <v>596</v>
      </c>
      <c r="M85" s="23" t="s">
        <v>596</v>
      </c>
      <c r="N85" s="24" t="s">
        <v>596</v>
      </c>
    </row>
    <row r="86" spans="2:14" x14ac:dyDescent="0.2">
      <c r="B86" s="33" t="s">
        <v>242</v>
      </c>
      <c r="C86" s="18" t="s">
        <v>442</v>
      </c>
      <c r="D86" s="21" t="s">
        <v>443</v>
      </c>
      <c r="E86" s="23" t="s">
        <v>596</v>
      </c>
      <c r="F86" s="23" t="s">
        <v>596</v>
      </c>
      <c r="G86" s="23" t="s">
        <v>596</v>
      </c>
      <c r="H86" s="23" t="s">
        <v>596</v>
      </c>
      <c r="I86" s="24" t="s">
        <v>596</v>
      </c>
      <c r="J86" s="23" t="s">
        <v>596</v>
      </c>
      <c r="K86" s="23" t="s">
        <v>596</v>
      </c>
      <c r="L86" s="23" t="s">
        <v>596</v>
      </c>
      <c r="M86" s="23" t="s">
        <v>596</v>
      </c>
      <c r="N86" s="24" t="s">
        <v>596</v>
      </c>
    </row>
    <row r="87" spans="2:14" x14ac:dyDescent="0.2">
      <c r="B87" s="33" t="s">
        <v>242</v>
      </c>
      <c r="C87" s="18" t="s">
        <v>446</v>
      </c>
      <c r="D87" s="21" t="s">
        <v>447</v>
      </c>
      <c r="E87" s="23">
        <v>0.45273109243697479</v>
      </c>
      <c r="F87" s="23">
        <v>0.54726890756302526</v>
      </c>
      <c r="G87" s="23">
        <v>0</v>
      </c>
      <c r="H87" s="23">
        <v>0</v>
      </c>
      <c r="I87" s="24">
        <v>4760</v>
      </c>
      <c r="J87" s="23" t="s">
        <v>596</v>
      </c>
      <c r="K87" s="23" t="s">
        <v>596</v>
      </c>
      <c r="L87" s="23" t="s">
        <v>596</v>
      </c>
      <c r="M87" s="23" t="s">
        <v>596</v>
      </c>
      <c r="N87" s="24" t="s">
        <v>596</v>
      </c>
    </row>
    <row r="88" spans="2:14" x14ac:dyDescent="0.2">
      <c r="B88" s="33" t="s">
        <v>242</v>
      </c>
      <c r="C88" s="18" t="s">
        <v>34</v>
      </c>
      <c r="D88" s="21" t="s">
        <v>149</v>
      </c>
      <c r="E88" s="23">
        <v>0.47533372025536852</v>
      </c>
      <c r="F88" s="23">
        <v>0.52466627974463143</v>
      </c>
      <c r="G88" s="23">
        <v>0</v>
      </c>
      <c r="H88" s="23">
        <v>0</v>
      </c>
      <c r="I88" s="24">
        <v>8615</v>
      </c>
      <c r="J88" s="23">
        <v>0.49090909090909091</v>
      </c>
      <c r="K88" s="23">
        <v>0.50909090909090904</v>
      </c>
      <c r="L88" s="23">
        <v>0</v>
      </c>
      <c r="M88" s="23">
        <v>0</v>
      </c>
      <c r="N88" s="24">
        <v>275</v>
      </c>
    </row>
    <row r="89" spans="2:14" x14ac:dyDescent="0.2">
      <c r="B89" s="33" t="s">
        <v>242</v>
      </c>
      <c r="C89" s="18" t="s">
        <v>448</v>
      </c>
      <c r="D89" s="21" t="s">
        <v>449</v>
      </c>
      <c r="E89" s="23">
        <v>0.50056625141562849</v>
      </c>
      <c r="F89" s="23">
        <v>0.49943374858437145</v>
      </c>
      <c r="G89" s="23">
        <v>0</v>
      </c>
      <c r="H89" s="23">
        <v>0</v>
      </c>
      <c r="I89" s="24">
        <v>8830</v>
      </c>
      <c r="J89" s="23">
        <v>0.5161290322580645</v>
      </c>
      <c r="K89" s="23">
        <v>0.4838709677419355</v>
      </c>
      <c r="L89" s="23">
        <v>0</v>
      </c>
      <c r="M89" s="23">
        <v>0</v>
      </c>
      <c r="N89" s="24">
        <v>310</v>
      </c>
    </row>
    <row r="90" spans="2:14" x14ac:dyDescent="0.2">
      <c r="B90" s="33" t="s">
        <v>242</v>
      </c>
      <c r="C90" s="18" t="s">
        <v>35</v>
      </c>
      <c r="D90" s="21" t="s">
        <v>150</v>
      </c>
      <c r="E90" s="23" t="s">
        <v>596</v>
      </c>
      <c r="F90" s="23" t="s">
        <v>596</v>
      </c>
      <c r="G90" s="23" t="s">
        <v>596</v>
      </c>
      <c r="H90" s="23" t="s">
        <v>596</v>
      </c>
      <c r="I90" s="24" t="s">
        <v>596</v>
      </c>
      <c r="J90" s="23" t="s">
        <v>596</v>
      </c>
      <c r="K90" s="23" t="s">
        <v>596</v>
      </c>
      <c r="L90" s="23" t="s">
        <v>596</v>
      </c>
      <c r="M90" s="23" t="s">
        <v>596</v>
      </c>
      <c r="N90" s="24" t="s">
        <v>596</v>
      </c>
    </row>
    <row r="91" spans="2:14" x14ac:dyDescent="0.2">
      <c r="B91" s="33" t="s">
        <v>242</v>
      </c>
      <c r="C91" s="18" t="s">
        <v>450</v>
      </c>
      <c r="D91" s="21" t="s">
        <v>451</v>
      </c>
      <c r="E91" s="23" t="s">
        <v>596</v>
      </c>
      <c r="F91" s="23" t="s">
        <v>596</v>
      </c>
      <c r="G91" s="23" t="s">
        <v>596</v>
      </c>
      <c r="H91" s="23" t="s">
        <v>596</v>
      </c>
      <c r="I91" s="24" t="s">
        <v>596</v>
      </c>
      <c r="J91" s="23" t="s">
        <v>596</v>
      </c>
      <c r="K91" s="23" t="s">
        <v>596</v>
      </c>
      <c r="L91" s="23" t="s">
        <v>596</v>
      </c>
      <c r="M91" s="23" t="s">
        <v>596</v>
      </c>
      <c r="N91" s="24" t="s">
        <v>596</v>
      </c>
    </row>
    <row r="92" spans="2:14" x14ac:dyDescent="0.2">
      <c r="B92" s="33" t="s">
        <v>242</v>
      </c>
      <c r="C92" s="18" t="s">
        <v>36</v>
      </c>
      <c r="D92" s="21" t="s">
        <v>151</v>
      </c>
      <c r="E92" s="23">
        <v>0.47822057460611678</v>
      </c>
      <c r="F92" s="23">
        <v>0.52177942539388322</v>
      </c>
      <c r="G92" s="23">
        <v>0</v>
      </c>
      <c r="H92" s="23">
        <v>0</v>
      </c>
      <c r="I92" s="24">
        <v>5395</v>
      </c>
      <c r="J92" s="23">
        <v>0.41333333333333333</v>
      </c>
      <c r="K92" s="23">
        <v>0.6</v>
      </c>
      <c r="L92" s="23">
        <v>0</v>
      </c>
      <c r="M92" s="23">
        <v>0</v>
      </c>
      <c r="N92" s="24">
        <v>375</v>
      </c>
    </row>
    <row r="93" spans="2:14" x14ac:dyDescent="0.2">
      <c r="B93" s="33" t="s">
        <v>242</v>
      </c>
      <c r="C93" s="18" t="s">
        <v>438</v>
      </c>
      <c r="D93" s="21" t="s">
        <v>439</v>
      </c>
      <c r="E93" s="23">
        <v>0.47050754458161864</v>
      </c>
      <c r="F93" s="23">
        <v>0.5294924554183813</v>
      </c>
      <c r="G93" s="23">
        <v>0</v>
      </c>
      <c r="H93" s="23">
        <v>0</v>
      </c>
      <c r="I93" s="24">
        <v>7290</v>
      </c>
      <c r="J93" s="23" t="s">
        <v>596</v>
      </c>
      <c r="K93" s="23" t="s">
        <v>596</v>
      </c>
      <c r="L93" s="23" t="s">
        <v>596</v>
      </c>
      <c r="M93" s="23" t="s">
        <v>596</v>
      </c>
      <c r="N93" s="24" t="s">
        <v>596</v>
      </c>
    </row>
    <row r="94" spans="2:14" x14ac:dyDescent="0.2">
      <c r="B94" s="33" t="s">
        <v>242</v>
      </c>
      <c r="C94" s="18" t="s">
        <v>37</v>
      </c>
      <c r="D94" s="21" t="s">
        <v>152</v>
      </c>
      <c r="E94" s="23" t="s">
        <v>596</v>
      </c>
      <c r="F94" s="23" t="s">
        <v>596</v>
      </c>
      <c r="G94" s="23" t="s">
        <v>596</v>
      </c>
      <c r="H94" s="23" t="s">
        <v>596</v>
      </c>
      <c r="I94" s="24" t="s">
        <v>596</v>
      </c>
      <c r="J94" s="23" t="s">
        <v>596</v>
      </c>
      <c r="K94" s="23" t="s">
        <v>596</v>
      </c>
      <c r="L94" s="23" t="s">
        <v>596</v>
      </c>
      <c r="M94" s="23" t="s">
        <v>596</v>
      </c>
      <c r="N94" s="24" t="s">
        <v>596</v>
      </c>
    </row>
    <row r="95" spans="2:14" x14ac:dyDescent="0.2">
      <c r="B95" s="33" t="s">
        <v>242</v>
      </c>
      <c r="C95" s="18" t="s">
        <v>38</v>
      </c>
      <c r="D95" s="21" t="s">
        <v>153</v>
      </c>
      <c r="E95" s="23">
        <v>0.43946188340807174</v>
      </c>
      <c r="F95" s="23">
        <v>0.5605381165919282</v>
      </c>
      <c r="G95" s="23">
        <v>0</v>
      </c>
      <c r="H95" s="23">
        <v>0</v>
      </c>
      <c r="I95" s="24">
        <v>2230</v>
      </c>
      <c r="J95" s="23">
        <v>0.38709677419354838</v>
      </c>
      <c r="K95" s="23">
        <v>0.61290322580645162</v>
      </c>
      <c r="L95" s="23">
        <v>0</v>
      </c>
      <c r="M95" s="23">
        <v>0</v>
      </c>
      <c r="N95" s="24">
        <v>310</v>
      </c>
    </row>
    <row r="96" spans="2:14" x14ac:dyDescent="0.2">
      <c r="B96" s="33" t="s">
        <v>264</v>
      </c>
      <c r="C96" s="18" t="s">
        <v>460</v>
      </c>
      <c r="D96" s="21" t="s">
        <v>461</v>
      </c>
      <c r="E96" s="23">
        <v>0.40378548895899052</v>
      </c>
      <c r="F96" s="23">
        <v>0.59463722397476337</v>
      </c>
      <c r="G96" s="23">
        <v>0</v>
      </c>
      <c r="H96" s="23">
        <v>1.5772870662460567E-3</v>
      </c>
      <c r="I96" s="24">
        <v>3170</v>
      </c>
      <c r="J96" s="23">
        <v>0.42857142857142855</v>
      </c>
      <c r="K96" s="23">
        <v>0.7142857142857143</v>
      </c>
      <c r="L96" s="23">
        <v>0</v>
      </c>
      <c r="M96" s="23">
        <v>0</v>
      </c>
      <c r="N96" s="24">
        <v>35</v>
      </c>
    </row>
    <row r="97" spans="2:14" x14ac:dyDescent="0.2">
      <c r="B97" s="33" t="s">
        <v>264</v>
      </c>
      <c r="C97" s="18" t="s">
        <v>474</v>
      </c>
      <c r="D97" s="21" t="s">
        <v>475</v>
      </c>
      <c r="E97" s="23" t="s">
        <v>596</v>
      </c>
      <c r="F97" s="23" t="s">
        <v>596</v>
      </c>
      <c r="G97" s="23" t="s">
        <v>596</v>
      </c>
      <c r="H97" s="23" t="s">
        <v>596</v>
      </c>
      <c r="I97" s="24" t="s">
        <v>596</v>
      </c>
      <c r="J97" s="23" t="s">
        <v>596</v>
      </c>
      <c r="K97" s="23" t="s">
        <v>596</v>
      </c>
      <c r="L97" s="23" t="s">
        <v>596</v>
      </c>
      <c r="M97" s="23" t="s">
        <v>596</v>
      </c>
      <c r="N97" s="24" t="s">
        <v>596</v>
      </c>
    </row>
    <row r="98" spans="2:14" x14ac:dyDescent="0.2">
      <c r="B98" s="33" t="s">
        <v>264</v>
      </c>
      <c r="C98" s="18" t="s">
        <v>472</v>
      </c>
      <c r="D98" s="21" t="s">
        <v>473</v>
      </c>
      <c r="E98" s="23">
        <v>0.47699929228591648</v>
      </c>
      <c r="F98" s="23">
        <v>0.52300070771408347</v>
      </c>
      <c r="G98" s="23">
        <v>0</v>
      </c>
      <c r="H98" s="23">
        <v>0</v>
      </c>
      <c r="I98" s="24">
        <v>7065</v>
      </c>
      <c r="J98" s="23">
        <v>0.48993288590604028</v>
      </c>
      <c r="K98" s="23">
        <v>0.51006711409395977</v>
      </c>
      <c r="L98" s="23">
        <v>0</v>
      </c>
      <c r="M98" s="23">
        <v>0</v>
      </c>
      <c r="N98" s="24">
        <v>745</v>
      </c>
    </row>
    <row r="99" spans="2:14" x14ac:dyDescent="0.2">
      <c r="B99" s="33" t="s">
        <v>264</v>
      </c>
      <c r="C99" s="18" t="s">
        <v>458</v>
      </c>
      <c r="D99" s="21" t="s">
        <v>459</v>
      </c>
      <c r="E99" s="23">
        <v>0.43987823439878232</v>
      </c>
      <c r="F99" s="23">
        <v>0.56012176560121762</v>
      </c>
      <c r="G99" s="23">
        <v>0</v>
      </c>
      <c r="H99" s="23">
        <v>0</v>
      </c>
      <c r="I99" s="24">
        <v>3285</v>
      </c>
      <c r="J99" s="23" t="s">
        <v>596</v>
      </c>
      <c r="K99" s="23" t="s">
        <v>596</v>
      </c>
      <c r="L99" s="23" t="s">
        <v>596</v>
      </c>
      <c r="M99" s="23" t="s">
        <v>596</v>
      </c>
      <c r="N99" s="24" t="s">
        <v>596</v>
      </c>
    </row>
    <row r="100" spans="2:14" x14ac:dyDescent="0.2">
      <c r="B100" s="33" t="s">
        <v>264</v>
      </c>
      <c r="C100" s="18" t="s">
        <v>45</v>
      </c>
      <c r="D100" s="21" t="s">
        <v>157</v>
      </c>
      <c r="E100" s="23">
        <v>0.47402597402597402</v>
      </c>
      <c r="F100" s="23">
        <v>0.52272727272727271</v>
      </c>
      <c r="G100" s="23">
        <v>0</v>
      </c>
      <c r="H100" s="23">
        <v>0</v>
      </c>
      <c r="I100" s="24">
        <v>1540</v>
      </c>
      <c r="J100" s="23">
        <v>0.42857142857142855</v>
      </c>
      <c r="K100" s="23">
        <v>0.42857142857142855</v>
      </c>
      <c r="L100" s="23">
        <v>0</v>
      </c>
      <c r="M100" s="23">
        <v>0</v>
      </c>
      <c r="N100" s="24">
        <v>35</v>
      </c>
    </row>
    <row r="101" spans="2:14" x14ac:dyDescent="0.2">
      <c r="B101" s="33" t="s">
        <v>264</v>
      </c>
      <c r="C101" s="18" t="s">
        <v>552</v>
      </c>
      <c r="D101" s="21" t="s">
        <v>553</v>
      </c>
      <c r="E101" s="23" t="s">
        <v>596</v>
      </c>
      <c r="F101" s="23" t="s">
        <v>596</v>
      </c>
      <c r="G101" s="23" t="s">
        <v>596</v>
      </c>
      <c r="H101" s="23" t="s">
        <v>596</v>
      </c>
      <c r="I101" s="24" t="s">
        <v>596</v>
      </c>
      <c r="J101" s="23" t="s">
        <v>596</v>
      </c>
      <c r="K101" s="23" t="s">
        <v>596</v>
      </c>
      <c r="L101" s="23" t="s">
        <v>596</v>
      </c>
      <c r="M101" s="23" t="s">
        <v>596</v>
      </c>
      <c r="N101" s="24" t="s">
        <v>596</v>
      </c>
    </row>
    <row r="102" spans="2:14" x14ac:dyDescent="0.2">
      <c r="B102" s="33" t="s">
        <v>264</v>
      </c>
      <c r="C102" s="18" t="s">
        <v>470</v>
      </c>
      <c r="D102" s="21" t="s">
        <v>471</v>
      </c>
      <c r="E102" s="23">
        <v>0.47543988269794724</v>
      </c>
      <c r="F102" s="23">
        <v>0.52382697947214074</v>
      </c>
      <c r="G102" s="23">
        <v>3.6656891495601173E-4</v>
      </c>
      <c r="H102" s="23">
        <v>3.6656891495601173E-4</v>
      </c>
      <c r="I102" s="24">
        <v>13640</v>
      </c>
      <c r="J102" s="23">
        <v>0.44886363636363635</v>
      </c>
      <c r="K102" s="23">
        <v>0.55113636363636365</v>
      </c>
      <c r="L102" s="23">
        <v>0</v>
      </c>
      <c r="M102" s="23">
        <v>0</v>
      </c>
      <c r="N102" s="24">
        <v>1760</v>
      </c>
    </row>
    <row r="103" spans="2:14" x14ac:dyDescent="0.2">
      <c r="B103" s="33" t="s">
        <v>264</v>
      </c>
      <c r="C103" s="18" t="s">
        <v>464</v>
      </c>
      <c r="D103" s="21" t="s">
        <v>465</v>
      </c>
      <c r="E103" s="23" t="s">
        <v>596</v>
      </c>
      <c r="F103" s="23" t="s">
        <v>596</v>
      </c>
      <c r="G103" s="23" t="s">
        <v>596</v>
      </c>
      <c r="H103" s="23" t="s">
        <v>596</v>
      </c>
      <c r="I103" s="24" t="s">
        <v>596</v>
      </c>
      <c r="J103" s="23" t="s">
        <v>596</v>
      </c>
      <c r="K103" s="23" t="s">
        <v>596</v>
      </c>
      <c r="L103" s="23" t="s">
        <v>596</v>
      </c>
      <c r="M103" s="23" t="s">
        <v>596</v>
      </c>
      <c r="N103" s="24" t="s">
        <v>596</v>
      </c>
    </row>
    <row r="104" spans="2:14" x14ac:dyDescent="0.2">
      <c r="B104" s="33" t="s">
        <v>264</v>
      </c>
      <c r="C104" s="18" t="s">
        <v>462</v>
      </c>
      <c r="D104" s="21" t="s">
        <v>463</v>
      </c>
      <c r="E104" s="23" t="s">
        <v>596</v>
      </c>
      <c r="F104" s="23" t="s">
        <v>596</v>
      </c>
      <c r="G104" s="23" t="s">
        <v>596</v>
      </c>
      <c r="H104" s="23" t="s">
        <v>596</v>
      </c>
      <c r="I104" s="24" t="s">
        <v>596</v>
      </c>
      <c r="J104" s="23" t="s">
        <v>596</v>
      </c>
      <c r="K104" s="23" t="s">
        <v>596</v>
      </c>
      <c r="L104" s="23" t="s">
        <v>596</v>
      </c>
      <c r="M104" s="23" t="s">
        <v>596</v>
      </c>
      <c r="N104" s="24" t="s">
        <v>596</v>
      </c>
    </row>
    <row r="105" spans="2:14" x14ac:dyDescent="0.2">
      <c r="B105" s="33" t="s">
        <v>264</v>
      </c>
      <c r="C105" s="18" t="s">
        <v>456</v>
      </c>
      <c r="D105" s="21" t="s">
        <v>457</v>
      </c>
      <c r="E105" s="23">
        <v>0.45404157043879906</v>
      </c>
      <c r="F105" s="23">
        <v>0.54549653579676671</v>
      </c>
      <c r="G105" s="23">
        <v>0</v>
      </c>
      <c r="H105" s="23">
        <v>4.6189376443418013E-4</v>
      </c>
      <c r="I105" s="24">
        <v>10825</v>
      </c>
      <c r="J105" s="23" t="s">
        <v>596</v>
      </c>
      <c r="K105" s="23" t="s">
        <v>596</v>
      </c>
      <c r="L105" s="23" t="s">
        <v>596</v>
      </c>
      <c r="M105" s="23" t="s">
        <v>596</v>
      </c>
      <c r="N105" s="24" t="s">
        <v>596</v>
      </c>
    </row>
    <row r="106" spans="2:14" x14ac:dyDescent="0.2">
      <c r="B106" s="33" t="s">
        <v>264</v>
      </c>
      <c r="C106" s="18" t="s">
        <v>530</v>
      </c>
      <c r="D106" s="21" t="s">
        <v>531</v>
      </c>
      <c r="E106" s="23">
        <v>0.4703425229741019</v>
      </c>
      <c r="F106" s="23">
        <v>0.52882205513784464</v>
      </c>
      <c r="G106" s="23">
        <v>0</v>
      </c>
      <c r="H106" s="23">
        <v>0</v>
      </c>
      <c r="I106" s="24">
        <v>5985</v>
      </c>
      <c r="J106" s="23">
        <v>0.41379310344827586</v>
      </c>
      <c r="K106" s="23">
        <v>0.62068965517241381</v>
      </c>
      <c r="L106" s="23">
        <v>0</v>
      </c>
      <c r="M106" s="23">
        <v>0</v>
      </c>
      <c r="N106" s="24">
        <v>145</v>
      </c>
    </row>
    <row r="107" spans="2:14" x14ac:dyDescent="0.2">
      <c r="B107" s="33" t="s">
        <v>264</v>
      </c>
      <c r="C107" s="18" t="s">
        <v>468</v>
      </c>
      <c r="D107" s="21" t="s">
        <v>469</v>
      </c>
      <c r="E107" s="23">
        <v>0.467409948542024</v>
      </c>
      <c r="F107" s="23">
        <v>0.532590051457976</v>
      </c>
      <c r="G107" s="23">
        <v>0</v>
      </c>
      <c r="H107" s="23">
        <v>0</v>
      </c>
      <c r="I107" s="24">
        <v>5830</v>
      </c>
      <c r="J107" s="23">
        <v>0.46153846153846156</v>
      </c>
      <c r="K107" s="23">
        <v>0.55384615384615388</v>
      </c>
      <c r="L107" s="23">
        <v>0</v>
      </c>
      <c r="M107" s="23">
        <v>0</v>
      </c>
      <c r="N107" s="24">
        <v>325</v>
      </c>
    </row>
    <row r="108" spans="2:14" x14ac:dyDescent="0.2">
      <c r="B108" s="33" t="s">
        <v>264</v>
      </c>
      <c r="C108" s="18" t="s">
        <v>466</v>
      </c>
      <c r="D108" s="21" t="s">
        <v>467</v>
      </c>
      <c r="E108" s="23" t="s">
        <v>596</v>
      </c>
      <c r="F108" s="23" t="s">
        <v>596</v>
      </c>
      <c r="G108" s="23" t="s">
        <v>596</v>
      </c>
      <c r="H108" s="23" t="s">
        <v>596</v>
      </c>
      <c r="I108" s="24" t="s">
        <v>596</v>
      </c>
      <c r="J108" s="23" t="s">
        <v>596</v>
      </c>
      <c r="K108" s="23" t="s">
        <v>596</v>
      </c>
      <c r="L108" s="23" t="s">
        <v>596</v>
      </c>
      <c r="M108" s="23" t="s">
        <v>596</v>
      </c>
      <c r="N108" s="24" t="s">
        <v>596</v>
      </c>
    </row>
    <row r="109" spans="2:14" x14ac:dyDescent="0.2">
      <c r="B109" s="33" t="s">
        <v>264</v>
      </c>
      <c r="C109" s="18" t="s">
        <v>54</v>
      </c>
      <c r="D109" s="21" t="s">
        <v>313</v>
      </c>
      <c r="E109" s="23">
        <v>0.46740858505564387</v>
      </c>
      <c r="F109" s="23">
        <v>0.53259141494435613</v>
      </c>
      <c r="G109" s="23">
        <v>0</v>
      </c>
      <c r="H109" s="23">
        <v>0</v>
      </c>
      <c r="I109" s="24">
        <v>3145</v>
      </c>
      <c r="J109" s="23" t="s">
        <v>596</v>
      </c>
      <c r="K109" s="23" t="s">
        <v>596</v>
      </c>
      <c r="L109" s="23" t="s">
        <v>596</v>
      </c>
      <c r="M109" s="23" t="s">
        <v>596</v>
      </c>
      <c r="N109" s="24" t="s">
        <v>596</v>
      </c>
    </row>
    <row r="110" spans="2:14" x14ac:dyDescent="0.2">
      <c r="B110" s="33" t="s">
        <v>264</v>
      </c>
      <c r="C110" s="18" t="s">
        <v>532</v>
      </c>
      <c r="D110" s="21" t="s">
        <v>533</v>
      </c>
      <c r="E110" s="23">
        <v>0.42600422832980972</v>
      </c>
      <c r="F110" s="23">
        <v>0.57293868921775903</v>
      </c>
      <c r="G110" s="23">
        <v>0</v>
      </c>
      <c r="H110" s="23">
        <v>0</v>
      </c>
      <c r="I110" s="24">
        <v>4730</v>
      </c>
      <c r="J110" s="23" t="s">
        <v>596</v>
      </c>
      <c r="K110" s="23" t="s">
        <v>596</v>
      </c>
      <c r="L110" s="23" t="s">
        <v>596</v>
      </c>
      <c r="M110" s="23" t="s">
        <v>596</v>
      </c>
      <c r="N110" s="24" t="s">
        <v>596</v>
      </c>
    </row>
    <row r="111" spans="2:14" x14ac:dyDescent="0.2">
      <c r="B111" s="33" t="s">
        <v>264</v>
      </c>
      <c r="C111" s="18" t="s">
        <v>55</v>
      </c>
      <c r="D111" s="21" t="s">
        <v>165</v>
      </c>
      <c r="E111" s="23">
        <v>0.4646153846153846</v>
      </c>
      <c r="F111" s="23">
        <v>0.53384615384615386</v>
      </c>
      <c r="G111" s="23">
        <v>0</v>
      </c>
      <c r="H111" s="23">
        <v>0</v>
      </c>
      <c r="I111" s="24">
        <v>3250</v>
      </c>
      <c r="J111" s="23">
        <v>0.51351351351351349</v>
      </c>
      <c r="K111" s="23">
        <v>0.48648648648648651</v>
      </c>
      <c r="L111" s="23">
        <v>0</v>
      </c>
      <c r="M111" s="23">
        <v>0</v>
      </c>
      <c r="N111" s="24">
        <v>185</v>
      </c>
    </row>
    <row r="112" spans="2:14" x14ac:dyDescent="0.2">
      <c r="B112" s="33" t="s">
        <v>264</v>
      </c>
      <c r="C112" s="18" t="s">
        <v>61</v>
      </c>
      <c r="D112" s="21" t="s">
        <v>170</v>
      </c>
      <c r="E112" s="23">
        <v>0.44888178913738019</v>
      </c>
      <c r="F112" s="23">
        <v>0.55058572949946749</v>
      </c>
      <c r="G112" s="23">
        <v>0</v>
      </c>
      <c r="H112" s="23">
        <v>5.3248136315228972E-4</v>
      </c>
      <c r="I112" s="24">
        <v>9390</v>
      </c>
      <c r="J112" s="23" t="s">
        <v>596</v>
      </c>
      <c r="K112" s="23" t="s">
        <v>596</v>
      </c>
      <c r="L112" s="23" t="s">
        <v>596</v>
      </c>
      <c r="M112" s="23" t="s">
        <v>596</v>
      </c>
      <c r="N112" s="24" t="s">
        <v>596</v>
      </c>
    </row>
    <row r="113" spans="2:14" x14ac:dyDescent="0.2">
      <c r="B113" s="33" t="s">
        <v>264</v>
      </c>
      <c r="C113" s="18" t="s">
        <v>56</v>
      </c>
      <c r="D113" s="21" t="s">
        <v>314</v>
      </c>
      <c r="E113" s="23" t="s">
        <v>596</v>
      </c>
      <c r="F113" s="23" t="s">
        <v>596</v>
      </c>
      <c r="G113" s="23" t="s">
        <v>596</v>
      </c>
      <c r="H113" s="23" t="s">
        <v>596</v>
      </c>
      <c r="I113" s="24" t="s">
        <v>596</v>
      </c>
      <c r="J113" s="23" t="s">
        <v>596</v>
      </c>
      <c r="K113" s="23" t="s">
        <v>596</v>
      </c>
      <c r="L113" s="23" t="s">
        <v>596</v>
      </c>
      <c r="M113" s="23" t="s">
        <v>596</v>
      </c>
      <c r="N113" s="24" t="s">
        <v>596</v>
      </c>
    </row>
    <row r="114" spans="2:14" x14ac:dyDescent="0.2">
      <c r="B114" s="33" t="s">
        <v>264</v>
      </c>
      <c r="C114" s="18" t="s">
        <v>63</v>
      </c>
      <c r="D114" s="21" t="s">
        <v>172</v>
      </c>
      <c r="E114" s="23">
        <v>0.48760330578512395</v>
      </c>
      <c r="F114" s="23">
        <v>0.51239669421487599</v>
      </c>
      <c r="G114" s="23">
        <v>0</v>
      </c>
      <c r="H114" s="23">
        <v>0</v>
      </c>
      <c r="I114" s="24">
        <v>1815</v>
      </c>
      <c r="J114" s="23">
        <v>0.41176470588235292</v>
      </c>
      <c r="K114" s="23">
        <v>0.58823529411764708</v>
      </c>
      <c r="L114" s="23">
        <v>0</v>
      </c>
      <c r="M114" s="23">
        <v>0</v>
      </c>
      <c r="N114" s="24">
        <v>170</v>
      </c>
    </row>
    <row r="115" spans="2:14" x14ac:dyDescent="0.2">
      <c r="B115" s="33" t="s">
        <v>264</v>
      </c>
      <c r="C115" s="18" t="s">
        <v>64</v>
      </c>
      <c r="D115" s="21" t="s">
        <v>315</v>
      </c>
      <c r="E115" s="23">
        <v>0.49682683590208521</v>
      </c>
      <c r="F115" s="23">
        <v>0.5022665457842248</v>
      </c>
      <c r="G115" s="23">
        <v>0</v>
      </c>
      <c r="H115" s="23">
        <v>0</v>
      </c>
      <c r="I115" s="24">
        <v>5515</v>
      </c>
      <c r="J115" s="23" t="s">
        <v>596</v>
      </c>
      <c r="K115" s="23" t="s">
        <v>596</v>
      </c>
      <c r="L115" s="23" t="s">
        <v>596</v>
      </c>
      <c r="M115" s="23" t="s">
        <v>596</v>
      </c>
      <c r="N115" s="24" t="s">
        <v>596</v>
      </c>
    </row>
    <row r="116" spans="2:14" x14ac:dyDescent="0.2">
      <c r="B116" s="33" t="s">
        <v>276</v>
      </c>
      <c r="C116" s="18" t="s">
        <v>484</v>
      </c>
      <c r="D116" s="21" t="s">
        <v>485</v>
      </c>
      <c r="E116" s="23">
        <v>0.49855072463768119</v>
      </c>
      <c r="F116" s="23">
        <v>0.5</v>
      </c>
      <c r="G116" s="23">
        <v>0</v>
      </c>
      <c r="H116" s="23">
        <v>0</v>
      </c>
      <c r="I116" s="24">
        <v>3450</v>
      </c>
      <c r="J116" s="23" t="s">
        <v>596</v>
      </c>
      <c r="K116" s="23" t="s">
        <v>596</v>
      </c>
      <c r="L116" s="23" t="s">
        <v>596</v>
      </c>
      <c r="M116" s="23" t="s">
        <v>596</v>
      </c>
      <c r="N116" s="24" t="s">
        <v>596</v>
      </c>
    </row>
    <row r="117" spans="2:14" x14ac:dyDescent="0.2">
      <c r="B117" s="33" t="s">
        <v>276</v>
      </c>
      <c r="C117" s="18" t="s">
        <v>486</v>
      </c>
      <c r="D117" s="21" t="s">
        <v>487</v>
      </c>
      <c r="E117" s="23">
        <v>0.5</v>
      </c>
      <c r="F117" s="23">
        <v>0.49632352941176472</v>
      </c>
      <c r="G117" s="23">
        <v>0</v>
      </c>
      <c r="H117" s="23">
        <v>0</v>
      </c>
      <c r="I117" s="24">
        <v>1360</v>
      </c>
      <c r="J117" s="23">
        <v>0.46666666666666667</v>
      </c>
      <c r="K117" s="23">
        <v>0.53333333333333333</v>
      </c>
      <c r="L117" s="23">
        <v>0</v>
      </c>
      <c r="M117" s="23">
        <v>0</v>
      </c>
      <c r="N117" s="24">
        <v>75</v>
      </c>
    </row>
    <row r="118" spans="2:14" x14ac:dyDescent="0.2">
      <c r="B118" s="33" t="s">
        <v>276</v>
      </c>
      <c r="C118" s="18" t="s">
        <v>82</v>
      </c>
      <c r="D118" s="21" t="s">
        <v>320</v>
      </c>
      <c r="E118" s="23" t="s">
        <v>596</v>
      </c>
      <c r="F118" s="23" t="s">
        <v>596</v>
      </c>
      <c r="G118" s="23" t="s">
        <v>596</v>
      </c>
      <c r="H118" s="23" t="s">
        <v>596</v>
      </c>
      <c r="I118" s="24" t="s">
        <v>596</v>
      </c>
      <c r="J118" s="23" t="s">
        <v>596</v>
      </c>
      <c r="K118" s="23" t="s">
        <v>596</v>
      </c>
      <c r="L118" s="23" t="s">
        <v>596</v>
      </c>
      <c r="M118" s="23" t="s">
        <v>596</v>
      </c>
      <c r="N118" s="24" t="s">
        <v>596</v>
      </c>
    </row>
    <row r="119" spans="2:14" x14ac:dyDescent="0.2">
      <c r="B119" s="33" t="s">
        <v>276</v>
      </c>
      <c r="C119" s="18" t="s">
        <v>83</v>
      </c>
      <c r="D119" s="21" t="s">
        <v>321</v>
      </c>
      <c r="E119" s="23" t="s">
        <v>596</v>
      </c>
      <c r="F119" s="23" t="s">
        <v>596</v>
      </c>
      <c r="G119" s="23" t="s">
        <v>596</v>
      </c>
      <c r="H119" s="23" t="s">
        <v>596</v>
      </c>
      <c r="I119" s="24" t="s">
        <v>596</v>
      </c>
      <c r="J119" s="23" t="s">
        <v>596</v>
      </c>
      <c r="K119" s="23" t="s">
        <v>596</v>
      </c>
      <c r="L119" s="23" t="s">
        <v>596</v>
      </c>
      <c r="M119" s="23" t="s">
        <v>596</v>
      </c>
      <c r="N119" s="24" t="s">
        <v>596</v>
      </c>
    </row>
    <row r="120" spans="2:14" x14ac:dyDescent="0.2">
      <c r="B120" s="33" t="s">
        <v>276</v>
      </c>
      <c r="C120" s="18" t="s">
        <v>488</v>
      </c>
      <c r="D120" s="21" t="s">
        <v>489</v>
      </c>
      <c r="E120" s="23">
        <v>0.48717948717948717</v>
      </c>
      <c r="F120" s="23">
        <v>0.51282051282051277</v>
      </c>
      <c r="G120" s="23">
        <v>0</v>
      </c>
      <c r="H120" s="23">
        <v>0</v>
      </c>
      <c r="I120" s="24">
        <v>2535</v>
      </c>
      <c r="J120" s="23" t="s">
        <v>596</v>
      </c>
      <c r="K120" s="23" t="s">
        <v>596</v>
      </c>
      <c r="L120" s="23" t="s">
        <v>596</v>
      </c>
      <c r="M120" s="23" t="s">
        <v>596</v>
      </c>
      <c r="N120" s="24" t="s">
        <v>596</v>
      </c>
    </row>
    <row r="121" spans="2:14" x14ac:dyDescent="0.2">
      <c r="B121" s="33" t="s">
        <v>276</v>
      </c>
      <c r="C121" s="18" t="s">
        <v>86</v>
      </c>
      <c r="D121" s="21" t="s">
        <v>186</v>
      </c>
      <c r="E121" s="23">
        <v>0.51589595375722541</v>
      </c>
      <c r="F121" s="23">
        <v>0.48410404624277459</v>
      </c>
      <c r="G121" s="23">
        <v>0</v>
      </c>
      <c r="H121" s="23">
        <v>0</v>
      </c>
      <c r="I121" s="24">
        <v>3460</v>
      </c>
      <c r="J121" s="23" t="s">
        <v>596</v>
      </c>
      <c r="K121" s="23" t="s">
        <v>596</v>
      </c>
      <c r="L121" s="23" t="s">
        <v>596</v>
      </c>
      <c r="M121" s="23" t="s">
        <v>596</v>
      </c>
      <c r="N121" s="24" t="s">
        <v>596</v>
      </c>
    </row>
    <row r="122" spans="2:14" x14ac:dyDescent="0.2">
      <c r="B122" s="33" t="s">
        <v>276</v>
      </c>
      <c r="C122" s="18" t="s">
        <v>490</v>
      </c>
      <c r="D122" s="21" t="s">
        <v>491</v>
      </c>
      <c r="E122" s="23">
        <v>0.49190938511326859</v>
      </c>
      <c r="F122" s="23">
        <v>0.50485436893203883</v>
      </c>
      <c r="G122" s="23">
        <v>0</v>
      </c>
      <c r="H122" s="23">
        <v>0</v>
      </c>
      <c r="I122" s="24">
        <v>1545</v>
      </c>
      <c r="J122" s="23">
        <v>0.42857142857142855</v>
      </c>
      <c r="K122" s="23">
        <v>0.42857142857142855</v>
      </c>
      <c r="L122" s="23">
        <v>0</v>
      </c>
      <c r="M122" s="23">
        <v>0</v>
      </c>
      <c r="N122" s="24">
        <v>35</v>
      </c>
    </row>
    <row r="123" spans="2:14" x14ac:dyDescent="0.2">
      <c r="B123" s="33" t="s">
        <v>276</v>
      </c>
      <c r="C123" s="18" t="s">
        <v>492</v>
      </c>
      <c r="D123" s="21" t="s">
        <v>493</v>
      </c>
      <c r="E123" s="23">
        <v>0.48325358851674644</v>
      </c>
      <c r="F123" s="23">
        <v>0.51674641148325362</v>
      </c>
      <c r="G123" s="23">
        <v>0</v>
      </c>
      <c r="H123" s="23">
        <v>0</v>
      </c>
      <c r="I123" s="24">
        <v>1045</v>
      </c>
      <c r="J123" s="23" t="s">
        <v>596</v>
      </c>
      <c r="K123" s="23" t="s">
        <v>596</v>
      </c>
      <c r="L123" s="23" t="s">
        <v>596</v>
      </c>
      <c r="M123" s="23" t="s">
        <v>596</v>
      </c>
      <c r="N123" s="24" t="s">
        <v>596</v>
      </c>
    </row>
    <row r="124" spans="2:14" x14ac:dyDescent="0.2">
      <c r="B124" s="33" t="s">
        <v>276</v>
      </c>
      <c r="C124" s="18" t="s">
        <v>90</v>
      </c>
      <c r="D124" s="21" t="s">
        <v>188</v>
      </c>
      <c r="E124" s="23" t="s">
        <v>596</v>
      </c>
      <c r="F124" s="23" t="s">
        <v>596</v>
      </c>
      <c r="G124" s="23" t="s">
        <v>596</v>
      </c>
      <c r="H124" s="23" t="s">
        <v>596</v>
      </c>
      <c r="I124" s="24" t="s">
        <v>596</v>
      </c>
      <c r="J124" s="23" t="s">
        <v>596</v>
      </c>
      <c r="K124" s="23" t="s">
        <v>596</v>
      </c>
      <c r="L124" s="23" t="s">
        <v>596</v>
      </c>
      <c r="M124" s="23" t="s">
        <v>596</v>
      </c>
      <c r="N124" s="24" t="s">
        <v>596</v>
      </c>
    </row>
    <row r="125" spans="2:14" x14ac:dyDescent="0.2">
      <c r="B125" s="33" t="s">
        <v>276</v>
      </c>
      <c r="C125" s="18" t="s">
        <v>478</v>
      </c>
      <c r="D125" s="21" t="s">
        <v>479</v>
      </c>
      <c r="E125" s="23" t="s">
        <v>596</v>
      </c>
      <c r="F125" s="23" t="s">
        <v>596</v>
      </c>
      <c r="G125" s="23" t="s">
        <v>596</v>
      </c>
      <c r="H125" s="23" t="s">
        <v>596</v>
      </c>
      <c r="I125" s="24" t="s">
        <v>596</v>
      </c>
      <c r="J125" s="23" t="s">
        <v>596</v>
      </c>
      <c r="K125" s="23" t="s">
        <v>596</v>
      </c>
      <c r="L125" s="23" t="s">
        <v>596</v>
      </c>
      <c r="M125" s="23" t="s">
        <v>596</v>
      </c>
      <c r="N125" s="24" t="s">
        <v>596</v>
      </c>
    </row>
    <row r="126" spans="2:14" x14ac:dyDescent="0.2">
      <c r="B126" s="33" t="s">
        <v>276</v>
      </c>
      <c r="C126" s="18" t="s">
        <v>93</v>
      </c>
      <c r="D126" s="21" t="s">
        <v>191</v>
      </c>
      <c r="E126" s="23">
        <v>0.48051948051948051</v>
      </c>
      <c r="F126" s="23">
        <v>0.51948051948051943</v>
      </c>
      <c r="G126" s="23">
        <v>0</v>
      </c>
      <c r="H126" s="23">
        <v>0</v>
      </c>
      <c r="I126" s="24">
        <v>5005</v>
      </c>
      <c r="J126" s="23">
        <v>0.47142857142857142</v>
      </c>
      <c r="K126" s="23">
        <v>0.52857142857142858</v>
      </c>
      <c r="L126" s="23">
        <v>0</v>
      </c>
      <c r="M126" s="23">
        <v>0</v>
      </c>
      <c r="N126" s="24">
        <v>350</v>
      </c>
    </row>
    <row r="127" spans="2:14" x14ac:dyDescent="0.2">
      <c r="B127" s="33" t="s">
        <v>276</v>
      </c>
      <c r="C127" s="18" t="s">
        <v>94</v>
      </c>
      <c r="D127" s="21" t="s">
        <v>192</v>
      </c>
      <c r="E127" s="23">
        <v>0.50445103857566764</v>
      </c>
      <c r="F127" s="23">
        <v>0.49554896142433236</v>
      </c>
      <c r="G127" s="23">
        <v>0</v>
      </c>
      <c r="H127" s="23">
        <v>0</v>
      </c>
      <c r="I127" s="24">
        <v>1685</v>
      </c>
      <c r="J127" s="23">
        <v>0.4</v>
      </c>
      <c r="K127" s="23">
        <v>0.6</v>
      </c>
      <c r="L127" s="23">
        <v>0</v>
      </c>
      <c r="M127" s="23">
        <v>0</v>
      </c>
      <c r="N127" s="24">
        <v>25</v>
      </c>
    </row>
    <row r="128" spans="2:14" x14ac:dyDescent="0.2">
      <c r="B128" s="33" t="s">
        <v>276</v>
      </c>
      <c r="C128" s="18" t="s">
        <v>95</v>
      </c>
      <c r="D128" s="21" t="s">
        <v>324</v>
      </c>
      <c r="E128" s="23">
        <v>0.45099739809193407</v>
      </c>
      <c r="F128" s="23">
        <v>0.54813529921942761</v>
      </c>
      <c r="G128" s="23">
        <v>4.3365134431916737E-4</v>
      </c>
      <c r="H128" s="23">
        <v>0</v>
      </c>
      <c r="I128" s="24">
        <v>11530</v>
      </c>
      <c r="J128" s="23" t="s">
        <v>596</v>
      </c>
      <c r="K128" s="23" t="s">
        <v>596</v>
      </c>
      <c r="L128" s="23" t="s">
        <v>596</v>
      </c>
      <c r="M128" s="23" t="s">
        <v>596</v>
      </c>
      <c r="N128" s="24" t="s">
        <v>596</v>
      </c>
    </row>
    <row r="129" spans="2:14" x14ac:dyDescent="0.2">
      <c r="B129" s="33" t="s">
        <v>276</v>
      </c>
      <c r="C129" s="18" t="s">
        <v>96</v>
      </c>
      <c r="D129" s="21" t="s">
        <v>325</v>
      </c>
      <c r="E129" s="23">
        <v>0.4563106796116505</v>
      </c>
      <c r="F129" s="23">
        <v>0.5436893203883495</v>
      </c>
      <c r="G129" s="23">
        <v>0</v>
      </c>
      <c r="H129" s="23">
        <v>0</v>
      </c>
      <c r="I129" s="24">
        <v>3605</v>
      </c>
      <c r="J129" s="23">
        <v>0.33571428571428569</v>
      </c>
      <c r="K129" s="23">
        <v>0.66428571428571426</v>
      </c>
      <c r="L129" s="23">
        <v>0</v>
      </c>
      <c r="M129" s="23">
        <v>0</v>
      </c>
      <c r="N129" s="24">
        <v>700</v>
      </c>
    </row>
    <row r="130" spans="2:14" x14ac:dyDescent="0.2">
      <c r="B130" s="33" t="s">
        <v>276</v>
      </c>
      <c r="C130" s="18" t="s">
        <v>97</v>
      </c>
      <c r="D130" s="21" t="s">
        <v>193</v>
      </c>
      <c r="E130" s="23">
        <v>0.46373951652688705</v>
      </c>
      <c r="F130" s="23">
        <v>0.53626048347311295</v>
      </c>
      <c r="G130" s="23">
        <v>0</v>
      </c>
      <c r="H130" s="23">
        <v>0</v>
      </c>
      <c r="I130" s="24">
        <v>10135</v>
      </c>
      <c r="J130" s="23">
        <v>0.46969696969696972</v>
      </c>
      <c r="K130" s="23">
        <v>0.53030303030303028</v>
      </c>
      <c r="L130" s="23">
        <v>0</v>
      </c>
      <c r="M130" s="23">
        <v>0</v>
      </c>
      <c r="N130" s="24">
        <v>990</v>
      </c>
    </row>
    <row r="131" spans="2:14" x14ac:dyDescent="0.2">
      <c r="B131" s="33" t="s">
        <v>276</v>
      </c>
      <c r="C131" s="18" t="s">
        <v>480</v>
      </c>
      <c r="D131" s="21" t="s">
        <v>481</v>
      </c>
      <c r="E131" s="23" t="s">
        <v>596</v>
      </c>
      <c r="F131" s="23" t="s">
        <v>596</v>
      </c>
      <c r="G131" s="23" t="s">
        <v>596</v>
      </c>
      <c r="H131" s="23" t="s">
        <v>596</v>
      </c>
      <c r="I131" s="24" t="s">
        <v>596</v>
      </c>
      <c r="J131" s="23" t="s">
        <v>596</v>
      </c>
      <c r="K131" s="23" t="s">
        <v>596</v>
      </c>
      <c r="L131" s="23" t="s">
        <v>596</v>
      </c>
      <c r="M131" s="23" t="s">
        <v>596</v>
      </c>
      <c r="N131" s="24" t="s">
        <v>596</v>
      </c>
    </row>
    <row r="132" spans="2:14" x14ac:dyDescent="0.2">
      <c r="B132" s="33" t="s">
        <v>276</v>
      </c>
      <c r="C132" s="18" t="s">
        <v>101</v>
      </c>
      <c r="D132" s="21" t="s">
        <v>196</v>
      </c>
      <c r="E132" s="23">
        <v>0.47780925401322</v>
      </c>
      <c r="F132" s="23">
        <v>0.52313503305004716</v>
      </c>
      <c r="G132" s="23">
        <v>0</v>
      </c>
      <c r="H132" s="23">
        <v>0</v>
      </c>
      <c r="I132" s="24">
        <v>5295</v>
      </c>
      <c r="J132" s="23" t="s">
        <v>596</v>
      </c>
      <c r="K132" s="23" t="s">
        <v>596</v>
      </c>
      <c r="L132" s="23" t="s">
        <v>596</v>
      </c>
      <c r="M132" s="23" t="s">
        <v>596</v>
      </c>
      <c r="N132" s="24" t="s">
        <v>596</v>
      </c>
    </row>
    <row r="133" spans="2:14" x14ac:dyDescent="0.2">
      <c r="B133" s="33" t="s">
        <v>276</v>
      </c>
      <c r="C133" s="18" t="s">
        <v>102</v>
      </c>
      <c r="D133" s="21" t="s">
        <v>197</v>
      </c>
      <c r="E133" s="23">
        <v>0.45680718728403591</v>
      </c>
      <c r="F133" s="23">
        <v>0.54388389771941947</v>
      </c>
      <c r="G133" s="23">
        <v>0</v>
      </c>
      <c r="H133" s="23">
        <v>0</v>
      </c>
      <c r="I133" s="24">
        <v>7235</v>
      </c>
      <c r="J133" s="23">
        <v>0.47826086956521741</v>
      </c>
      <c r="K133" s="23">
        <v>0.52173913043478259</v>
      </c>
      <c r="L133" s="23">
        <v>0</v>
      </c>
      <c r="M133" s="23">
        <v>0</v>
      </c>
      <c r="N133" s="24">
        <v>115</v>
      </c>
    </row>
    <row r="134" spans="2:14" x14ac:dyDescent="0.2">
      <c r="B134" s="33" t="s">
        <v>276</v>
      </c>
      <c r="C134" s="18" t="s">
        <v>476</v>
      </c>
      <c r="D134" s="21" t="s">
        <v>477</v>
      </c>
      <c r="E134" s="23" t="s">
        <v>596</v>
      </c>
      <c r="F134" s="23" t="s">
        <v>596</v>
      </c>
      <c r="G134" s="23" t="s">
        <v>596</v>
      </c>
      <c r="H134" s="23" t="s">
        <v>596</v>
      </c>
      <c r="I134" s="24" t="s">
        <v>596</v>
      </c>
      <c r="J134" s="23" t="s">
        <v>596</v>
      </c>
      <c r="K134" s="23" t="s">
        <v>596</v>
      </c>
      <c r="L134" s="23" t="s">
        <v>596</v>
      </c>
      <c r="M134" s="23" t="s">
        <v>596</v>
      </c>
      <c r="N134" s="24" t="s">
        <v>596</v>
      </c>
    </row>
    <row r="135" spans="2:14" x14ac:dyDescent="0.2">
      <c r="B135" s="33" t="s">
        <v>276</v>
      </c>
      <c r="C135" s="18" t="s">
        <v>106</v>
      </c>
      <c r="D135" s="21" t="s">
        <v>199</v>
      </c>
      <c r="E135" s="23">
        <v>0.43486410496719774</v>
      </c>
      <c r="F135" s="23">
        <v>0.56419868791002814</v>
      </c>
      <c r="G135" s="23">
        <v>0</v>
      </c>
      <c r="H135" s="23">
        <v>0</v>
      </c>
      <c r="I135" s="24">
        <v>5335</v>
      </c>
      <c r="J135" s="23">
        <v>0.45555555555555555</v>
      </c>
      <c r="K135" s="23">
        <v>0.5444444444444444</v>
      </c>
      <c r="L135" s="23">
        <v>0</v>
      </c>
      <c r="M135" s="23">
        <v>0</v>
      </c>
      <c r="N135" s="24">
        <v>450</v>
      </c>
    </row>
    <row r="136" spans="2:14" x14ac:dyDescent="0.2">
      <c r="B136" s="33" t="s">
        <v>276</v>
      </c>
      <c r="C136" s="18" t="s">
        <v>112</v>
      </c>
      <c r="D136" s="21" t="s">
        <v>326</v>
      </c>
      <c r="E136" s="23">
        <v>0.46825396825396826</v>
      </c>
      <c r="F136" s="23">
        <v>0.53174603174603174</v>
      </c>
      <c r="G136" s="23">
        <v>0</v>
      </c>
      <c r="H136" s="23">
        <v>0</v>
      </c>
      <c r="I136" s="24">
        <v>1890</v>
      </c>
      <c r="J136" s="23">
        <v>0.5714285714285714</v>
      </c>
      <c r="K136" s="23">
        <v>0.42857142857142855</v>
      </c>
      <c r="L136" s="23">
        <v>0</v>
      </c>
      <c r="M136" s="23">
        <v>0</v>
      </c>
      <c r="N136" s="24">
        <v>35</v>
      </c>
    </row>
    <row r="137" spans="2:14" x14ac:dyDescent="0.2">
      <c r="B137" s="33" t="s">
        <v>276</v>
      </c>
      <c r="C137" s="18" t="s">
        <v>482</v>
      </c>
      <c r="D137" s="21" t="s">
        <v>483</v>
      </c>
      <c r="E137" s="23" t="s">
        <v>596</v>
      </c>
      <c r="F137" s="23" t="s">
        <v>596</v>
      </c>
      <c r="G137" s="23" t="s">
        <v>596</v>
      </c>
      <c r="H137" s="23" t="s">
        <v>596</v>
      </c>
      <c r="I137" s="24" t="s">
        <v>596</v>
      </c>
      <c r="J137" s="23" t="s">
        <v>596</v>
      </c>
      <c r="K137" s="23" t="s">
        <v>596</v>
      </c>
      <c r="L137" s="23" t="s">
        <v>596</v>
      </c>
      <c r="M137" s="23" t="s">
        <v>596</v>
      </c>
      <c r="N137" s="24" t="s">
        <v>596</v>
      </c>
    </row>
    <row r="138" spans="2:14" x14ac:dyDescent="0.2">
      <c r="B138" s="33" t="s">
        <v>281</v>
      </c>
      <c r="C138" s="18" t="s">
        <v>77</v>
      </c>
      <c r="D138" s="21" t="s">
        <v>181</v>
      </c>
      <c r="E138" s="23">
        <v>0.46165413533834587</v>
      </c>
      <c r="F138" s="23">
        <v>0.53834586466165413</v>
      </c>
      <c r="G138" s="23">
        <v>0</v>
      </c>
      <c r="H138" s="23">
        <v>0</v>
      </c>
      <c r="I138" s="24">
        <v>9975</v>
      </c>
      <c r="J138" s="23" t="s">
        <v>597</v>
      </c>
      <c r="K138" s="23" t="s">
        <v>597</v>
      </c>
      <c r="L138" s="23" t="s">
        <v>597</v>
      </c>
      <c r="M138" s="23" t="s">
        <v>597</v>
      </c>
      <c r="N138" s="24" t="s">
        <v>597</v>
      </c>
    </row>
    <row r="139" spans="2:14" x14ac:dyDescent="0.2">
      <c r="B139" s="33" t="s">
        <v>281</v>
      </c>
      <c r="C139" s="18" t="s">
        <v>501</v>
      </c>
      <c r="D139" s="21" t="s">
        <v>502</v>
      </c>
      <c r="E139" s="23" t="s">
        <v>596</v>
      </c>
      <c r="F139" s="23" t="s">
        <v>596</v>
      </c>
      <c r="G139" s="23" t="s">
        <v>596</v>
      </c>
      <c r="H139" s="23" t="s">
        <v>596</v>
      </c>
      <c r="I139" s="24" t="s">
        <v>596</v>
      </c>
      <c r="J139" s="23" t="s">
        <v>596</v>
      </c>
      <c r="K139" s="23" t="s">
        <v>596</v>
      </c>
      <c r="L139" s="23" t="s">
        <v>596</v>
      </c>
      <c r="M139" s="23" t="s">
        <v>596</v>
      </c>
      <c r="N139" s="24" t="s">
        <v>596</v>
      </c>
    </row>
    <row r="140" spans="2:14" x14ac:dyDescent="0.2">
      <c r="B140" s="33" t="s">
        <v>281</v>
      </c>
      <c r="C140" s="18" t="s">
        <v>497</v>
      </c>
      <c r="D140" s="21" t="s">
        <v>498</v>
      </c>
      <c r="E140" s="23">
        <v>0.46165884194053208</v>
      </c>
      <c r="F140" s="23">
        <v>0.53834115805946792</v>
      </c>
      <c r="G140" s="23">
        <v>0</v>
      </c>
      <c r="H140" s="23">
        <v>0</v>
      </c>
      <c r="I140" s="24">
        <v>3195</v>
      </c>
      <c r="J140" s="23">
        <v>0.45588235294117646</v>
      </c>
      <c r="K140" s="23">
        <v>0.54411764705882348</v>
      </c>
      <c r="L140" s="23">
        <v>0</v>
      </c>
      <c r="M140" s="23">
        <v>0</v>
      </c>
      <c r="N140" s="24">
        <v>340</v>
      </c>
    </row>
    <row r="141" spans="2:14" x14ac:dyDescent="0.2">
      <c r="B141" s="33" t="s">
        <v>281</v>
      </c>
      <c r="C141" s="18" t="s">
        <v>81</v>
      </c>
      <c r="D141" s="21" t="s">
        <v>327</v>
      </c>
      <c r="E141" s="23">
        <v>0.50108932461873634</v>
      </c>
      <c r="F141" s="23">
        <v>0.4989106753812636</v>
      </c>
      <c r="G141" s="23">
        <v>0</v>
      </c>
      <c r="H141" s="23">
        <v>0</v>
      </c>
      <c r="I141" s="24">
        <v>2295</v>
      </c>
      <c r="J141" s="23">
        <v>0.52631578947368418</v>
      </c>
      <c r="K141" s="23">
        <v>0.47368421052631576</v>
      </c>
      <c r="L141" s="23">
        <v>0</v>
      </c>
      <c r="M141" s="23">
        <v>0</v>
      </c>
      <c r="N141" s="24">
        <v>95</v>
      </c>
    </row>
    <row r="142" spans="2:14" x14ac:dyDescent="0.2">
      <c r="B142" s="33" t="s">
        <v>281</v>
      </c>
      <c r="C142" s="18" t="s">
        <v>85</v>
      </c>
      <c r="D142" s="21" t="s">
        <v>185</v>
      </c>
      <c r="E142" s="23" t="s">
        <v>596</v>
      </c>
      <c r="F142" s="23" t="s">
        <v>596</v>
      </c>
      <c r="G142" s="23" t="s">
        <v>596</v>
      </c>
      <c r="H142" s="23" t="s">
        <v>596</v>
      </c>
      <c r="I142" s="24" t="s">
        <v>596</v>
      </c>
      <c r="J142" s="23" t="s">
        <v>596</v>
      </c>
      <c r="K142" s="23" t="s">
        <v>596</v>
      </c>
      <c r="L142" s="23" t="s">
        <v>596</v>
      </c>
      <c r="M142" s="23" t="s">
        <v>596</v>
      </c>
      <c r="N142" s="24" t="s">
        <v>596</v>
      </c>
    </row>
    <row r="143" spans="2:14" x14ac:dyDescent="0.2">
      <c r="B143" s="33" t="s">
        <v>281</v>
      </c>
      <c r="C143" s="18" t="s">
        <v>89</v>
      </c>
      <c r="D143" s="21" t="s">
        <v>187</v>
      </c>
      <c r="E143" s="23">
        <v>0.45293072824156305</v>
      </c>
      <c r="F143" s="23">
        <v>0.54706927175843689</v>
      </c>
      <c r="G143" s="23">
        <v>0</v>
      </c>
      <c r="H143" s="23">
        <v>0</v>
      </c>
      <c r="I143" s="24">
        <v>2815</v>
      </c>
      <c r="J143" s="23">
        <v>0.48</v>
      </c>
      <c r="K143" s="23">
        <v>0.52</v>
      </c>
      <c r="L143" s="23">
        <v>0</v>
      </c>
      <c r="M143" s="23">
        <v>0</v>
      </c>
      <c r="N143" s="24">
        <v>250</v>
      </c>
    </row>
    <row r="144" spans="2:14" x14ac:dyDescent="0.2">
      <c r="B144" s="33" t="s">
        <v>281</v>
      </c>
      <c r="C144" s="18" t="s">
        <v>73</v>
      </c>
      <c r="D144" s="21" t="s">
        <v>177</v>
      </c>
      <c r="E144" s="23" t="s">
        <v>596</v>
      </c>
      <c r="F144" s="23" t="s">
        <v>596</v>
      </c>
      <c r="G144" s="23" t="s">
        <v>596</v>
      </c>
      <c r="H144" s="23" t="s">
        <v>596</v>
      </c>
      <c r="I144" s="24" t="s">
        <v>596</v>
      </c>
      <c r="J144" s="23" t="s">
        <v>596</v>
      </c>
      <c r="K144" s="23" t="s">
        <v>596</v>
      </c>
      <c r="L144" s="23" t="s">
        <v>596</v>
      </c>
      <c r="M144" s="23" t="s">
        <v>596</v>
      </c>
      <c r="N144" s="24" t="s">
        <v>596</v>
      </c>
    </row>
    <row r="145" spans="2:14" x14ac:dyDescent="0.2">
      <c r="B145" s="33" t="s">
        <v>281</v>
      </c>
      <c r="C145" s="18" t="s">
        <v>91</v>
      </c>
      <c r="D145" s="21" t="s">
        <v>189</v>
      </c>
      <c r="E145" s="23">
        <v>0.48780487804878048</v>
      </c>
      <c r="F145" s="23">
        <v>0.51219512195121952</v>
      </c>
      <c r="G145" s="23">
        <v>0</v>
      </c>
      <c r="H145" s="23">
        <v>0</v>
      </c>
      <c r="I145" s="24">
        <v>11480</v>
      </c>
      <c r="J145" s="23" t="s">
        <v>596</v>
      </c>
      <c r="K145" s="23" t="s">
        <v>596</v>
      </c>
      <c r="L145" s="23" t="s">
        <v>596</v>
      </c>
      <c r="M145" s="23" t="s">
        <v>596</v>
      </c>
      <c r="N145" s="24" t="s">
        <v>596</v>
      </c>
    </row>
    <row r="146" spans="2:14" x14ac:dyDescent="0.2">
      <c r="B146" s="33" t="s">
        <v>281</v>
      </c>
      <c r="C146" s="18" t="s">
        <v>103</v>
      </c>
      <c r="D146" s="21" t="s">
        <v>424</v>
      </c>
      <c r="E146" s="23">
        <v>0.45085190039318479</v>
      </c>
      <c r="F146" s="23">
        <v>0.54783748361730011</v>
      </c>
      <c r="G146" s="23">
        <v>0</v>
      </c>
      <c r="H146" s="23">
        <v>0</v>
      </c>
      <c r="I146" s="24">
        <v>3815</v>
      </c>
      <c r="J146" s="23">
        <v>0.5</v>
      </c>
      <c r="K146" s="23">
        <v>0.5</v>
      </c>
      <c r="L146" s="23">
        <v>0</v>
      </c>
      <c r="M146" s="23">
        <v>0</v>
      </c>
      <c r="N146" s="24">
        <v>470</v>
      </c>
    </row>
    <row r="147" spans="2:14" x14ac:dyDescent="0.2">
      <c r="B147" s="33" t="s">
        <v>281</v>
      </c>
      <c r="C147" s="18" t="s">
        <v>495</v>
      </c>
      <c r="D147" s="21" t="s">
        <v>496</v>
      </c>
      <c r="E147" s="23">
        <v>0.45923913043478259</v>
      </c>
      <c r="F147" s="23">
        <v>0.54076086956521741</v>
      </c>
      <c r="G147" s="23">
        <v>0</v>
      </c>
      <c r="H147" s="23">
        <v>0</v>
      </c>
      <c r="I147" s="24">
        <v>5520</v>
      </c>
      <c r="J147" s="23">
        <v>0.46938775510204084</v>
      </c>
      <c r="K147" s="23">
        <v>0.52040816326530615</v>
      </c>
      <c r="L147" s="23">
        <v>0</v>
      </c>
      <c r="M147" s="23">
        <v>0</v>
      </c>
      <c r="N147" s="24">
        <v>490</v>
      </c>
    </row>
    <row r="148" spans="2:14" x14ac:dyDescent="0.2">
      <c r="B148" s="33" t="s">
        <v>281</v>
      </c>
      <c r="C148" s="18" t="s">
        <v>92</v>
      </c>
      <c r="D148" s="21" t="s">
        <v>190</v>
      </c>
      <c r="E148" s="23">
        <v>0.46078431372549017</v>
      </c>
      <c r="F148" s="23">
        <v>0.53921568627450978</v>
      </c>
      <c r="G148" s="23">
        <v>0</v>
      </c>
      <c r="H148" s="23">
        <v>0</v>
      </c>
      <c r="I148" s="24">
        <v>1020</v>
      </c>
      <c r="J148" s="23">
        <v>0.41176470588235292</v>
      </c>
      <c r="K148" s="23">
        <v>0.58823529411764708</v>
      </c>
      <c r="L148" s="23">
        <v>0</v>
      </c>
      <c r="M148" s="23">
        <v>0</v>
      </c>
      <c r="N148" s="24">
        <v>170</v>
      </c>
    </row>
    <row r="149" spans="2:14" x14ac:dyDescent="0.2">
      <c r="B149" s="33" t="s">
        <v>281</v>
      </c>
      <c r="C149" s="18" t="s">
        <v>499</v>
      </c>
      <c r="D149" s="21" t="s">
        <v>500</v>
      </c>
      <c r="E149" s="23">
        <v>0.44155844155844154</v>
      </c>
      <c r="F149" s="23">
        <v>0.55844155844155841</v>
      </c>
      <c r="G149" s="23">
        <v>0</v>
      </c>
      <c r="H149" s="23">
        <v>0</v>
      </c>
      <c r="I149" s="24">
        <v>1540</v>
      </c>
      <c r="J149" s="23" t="s">
        <v>597</v>
      </c>
      <c r="K149" s="23" t="s">
        <v>597</v>
      </c>
      <c r="L149" s="23" t="s">
        <v>597</v>
      </c>
      <c r="M149" s="23" t="s">
        <v>597</v>
      </c>
      <c r="N149" s="24" t="s">
        <v>597</v>
      </c>
    </row>
    <row r="150" spans="2:14" x14ac:dyDescent="0.2">
      <c r="B150" s="33" t="s">
        <v>281</v>
      </c>
      <c r="C150" s="18" t="s">
        <v>98</v>
      </c>
      <c r="D150" s="21" t="s">
        <v>328</v>
      </c>
      <c r="E150" s="23">
        <v>0.46548507462686567</v>
      </c>
      <c r="F150" s="23">
        <v>0.53451492537313428</v>
      </c>
      <c r="G150" s="23">
        <v>0</v>
      </c>
      <c r="H150" s="23">
        <v>0</v>
      </c>
      <c r="I150" s="24">
        <v>5360</v>
      </c>
      <c r="J150" s="23">
        <v>0.48201438848920863</v>
      </c>
      <c r="K150" s="23">
        <v>0.51798561151079137</v>
      </c>
      <c r="L150" s="23">
        <v>0</v>
      </c>
      <c r="M150" s="23">
        <v>0</v>
      </c>
      <c r="N150" s="24">
        <v>695</v>
      </c>
    </row>
    <row r="151" spans="2:14" x14ac:dyDescent="0.2">
      <c r="B151" s="33" t="s">
        <v>281</v>
      </c>
      <c r="C151" s="18" t="s">
        <v>494</v>
      </c>
      <c r="D151" s="21" t="s">
        <v>329</v>
      </c>
      <c r="E151" s="23">
        <v>0.41256366723259763</v>
      </c>
      <c r="F151" s="23">
        <v>0.58743633276740237</v>
      </c>
      <c r="G151" s="23">
        <v>0</v>
      </c>
      <c r="H151" s="23">
        <v>0</v>
      </c>
      <c r="I151" s="24">
        <v>2945</v>
      </c>
      <c r="J151" s="23">
        <v>0.41666666666666669</v>
      </c>
      <c r="K151" s="23">
        <v>0.58333333333333337</v>
      </c>
      <c r="L151" s="23">
        <v>0</v>
      </c>
      <c r="M151" s="23">
        <v>0</v>
      </c>
      <c r="N151" s="24">
        <v>60</v>
      </c>
    </row>
    <row r="152" spans="2:14" x14ac:dyDescent="0.2">
      <c r="B152" s="33" t="s">
        <v>281</v>
      </c>
      <c r="C152" s="18" t="s">
        <v>105</v>
      </c>
      <c r="D152" s="21" t="s">
        <v>330</v>
      </c>
      <c r="E152" s="23">
        <v>0.43037974683544306</v>
      </c>
      <c r="F152" s="23">
        <v>0.569620253164557</v>
      </c>
      <c r="G152" s="23">
        <v>0</v>
      </c>
      <c r="H152" s="23">
        <v>0</v>
      </c>
      <c r="I152" s="24">
        <v>3555</v>
      </c>
      <c r="J152" s="23">
        <v>0.5</v>
      </c>
      <c r="K152" s="23">
        <v>0.6</v>
      </c>
      <c r="L152" s="23">
        <v>0</v>
      </c>
      <c r="M152" s="23">
        <v>0</v>
      </c>
      <c r="N152" s="24">
        <v>50</v>
      </c>
    </row>
    <row r="153" spans="2:14" x14ac:dyDescent="0.2">
      <c r="B153" s="33" t="s">
        <v>281</v>
      </c>
      <c r="C153" s="18" t="s">
        <v>108</v>
      </c>
      <c r="D153" s="21" t="s">
        <v>331</v>
      </c>
      <c r="E153" s="23">
        <v>0.49126637554585151</v>
      </c>
      <c r="F153" s="23">
        <v>0.50873362445414849</v>
      </c>
      <c r="G153" s="23">
        <v>0</v>
      </c>
      <c r="H153" s="23">
        <v>0</v>
      </c>
      <c r="I153" s="24">
        <v>2290</v>
      </c>
      <c r="J153" s="23">
        <v>0.45714285714285713</v>
      </c>
      <c r="K153" s="23">
        <v>0.54285714285714282</v>
      </c>
      <c r="L153" s="23">
        <v>0</v>
      </c>
      <c r="M153" s="23">
        <v>0</v>
      </c>
      <c r="N153" s="24">
        <v>175</v>
      </c>
    </row>
    <row r="154" spans="2:14" x14ac:dyDescent="0.2">
      <c r="B154" s="33" t="s">
        <v>281</v>
      </c>
      <c r="C154" s="18" t="s">
        <v>109</v>
      </c>
      <c r="D154" s="21" t="s">
        <v>332</v>
      </c>
      <c r="E154" s="23">
        <v>0.46153846153846156</v>
      </c>
      <c r="F154" s="23">
        <v>0.53846153846153844</v>
      </c>
      <c r="G154" s="23">
        <v>0</v>
      </c>
      <c r="H154" s="23">
        <v>0</v>
      </c>
      <c r="I154" s="24">
        <v>2990</v>
      </c>
      <c r="J154" s="23">
        <v>0.46753246753246752</v>
      </c>
      <c r="K154" s="23">
        <v>0.54545454545454541</v>
      </c>
      <c r="L154" s="23">
        <v>0</v>
      </c>
      <c r="M154" s="23">
        <v>0</v>
      </c>
      <c r="N154" s="24">
        <v>385</v>
      </c>
    </row>
    <row r="155" spans="2:14" x14ac:dyDescent="0.2">
      <c r="B155" s="33" t="s">
        <v>281</v>
      </c>
      <c r="C155" s="18" t="s">
        <v>110</v>
      </c>
      <c r="D155" s="21" t="s">
        <v>201</v>
      </c>
      <c r="E155" s="23" t="s">
        <v>596</v>
      </c>
      <c r="F155" s="23" t="s">
        <v>596</v>
      </c>
      <c r="G155" s="23" t="s">
        <v>596</v>
      </c>
      <c r="H155" s="23" t="s">
        <v>596</v>
      </c>
      <c r="I155" s="24" t="s">
        <v>596</v>
      </c>
      <c r="J155" s="23" t="s">
        <v>596</v>
      </c>
      <c r="K155" s="23" t="s">
        <v>596</v>
      </c>
      <c r="L155" s="23" t="s">
        <v>596</v>
      </c>
      <c r="M155" s="23" t="s">
        <v>596</v>
      </c>
      <c r="N155" s="24" t="s">
        <v>596</v>
      </c>
    </row>
    <row r="156" spans="2:14" x14ac:dyDescent="0.2">
      <c r="B156" s="33" t="s">
        <v>281</v>
      </c>
      <c r="C156" s="18" t="s">
        <v>111</v>
      </c>
      <c r="D156" s="21" t="s">
        <v>333</v>
      </c>
      <c r="E156" s="23">
        <v>0.49063670411985016</v>
      </c>
      <c r="F156" s="23">
        <v>0.50936329588014984</v>
      </c>
      <c r="G156" s="23">
        <v>0</v>
      </c>
      <c r="H156" s="23">
        <v>0</v>
      </c>
      <c r="I156" s="24">
        <v>5340</v>
      </c>
      <c r="J156" s="23">
        <v>0.47706422018348627</v>
      </c>
      <c r="K156" s="23">
        <v>0.52293577981651373</v>
      </c>
      <c r="L156" s="23">
        <v>0</v>
      </c>
      <c r="M156" s="23">
        <v>0</v>
      </c>
      <c r="N156" s="24">
        <v>545</v>
      </c>
    </row>
    <row r="157" spans="2:14" x14ac:dyDescent="0.2">
      <c r="B157" s="33" t="s">
        <v>285</v>
      </c>
      <c r="C157" s="18" t="s">
        <v>113</v>
      </c>
      <c r="D157" s="21" t="s">
        <v>334</v>
      </c>
      <c r="E157" s="23" t="s">
        <v>596</v>
      </c>
      <c r="F157" s="23" t="s">
        <v>596</v>
      </c>
      <c r="G157" s="23" t="s">
        <v>596</v>
      </c>
      <c r="H157" s="23" t="s">
        <v>596</v>
      </c>
      <c r="I157" s="24" t="s">
        <v>596</v>
      </c>
      <c r="J157" s="23" t="s">
        <v>596</v>
      </c>
      <c r="K157" s="23" t="s">
        <v>596</v>
      </c>
      <c r="L157" s="23" t="s">
        <v>596</v>
      </c>
      <c r="M157" s="23" t="s">
        <v>596</v>
      </c>
      <c r="N157" s="24" t="s">
        <v>596</v>
      </c>
    </row>
    <row r="158" spans="2:14" x14ac:dyDescent="0.2">
      <c r="B158" s="33" t="s">
        <v>285</v>
      </c>
      <c r="C158" s="18" t="s">
        <v>517</v>
      </c>
      <c r="D158" s="21" t="s">
        <v>518</v>
      </c>
      <c r="E158" s="23">
        <v>0.50793650793650791</v>
      </c>
      <c r="F158" s="23">
        <v>0.49206349206349204</v>
      </c>
      <c r="G158" s="23">
        <v>0</v>
      </c>
      <c r="H158" s="23">
        <v>0</v>
      </c>
      <c r="I158" s="24">
        <v>1260</v>
      </c>
      <c r="J158" s="23" t="s">
        <v>7</v>
      </c>
      <c r="K158" s="23" t="s">
        <v>7</v>
      </c>
      <c r="L158" s="23" t="s">
        <v>7</v>
      </c>
      <c r="M158" s="23" t="s">
        <v>7</v>
      </c>
      <c r="N158" s="24">
        <v>0</v>
      </c>
    </row>
    <row r="159" spans="2:14" x14ac:dyDescent="0.2">
      <c r="B159" s="33" t="s">
        <v>285</v>
      </c>
      <c r="C159" s="18" t="s">
        <v>554</v>
      </c>
      <c r="D159" s="21" t="s">
        <v>555</v>
      </c>
      <c r="E159" s="23" t="s">
        <v>596</v>
      </c>
      <c r="F159" s="23" t="s">
        <v>596</v>
      </c>
      <c r="G159" s="23" t="s">
        <v>596</v>
      </c>
      <c r="H159" s="23" t="s">
        <v>596</v>
      </c>
      <c r="I159" s="24" t="s">
        <v>596</v>
      </c>
      <c r="J159" s="23" t="s">
        <v>596</v>
      </c>
      <c r="K159" s="23" t="s">
        <v>596</v>
      </c>
      <c r="L159" s="23" t="s">
        <v>596</v>
      </c>
      <c r="M159" s="23" t="s">
        <v>596</v>
      </c>
      <c r="N159" s="24" t="s">
        <v>596</v>
      </c>
    </row>
    <row r="160" spans="2:14" x14ac:dyDescent="0.2">
      <c r="B160" s="33" t="s">
        <v>285</v>
      </c>
      <c r="C160" s="18" t="s">
        <v>114</v>
      </c>
      <c r="D160" s="21" t="s">
        <v>202</v>
      </c>
      <c r="E160" s="23">
        <v>0.46257485029940121</v>
      </c>
      <c r="F160" s="23">
        <v>0.53742514970059885</v>
      </c>
      <c r="G160" s="23">
        <v>0</v>
      </c>
      <c r="H160" s="23">
        <v>0</v>
      </c>
      <c r="I160" s="24">
        <v>3340</v>
      </c>
      <c r="J160" s="23" t="s">
        <v>596</v>
      </c>
      <c r="K160" s="23" t="s">
        <v>596</v>
      </c>
      <c r="L160" s="23" t="s">
        <v>596</v>
      </c>
      <c r="M160" s="23" t="s">
        <v>596</v>
      </c>
      <c r="N160" s="24" t="s">
        <v>596</v>
      </c>
    </row>
    <row r="161" spans="2:14" x14ac:dyDescent="0.2">
      <c r="B161" s="33" t="s">
        <v>285</v>
      </c>
      <c r="C161" s="18" t="s">
        <v>115</v>
      </c>
      <c r="D161" s="21" t="s">
        <v>335</v>
      </c>
      <c r="E161" s="23">
        <v>0.45783132530120479</v>
      </c>
      <c r="F161" s="23">
        <v>0.54216867469879515</v>
      </c>
      <c r="G161" s="23">
        <v>0</v>
      </c>
      <c r="H161" s="23">
        <v>0</v>
      </c>
      <c r="I161" s="24">
        <v>3735</v>
      </c>
      <c r="J161" s="23">
        <v>0.52941176470588236</v>
      </c>
      <c r="K161" s="23">
        <v>0.47058823529411764</v>
      </c>
      <c r="L161" s="23">
        <v>0</v>
      </c>
      <c r="M161" s="23">
        <v>0</v>
      </c>
      <c r="N161" s="24">
        <v>340</v>
      </c>
    </row>
    <row r="162" spans="2:14" x14ac:dyDescent="0.2">
      <c r="B162" s="33" t="s">
        <v>285</v>
      </c>
      <c r="C162" s="18" t="s">
        <v>116</v>
      </c>
      <c r="D162" s="21" t="s">
        <v>203</v>
      </c>
      <c r="E162" s="23">
        <v>0.34619093539054968</v>
      </c>
      <c r="F162" s="23">
        <v>0.40469302475088398</v>
      </c>
      <c r="G162" s="23">
        <v>3.214400514304082E-4</v>
      </c>
      <c r="H162" s="23">
        <v>0.24911603985856637</v>
      </c>
      <c r="I162" s="24">
        <v>15555</v>
      </c>
      <c r="J162" s="23" t="s">
        <v>596</v>
      </c>
      <c r="K162" s="23" t="s">
        <v>596</v>
      </c>
      <c r="L162" s="23" t="s">
        <v>596</v>
      </c>
      <c r="M162" s="23" t="s">
        <v>596</v>
      </c>
      <c r="N162" s="24" t="s">
        <v>596</v>
      </c>
    </row>
    <row r="163" spans="2:14" x14ac:dyDescent="0.2">
      <c r="B163" s="33" t="s">
        <v>285</v>
      </c>
      <c r="C163" s="18" t="s">
        <v>117</v>
      </c>
      <c r="D163" s="21" t="s">
        <v>204</v>
      </c>
      <c r="E163" s="23">
        <v>0.46266666666666667</v>
      </c>
      <c r="F163" s="23">
        <v>0.53733333333333333</v>
      </c>
      <c r="G163" s="23">
        <v>0</v>
      </c>
      <c r="H163" s="23">
        <v>0</v>
      </c>
      <c r="I163" s="24">
        <v>3750</v>
      </c>
      <c r="J163" s="23">
        <v>0.42028985507246375</v>
      </c>
      <c r="K163" s="23">
        <v>0.57971014492753625</v>
      </c>
      <c r="L163" s="23">
        <v>0</v>
      </c>
      <c r="M163" s="23">
        <v>0</v>
      </c>
      <c r="N163" s="24">
        <v>345</v>
      </c>
    </row>
    <row r="164" spans="2:14" x14ac:dyDescent="0.2">
      <c r="B164" s="33" t="s">
        <v>285</v>
      </c>
      <c r="C164" s="18" t="s">
        <v>507</v>
      </c>
      <c r="D164" s="21" t="s">
        <v>508</v>
      </c>
      <c r="E164" s="23">
        <v>0</v>
      </c>
      <c r="F164" s="23">
        <v>0</v>
      </c>
      <c r="G164" s="23">
        <v>0</v>
      </c>
      <c r="H164" s="23">
        <v>1</v>
      </c>
      <c r="I164" s="24">
        <v>2560</v>
      </c>
      <c r="J164" s="23" t="s">
        <v>596</v>
      </c>
      <c r="K164" s="23" t="s">
        <v>596</v>
      </c>
      <c r="L164" s="23" t="s">
        <v>596</v>
      </c>
      <c r="M164" s="23" t="s">
        <v>596</v>
      </c>
      <c r="N164" s="24" t="s">
        <v>596</v>
      </c>
    </row>
    <row r="165" spans="2:14" x14ac:dyDescent="0.2">
      <c r="B165" s="33" t="s">
        <v>285</v>
      </c>
      <c r="C165" s="18" t="s">
        <v>120</v>
      </c>
      <c r="D165" s="21" t="s">
        <v>336</v>
      </c>
      <c r="E165" s="23" t="s">
        <v>596</v>
      </c>
      <c r="F165" s="23" t="s">
        <v>596</v>
      </c>
      <c r="G165" s="23" t="s">
        <v>596</v>
      </c>
      <c r="H165" s="23" t="s">
        <v>596</v>
      </c>
      <c r="I165" s="24" t="s">
        <v>596</v>
      </c>
      <c r="J165" s="23" t="s">
        <v>596</v>
      </c>
      <c r="K165" s="23" t="s">
        <v>596</v>
      </c>
      <c r="L165" s="23" t="s">
        <v>596</v>
      </c>
      <c r="M165" s="23" t="s">
        <v>596</v>
      </c>
      <c r="N165" s="24" t="s">
        <v>596</v>
      </c>
    </row>
    <row r="166" spans="2:14" x14ac:dyDescent="0.2">
      <c r="B166" s="33" t="s">
        <v>285</v>
      </c>
      <c r="C166" s="18" t="s">
        <v>519</v>
      </c>
      <c r="D166" s="21" t="s">
        <v>520</v>
      </c>
      <c r="E166" s="23">
        <v>0.45600000000000002</v>
      </c>
      <c r="F166" s="23">
        <v>0.54400000000000004</v>
      </c>
      <c r="G166" s="23">
        <v>0</v>
      </c>
      <c r="H166" s="23">
        <v>0</v>
      </c>
      <c r="I166" s="24">
        <v>6250</v>
      </c>
      <c r="J166" s="23">
        <v>0.51239669421487599</v>
      </c>
      <c r="K166" s="23">
        <v>0.48760330578512395</v>
      </c>
      <c r="L166" s="23">
        <v>0</v>
      </c>
      <c r="M166" s="23">
        <v>0</v>
      </c>
      <c r="N166" s="24">
        <v>605</v>
      </c>
    </row>
    <row r="167" spans="2:14" x14ac:dyDescent="0.2">
      <c r="B167" s="33" t="s">
        <v>285</v>
      </c>
      <c r="C167" s="18" t="s">
        <v>121</v>
      </c>
      <c r="D167" s="21" t="s">
        <v>337</v>
      </c>
      <c r="E167" s="23">
        <v>0.46208869814020026</v>
      </c>
      <c r="F167" s="23">
        <v>0.53075822603719602</v>
      </c>
      <c r="G167" s="23">
        <v>7.1530758226037196E-3</v>
      </c>
      <c r="H167" s="23">
        <v>0</v>
      </c>
      <c r="I167" s="24">
        <v>3495</v>
      </c>
      <c r="J167" s="23">
        <v>0.40540540540540543</v>
      </c>
      <c r="K167" s="23">
        <v>0.58108108108108103</v>
      </c>
      <c r="L167" s="23">
        <v>1.3513513513513514E-2</v>
      </c>
      <c r="M167" s="23">
        <v>0</v>
      </c>
      <c r="N167" s="24">
        <v>370</v>
      </c>
    </row>
    <row r="168" spans="2:14" x14ac:dyDescent="0.2">
      <c r="B168" s="33" t="s">
        <v>285</v>
      </c>
      <c r="C168" s="18" t="s">
        <v>122</v>
      </c>
      <c r="D168" s="21" t="s">
        <v>207</v>
      </c>
      <c r="E168" s="23">
        <v>0.44337016574585636</v>
      </c>
      <c r="F168" s="23">
        <v>0.55386740331491713</v>
      </c>
      <c r="G168" s="23">
        <v>0</v>
      </c>
      <c r="H168" s="23">
        <v>2.7624309392265192E-3</v>
      </c>
      <c r="I168" s="24">
        <v>3620</v>
      </c>
      <c r="J168" s="23" t="s">
        <v>596</v>
      </c>
      <c r="K168" s="23" t="s">
        <v>596</v>
      </c>
      <c r="L168" s="23" t="s">
        <v>596</v>
      </c>
      <c r="M168" s="23" t="s">
        <v>596</v>
      </c>
      <c r="N168" s="24" t="s">
        <v>596</v>
      </c>
    </row>
    <row r="169" spans="2:14" x14ac:dyDescent="0.2">
      <c r="B169" s="33" t="s">
        <v>285</v>
      </c>
      <c r="C169" s="18" t="s">
        <v>505</v>
      </c>
      <c r="D169" s="21" t="s">
        <v>506</v>
      </c>
      <c r="E169" s="23">
        <v>0.48526522593320237</v>
      </c>
      <c r="F169" s="23">
        <v>0.51473477406679768</v>
      </c>
      <c r="G169" s="23">
        <v>0</v>
      </c>
      <c r="H169" s="23">
        <v>0</v>
      </c>
      <c r="I169" s="24">
        <v>2545</v>
      </c>
      <c r="J169" s="23" t="s">
        <v>596</v>
      </c>
      <c r="K169" s="23" t="s">
        <v>596</v>
      </c>
      <c r="L169" s="23" t="s">
        <v>596</v>
      </c>
      <c r="M169" s="23" t="s">
        <v>596</v>
      </c>
      <c r="N169" s="24" t="s">
        <v>596</v>
      </c>
    </row>
    <row r="170" spans="2:14" x14ac:dyDescent="0.2">
      <c r="B170" s="33" t="s">
        <v>285</v>
      </c>
      <c r="C170" s="18" t="s">
        <v>124</v>
      </c>
      <c r="D170" s="21" t="s">
        <v>338</v>
      </c>
      <c r="E170" s="23">
        <v>0.47099447513812154</v>
      </c>
      <c r="F170" s="23">
        <v>0.52900552486187846</v>
      </c>
      <c r="G170" s="23">
        <v>0</v>
      </c>
      <c r="H170" s="23">
        <v>0</v>
      </c>
      <c r="I170" s="24">
        <v>3620</v>
      </c>
      <c r="J170" s="23">
        <v>0.51219512195121952</v>
      </c>
      <c r="K170" s="23">
        <v>0.48780487804878048</v>
      </c>
      <c r="L170" s="23">
        <v>0</v>
      </c>
      <c r="M170" s="23">
        <v>0</v>
      </c>
      <c r="N170" s="24">
        <v>205</v>
      </c>
    </row>
    <row r="171" spans="2:14" x14ac:dyDescent="0.2">
      <c r="B171" s="33" t="s">
        <v>285</v>
      </c>
      <c r="C171" s="18" t="s">
        <v>511</v>
      </c>
      <c r="D171" s="21" t="s">
        <v>512</v>
      </c>
      <c r="E171" s="23">
        <v>0.47207678883071552</v>
      </c>
      <c r="F171" s="23">
        <v>0.52879581151832455</v>
      </c>
      <c r="G171" s="23">
        <v>0</v>
      </c>
      <c r="H171" s="23">
        <v>0</v>
      </c>
      <c r="I171" s="24">
        <v>5730</v>
      </c>
      <c r="J171" s="23" t="s">
        <v>596</v>
      </c>
      <c r="K171" s="23" t="s">
        <v>596</v>
      </c>
      <c r="L171" s="23" t="s">
        <v>596</v>
      </c>
      <c r="M171" s="23" t="s">
        <v>596</v>
      </c>
      <c r="N171" s="24" t="s">
        <v>596</v>
      </c>
    </row>
    <row r="172" spans="2:14" x14ac:dyDescent="0.2">
      <c r="B172" s="33" t="s">
        <v>285</v>
      </c>
      <c r="C172" s="18" t="s">
        <v>559</v>
      </c>
      <c r="D172" s="21" t="s">
        <v>560</v>
      </c>
      <c r="E172" s="23" t="s">
        <v>596</v>
      </c>
      <c r="F172" s="23" t="s">
        <v>596</v>
      </c>
      <c r="G172" s="23" t="s">
        <v>596</v>
      </c>
      <c r="H172" s="23" t="s">
        <v>596</v>
      </c>
      <c r="I172" s="24" t="s">
        <v>596</v>
      </c>
      <c r="J172" s="23" t="s">
        <v>596</v>
      </c>
      <c r="K172" s="23" t="s">
        <v>596</v>
      </c>
      <c r="L172" s="23" t="s">
        <v>596</v>
      </c>
      <c r="M172" s="23" t="s">
        <v>596</v>
      </c>
      <c r="N172" s="24" t="s">
        <v>596</v>
      </c>
    </row>
    <row r="173" spans="2:14" ht="14.85" customHeight="1" x14ac:dyDescent="0.2">
      <c r="B173" s="33" t="s">
        <v>285</v>
      </c>
      <c r="C173" s="18" t="s">
        <v>515</v>
      </c>
      <c r="D173" s="21" t="s">
        <v>516</v>
      </c>
      <c r="E173" s="23">
        <v>0.4392361111111111</v>
      </c>
      <c r="F173" s="23">
        <v>0.56076388888888884</v>
      </c>
      <c r="G173" s="23">
        <v>0</v>
      </c>
      <c r="H173" s="23">
        <v>0</v>
      </c>
      <c r="I173" s="24">
        <v>2880</v>
      </c>
      <c r="J173" s="23">
        <v>0.45</v>
      </c>
      <c r="K173" s="23">
        <v>0.55000000000000004</v>
      </c>
      <c r="L173" s="23">
        <v>0</v>
      </c>
      <c r="M173" s="23">
        <v>0</v>
      </c>
      <c r="N173" s="24">
        <v>200</v>
      </c>
    </row>
    <row r="174" spans="2:14" x14ac:dyDescent="0.2">
      <c r="B174" s="33" t="s">
        <v>285</v>
      </c>
      <c r="C174" s="18" t="s">
        <v>509</v>
      </c>
      <c r="D174" s="21" t="s">
        <v>510</v>
      </c>
      <c r="E174" s="23">
        <v>0.46068548387096775</v>
      </c>
      <c r="F174" s="23">
        <v>0.53931451612903225</v>
      </c>
      <c r="G174" s="23">
        <v>0</v>
      </c>
      <c r="H174" s="23">
        <v>0</v>
      </c>
      <c r="I174" s="24">
        <v>4960</v>
      </c>
      <c r="J174" s="23" t="s">
        <v>596</v>
      </c>
      <c r="K174" s="23" t="s">
        <v>596</v>
      </c>
      <c r="L174" s="23" t="s">
        <v>596</v>
      </c>
      <c r="M174" s="23" t="s">
        <v>596</v>
      </c>
      <c r="N174" s="24" t="s">
        <v>596</v>
      </c>
    </row>
    <row r="175" spans="2:14" x14ac:dyDescent="0.2">
      <c r="B175" s="33" t="s">
        <v>285</v>
      </c>
      <c r="C175" s="18" t="s">
        <v>513</v>
      </c>
      <c r="D175" s="21" t="s">
        <v>514</v>
      </c>
      <c r="E175" s="23">
        <v>0.48118279569892475</v>
      </c>
      <c r="F175" s="23">
        <v>0.51747311827956988</v>
      </c>
      <c r="G175" s="23">
        <v>6.7204301075268823E-4</v>
      </c>
      <c r="H175" s="23">
        <v>6.7204301075268823E-4</v>
      </c>
      <c r="I175" s="24">
        <v>7440</v>
      </c>
      <c r="J175" s="23" t="s">
        <v>596</v>
      </c>
      <c r="K175" s="23" t="s">
        <v>596</v>
      </c>
      <c r="L175" s="23" t="s">
        <v>596</v>
      </c>
      <c r="M175" s="23" t="s">
        <v>596</v>
      </c>
      <c r="N175" s="24" t="s">
        <v>596</v>
      </c>
    </row>
    <row r="176" spans="2:14" x14ac:dyDescent="0.2">
      <c r="B176" s="33" t="s">
        <v>285</v>
      </c>
      <c r="C176" s="18" t="s">
        <v>129</v>
      </c>
      <c r="D176" s="21" t="s">
        <v>340</v>
      </c>
      <c r="E176" s="23">
        <v>0.45841300191204587</v>
      </c>
      <c r="F176" s="23">
        <v>0.54015296367112808</v>
      </c>
      <c r="G176" s="23">
        <v>0</v>
      </c>
      <c r="H176" s="23">
        <v>1.4340344168260039E-3</v>
      </c>
      <c r="I176" s="24">
        <v>10460</v>
      </c>
      <c r="J176" s="23">
        <v>0.44444444444444442</v>
      </c>
      <c r="K176" s="23">
        <v>0.55555555555555558</v>
      </c>
      <c r="L176" s="23">
        <v>0</v>
      </c>
      <c r="M176" s="23">
        <v>0</v>
      </c>
      <c r="N176" s="24">
        <v>405</v>
      </c>
    </row>
    <row r="177" spans="2:14" x14ac:dyDescent="0.2">
      <c r="B177" s="33" t="s">
        <v>285</v>
      </c>
      <c r="C177" s="18" t="s">
        <v>503</v>
      </c>
      <c r="D177" s="21" t="s">
        <v>504</v>
      </c>
      <c r="E177" s="23" t="s">
        <v>596</v>
      </c>
      <c r="F177" s="23" t="s">
        <v>596</v>
      </c>
      <c r="G177" s="23" t="s">
        <v>596</v>
      </c>
      <c r="H177" s="23" t="s">
        <v>596</v>
      </c>
      <c r="I177" s="24" t="s">
        <v>596</v>
      </c>
      <c r="J177" s="23" t="s">
        <v>596</v>
      </c>
      <c r="K177" s="23" t="s">
        <v>596</v>
      </c>
      <c r="L177" s="23" t="s">
        <v>596</v>
      </c>
      <c r="M177" s="23" t="s">
        <v>596</v>
      </c>
      <c r="N177" s="24" t="s">
        <v>596</v>
      </c>
    </row>
    <row r="178" spans="2:14" x14ac:dyDescent="0.2">
      <c r="B178" s="33" t="s">
        <v>292</v>
      </c>
      <c r="C178" s="18" t="s">
        <v>521</v>
      </c>
      <c r="D178" s="21" t="s">
        <v>522</v>
      </c>
      <c r="E178" s="23">
        <v>0.45523809523809522</v>
      </c>
      <c r="F178" s="23">
        <v>0.52</v>
      </c>
      <c r="G178" s="23">
        <v>0</v>
      </c>
      <c r="H178" s="23">
        <v>2.2857142857142857E-2</v>
      </c>
      <c r="I178" s="24">
        <v>2625</v>
      </c>
      <c r="J178" s="23" t="s">
        <v>596</v>
      </c>
      <c r="K178" s="23" t="s">
        <v>596</v>
      </c>
      <c r="L178" s="23" t="s">
        <v>596</v>
      </c>
      <c r="M178" s="23" t="s">
        <v>596</v>
      </c>
      <c r="N178" s="24" t="s">
        <v>596</v>
      </c>
    </row>
    <row r="179" spans="2:14" x14ac:dyDescent="0.2">
      <c r="B179" s="33" t="s">
        <v>292</v>
      </c>
      <c r="C179" s="18" t="s">
        <v>557</v>
      </c>
      <c r="D179" s="21" t="s">
        <v>558</v>
      </c>
      <c r="E179" s="23" t="s">
        <v>596</v>
      </c>
      <c r="F179" s="23" t="s">
        <v>596</v>
      </c>
      <c r="G179" s="23" t="s">
        <v>596</v>
      </c>
      <c r="H179" s="23" t="s">
        <v>596</v>
      </c>
      <c r="I179" s="24" t="s">
        <v>596</v>
      </c>
      <c r="J179" s="23" t="s">
        <v>596</v>
      </c>
      <c r="K179" s="23" t="s">
        <v>596</v>
      </c>
      <c r="L179" s="23" t="s">
        <v>596</v>
      </c>
      <c r="M179" s="23" t="s">
        <v>596</v>
      </c>
      <c r="N179" s="24" t="s">
        <v>596</v>
      </c>
    </row>
    <row r="180" spans="2:14" x14ac:dyDescent="0.2">
      <c r="B180" s="33" t="s">
        <v>292</v>
      </c>
      <c r="C180" s="18" t="s">
        <v>132</v>
      </c>
      <c r="D180" s="21" t="s">
        <v>214</v>
      </c>
      <c r="E180" s="23">
        <v>0.4711992445703494</v>
      </c>
      <c r="F180" s="23">
        <v>0.52785646836638334</v>
      </c>
      <c r="G180" s="23">
        <v>0</v>
      </c>
      <c r="H180" s="23">
        <v>0</v>
      </c>
      <c r="I180" s="24">
        <v>5295</v>
      </c>
      <c r="J180" s="23">
        <v>0.4</v>
      </c>
      <c r="K180" s="23">
        <v>0.6</v>
      </c>
      <c r="L180" s="23">
        <v>0</v>
      </c>
      <c r="M180" s="23">
        <v>0</v>
      </c>
      <c r="N180" s="24">
        <v>350</v>
      </c>
    </row>
    <row r="181" spans="2:14" x14ac:dyDescent="0.2">
      <c r="B181" s="33" t="s">
        <v>292</v>
      </c>
      <c r="C181" s="18" t="s">
        <v>135</v>
      </c>
      <c r="D181" s="21" t="s">
        <v>216</v>
      </c>
      <c r="E181" s="23">
        <v>0.51190476190476186</v>
      </c>
      <c r="F181" s="23">
        <v>0.48809523809523808</v>
      </c>
      <c r="G181" s="23">
        <v>0</v>
      </c>
      <c r="H181" s="23">
        <v>0</v>
      </c>
      <c r="I181" s="24">
        <v>1680</v>
      </c>
      <c r="J181" s="23">
        <v>0.52</v>
      </c>
      <c r="K181" s="23">
        <v>0.48</v>
      </c>
      <c r="L181" s="23">
        <v>0</v>
      </c>
      <c r="M181" s="23">
        <v>0</v>
      </c>
      <c r="N181" s="24">
        <v>125</v>
      </c>
    </row>
    <row r="182" spans="2:14" x14ac:dyDescent="0.2">
      <c r="B182" s="33" t="s">
        <v>292</v>
      </c>
      <c r="C182" s="18" t="s">
        <v>137</v>
      </c>
      <c r="D182" s="21" t="s">
        <v>217</v>
      </c>
      <c r="E182" s="23" t="s">
        <v>596</v>
      </c>
      <c r="F182" s="23" t="s">
        <v>596</v>
      </c>
      <c r="G182" s="23" t="s">
        <v>596</v>
      </c>
      <c r="H182" s="23" t="s">
        <v>596</v>
      </c>
      <c r="I182" s="24" t="s">
        <v>596</v>
      </c>
      <c r="J182" s="23" t="s">
        <v>596</v>
      </c>
      <c r="K182" s="23" t="s">
        <v>596</v>
      </c>
      <c r="L182" s="23" t="s">
        <v>596</v>
      </c>
      <c r="M182" s="23" t="s">
        <v>596</v>
      </c>
      <c r="N182" s="24" t="s">
        <v>596</v>
      </c>
    </row>
    <row r="183" spans="2:14" x14ac:dyDescent="0.2">
      <c r="B183" s="33" t="s">
        <v>292</v>
      </c>
      <c r="C183" s="18" t="s">
        <v>139</v>
      </c>
      <c r="D183" s="21" t="s">
        <v>219</v>
      </c>
      <c r="E183" s="23">
        <v>0.48818897637795278</v>
      </c>
      <c r="F183" s="23">
        <v>0.51181102362204722</v>
      </c>
      <c r="G183" s="23">
        <v>0</v>
      </c>
      <c r="H183" s="23">
        <v>0</v>
      </c>
      <c r="I183" s="24">
        <v>8255</v>
      </c>
      <c r="J183" s="23">
        <v>0.51578947368421058</v>
      </c>
      <c r="K183" s="23">
        <v>0.48421052631578948</v>
      </c>
      <c r="L183" s="23">
        <v>0</v>
      </c>
      <c r="M183" s="23">
        <v>0</v>
      </c>
      <c r="N183" s="24">
        <v>475</v>
      </c>
    </row>
    <row r="184" spans="2:14" x14ac:dyDescent="0.2">
      <c r="B184" s="33" t="s">
        <v>292</v>
      </c>
      <c r="C184" s="18" t="s">
        <v>525</v>
      </c>
      <c r="D184" s="21" t="s">
        <v>526</v>
      </c>
      <c r="E184" s="23" t="s">
        <v>596</v>
      </c>
      <c r="F184" s="23" t="s">
        <v>596</v>
      </c>
      <c r="G184" s="23" t="s">
        <v>596</v>
      </c>
      <c r="H184" s="23" t="s">
        <v>596</v>
      </c>
      <c r="I184" s="24" t="s">
        <v>596</v>
      </c>
      <c r="J184" s="23" t="s">
        <v>596</v>
      </c>
      <c r="K184" s="23" t="s">
        <v>596</v>
      </c>
      <c r="L184" s="23" t="s">
        <v>596</v>
      </c>
      <c r="M184" s="23" t="s">
        <v>596</v>
      </c>
      <c r="N184" s="24" t="s">
        <v>596</v>
      </c>
    </row>
    <row r="185" spans="2:14" x14ac:dyDescent="0.2">
      <c r="B185" s="33" t="s">
        <v>292</v>
      </c>
      <c r="C185" s="18" t="s">
        <v>523</v>
      </c>
      <c r="D185" s="21" t="s">
        <v>524</v>
      </c>
      <c r="E185" s="23">
        <v>0.5</v>
      </c>
      <c r="F185" s="23">
        <v>0.49700598802395207</v>
      </c>
      <c r="G185" s="23">
        <v>0</v>
      </c>
      <c r="H185" s="23">
        <v>0</v>
      </c>
      <c r="I185" s="24">
        <v>1670</v>
      </c>
      <c r="J185" s="23" t="s">
        <v>596</v>
      </c>
      <c r="K185" s="23" t="s">
        <v>596</v>
      </c>
      <c r="L185" s="23" t="s">
        <v>596</v>
      </c>
      <c r="M185" s="23" t="s">
        <v>596</v>
      </c>
      <c r="N185" s="24" t="s">
        <v>596</v>
      </c>
    </row>
    <row r="186" spans="2:14" x14ac:dyDescent="0.2">
      <c r="B186" s="33" t="s">
        <v>292</v>
      </c>
      <c r="C186" s="18" t="s">
        <v>140</v>
      </c>
      <c r="D186" s="21" t="s">
        <v>342</v>
      </c>
      <c r="E186" s="23">
        <v>0.50409836065573765</v>
      </c>
      <c r="F186" s="23">
        <v>0.49590163934426229</v>
      </c>
      <c r="G186" s="23">
        <v>0</v>
      </c>
      <c r="H186" s="23">
        <v>0</v>
      </c>
      <c r="I186" s="24">
        <v>2440</v>
      </c>
      <c r="J186" s="23">
        <v>0.44680851063829785</v>
      </c>
      <c r="K186" s="23">
        <v>0.53191489361702127</v>
      </c>
      <c r="L186" s="23">
        <v>0</v>
      </c>
      <c r="M186" s="23">
        <v>0</v>
      </c>
      <c r="N186" s="24">
        <v>235</v>
      </c>
    </row>
    <row r="187" spans="2:14" x14ac:dyDescent="0.2">
      <c r="B187" s="33" t="s">
        <v>292</v>
      </c>
      <c r="C187" s="18" t="s">
        <v>343</v>
      </c>
      <c r="D187" s="21" t="s">
        <v>344</v>
      </c>
      <c r="E187" s="23" t="s">
        <v>596</v>
      </c>
      <c r="F187" s="23" t="s">
        <v>596</v>
      </c>
      <c r="G187" s="23" t="s">
        <v>596</v>
      </c>
      <c r="H187" s="23" t="s">
        <v>596</v>
      </c>
      <c r="I187" s="24" t="s">
        <v>596</v>
      </c>
      <c r="J187" s="23" t="s">
        <v>596</v>
      </c>
      <c r="K187" s="23" t="s">
        <v>596</v>
      </c>
      <c r="L187" s="23" t="s">
        <v>596</v>
      </c>
      <c r="M187" s="23" t="s">
        <v>596</v>
      </c>
      <c r="N187" s="24" t="s">
        <v>596</v>
      </c>
    </row>
    <row r="188" spans="2:14" x14ac:dyDescent="0.2">
      <c r="B188" s="33" t="s">
        <v>292</v>
      </c>
      <c r="C188" s="18" t="s">
        <v>134</v>
      </c>
      <c r="D188" s="21" t="s">
        <v>345</v>
      </c>
      <c r="E188" s="23">
        <v>0.49793103448275861</v>
      </c>
      <c r="F188" s="23">
        <v>0.50206896551724134</v>
      </c>
      <c r="G188" s="23">
        <v>0</v>
      </c>
      <c r="H188" s="23">
        <v>0</v>
      </c>
      <c r="I188" s="24">
        <v>3625</v>
      </c>
      <c r="J188" s="23">
        <v>0.44871794871794873</v>
      </c>
      <c r="K188" s="23">
        <v>0.55128205128205132</v>
      </c>
      <c r="L188" s="23">
        <v>0</v>
      </c>
      <c r="M188" s="23">
        <v>0</v>
      </c>
      <c r="N188" s="24">
        <v>390</v>
      </c>
    </row>
    <row r="189" spans="2:14" x14ac:dyDescent="0.2">
      <c r="B189"/>
      <c r="C189"/>
      <c r="D189"/>
      <c r="E189"/>
      <c r="F189"/>
      <c r="G189"/>
      <c r="H189"/>
      <c r="I189"/>
      <c r="J189"/>
      <c r="K189"/>
      <c r="L189"/>
      <c r="M189"/>
      <c r="N189"/>
    </row>
    <row r="190" spans="2:14" x14ac:dyDescent="0.2">
      <c r="B190" s="35" t="s">
        <v>243</v>
      </c>
    </row>
    <row r="191" spans="2:14" x14ac:dyDescent="0.2">
      <c r="B191" s="16"/>
    </row>
    <row r="192" spans="2:14" x14ac:dyDescent="0.2">
      <c r="B192" s="16" t="s">
        <v>565</v>
      </c>
    </row>
    <row r="193" spans="2:3" x14ac:dyDescent="0.2">
      <c r="B193" s="16" t="s">
        <v>244</v>
      </c>
    </row>
    <row r="194" spans="2:3" x14ac:dyDescent="0.2">
      <c r="B194" s="16" t="s">
        <v>245</v>
      </c>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c r="C204" s="14"/>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mergeCells count="2">
    <mergeCell ref="E15:I15"/>
    <mergeCell ref="J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2"/>
  <sheetViews>
    <sheetView showGridLines="0" zoomScale="85" zoomScaleNormal="85" zoomScaleSheetLayoutView="25" workbookViewId="0"/>
  </sheetViews>
  <sheetFormatPr defaultColWidth="9.42578125" defaultRowHeight="12.75" x14ac:dyDescent="0.2"/>
  <cols>
    <col min="1" max="1" width="1.5703125" style="2" customWidth="1"/>
    <col min="2" max="2" width="26.5703125" style="2" customWidth="1"/>
    <col min="3" max="3" width="10.5703125" style="2" customWidth="1"/>
    <col min="4" max="4" width="82.5703125" style="2" bestFit="1" customWidth="1"/>
    <col min="5" max="11" width="15.5703125" style="2" customWidth="1"/>
    <col min="12" max="12" width="15" style="2" customWidth="1"/>
    <col min="13" max="20" width="15.5703125" style="2" customWidth="1"/>
    <col min="21" max="21" width="9.42578125" style="2" customWidth="1"/>
    <col min="22" max="16384" width="9.42578125" style="2"/>
  </cols>
  <sheetData>
    <row r="1" spans="2:20" s="15" customFormat="1" ht="18" customHeight="1" x14ac:dyDescent="0.25"/>
    <row r="2" spans="2:20" ht="19.5" customHeight="1" x14ac:dyDescent="0.2">
      <c r="B2" s="3" t="s">
        <v>0</v>
      </c>
      <c r="C2" s="22" t="s">
        <v>396</v>
      </c>
    </row>
    <row r="3" spans="2:20" ht="12.75" customHeight="1" x14ac:dyDescent="0.2">
      <c r="B3" s="3" t="s">
        <v>4</v>
      </c>
      <c r="C3" s="12" t="s">
        <v>434</v>
      </c>
    </row>
    <row r="4" spans="2:20" ht="12.75" customHeight="1" x14ac:dyDescent="0.2">
      <c r="B4" s="3"/>
      <c r="C4" s="6"/>
    </row>
    <row r="5" spans="2:20" ht="15" x14ac:dyDescent="0.2">
      <c r="B5" s="3" t="s">
        <v>1</v>
      </c>
      <c r="C5" s="45" t="str">
        <f>'System &amp; Provider Summary - T1'!$C$5</f>
        <v>November 2024</v>
      </c>
    </row>
    <row r="6" spans="2:20" x14ac:dyDescent="0.2">
      <c r="B6" s="3" t="s">
        <v>2</v>
      </c>
      <c r="C6" s="2" t="s">
        <v>398</v>
      </c>
    </row>
    <row r="7" spans="2:20" ht="12.75" customHeight="1" x14ac:dyDescent="0.2">
      <c r="B7" s="3" t="s">
        <v>6</v>
      </c>
      <c r="C7" s="2" t="s">
        <v>423</v>
      </c>
    </row>
    <row r="8" spans="2:20" ht="12.75" customHeight="1" x14ac:dyDescent="0.2">
      <c r="B8" s="3" t="s">
        <v>3</v>
      </c>
      <c r="C8" s="2" t="str">
        <f>'System &amp; Provider Summary - T1'!C8</f>
        <v>9th January 2025</v>
      </c>
    </row>
    <row r="9" spans="2:20" ht="12.75" customHeight="1" x14ac:dyDescent="0.2">
      <c r="B9" s="3" t="s">
        <v>5</v>
      </c>
      <c r="C9" s="8" t="s">
        <v>402</v>
      </c>
    </row>
    <row r="10" spans="2:20" ht="12.75" customHeight="1" x14ac:dyDescent="0.2">
      <c r="B10" s="3" t="s">
        <v>8</v>
      </c>
      <c r="C10" s="2" t="str">
        <f>'System &amp; Provider Summary - T1'!C10</f>
        <v>Published (Finalised) - Official Statistics in development</v>
      </c>
    </row>
    <row r="11" spans="2:20" ht="12.75" customHeight="1" x14ac:dyDescent="0.2">
      <c r="B11" s="3" t="s">
        <v>9</v>
      </c>
      <c r="C11" s="2" t="str">
        <f>'System &amp; Provider Summary - T1'!C11</f>
        <v>Kerry Evert - england.aedata@nhs.net</v>
      </c>
    </row>
    <row r="12" spans="2:20" x14ac:dyDescent="0.2">
      <c r="B12" s="3"/>
    </row>
    <row r="13" spans="2:20" ht="15" x14ac:dyDescent="0.2">
      <c r="B13" s="5" t="s">
        <v>410</v>
      </c>
    </row>
    <row r="14" spans="2:20" ht="15" x14ac:dyDescent="0.2">
      <c r="B14" s="5"/>
      <c r="C14" s="5"/>
    </row>
    <row r="15" spans="2:20" ht="15" x14ac:dyDescent="0.2">
      <c r="B15" s="5"/>
      <c r="C15" s="9"/>
      <c r="E15" s="80" t="s">
        <v>395</v>
      </c>
      <c r="F15" s="81"/>
      <c r="G15" s="81"/>
      <c r="H15" s="81"/>
      <c r="I15" s="81"/>
      <c r="J15" s="81"/>
      <c r="K15" s="81"/>
      <c r="L15" s="82"/>
      <c r="M15" s="80" t="s">
        <v>394</v>
      </c>
      <c r="N15" s="81"/>
      <c r="O15" s="81"/>
      <c r="P15" s="81"/>
      <c r="Q15" s="81"/>
      <c r="R15" s="81"/>
      <c r="S15" s="81"/>
      <c r="T15" s="82"/>
    </row>
    <row r="16" spans="2:20" s="12" customFormat="1" ht="25.5" x14ac:dyDescent="0.2">
      <c r="B16" s="47" t="s">
        <v>241</v>
      </c>
      <c r="C16" s="11" t="s">
        <v>250</v>
      </c>
      <c r="D16" s="10" t="s">
        <v>251</v>
      </c>
      <c r="E16" s="11" t="s">
        <v>16</v>
      </c>
      <c r="F16" s="11" t="s">
        <v>17</v>
      </c>
      <c r="G16" s="11" t="s">
        <v>18</v>
      </c>
      <c r="H16" s="11" t="s">
        <v>19</v>
      </c>
      <c r="I16" s="11" t="s">
        <v>20</v>
      </c>
      <c r="J16" s="11" t="s">
        <v>15</v>
      </c>
      <c r="K16" s="11" t="s">
        <v>14</v>
      </c>
      <c r="L16" s="11" t="s">
        <v>346</v>
      </c>
      <c r="M16" s="11" t="s">
        <v>16</v>
      </c>
      <c r="N16" s="11" t="s">
        <v>17</v>
      </c>
      <c r="O16" s="11" t="s">
        <v>18</v>
      </c>
      <c r="P16" s="11" t="s">
        <v>19</v>
      </c>
      <c r="Q16" s="11" t="s">
        <v>20</v>
      </c>
      <c r="R16" s="11" t="s">
        <v>15</v>
      </c>
      <c r="S16" s="11" t="s">
        <v>14</v>
      </c>
      <c r="T16" s="11" t="s">
        <v>346</v>
      </c>
    </row>
    <row r="17" spans="2:20" x14ac:dyDescent="0.2">
      <c r="B17" s="49" t="s">
        <v>7</v>
      </c>
      <c r="C17" s="1" t="s">
        <v>7</v>
      </c>
      <c r="D17" s="13" t="s">
        <v>10</v>
      </c>
      <c r="E17" s="26">
        <v>0.68588579517314774</v>
      </c>
      <c r="F17" s="26">
        <v>2.3157791211068531E-2</v>
      </c>
      <c r="G17" s="26">
        <v>8.8173825689587954E-2</v>
      </c>
      <c r="H17" s="26">
        <v>4.5778172736820291E-2</v>
      </c>
      <c r="I17" s="26">
        <v>4.016522713462288E-2</v>
      </c>
      <c r="J17" s="26">
        <v>6.9613872897340695E-2</v>
      </c>
      <c r="K17" s="26">
        <v>4.7228827639015238E-2</v>
      </c>
      <c r="L17" s="25">
        <v>1423495</v>
      </c>
      <c r="M17" s="26">
        <v>0.74339107289677953</v>
      </c>
      <c r="N17" s="26">
        <v>1.6193090762134366E-2</v>
      </c>
      <c r="O17" s="26">
        <v>7.1447483939296813E-2</v>
      </c>
      <c r="P17" s="26">
        <v>3.8559623183154729E-2</v>
      </c>
      <c r="Q17" s="26">
        <v>3.0518819938962362E-2</v>
      </c>
      <c r="R17" s="26">
        <v>6.5037138198692848E-2</v>
      </c>
      <c r="S17" s="26">
        <v>3.4852771080979388E-2</v>
      </c>
      <c r="T17" s="25">
        <v>358793</v>
      </c>
    </row>
    <row r="18" spans="2:20" x14ac:dyDescent="0.2">
      <c r="D18" s="4"/>
    </row>
    <row r="19" spans="2:20" x14ac:dyDescent="0.2">
      <c r="B19" s="33" t="s">
        <v>252</v>
      </c>
      <c r="C19" s="18" t="s">
        <v>253</v>
      </c>
      <c r="D19" s="18" t="s">
        <v>367</v>
      </c>
      <c r="E19" s="23">
        <v>0.70129492215917355</v>
      </c>
      <c r="F19" s="23">
        <v>2.2843008875309181E-2</v>
      </c>
      <c r="G19" s="23">
        <v>2.7644405645278626E-2</v>
      </c>
      <c r="H19" s="23">
        <v>2.4297977593481741E-2</v>
      </c>
      <c r="I19" s="23">
        <v>1.0766768514476938E-2</v>
      </c>
      <c r="J19" s="23">
        <v>4.3503564673359522E-2</v>
      </c>
      <c r="K19" s="23">
        <v>0.16964935253892041</v>
      </c>
      <c r="L19" s="24">
        <v>34365</v>
      </c>
      <c r="M19" s="23">
        <v>0.75720164609053497</v>
      </c>
      <c r="N19" s="23">
        <v>1.7048794826572605E-2</v>
      </c>
      <c r="O19" s="23">
        <v>1.9400352733686066E-2</v>
      </c>
      <c r="P19" s="23">
        <v>1.7636684303350969E-2</v>
      </c>
      <c r="Q19" s="23">
        <v>1.1757789535567314E-2</v>
      </c>
      <c r="R19" s="23">
        <v>5.5261610817166372E-2</v>
      </c>
      <c r="S19" s="23">
        <v>0.12169312169312169</v>
      </c>
      <c r="T19" s="24">
        <v>8505</v>
      </c>
    </row>
    <row r="20" spans="2:20" x14ac:dyDescent="0.2">
      <c r="B20" s="33" t="s">
        <v>252</v>
      </c>
      <c r="C20" s="18" t="s">
        <v>254</v>
      </c>
      <c r="D20" s="18" t="s">
        <v>368</v>
      </c>
      <c r="E20" s="23">
        <v>0.63472356935014551</v>
      </c>
      <c r="F20" s="23">
        <v>2.7740058195926284E-2</v>
      </c>
      <c r="G20" s="23">
        <v>0.14258001939864209</v>
      </c>
      <c r="H20" s="23">
        <v>6.226964112512124E-2</v>
      </c>
      <c r="I20" s="23">
        <v>2.1532492725509216E-2</v>
      </c>
      <c r="J20" s="23">
        <v>4.1513094083414158E-2</v>
      </c>
      <c r="K20" s="23">
        <v>6.9641125121241515E-2</v>
      </c>
      <c r="L20" s="24">
        <v>25775</v>
      </c>
      <c r="M20" s="23">
        <v>0.67463768115942024</v>
      </c>
      <c r="N20" s="23">
        <v>2.2463768115942029E-2</v>
      </c>
      <c r="O20" s="23">
        <v>0.13623188405797101</v>
      </c>
      <c r="P20" s="23">
        <v>5.5797101449275362E-2</v>
      </c>
      <c r="Q20" s="23">
        <v>1.5942028985507246E-2</v>
      </c>
      <c r="R20" s="23">
        <v>3.4057971014492754E-2</v>
      </c>
      <c r="S20" s="23">
        <v>6.0144927536231886E-2</v>
      </c>
      <c r="T20" s="24">
        <v>6900</v>
      </c>
    </row>
    <row r="21" spans="2:20" x14ac:dyDescent="0.2">
      <c r="B21" s="33" t="s">
        <v>252</v>
      </c>
      <c r="C21" s="18" t="s">
        <v>255</v>
      </c>
      <c r="D21" s="18" t="s">
        <v>369</v>
      </c>
      <c r="E21" s="23">
        <v>0.80968468468468469</v>
      </c>
      <c r="F21" s="23">
        <v>1.7567567567567569E-2</v>
      </c>
      <c r="G21" s="23">
        <v>1.509009009009009E-2</v>
      </c>
      <c r="H21" s="23">
        <v>1.2387387387387387E-2</v>
      </c>
      <c r="I21" s="23">
        <v>2.0270270270270271E-2</v>
      </c>
      <c r="J21" s="23">
        <v>6.5540540540540537E-2</v>
      </c>
      <c r="K21" s="23">
        <v>5.9459459459459463E-2</v>
      </c>
      <c r="L21" s="24">
        <v>22200</v>
      </c>
      <c r="M21" s="23">
        <v>0.88366890380313201</v>
      </c>
      <c r="N21" s="23">
        <v>4.4742729306487695E-3</v>
      </c>
      <c r="O21" s="23">
        <v>1.1185682326621925E-2</v>
      </c>
      <c r="P21" s="23">
        <v>6.7114093959731542E-3</v>
      </c>
      <c r="Q21" s="23">
        <v>1.3422818791946308E-2</v>
      </c>
      <c r="R21" s="23">
        <v>7.829977628635347E-2</v>
      </c>
      <c r="S21" s="23">
        <v>2.2371364653243847E-3</v>
      </c>
      <c r="T21" s="24">
        <v>2235</v>
      </c>
    </row>
    <row r="22" spans="2:20" x14ac:dyDescent="0.2">
      <c r="B22" s="33" t="s">
        <v>252</v>
      </c>
      <c r="C22" s="18" t="s">
        <v>256</v>
      </c>
      <c r="D22" s="18" t="s">
        <v>370</v>
      </c>
      <c r="E22" s="23">
        <v>0.75018288222384788</v>
      </c>
      <c r="F22" s="23">
        <v>2.6883686905632774E-2</v>
      </c>
      <c r="G22" s="23">
        <v>6.1265544989027067E-2</v>
      </c>
      <c r="H22" s="23">
        <v>3.5479151426481344E-2</v>
      </c>
      <c r="I22" s="23">
        <v>4.2062911485003657E-2</v>
      </c>
      <c r="J22" s="23">
        <v>4.9743964886613021E-2</v>
      </c>
      <c r="K22" s="23">
        <v>3.4381858083394293E-2</v>
      </c>
      <c r="L22" s="24">
        <v>27340</v>
      </c>
      <c r="M22" s="23">
        <v>0.75196137598068802</v>
      </c>
      <c r="N22" s="23">
        <v>1.9312009656004828E-2</v>
      </c>
      <c r="O22" s="23">
        <v>7.2420036210018107E-2</v>
      </c>
      <c r="P22" s="23">
        <v>2.5950512975256489E-2</v>
      </c>
      <c r="Q22" s="23">
        <v>4.2245021122510558E-2</v>
      </c>
      <c r="R22" s="23">
        <v>5.4918527459263733E-2</v>
      </c>
      <c r="S22" s="23">
        <v>3.3192516596258298E-2</v>
      </c>
      <c r="T22" s="24">
        <v>8285</v>
      </c>
    </row>
    <row r="23" spans="2:20" x14ac:dyDescent="0.2">
      <c r="B23" s="33" t="s">
        <v>252</v>
      </c>
      <c r="C23" s="18" t="s">
        <v>257</v>
      </c>
      <c r="D23" s="18" t="s">
        <v>371</v>
      </c>
      <c r="E23" s="23">
        <v>0.92881614008374569</v>
      </c>
      <c r="F23" s="23">
        <v>8.9455652835934533E-3</v>
      </c>
      <c r="G23" s="23">
        <v>1.1990864103540159E-2</v>
      </c>
      <c r="H23" s="23">
        <v>1.1039208222306814E-2</v>
      </c>
      <c r="I23" s="23">
        <v>1.2561857632280167E-2</v>
      </c>
      <c r="J23" s="23">
        <v>1.8271792919680244E-2</v>
      </c>
      <c r="K23" s="23">
        <v>8.3745717548534444E-3</v>
      </c>
      <c r="L23" s="24">
        <v>26270</v>
      </c>
      <c r="M23" s="23">
        <v>0.94513031550068582</v>
      </c>
      <c r="N23" s="23">
        <v>4.8010973936899867E-3</v>
      </c>
      <c r="O23" s="23">
        <v>6.1728395061728392E-3</v>
      </c>
      <c r="P23" s="23">
        <v>7.5445816186556925E-3</v>
      </c>
      <c r="Q23" s="23">
        <v>7.5445816186556925E-3</v>
      </c>
      <c r="R23" s="23">
        <v>1.9890260631001373E-2</v>
      </c>
      <c r="S23" s="23">
        <v>8.9163237311385458E-3</v>
      </c>
      <c r="T23" s="24">
        <v>7290</v>
      </c>
    </row>
    <row r="24" spans="2:20" x14ac:dyDescent="0.2">
      <c r="B24" s="33" t="s">
        <v>252</v>
      </c>
      <c r="C24" s="18" t="s">
        <v>258</v>
      </c>
      <c r="D24" s="18" t="s">
        <v>372</v>
      </c>
      <c r="E24" s="23">
        <v>0.72722149164005256</v>
      </c>
      <c r="F24" s="23">
        <v>1.8598534660905504E-2</v>
      </c>
      <c r="G24" s="23">
        <v>5.0159684388502726E-2</v>
      </c>
      <c r="H24" s="23">
        <v>1.8222806687957917E-2</v>
      </c>
      <c r="I24" s="23">
        <v>1.897426263385309E-2</v>
      </c>
      <c r="J24" s="23">
        <v>1.6156302836746194E-2</v>
      </c>
      <c r="K24" s="23">
        <v>0.15047905316550816</v>
      </c>
      <c r="L24" s="24">
        <v>26615</v>
      </c>
      <c r="M24" s="23">
        <v>0.80492813141683783</v>
      </c>
      <c r="N24" s="23">
        <v>1.4373716632443531E-2</v>
      </c>
      <c r="O24" s="23">
        <v>4.2436687200547572E-2</v>
      </c>
      <c r="P24" s="23">
        <v>1.7111567419575632E-2</v>
      </c>
      <c r="Q24" s="23">
        <v>1.5058179329226557E-2</v>
      </c>
      <c r="R24" s="23">
        <v>1.8480492813141684E-2</v>
      </c>
      <c r="S24" s="23">
        <v>8.6926762491444209E-2</v>
      </c>
      <c r="T24" s="24">
        <v>7305</v>
      </c>
    </row>
    <row r="25" spans="2:20" x14ac:dyDescent="0.2">
      <c r="B25" s="33" t="s">
        <v>242</v>
      </c>
      <c r="C25" s="18" t="s">
        <v>259</v>
      </c>
      <c r="D25" s="18" t="s">
        <v>349</v>
      </c>
      <c r="E25" s="23">
        <v>0.44620706106870228</v>
      </c>
      <c r="F25" s="23">
        <v>4.615935114503817E-2</v>
      </c>
      <c r="G25" s="23">
        <v>5.8086832061068704E-2</v>
      </c>
      <c r="H25" s="23">
        <v>0.18952767175572519</v>
      </c>
      <c r="I25" s="23">
        <v>7.669370229007634E-2</v>
      </c>
      <c r="J25" s="23">
        <v>0.11426526717557252</v>
      </c>
      <c r="K25" s="23">
        <v>6.90601145038168E-2</v>
      </c>
      <c r="L25" s="24">
        <v>41920</v>
      </c>
      <c r="M25" s="23">
        <v>0.51070079731430973</v>
      </c>
      <c r="N25" s="23">
        <v>3.6928241712127573E-2</v>
      </c>
      <c r="O25" s="23">
        <v>5.1615610574905581E-2</v>
      </c>
      <c r="P25" s="23">
        <v>0.17666806546370123</v>
      </c>
      <c r="Q25" s="23">
        <v>6.5883340327318504E-2</v>
      </c>
      <c r="R25" s="23">
        <v>0.11204364246747797</v>
      </c>
      <c r="S25" s="23">
        <v>4.5740663029794376E-2</v>
      </c>
      <c r="T25" s="24">
        <v>11915</v>
      </c>
    </row>
    <row r="26" spans="2:20" x14ac:dyDescent="0.2">
      <c r="B26" s="33" t="s">
        <v>242</v>
      </c>
      <c r="C26" s="18" t="s">
        <v>260</v>
      </c>
      <c r="D26" s="18" t="s">
        <v>350</v>
      </c>
      <c r="E26" s="23">
        <v>0.42231989298681444</v>
      </c>
      <c r="F26" s="23">
        <v>3.8505637301738962E-2</v>
      </c>
      <c r="G26" s="23">
        <v>0.2832982992547296</v>
      </c>
      <c r="H26" s="23">
        <v>0.15421364418115804</v>
      </c>
      <c r="I26" s="23">
        <v>7.0418497993502777E-2</v>
      </c>
      <c r="J26" s="23">
        <v>1.6625262755589527E-2</v>
      </c>
      <c r="K26" s="23">
        <v>1.4618765526466654E-2</v>
      </c>
      <c r="L26" s="24">
        <v>52330</v>
      </c>
      <c r="M26" s="23">
        <v>0.46560377915559492</v>
      </c>
      <c r="N26" s="23">
        <v>2.7457927369353409E-2</v>
      </c>
      <c r="O26" s="23">
        <v>0.27280779450841453</v>
      </c>
      <c r="P26" s="23">
        <v>0.14703277236492471</v>
      </c>
      <c r="Q26" s="23">
        <v>5.9935045763212284E-2</v>
      </c>
      <c r="R26" s="23">
        <v>2.0076764098021848E-2</v>
      </c>
      <c r="S26" s="23">
        <v>7.0859167404782996E-3</v>
      </c>
      <c r="T26" s="24">
        <v>16935</v>
      </c>
    </row>
    <row r="27" spans="2:20" x14ac:dyDescent="0.2">
      <c r="B27" s="33" t="s">
        <v>242</v>
      </c>
      <c r="C27" s="18" t="s">
        <v>261</v>
      </c>
      <c r="D27" s="18" t="s">
        <v>351</v>
      </c>
      <c r="E27" s="23">
        <v>0.44846038302666164</v>
      </c>
      <c r="F27" s="23">
        <v>3.1073976717987232E-2</v>
      </c>
      <c r="G27" s="23">
        <v>9.7728126173488541E-2</v>
      </c>
      <c r="H27" s="23">
        <v>0.12298159969958693</v>
      </c>
      <c r="I27" s="23">
        <v>0.12269996244836651</v>
      </c>
      <c r="J27" s="23">
        <v>0.15593315809237701</v>
      </c>
      <c r="K27" s="23">
        <v>2.1028914757791964E-2</v>
      </c>
      <c r="L27" s="24">
        <v>53260</v>
      </c>
      <c r="M27" s="23">
        <v>0.51973347001537673</v>
      </c>
      <c r="N27" s="23">
        <v>2.3065094823167605E-2</v>
      </c>
      <c r="O27" s="23">
        <v>9.072270630445925E-2</v>
      </c>
      <c r="P27" s="23">
        <v>9.6360840594566885E-2</v>
      </c>
      <c r="Q27" s="23">
        <v>9.7385955920040998E-2</v>
      </c>
      <c r="R27" s="23">
        <v>0.15069195284469503</v>
      </c>
      <c r="S27" s="23">
        <v>2.2039979497693492E-2</v>
      </c>
      <c r="T27" s="24">
        <v>9755</v>
      </c>
    </row>
    <row r="28" spans="2:20" x14ac:dyDescent="0.2">
      <c r="B28" s="33" t="s">
        <v>242</v>
      </c>
      <c r="C28" s="18" t="s">
        <v>262</v>
      </c>
      <c r="D28" s="18" t="s">
        <v>352</v>
      </c>
      <c r="E28" s="23">
        <v>0.37840109255173865</v>
      </c>
      <c r="F28" s="23">
        <v>2.8364323983611724E-2</v>
      </c>
      <c r="G28" s="23">
        <v>0.23542388906397732</v>
      </c>
      <c r="H28" s="23">
        <v>0.10358230906607838</v>
      </c>
      <c r="I28" s="23">
        <v>0.1494904926988129</v>
      </c>
      <c r="J28" s="23">
        <v>9.5283117974577156E-2</v>
      </c>
      <c r="K28" s="23">
        <v>9.2446685576215992E-3</v>
      </c>
      <c r="L28" s="24">
        <v>47595</v>
      </c>
      <c r="M28" s="23">
        <v>0.42874444893015745</v>
      </c>
      <c r="N28" s="23">
        <v>2.6645135244247074E-2</v>
      </c>
      <c r="O28" s="23">
        <v>0.17601937828017764</v>
      </c>
      <c r="P28" s="23">
        <v>0.10496568429551877</v>
      </c>
      <c r="Q28" s="23">
        <v>0.15260395639886959</v>
      </c>
      <c r="R28" s="23">
        <v>0.10496568429551877</v>
      </c>
      <c r="S28" s="23">
        <v>5.6519983851433184E-3</v>
      </c>
      <c r="T28" s="24">
        <v>12385</v>
      </c>
    </row>
    <row r="29" spans="2:20" x14ac:dyDescent="0.2">
      <c r="B29" s="33" t="s">
        <v>242</v>
      </c>
      <c r="C29" s="18" t="s">
        <v>263</v>
      </c>
      <c r="D29" s="18" t="s">
        <v>353</v>
      </c>
      <c r="E29" s="23">
        <v>0.48032876712328765</v>
      </c>
      <c r="F29" s="23">
        <v>4.1534246575342465E-2</v>
      </c>
      <c r="G29" s="23">
        <v>0.12964383561643836</v>
      </c>
      <c r="H29" s="23">
        <v>0.11594520547945206</v>
      </c>
      <c r="I29" s="23">
        <v>9.3698630136986302E-2</v>
      </c>
      <c r="J29" s="23">
        <v>8.8547945205479456E-2</v>
      </c>
      <c r="K29" s="23">
        <v>5.0410958904109592E-2</v>
      </c>
      <c r="L29" s="24">
        <v>45625</v>
      </c>
      <c r="M29" s="23">
        <v>0.56066945606694563</v>
      </c>
      <c r="N29" s="23">
        <v>2.8242677824267783E-2</v>
      </c>
      <c r="O29" s="23">
        <v>9.6234309623430964E-2</v>
      </c>
      <c r="P29" s="23">
        <v>8.8912133891213385E-2</v>
      </c>
      <c r="Q29" s="23">
        <v>9.9372384937238489E-2</v>
      </c>
      <c r="R29" s="23">
        <v>7.1129707112970716E-2</v>
      </c>
      <c r="S29" s="23">
        <v>5.5439330543933053E-2</v>
      </c>
      <c r="T29" s="24">
        <v>4780</v>
      </c>
    </row>
    <row r="30" spans="2:20" x14ac:dyDescent="0.2">
      <c r="B30" s="33" t="s">
        <v>264</v>
      </c>
      <c r="C30" s="18" t="s">
        <v>265</v>
      </c>
      <c r="D30" s="18" t="s">
        <v>373</v>
      </c>
      <c r="E30" s="23">
        <v>0.76977687626774849</v>
      </c>
      <c r="F30" s="23">
        <v>9.6348884381338741E-3</v>
      </c>
      <c r="G30" s="23">
        <v>2.1044624746450306E-2</v>
      </c>
      <c r="H30" s="23">
        <v>3.017241379310345E-2</v>
      </c>
      <c r="I30" s="23">
        <v>6.8458417849898579E-3</v>
      </c>
      <c r="J30" s="23">
        <v>0.12652129817444219</v>
      </c>
      <c r="K30" s="23">
        <v>3.6004056795131849E-2</v>
      </c>
      <c r="L30" s="24">
        <v>19720</v>
      </c>
      <c r="M30" s="23">
        <v>0.77998274374460741</v>
      </c>
      <c r="N30" s="23">
        <v>6.9025021570319244E-3</v>
      </c>
      <c r="O30" s="23">
        <v>1.6393442622950821E-2</v>
      </c>
      <c r="P30" s="23">
        <v>3.1061259706643658E-2</v>
      </c>
      <c r="Q30" s="23">
        <v>4.3140638481449526E-3</v>
      </c>
      <c r="R30" s="23">
        <v>0.12424503882657463</v>
      </c>
      <c r="S30" s="23">
        <v>3.6238136324417601E-2</v>
      </c>
      <c r="T30" s="24">
        <v>5795</v>
      </c>
    </row>
    <row r="31" spans="2:20" x14ac:dyDescent="0.2">
      <c r="B31" s="33" t="s">
        <v>264</v>
      </c>
      <c r="C31" s="18" t="s">
        <v>266</v>
      </c>
      <c r="D31" s="18" t="s">
        <v>374</v>
      </c>
      <c r="E31" s="23">
        <v>0.4644775390625</v>
      </c>
      <c r="F31" s="23">
        <v>3.60107421875E-2</v>
      </c>
      <c r="G31" s="23">
        <v>0.2269287109375</v>
      </c>
      <c r="H31" s="23">
        <v>7.2509765625E-2</v>
      </c>
      <c r="I31" s="23">
        <v>4.77294921875E-2</v>
      </c>
      <c r="J31" s="23">
        <v>5.13916015625E-2</v>
      </c>
      <c r="K31" s="23">
        <v>0.1009521484375</v>
      </c>
      <c r="L31" s="24">
        <v>40960</v>
      </c>
      <c r="M31" s="23">
        <v>0.5904716073147257</v>
      </c>
      <c r="N31" s="23">
        <v>2.2136669874879691E-2</v>
      </c>
      <c r="O31" s="23">
        <v>0.15495668912415783</v>
      </c>
      <c r="P31" s="23">
        <v>5.4379210779595767E-2</v>
      </c>
      <c r="Q31" s="23">
        <v>2.8873917228103944E-2</v>
      </c>
      <c r="R31" s="23">
        <v>6.1597690086621755E-2</v>
      </c>
      <c r="S31" s="23">
        <v>8.7584215591915301E-2</v>
      </c>
      <c r="T31" s="24">
        <v>10390</v>
      </c>
    </row>
    <row r="32" spans="2:20" x14ac:dyDescent="0.2">
      <c r="B32" s="33" t="s">
        <v>264</v>
      </c>
      <c r="C32" s="18" t="s">
        <v>267</v>
      </c>
      <c r="D32" s="18" t="s">
        <v>375</v>
      </c>
      <c r="E32" s="23">
        <v>0.74918678308508813</v>
      </c>
      <c r="F32" s="23">
        <v>1.9517205957883924E-2</v>
      </c>
      <c r="G32" s="23">
        <v>6.1804485533299092E-2</v>
      </c>
      <c r="H32" s="23">
        <v>1.4894709809964048E-2</v>
      </c>
      <c r="I32" s="23">
        <v>3.3213490840609483E-2</v>
      </c>
      <c r="J32" s="23">
        <v>7.8582434514637908E-2</v>
      </c>
      <c r="K32" s="23">
        <v>4.2800890258517375E-2</v>
      </c>
      <c r="L32" s="24">
        <v>29205</v>
      </c>
      <c r="M32" s="23">
        <v>0.80353982300884952</v>
      </c>
      <c r="N32" s="23">
        <v>1.1799410029498525E-2</v>
      </c>
      <c r="O32" s="23">
        <v>4.8967551622418878E-2</v>
      </c>
      <c r="P32" s="23">
        <v>1.1799410029498525E-2</v>
      </c>
      <c r="Q32" s="23">
        <v>1.9469026548672566E-2</v>
      </c>
      <c r="R32" s="23">
        <v>7.6106194690265486E-2</v>
      </c>
      <c r="S32" s="23">
        <v>2.831858407079646E-2</v>
      </c>
      <c r="T32" s="24">
        <v>8475</v>
      </c>
    </row>
    <row r="33" spans="2:20" x14ac:dyDescent="0.2">
      <c r="B33" s="33" t="s">
        <v>264</v>
      </c>
      <c r="C33" s="18" t="s">
        <v>268</v>
      </c>
      <c r="D33" s="18" t="s">
        <v>354</v>
      </c>
      <c r="E33" s="23">
        <v>0.79372404245500694</v>
      </c>
      <c r="F33" s="23">
        <v>1.1075219197046609E-2</v>
      </c>
      <c r="G33" s="23">
        <v>9.2293493308721729E-3</v>
      </c>
      <c r="H33" s="23">
        <v>5.076142131979695E-3</v>
      </c>
      <c r="I33" s="23">
        <v>5.999077065066913E-3</v>
      </c>
      <c r="J33" s="23">
        <v>3.6917397323488694E-3</v>
      </c>
      <c r="K33" s="23">
        <v>0.17166589755422243</v>
      </c>
      <c r="L33" s="24">
        <v>10835</v>
      </c>
      <c r="M33" s="23">
        <v>0.83176470588235296</v>
      </c>
      <c r="N33" s="23">
        <v>8.2352941176470594E-3</v>
      </c>
      <c r="O33" s="23">
        <v>7.058823529411765E-3</v>
      </c>
      <c r="P33" s="23">
        <v>3.5294117647058825E-3</v>
      </c>
      <c r="Q33" s="23">
        <v>4.7058823529411761E-3</v>
      </c>
      <c r="R33" s="23">
        <v>2.352941176470588E-3</v>
      </c>
      <c r="S33" s="23">
        <v>0.14117647058823529</v>
      </c>
      <c r="T33" s="24">
        <v>4250</v>
      </c>
    </row>
    <row r="34" spans="2:20" x14ac:dyDescent="0.2">
      <c r="B34" s="33" t="s">
        <v>264</v>
      </c>
      <c r="C34" s="18" t="s">
        <v>269</v>
      </c>
      <c r="D34" s="18" t="s">
        <v>376</v>
      </c>
      <c r="E34" s="23">
        <v>0.52042239489938236</v>
      </c>
      <c r="F34" s="23">
        <v>2.7296274158198845E-2</v>
      </c>
      <c r="G34" s="23">
        <v>0.22414823670053796</v>
      </c>
      <c r="H34" s="23">
        <v>4.6822076110779043E-2</v>
      </c>
      <c r="I34" s="23">
        <v>3.7856146642757521E-2</v>
      </c>
      <c r="J34" s="23">
        <v>0.12671846981470414</v>
      </c>
      <c r="K34" s="23">
        <v>1.6537158796573023E-2</v>
      </c>
      <c r="L34" s="24">
        <v>25095</v>
      </c>
      <c r="M34" s="23">
        <v>0.61986301369863017</v>
      </c>
      <c r="N34" s="23">
        <v>2.0547945205479451E-2</v>
      </c>
      <c r="O34" s="23">
        <v>0.19246575342465752</v>
      </c>
      <c r="P34" s="23">
        <v>3.7671232876712327E-2</v>
      </c>
      <c r="Q34" s="23">
        <v>2.9452054794520548E-2</v>
      </c>
      <c r="R34" s="23">
        <v>9.7945205479452055E-2</v>
      </c>
      <c r="S34" s="23">
        <v>2.054794520547945E-3</v>
      </c>
      <c r="T34" s="24">
        <v>7300</v>
      </c>
    </row>
    <row r="35" spans="2:20" x14ac:dyDescent="0.2">
      <c r="B35" s="33" t="s">
        <v>264</v>
      </c>
      <c r="C35" s="18" t="s">
        <v>270</v>
      </c>
      <c r="D35" s="18" t="s">
        <v>377</v>
      </c>
      <c r="E35" s="23">
        <v>0.85502121640735507</v>
      </c>
      <c r="F35" s="23">
        <v>2.5106082036775106E-2</v>
      </c>
      <c r="G35" s="23">
        <v>4.42008486562942E-2</v>
      </c>
      <c r="H35" s="23">
        <v>1.6619519094766621E-2</v>
      </c>
      <c r="I35" s="23">
        <v>1.2376237623762377E-2</v>
      </c>
      <c r="J35" s="23">
        <v>1.7326732673267328E-2</v>
      </c>
      <c r="K35" s="23">
        <v>2.9702970297029702E-2</v>
      </c>
      <c r="L35" s="24">
        <v>14140</v>
      </c>
      <c r="M35" s="23">
        <v>0.88652482269503541</v>
      </c>
      <c r="N35" s="23">
        <v>1.7223910840932118E-2</v>
      </c>
      <c r="O35" s="23">
        <v>3.0395136778115502E-2</v>
      </c>
      <c r="P35" s="23">
        <v>1.3171225937183385E-2</v>
      </c>
      <c r="Q35" s="23">
        <v>7.0921985815602835E-3</v>
      </c>
      <c r="R35" s="23">
        <v>1.7223910840932118E-2</v>
      </c>
      <c r="S35" s="23">
        <v>2.8368794326241134E-2</v>
      </c>
      <c r="T35" s="24">
        <v>4935</v>
      </c>
    </row>
    <row r="36" spans="2:20" x14ac:dyDescent="0.2">
      <c r="B36" s="33" t="s">
        <v>264</v>
      </c>
      <c r="C36" s="18" t="s">
        <v>271</v>
      </c>
      <c r="D36" s="18" t="s">
        <v>378</v>
      </c>
      <c r="E36" s="23" t="s">
        <v>596</v>
      </c>
      <c r="F36" s="23" t="s">
        <v>596</v>
      </c>
      <c r="G36" s="23" t="s">
        <v>596</v>
      </c>
      <c r="H36" s="23" t="s">
        <v>596</v>
      </c>
      <c r="I36" s="23" t="s">
        <v>596</v>
      </c>
      <c r="J36" s="23" t="s">
        <v>596</v>
      </c>
      <c r="K36" s="23" t="s">
        <v>596</v>
      </c>
      <c r="L36" s="24" t="s">
        <v>596</v>
      </c>
      <c r="M36" s="23" t="s">
        <v>596</v>
      </c>
      <c r="N36" s="23" t="s">
        <v>596</v>
      </c>
      <c r="O36" s="23" t="s">
        <v>596</v>
      </c>
      <c r="P36" s="23" t="s">
        <v>596</v>
      </c>
      <c r="Q36" s="23" t="s">
        <v>596</v>
      </c>
      <c r="R36" s="23" t="s">
        <v>596</v>
      </c>
      <c r="S36" s="23" t="s">
        <v>596</v>
      </c>
      <c r="T36" s="24" t="s">
        <v>596</v>
      </c>
    </row>
    <row r="37" spans="2:20" x14ac:dyDescent="0.2">
      <c r="B37" s="33" t="s">
        <v>264</v>
      </c>
      <c r="C37" s="18" t="s">
        <v>272</v>
      </c>
      <c r="D37" s="18" t="s">
        <v>355</v>
      </c>
      <c r="E37" s="23">
        <v>0.80471158080140903</v>
      </c>
      <c r="F37" s="23">
        <v>2.7961250550418319E-2</v>
      </c>
      <c r="G37" s="23">
        <v>5.4601497137824744E-2</v>
      </c>
      <c r="H37" s="23">
        <v>5.4601497137824744E-2</v>
      </c>
      <c r="I37" s="23">
        <v>9.4671950682518706E-3</v>
      </c>
      <c r="J37" s="23">
        <v>3.1924262439453982E-2</v>
      </c>
      <c r="K37" s="23">
        <v>1.6732716864817261E-2</v>
      </c>
      <c r="L37" s="24">
        <v>22710</v>
      </c>
      <c r="M37" s="23">
        <v>0.80946745562130173</v>
      </c>
      <c r="N37" s="23">
        <v>2.3076923076923078E-2</v>
      </c>
      <c r="O37" s="23">
        <v>5.5029585798816567E-2</v>
      </c>
      <c r="P37" s="23">
        <v>5.7988165680473373E-2</v>
      </c>
      <c r="Q37" s="23">
        <v>9.4674556213017753E-3</v>
      </c>
      <c r="R37" s="23">
        <v>3.1360946745562134E-2</v>
      </c>
      <c r="S37" s="23">
        <v>1.4201183431952662E-2</v>
      </c>
      <c r="T37" s="24">
        <v>8450</v>
      </c>
    </row>
    <row r="38" spans="2:20" x14ac:dyDescent="0.2">
      <c r="B38" s="33" t="s">
        <v>264</v>
      </c>
      <c r="C38" s="18" t="s">
        <v>273</v>
      </c>
      <c r="D38" s="18" t="s">
        <v>379</v>
      </c>
      <c r="E38" s="23">
        <v>0.71201657458563539</v>
      </c>
      <c r="F38" s="23">
        <v>2.8660220994475138E-2</v>
      </c>
      <c r="G38" s="23">
        <v>5.766574585635359E-2</v>
      </c>
      <c r="H38" s="23">
        <v>3.5566298342541436E-2</v>
      </c>
      <c r="I38" s="23">
        <v>2.7796961325966849E-2</v>
      </c>
      <c r="J38" s="23">
        <v>4.0055248618784532E-2</v>
      </c>
      <c r="K38" s="23">
        <v>9.8066298342541436E-2</v>
      </c>
      <c r="L38" s="24">
        <v>28960</v>
      </c>
      <c r="M38" s="23">
        <v>0.7350961538461539</v>
      </c>
      <c r="N38" s="23">
        <v>2.3076923076923078E-2</v>
      </c>
      <c r="O38" s="23">
        <v>5.2884615384615384E-2</v>
      </c>
      <c r="P38" s="23">
        <v>3.5096153846153846E-2</v>
      </c>
      <c r="Q38" s="23">
        <v>2.3557692307692307E-2</v>
      </c>
      <c r="R38" s="23">
        <v>3.9903846153846151E-2</v>
      </c>
      <c r="S38" s="23">
        <v>8.9903846153846154E-2</v>
      </c>
      <c r="T38" s="24">
        <v>10400</v>
      </c>
    </row>
    <row r="39" spans="2:20" x14ac:dyDescent="0.2">
      <c r="B39" s="33" t="s">
        <v>264</v>
      </c>
      <c r="C39" s="18" t="s">
        <v>274</v>
      </c>
      <c r="D39" s="18" t="s">
        <v>356</v>
      </c>
      <c r="E39" s="23">
        <v>0.69177661859466089</v>
      </c>
      <c r="F39" s="23">
        <v>2.6541884013501073E-2</v>
      </c>
      <c r="G39" s="23">
        <v>0.13378336913163547</v>
      </c>
      <c r="H39" s="23">
        <v>4.6179809757594358E-2</v>
      </c>
      <c r="I39" s="23">
        <v>1.4114759128567045E-2</v>
      </c>
      <c r="J39" s="23">
        <v>5.3544031911629333E-2</v>
      </c>
      <c r="K39" s="23">
        <v>3.421294875728751E-2</v>
      </c>
      <c r="L39" s="24">
        <v>32590</v>
      </c>
      <c r="M39" s="23">
        <v>0.71972840437570729</v>
      </c>
      <c r="N39" s="23">
        <v>1.9238023387400979E-2</v>
      </c>
      <c r="O39" s="23">
        <v>0.11995473406261788</v>
      </c>
      <c r="P39" s="23">
        <v>4.5643153526970952E-2</v>
      </c>
      <c r="Q39" s="23">
        <v>1.1693700490380989E-2</v>
      </c>
      <c r="R39" s="23">
        <v>5.0546963410033952E-2</v>
      </c>
      <c r="S39" s="23">
        <v>3.3572236891738966E-2</v>
      </c>
      <c r="T39" s="24">
        <v>13255</v>
      </c>
    </row>
    <row r="40" spans="2:20" x14ac:dyDescent="0.2">
      <c r="B40" s="33" t="s">
        <v>264</v>
      </c>
      <c r="C40" s="18" t="s">
        <v>275</v>
      </c>
      <c r="D40" s="18" t="s">
        <v>380</v>
      </c>
      <c r="E40" s="23">
        <v>0.71733604473818002</v>
      </c>
      <c r="F40" s="23">
        <v>2.1352313167259787E-2</v>
      </c>
      <c r="G40" s="23">
        <v>8.8459583121504828E-2</v>
      </c>
      <c r="H40" s="23">
        <v>3.7281816641247245E-2</v>
      </c>
      <c r="I40" s="23">
        <v>4.7280122013218101E-2</v>
      </c>
      <c r="J40" s="23">
        <v>5.3719708523978983E-2</v>
      </c>
      <c r="K40" s="23">
        <v>3.4570411794611081E-2</v>
      </c>
      <c r="L40" s="24">
        <v>29505</v>
      </c>
      <c r="M40" s="23">
        <v>0.80689655172413788</v>
      </c>
      <c r="N40" s="23">
        <v>7.8817733990147777E-3</v>
      </c>
      <c r="O40" s="23">
        <v>3.5467980295566505E-2</v>
      </c>
      <c r="P40" s="23">
        <v>8.8669950738916262E-3</v>
      </c>
      <c r="Q40" s="23">
        <v>2.4630541871921183E-2</v>
      </c>
      <c r="R40" s="23">
        <v>6.9950738916256153E-2</v>
      </c>
      <c r="S40" s="23">
        <v>4.7290640394088673E-2</v>
      </c>
      <c r="T40" s="24">
        <v>5075</v>
      </c>
    </row>
    <row r="41" spans="2:20" x14ac:dyDescent="0.2">
      <c r="B41" s="33" t="s">
        <v>276</v>
      </c>
      <c r="C41" s="18" t="s">
        <v>277</v>
      </c>
      <c r="D41" s="18" t="s">
        <v>357</v>
      </c>
      <c r="E41" s="23">
        <v>0.78962992281812783</v>
      </c>
      <c r="F41" s="23">
        <v>2.3649317237284782E-2</v>
      </c>
      <c r="G41" s="23">
        <v>5.0761923609736789E-2</v>
      </c>
      <c r="H41" s="23">
        <v>2.6716801899861468E-2</v>
      </c>
      <c r="I41" s="23">
        <v>3.6710864832772611E-2</v>
      </c>
      <c r="J41" s="23">
        <v>4.8189194537898279E-2</v>
      </c>
      <c r="K41" s="23">
        <v>2.4243023946170592E-2</v>
      </c>
      <c r="L41" s="24">
        <v>50530</v>
      </c>
      <c r="M41" s="23">
        <v>0.82244818146265153</v>
      </c>
      <c r="N41" s="23">
        <v>2.4247164646069613E-2</v>
      </c>
      <c r="O41" s="23">
        <v>4.4192412983965583E-2</v>
      </c>
      <c r="P41" s="23">
        <v>2.737583105201408E-2</v>
      </c>
      <c r="Q41" s="23">
        <v>3.0113414157215485E-2</v>
      </c>
      <c r="R41" s="23">
        <v>2.8940164254986311E-2</v>
      </c>
      <c r="S41" s="23">
        <v>2.2682831443097379E-2</v>
      </c>
      <c r="T41" s="24">
        <v>12785</v>
      </c>
    </row>
    <row r="42" spans="2:20" x14ac:dyDescent="0.2">
      <c r="B42" s="33" t="s">
        <v>276</v>
      </c>
      <c r="C42" s="18" t="s">
        <v>278</v>
      </c>
      <c r="D42" s="18" t="s">
        <v>381</v>
      </c>
      <c r="E42" s="23">
        <v>0.85393189612934839</v>
      </c>
      <c r="F42" s="23">
        <v>8.6967172954434107E-3</v>
      </c>
      <c r="G42" s="23">
        <v>2.4865262126408622E-2</v>
      </c>
      <c r="H42" s="23">
        <v>1.0779029887310143E-2</v>
      </c>
      <c r="I42" s="23">
        <v>1.9598236158745713E-2</v>
      </c>
      <c r="J42" s="23">
        <v>6.1121999020088191E-2</v>
      </c>
      <c r="K42" s="23">
        <v>2.094561489465948E-2</v>
      </c>
      <c r="L42" s="24">
        <v>81640</v>
      </c>
      <c r="M42" s="23">
        <v>0.89516129032258063</v>
      </c>
      <c r="N42" s="23">
        <v>4.8387096774193551E-3</v>
      </c>
      <c r="O42" s="23">
        <v>1.6129032258064516E-2</v>
      </c>
      <c r="P42" s="23">
        <v>7.6036866359447007E-3</v>
      </c>
      <c r="Q42" s="23">
        <v>1.1981566820276499E-2</v>
      </c>
      <c r="R42" s="23">
        <v>4.8387096774193547E-2</v>
      </c>
      <c r="S42" s="23">
        <v>1.5898617511520736E-2</v>
      </c>
      <c r="T42" s="24">
        <v>21700</v>
      </c>
    </row>
    <row r="43" spans="2:20" x14ac:dyDescent="0.2">
      <c r="B43" s="33" t="s">
        <v>276</v>
      </c>
      <c r="C43" s="18" t="s">
        <v>279</v>
      </c>
      <c r="D43" s="18" t="s">
        <v>382</v>
      </c>
      <c r="E43" s="23">
        <v>0.80771513353115731</v>
      </c>
      <c r="F43" s="23">
        <v>9.495548961424332E-3</v>
      </c>
      <c r="G43" s="23">
        <v>1.2265084075173096E-2</v>
      </c>
      <c r="H43" s="23">
        <v>8.3086053412462901E-3</v>
      </c>
      <c r="I43" s="23">
        <v>3.3036597428288822E-2</v>
      </c>
      <c r="J43" s="23">
        <v>8.1107814045499507E-2</v>
      </c>
      <c r="K43" s="23">
        <v>4.787339268051434E-2</v>
      </c>
      <c r="L43" s="24">
        <v>25275</v>
      </c>
      <c r="M43" s="23">
        <v>0.81535471331389697</v>
      </c>
      <c r="N43" s="23">
        <v>9.23226433430515E-3</v>
      </c>
      <c r="O43" s="23">
        <v>1.2147716229348883E-2</v>
      </c>
      <c r="P43" s="23">
        <v>8.2604470359572395E-3</v>
      </c>
      <c r="Q43" s="23">
        <v>3.1584062196307092E-2</v>
      </c>
      <c r="R43" s="23">
        <v>8.2118561710398441E-2</v>
      </c>
      <c r="S43" s="23">
        <v>4.1302235179786199E-2</v>
      </c>
      <c r="T43" s="24">
        <v>10290</v>
      </c>
    </row>
    <row r="44" spans="2:20" x14ac:dyDescent="0.2">
      <c r="B44" s="33" t="s">
        <v>276</v>
      </c>
      <c r="C44" s="18" t="s">
        <v>280</v>
      </c>
      <c r="D44" s="18" t="s">
        <v>358</v>
      </c>
      <c r="E44" s="23">
        <v>0.67160392237536859</v>
      </c>
      <c r="F44" s="23">
        <v>2.3726256600150861E-2</v>
      </c>
      <c r="G44" s="23">
        <v>0.18507851608036754</v>
      </c>
      <c r="H44" s="23">
        <v>3.4835081944730166E-2</v>
      </c>
      <c r="I44" s="23">
        <v>3.2983611053966945E-2</v>
      </c>
      <c r="J44" s="23">
        <v>1.6457519029006377E-2</v>
      </c>
      <c r="K44" s="23">
        <v>3.5315092916409517E-2</v>
      </c>
      <c r="L44" s="24">
        <v>72915</v>
      </c>
      <c r="M44" s="23">
        <v>0.75173783515392256</v>
      </c>
      <c r="N44" s="23">
        <v>1.6385302879841111E-2</v>
      </c>
      <c r="O44" s="23">
        <v>0.13033763654419067</v>
      </c>
      <c r="P44" s="23">
        <v>3.128103277060576E-2</v>
      </c>
      <c r="Q44" s="23">
        <v>2.2343594836146972E-2</v>
      </c>
      <c r="R44" s="23">
        <v>1.564051638530288E-2</v>
      </c>
      <c r="S44" s="23">
        <v>3.2274081429990067E-2</v>
      </c>
      <c r="T44" s="24">
        <v>20140</v>
      </c>
    </row>
    <row r="45" spans="2:20" x14ac:dyDescent="0.2">
      <c r="B45" s="33" t="s">
        <v>281</v>
      </c>
      <c r="C45" s="18" t="s">
        <v>282</v>
      </c>
      <c r="D45" s="18" t="s">
        <v>383</v>
      </c>
      <c r="E45" s="23">
        <v>0.76002953482648294</v>
      </c>
      <c r="F45" s="23">
        <v>1.2183115924193945E-2</v>
      </c>
      <c r="G45" s="23">
        <v>9.7711050947575678E-2</v>
      </c>
      <c r="H45" s="23">
        <v>1.0337189269013045E-2</v>
      </c>
      <c r="I45" s="23">
        <v>1.5382722126507507E-2</v>
      </c>
      <c r="J45" s="23">
        <v>7.9867093280826973E-2</v>
      </c>
      <c r="K45" s="23">
        <v>2.4489293625399949E-2</v>
      </c>
      <c r="L45" s="24">
        <v>40630</v>
      </c>
      <c r="M45" s="23">
        <v>0.82050259274032711</v>
      </c>
      <c r="N45" s="23">
        <v>8.7754287993617869E-3</v>
      </c>
      <c r="O45" s="23">
        <v>6.102911846828879E-2</v>
      </c>
      <c r="P45" s="23">
        <v>7.1798962903869166E-3</v>
      </c>
      <c r="Q45" s="23">
        <v>8.7754287993617869E-3</v>
      </c>
      <c r="R45" s="23">
        <v>7.4591144794575195E-2</v>
      </c>
      <c r="S45" s="23">
        <v>1.9545273234942161E-2</v>
      </c>
      <c r="T45" s="24">
        <v>12535</v>
      </c>
    </row>
    <row r="46" spans="2:20" x14ac:dyDescent="0.2">
      <c r="B46" s="33" t="s">
        <v>281</v>
      </c>
      <c r="C46" s="18" t="s">
        <v>283</v>
      </c>
      <c r="D46" s="18" t="s">
        <v>359</v>
      </c>
      <c r="E46" s="23">
        <v>0.67902473581675427</v>
      </c>
      <c r="F46" s="23">
        <v>2.7864690949878979E-2</v>
      </c>
      <c r="G46" s="23">
        <v>0.13076332723301257</v>
      </c>
      <c r="H46" s="23">
        <v>5.2069189444477242E-2</v>
      </c>
      <c r="I46" s="23">
        <v>4.3154849755003249E-2</v>
      </c>
      <c r="J46" s="23">
        <v>4.5457228880099176E-2</v>
      </c>
      <c r="K46" s="23">
        <v>2.1606942558592596E-2</v>
      </c>
      <c r="L46" s="24">
        <v>84695</v>
      </c>
      <c r="M46" s="23">
        <v>0.80736809241336249</v>
      </c>
      <c r="N46" s="23">
        <v>1.2176084920387137E-2</v>
      </c>
      <c r="O46" s="23">
        <v>8.2110521386200438E-2</v>
      </c>
      <c r="P46" s="23">
        <v>2.3103340618170466E-2</v>
      </c>
      <c r="Q46" s="23">
        <v>1.9981267561660944E-2</v>
      </c>
      <c r="R46" s="23">
        <v>3.3093974399000935E-2</v>
      </c>
      <c r="S46" s="23">
        <v>2.2478926006868561E-2</v>
      </c>
      <c r="T46" s="24">
        <v>16015</v>
      </c>
    </row>
    <row r="47" spans="2:20" x14ac:dyDescent="0.2">
      <c r="B47" s="33" t="s">
        <v>281</v>
      </c>
      <c r="C47" s="18" t="s">
        <v>284</v>
      </c>
      <c r="D47" s="18" t="s">
        <v>384</v>
      </c>
      <c r="E47" s="23">
        <v>0.81220104496283763</v>
      </c>
      <c r="F47" s="23">
        <v>1.2583707410405475E-2</v>
      </c>
      <c r="G47" s="23">
        <v>1.7219810140554861E-2</v>
      </c>
      <c r="H47" s="23">
        <v>1.2436529545956289E-2</v>
      </c>
      <c r="I47" s="23">
        <v>3.8854956214585325E-2</v>
      </c>
      <c r="J47" s="23">
        <v>8.2419604091544627E-2</v>
      </c>
      <c r="K47" s="23">
        <v>2.4284347634115831E-2</v>
      </c>
      <c r="L47" s="24">
        <v>67945</v>
      </c>
      <c r="M47" s="23">
        <v>0.80856005308560053</v>
      </c>
      <c r="N47" s="23">
        <v>7.9628400796284016E-3</v>
      </c>
      <c r="O47" s="23">
        <v>1.4266755142667552E-2</v>
      </c>
      <c r="P47" s="23">
        <v>1.1944260119442602E-2</v>
      </c>
      <c r="Q47" s="23">
        <v>3.6828135368281355E-2</v>
      </c>
      <c r="R47" s="23">
        <v>0.10053085600530856</v>
      </c>
      <c r="S47" s="23">
        <v>1.9575315195753153E-2</v>
      </c>
      <c r="T47" s="24">
        <v>15070</v>
      </c>
    </row>
    <row r="48" spans="2:20" x14ac:dyDescent="0.2">
      <c r="B48" s="33" t="s">
        <v>285</v>
      </c>
      <c r="C48" s="18" t="s">
        <v>286</v>
      </c>
      <c r="D48" s="18" t="s">
        <v>385</v>
      </c>
      <c r="E48" s="23">
        <v>0.80708276266875367</v>
      </c>
      <c r="F48" s="23">
        <v>2.5826648405400117E-2</v>
      </c>
      <c r="G48" s="23">
        <v>4.2359616513402462E-2</v>
      </c>
      <c r="H48" s="23">
        <v>4.0207395812952455E-2</v>
      </c>
      <c r="I48" s="23">
        <v>1.8000391312854629E-2</v>
      </c>
      <c r="J48" s="23">
        <v>4.3924867931911561E-2</v>
      </c>
      <c r="K48" s="23">
        <v>2.2500489141068284E-2</v>
      </c>
      <c r="L48" s="24">
        <v>51110</v>
      </c>
      <c r="M48" s="23">
        <v>0.85918453131567885</v>
      </c>
      <c r="N48" s="23">
        <v>1.3871374527112233E-2</v>
      </c>
      <c r="O48" s="23">
        <v>2.4379991593106349E-2</v>
      </c>
      <c r="P48" s="23">
        <v>2.3539302227826818E-2</v>
      </c>
      <c r="Q48" s="23">
        <v>1.1349306431273645E-2</v>
      </c>
      <c r="R48" s="23">
        <v>3.9092055485498108E-2</v>
      </c>
      <c r="S48" s="23">
        <v>2.816309373686423E-2</v>
      </c>
      <c r="T48" s="24">
        <v>11895</v>
      </c>
    </row>
    <row r="49" spans="2:20" x14ac:dyDescent="0.2">
      <c r="B49" s="33" t="s">
        <v>285</v>
      </c>
      <c r="C49" s="18" t="s">
        <v>287</v>
      </c>
      <c r="D49" s="18" t="s">
        <v>360</v>
      </c>
      <c r="E49" s="23">
        <v>0.65047682412951879</v>
      </c>
      <c r="F49" s="23">
        <v>2.3508538478598358E-2</v>
      </c>
      <c r="G49" s="23">
        <v>0.17387447327567088</v>
      </c>
      <c r="H49" s="23">
        <v>2.927478376580173E-2</v>
      </c>
      <c r="I49" s="23">
        <v>4.1694388999778224E-2</v>
      </c>
      <c r="J49" s="23">
        <v>4.7460634286981593E-2</v>
      </c>
      <c r="K49" s="23">
        <v>3.3488578398758038E-2</v>
      </c>
      <c r="L49" s="24">
        <v>22545</v>
      </c>
      <c r="M49" s="23">
        <v>0.72928630024610341</v>
      </c>
      <c r="N49" s="23">
        <v>1.8867924528301886E-2</v>
      </c>
      <c r="O49" s="23">
        <v>0.13289581624282198</v>
      </c>
      <c r="P49" s="23">
        <v>2.2969647251845776E-2</v>
      </c>
      <c r="Q49" s="23">
        <v>3.1993437243642328E-2</v>
      </c>
      <c r="R49" s="23">
        <v>4.5118949958982774E-2</v>
      </c>
      <c r="S49" s="23">
        <v>1.8867924528301886E-2</v>
      </c>
      <c r="T49" s="24">
        <v>6095</v>
      </c>
    </row>
    <row r="50" spans="2:20" x14ac:dyDescent="0.2">
      <c r="B50" s="33" t="s">
        <v>285</v>
      </c>
      <c r="C50" s="18" t="s">
        <v>288</v>
      </c>
      <c r="D50" s="18" t="s">
        <v>361</v>
      </c>
      <c r="E50" s="23">
        <v>0.74714648065947997</v>
      </c>
      <c r="F50" s="23">
        <v>2.0133164235890934E-2</v>
      </c>
      <c r="G50" s="23">
        <v>1.9816106531388714E-2</v>
      </c>
      <c r="H50" s="23">
        <v>7.2923272035510462E-3</v>
      </c>
      <c r="I50" s="23">
        <v>8.2435003170577038E-3</v>
      </c>
      <c r="J50" s="23">
        <v>0.18214965123652505</v>
      </c>
      <c r="K50" s="23">
        <v>1.5060240963855422E-2</v>
      </c>
      <c r="L50" s="24">
        <v>31540</v>
      </c>
      <c r="M50" s="23">
        <v>0.77922848664688427</v>
      </c>
      <c r="N50" s="23">
        <v>1.3649851632047478E-2</v>
      </c>
      <c r="O50" s="23">
        <v>1.4243323442136498E-2</v>
      </c>
      <c r="P50" s="23">
        <v>6.5281899109792289E-3</v>
      </c>
      <c r="Q50" s="23">
        <v>4.747774480712166E-3</v>
      </c>
      <c r="R50" s="23">
        <v>0.17210682492581603</v>
      </c>
      <c r="S50" s="23">
        <v>8.9020771513353119E-3</v>
      </c>
      <c r="T50" s="24">
        <v>8425</v>
      </c>
    </row>
    <row r="51" spans="2:20" x14ac:dyDescent="0.2">
      <c r="B51" s="33" t="s">
        <v>285</v>
      </c>
      <c r="C51" s="18" t="s">
        <v>289</v>
      </c>
      <c r="D51" s="18" t="s">
        <v>386</v>
      </c>
      <c r="E51" s="23">
        <v>0.78099916137534442</v>
      </c>
      <c r="F51" s="23">
        <v>1.3657601533485084E-2</v>
      </c>
      <c r="G51" s="23">
        <v>3.1148915778123877E-2</v>
      </c>
      <c r="H51" s="23">
        <v>1.3058583922367318E-2</v>
      </c>
      <c r="I51" s="23">
        <v>2.4200311489157782E-2</v>
      </c>
      <c r="J51" s="23">
        <v>8.1466395112016296E-2</v>
      </c>
      <c r="K51" s="23">
        <v>5.5588834311728764E-2</v>
      </c>
      <c r="L51" s="24">
        <v>41735</v>
      </c>
      <c r="M51" s="23">
        <v>0.81147867676365082</v>
      </c>
      <c r="N51" s="23">
        <v>1.0362694300518135E-2</v>
      </c>
      <c r="O51" s="23">
        <v>2.2319649262654444E-2</v>
      </c>
      <c r="P51" s="23">
        <v>9.1669988043045041E-3</v>
      </c>
      <c r="Q51" s="23">
        <v>2.072538860103627E-2</v>
      </c>
      <c r="R51" s="23">
        <v>8.5292945396572339E-2</v>
      </c>
      <c r="S51" s="23">
        <v>4.0255081705858911E-2</v>
      </c>
      <c r="T51" s="24">
        <v>12545</v>
      </c>
    </row>
    <row r="52" spans="2:20" x14ac:dyDescent="0.2">
      <c r="B52" s="33" t="s">
        <v>285</v>
      </c>
      <c r="C52" s="18" t="s">
        <v>290</v>
      </c>
      <c r="D52" s="18" t="s">
        <v>387</v>
      </c>
      <c r="E52" s="23">
        <v>0.56349108789182545</v>
      </c>
      <c r="F52" s="23">
        <v>2.0774431468961279E-2</v>
      </c>
      <c r="G52" s="23">
        <v>6.9944683466502761E-2</v>
      </c>
      <c r="H52" s="23">
        <v>2.2249539028887523E-2</v>
      </c>
      <c r="I52" s="23">
        <v>4.6957590657652121E-2</v>
      </c>
      <c r="J52" s="23">
        <v>0.12009834050399508</v>
      </c>
      <c r="K52" s="23">
        <v>0.15648432698217579</v>
      </c>
      <c r="L52" s="24">
        <v>40675</v>
      </c>
      <c r="M52" s="23">
        <v>0.69140337986774436</v>
      </c>
      <c r="N52" s="23">
        <v>1.9103600293901544E-2</v>
      </c>
      <c r="O52" s="23">
        <v>4.7759000734753858E-2</v>
      </c>
      <c r="P52" s="23">
        <v>2.3512123438648051E-2</v>
      </c>
      <c r="Q52" s="23">
        <v>3.8941954445260836E-2</v>
      </c>
      <c r="R52" s="23">
        <v>0.15944158706833211</v>
      </c>
      <c r="S52" s="23">
        <v>1.9838354151359296E-2</v>
      </c>
      <c r="T52" s="24">
        <v>6805</v>
      </c>
    </row>
    <row r="53" spans="2:20" x14ac:dyDescent="0.2">
      <c r="B53" s="33" t="s">
        <v>285</v>
      </c>
      <c r="C53" s="18" t="s">
        <v>291</v>
      </c>
      <c r="D53" s="18" t="s">
        <v>362</v>
      </c>
      <c r="E53" s="23">
        <v>0.66989960864386588</v>
      </c>
      <c r="F53" s="23">
        <v>2.1099200272247747E-2</v>
      </c>
      <c r="G53" s="23">
        <v>6.0404968521354435E-2</v>
      </c>
      <c r="H53" s="23">
        <v>1.8887187340479835E-2</v>
      </c>
      <c r="I53" s="23">
        <v>4.2368555385400714E-2</v>
      </c>
      <c r="J53" s="23">
        <v>0.16556066020078272</v>
      </c>
      <c r="K53" s="23">
        <v>2.1779819635868641E-2</v>
      </c>
      <c r="L53" s="24">
        <v>29385</v>
      </c>
      <c r="M53" s="23">
        <v>0.65006226650062271</v>
      </c>
      <c r="N53" s="23">
        <v>1.4943960149439602E-2</v>
      </c>
      <c r="O53" s="23">
        <v>4.2341220423412207E-2</v>
      </c>
      <c r="P53" s="23">
        <v>1.9925280199252802E-2</v>
      </c>
      <c r="Q53" s="23">
        <v>2.9887920298879204E-2</v>
      </c>
      <c r="R53" s="23">
        <v>0.22042341220423411</v>
      </c>
      <c r="S53" s="23">
        <v>2.2415940224159402E-2</v>
      </c>
      <c r="T53" s="24">
        <v>4015</v>
      </c>
    </row>
    <row r="54" spans="2:20" x14ac:dyDescent="0.2">
      <c r="B54" s="33" t="s">
        <v>292</v>
      </c>
      <c r="C54" s="18" t="s">
        <v>293</v>
      </c>
      <c r="D54" s="18" t="s">
        <v>363</v>
      </c>
      <c r="E54" s="23">
        <v>0.87863070539419086</v>
      </c>
      <c r="F54" s="23">
        <v>1.0373443983402489E-2</v>
      </c>
      <c r="G54" s="23">
        <v>9.1632088520055329E-3</v>
      </c>
      <c r="H54" s="23">
        <v>5.0138312586445371E-3</v>
      </c>
      <c r="I54" s="23">
        <v>8.1258644536652842E-3</v>
      </c>
      <c r="J54" s="23">
        <v>3.1639004149377592E-2</v>
      </c>
      <c r="K54" s="23">
        <v>5.6881051175656984E-2</v>
      </c>
      <c r="L54" s="24">
        <v>28920</v>
      </c>
      <c r="M54" s="23">
        <v>0.898961284230406</v>
      </c>
      <c r="N54" s="23">
        <v>6.6100094428706326E-3</v>
      </c>
      <c r="O54" s="23">
        <v>5.6657223796033997E-3</v>
      </c>
      <c r="P54" s="23">
        <v>4.721435316336166E-3</v>
      </c>
      <c r="Q54" s="23">
        <v>8.4985835694051E-3</v>
      </c>
      <c r="R54" s="23">
        <v>2.644003777148253E-2</v>
      </c>
      <c r="S54" s="23">
        <v>4.9102927289896126E-2</v>
      </c>
      <c r="T54" s="24">
        <v>5295</v>
      </c>
    </row>
    <row r="55" spans="2:20" x14ac:dyDescent="0.2">
      <c r="B55" s="33" t="s">
        <v>292</v>
      </c>
      <c r="C55" s="18" t="s">
        <v>294</v>
      </c>
      <c r="D55" s="18" t="s">
        <v>388</v>
      </c>
      <c r="E55" s="23">
        <v>0.83623227187583626</v>
      </c>
      <c r="F55" s="23">
        <v>1.6323253947016322E-2</v>
      </c>
      <c r="G55" s="23">
        <v>3.3984479529033981E-2</v>
      </c>
      <c r="H55" s="23">
        <v>1.5788065293015789E-2</v>
      </c>
      <c r="I55" s="23">
        <v>1.7928819909017929E-2</v>
      </c>
      <c r="J55" s="23">
        <v>2.7829810008027828E-2</v>
      </c>
      <c r="K55" s="23">
        <v>5.1645705111051647E-2</v>
      </c>
      <c r="L55" s="24">
        <v>18685</v>
      </c>
      <c r="M55" s="23">
        <v>0.86216216216216213</v>
      </c>
      <c r="N55" s="23">
        <v>9.0090090090090089E-3</v>
      </c>
      <c r="O55" s="23">
        <v>1.8018018018018018E-2</v>
      </c>
      <c r="P55" s="23">
        <v>1.2612612612612612E-2</v>
      </c>
      <c r="Q55" s="23">
        <v>1.2612612612612612E-2</v>
      </c>
      <c r="R55" s="23">
        <v>2.9729729729729731E-2</v>
      </c>
      <c r="S55" s="23">
        <v>5.5855855855855854E-2</v>
      </c>
      <c r="T55" s="24">
        <v>5550</v>
      </c>
    </row>
    <row r="56" spans="2:20" x14ac:dyDescent="0.2">
      <c r="B56" s="33" t="s">
        <v>292</v>
      </c>
      <c r="C56" s="18" t="s">
        <v>295</v>
      </c>
      <c r="D56" s="18" t="s">
        <v>364</v>
      </c>
      <c r="E56" s="23">
        <v>0.78600977811207218</v>
      </c>
      <c r="F56" s="23">
        <v>2.4821361414065438E-2</v>
      </c>
      <c r="G56" s="23">
        <v>2.3693117713426099E-2</v>
      </c>
      <c r="H56" s="23">
        <v>1.805189921022941E-2</v>
      </c>
      <c r="I56" s="23">
        <v>1.6547574276043624E-2</v>
      </c>
      <c r="J56" s="23">
        <v>6.8822865738999622E-2</v>
      </c>
      <c r="K56" s="23">
        <v>6.2053403535163594E-2</v>
      </c>
      <c r="L56" s="24">
        <v>13295</v>
      </c>
      <c r="M56" s="23">
        <v>0.8205841446453408</v>
      </c>
      <c r="N56" s="23">
        <v>1.6689847009735744E-2</v>
      </c>
      <c r="O56" s="23">
        <v>1.9471488178025034E-2</v>
      </c>
      <c r="P56" s="23">
        <v>1.3908205841446454E-2</v>
      </c>
      <c r="Q56" s="23">
        <v>1.2517385257301807E-2</v>
      </c>
      <c r="R56" s="23">
        <v>6.6759388038942977E-2</v>
      </c>
      <c r="S56" s="23">
        <v>5.0069541029207229E-2</v>
      </c>
      <c r="T56" s="24">
        <v>3595</v>
      </c>
    </row>
    <row r="57" spans="2:20" x14ac:dyDescent="0.2">
      <c r="B57" s="33" t="s">
        <v>292</v>
      </c>
      <c r="C57" s="18" t="s">
        <v>296</v>
      </c>
      <c r="D57" s="18" t="s">
        <v>365</v>
      </c>
      <c r="E57" s="23">
        <v>0.6458760771440295</v>
      </c>
      <c r="F57" s="23">
        <v>6.9757899056216658E-3</v>
      </c>
      <c r="G57" s="23">
        <v>9.0274928190398028E-3</v>
      </c>
      <c r="H57" s="23">
        <v>3.6930652441526466E-3</v>
      </c>
      <c r="I57" s="23">
        <v>3.2827246614690192E-3</v>
      </c>
      <c r="J57" s="23">
        <v>0.16495691423881823</v>
      </c>
      <c r="K57" s="23">
        <v>0.16577759540418546</v>
      </c>
      <c r="L57" s="24">
        <v>12185</v>
      </c>
      <c r="M57" s="23" t="s">
        <v>596</v>
      </c>
      <c r="N57" s="23" t="s">
        <v>596</v>
      </c>
      <c r="O57" s="23" t="s">
        <v>596</v>
      </c>
      <c r="P57" s="23" t="s">
        <v>596</v>
      </c>
      <c r="Q57" s="23" t="s">
        <v>596</v>
      </c>
      <c r="R57" s="23" t="s">
        <v>596</v>
      </c>
      <c r="S57" s="23" t="s">
        <v>596</v>
      </c>
      <c r="T57" s="24" t="s">
        <v>596</v>
      </c>
    </row>
    <row r="58" spans="2:20" x14ac:dyDescent="0.2">
      <c r="B58" s="33" t="s">
        <v>292</v>
      </c>
      <c r="C58" s="18" t="s">
        <v>297</v>
      </c>
      <c r="D58" s="18" t="s">
        <v>389</v>
      </c>
      <c r="E58" s="23">
        <v>0.95403295750216821</v>
      </c>
      <c r="F58" s="23">
        <v>7.8057241977450131E-3</v>
      </c>
      <c r="G58" s="23">
        <v>8.6730268863833473E-3</v>
      </c>
      <c r="H58" s="23">
        <v>3.469210754553339E-3</v>
      </c>
      <c r="I58" s="23">
        <v>3.469210754553339E-3</v>
      </c>
      <c r="J58" s="23">
        <v>8.6730268863833475E-4</v>
      </c>
      <c r="K58" s="23">
        <v>2.0815264527320035E-2</v>
      </c>
      <c r="L58" s="24">
        <v>5765</v>
      </c>
      <c r="M58" s="23">
        <v>0.97148676171079429</v>
      </c>
      <c r="N58" s="23">
        <v>4.0733197556008143E-3</v>
      </c>
      <c r="O58" s="23">
        <v>4.0733197556008143E-3</v>
      </c>
      <c r="P58" s="23">
        <v>4.0733197556008143E-3</v>
      </c>
      <c r="Q58" s="23">
        <v>2.0366598778004071E-3</v>
      </c>
      <c r="R58" s="23">
        <v>2.0366598778004071E-3</v>
      </c>
      <c r="S58" s="23">
        <v>1.4256619144602852E-2</v>
      </c>
      <c r="T58" s="24">
        <v>2455</v>
      </c>
    </row>
    <row r="59" spans="2:20" x14ac:dyDescent="0.2">
      <c r="B59" s="33" t="s">
        <v>292</v>
      </c>
      <c r="C59" s="18" t="s">
        <v>298</v>
      </c>
      <c r="D59" s="18" t="s">
        <v>390</v>
      </c>
      <c r="E59" s="23">
        <v>0.69234923492349232</v>
      </c>
      <c r="F59" s="23">
        <v>3.3483348334833483E-2</v>
      </c>
      <c r="G59" s="23">
        <v>3.6903690369036901E-2</v>
      </c>
      <c r="H59" s="23">
        <v>3.9603960396039604E-2</v>
      </c>
      <c r="I59" s="23">
        <v>3.0243024302430244E-2</v>
      </c>
      <c r="J59" s="23">
        <v>0.10135013501350135</v>
      </c>
      <c r="K59" s="23">
        <v>6.6246624662466252E-2</v>
      </c>
      <c r="L59" s="24">
        <v>27775</v>
      </c>
      <c r="M59" s="23">
        <v>0.70826833073322937</v>
      </c>
      <c r="N59" s="23">
        <v>2.0280811232449299E-2</v>
      </c>
      <c r="O59" s="23">
        <v>2.4960998439937598E-2</v>
      </c>
      <c r="P59" s="23">
        <v>1.7160686427457099E-2</v>
      </c>
      <c r="Q59" s="23">
        <v>3.2761310452418098E-2</v>
      </c>
      <c r="R59" s="23">
        <v>0.16380655226209048</v>
      </c>
      <c r="S59" s="23">
        <v>3.5881435257410298E-2</v>
      </c>
      <c r="T59" s="24">
        <v>3205</v>
      </c>
    </row>
    <row r="60" spans="2:20" x14ac:dyDescent="0.2">
      <c r="B60" s="33" t="s">
        <v>292</v>
      </c>
      <c r="C60" s="18" t="s">
        <v>299</v>
      </c>
      <c r="D60" s="18" t="s">
        <v>366</v>
      </c>
      <c r="E60" s="23">
        <v>0.79246753246753243</v>
      </c>
      <c r="F60" s="23">
        <v>1.5324675324675324E-2</v>
      </c>
      <c r="G60" s="23">
        <v>1.1948051948051949E-2</v>
      </c>
      <c r="H60" s="23">
        <v>7.0129870129870134E-3</v>
      </c>
      <c r="I60" s="23">
        <v>1.3766233766233767E-2</v>
      </c>
      <c r="J60" s="23">
        <v>0.10025974025974026</v>
      </c>
      <c r="K60" s="23">
        <v>5.9220779220779222E-2</v>
      </c>
      <c r="L60" s="24">
        <v>19250</v>
      </c>
      <c r="M60" s="23">
        <v>0.84201388888888884</v>
      </c>
      <c r="N60" s="23">
        <v>6.9444444444444441E-3</v>
      </c>
      <c r="O60" s="23">
        <v>8.6805555555555559E-3</v>
      </c>
      <c r="P60" s="23">
        <v>3.472222222222222E-3</v>
      </c>
      <c r="Q60" s="23">
        <v>6.076388888888889E-3</v>
      </c>
      <c r="R60" s="23">
        <v>9.375E-2</v>
      </c>
      <c r="S60" s="23">
        <v>3.90625E-2</v>
      </c>
      <c r="T60" s="24">
        <v>5760</v>
      </c>
    </row>
    <row r="61" spans="2:20" ht="6.75" customHeight="1" x14ac:dyDescent="0.2"/>
    <row r="62" spans="2:20" x14ac:dyDescent="0.2">
      <c r="B62" s="33" t="s">
        <v>252</v>
      </c>
      <c r="C62" s="21" t="s">
        <v>39</v>
      </c>
      <c r="D62" s="18" t="s">
        <v>154</v>
      </c>
      <c r="E62" s="23">
        <v>0.619697419163453</v>
      </c>
      <c r="F62" s="23">
        <v>3.0554731533669534E-2</v>
      </c>
      <c r="G62" s="23">
        <v>0.17264906555918125</v>
      </c>
      <c r="H62" s="23">
        <v>6.0219519430436075E-2</v>
      </c>
      <c r="I62" s="23">
        <v>1.4832393948383269E-2</v>
      </c>
      <c r="J62" s="23">
        <v>1.5129041827350934E-2</v>
      </c>
      <c r="K62" s="23">
        <v>8.6324532779590624E-2</v>
      </c>
      <c r="L62" s="24">
        <v>16855</v>
      </c>
      <c r="M62" s="23">
        <v>0.65087538619979401</v>
      </c>
      <c r="N62" s="23">
        <v>2.5746652935118436E-2</v>
      </c>
      <c r="O62" s="23">
        <v>0.16683831101956745</v>
      </c>
      <c r="P62" s="23">
        <v>5.5612770339855816E-2</v>
      </c>
      <c r="Q62" s="23">
        <v>1.2358393408856848E-2</v>
      </c>
      <c r="R62" s="23">
        <v>1.4418125643666324E-2</v>
      </c>
      <c r="S62" s="23">
        <v>7.4150360453141093E-2</v>
      </c>
      <c r="T62" s="24">
        <v>4855</v>
      </c>
    </row>
    <row r="63" spans="2:20" x14ac:dyDescent="0.2">
      <c r="B63" s="33" t="s">
        <v>252</v>
      </c>
      <c r="C63" s="21" t="s">
        <v>41</v>
      </c>
      <c r="D63" s="18" t="s">
        <v>155</v>
      </c>
      <c r="E63" s="23">
        <v>0.70617620345140786</v>
      </c>
      <c r="F63" s="23">
        <v>1.8619436875567667E-2</v>
      </c>
      <c r="G63" s="23">
        <v>4.0871934604904632E-2</v>
      </c>
      <c r="H63" s="23">
        <v>1.407811080835604E-2</v>
      </c>
      <c r="I63" s="23">
        <v>1.8165304268846504E-2</v>
      </c>
      <c r="J63" s="23">
        <v>3.9055404178019983E-2</v>
      </c>
      <c r="K63" s="23">
        <v>0.16303360581289736</v>
      </c>
      <c r="L63" s="24">
        <v>11010</v>
      </c>
      <c r="M63" s="23">
        <v>0.77636594663278269</v>
      </c>
      <c r="N63" s="23">
        <v>1.2706480304955527E-2</v>
      </c>
      <c r="O63" s="23">
        <v>3.8119440914866583E-2</v>
      </c>
      <c r="P63" s="23">
        <v>1.5247776365946633E-2</v>
      </c>
      <c r="Q63" s="23">
        <v>1.397712833545108E-2</v>
      </c>
      <c r="R63" s="23">
        <v>3.4307496823379927E-2</v>
      </c>
      <c r="S63" s="23">
        <v>0.10927573062261753</v>
      </c>
      <c r="T63" s="24">
        <v>3935</v>
      </c>
    </row>
    <row r="64" spans="2:20" x14ac:dyDescent="0.2">
      <c r="B64" s="33" t="s">
        <v>252</v>
      </c>
      <c r="C64" s="21" t="s">
        <v>43</v>
      </c>
      <c r="D64" s="18" t="s">
        <v>302</v>
      </c>
      <c r="E64" s="23">
        <v>0.73664529914529919</v>
      </c>
      <c r="F64" s="23">
        <v>1.9230769230769232E-2</v>
      </c>
      <c r="G64" s="23">
        <v>3.685897435897436E-2</v>
      </c>
      <c r="H64" s="23">
        <v>2.7243589743589744E-2</v>
      </c>
      <c r="I64" s="23">
        <v>3.685897435897436E-2</v>
      </c>
      <c r="J64" s="23">
        <v>5.4487179487179488E-2</v>
      </c>
      <c r="K64" s="23">
        <v>8.8141025641025647E-2</v>
      </c>
      <c r="L64" s="24">
        <v>9360</v>
      </c>
      <c r="M64" s="23">
        <v>0.77716643741403024</v>
      </c>
      <c r="N64" s="23">
        <v>1.6506189821182942E-2</v>
      </c>
      <c r="O64" s="23">
        <v>3.3012379642365884E-2</v>
      </c>
      <c r="P64" s="23">
        <v>2.3383768913342505E-2</v>
      </c>
      <c r="Q64" s="23">
        <v>3.3012379642365884E-2</v>
      </c>
      <c r="R64" s="23">
        <v>5.0894085281980743E-2</v>
      </c>
      <c r="S64" s="23">
        <v>6.7400275103163682E-2</v>
      </c>
      <c r="T64" s="24">
        <v>3635</v>
      </c>
    </row>
    <row r="65" spans="2:20" x14ac:dyDescent="0.2">
      <c r="B65" s="33" t="s">
        <v>252</v>
      </c>
      <c r="C65" s="21" t="s">
        <v>44</v>
      </c>
      <c r="D65" s="18" t="s">
        <v>303</v>
      </c>
      <c r="E65" s="23">
        <v>0.76806083650190116</v>
      </c>
      <c r="F65" s="23">
        <v>2.1431040442447286E-2</v>
      </c>
      <c r="G65" s="23">
        <v>1.6246111303145523E-2</v>
      </c>
      <c r="H65" s="23">
        <v>1.5209125475285171E-2</v>
      </c>
      <c r="I65" s="23">
        <v>2.2122364327687521E-2</v>
      </c>
      <c r="J65" s="23">
        <v>6.6367092983062564E-2</v>
      </c>
      <c r="K65" s="23">
        <v>8.9872105081230558E-2</v>
      </c>
      <c r="L65" s="24">
        <v>14465</v>
      </c>
      <c r="M65" s="23" t="s">
        <v>596</v>
      </c>
      <c r="N65" s="23" t="s">
        <v>596</v>
      </c>
      <c r="O65" s="23" t="s">
        <v>596</v>
      </c>
      <c r="P65" s="23" t="s">
        <v>596</v>
      </c>
      <c r="Q65" s="23" t="s">
        <v>596</v>
      </c>
      <c r="R65" s="23" t="s">
        <v>596</v>
      </c>
      <c r="S65" s="23" t="s">
        <v>596</v>
      </c>
      <c r="T65" s="24" t="s">
        <v>596</v>
      </c>
    </row>
    <row r="66" spans="2:20" x14ac:dyDescent="0.2">
      <c r="B66" s="33" t="s">
        <v>252</v>
      </c>
      <c r="C66" s="21" t="s">
        <v>46</v>
      </c>
      <c r="D66" s="18" t="s">
        <v>158</v>
      </c>
      <c r="E66" s="23">
        <v>0.94965517241379316</v>
      </c>
      <c r="F66" s="23">
        <v>0</v>
      </c>
      <c r="G66" s="23">
        <v>1.3793103448275861E-3</v>
      </c>
      <c r="H66" s="23">
        <v>4.827586206896552E-3</v>
      </c>
      <c r="I66" s="23">
        <v>1.4482758620689656E-2</v>
      </c>
      <c r="J66" s="23">
        <v>2.6896551724137931E-2</v>
      </c>
      <c r="K66" s="23">
        <v>2.0689655172413794E-3</v>
      </c>
      <c r="L66" s="24">
        <v>7250</v>
      </c>
      <c r="M66" s="23">
        <v>0.93548387096774188</v>
      </c>
      <c r="N66" s="23">
        <v>0</v>
      </c>
      <c r="O66" s="23">
        <v>0</v>
      </c>
      <c r="P66" s="23">
        <v>0</v>
      </c>
      <c r="Q66" s="23">
        <v>3.5842293906810036E-3</v>
      </c>
      <c r="R66" s="23">
        <v>5.7347670250896057E-2</v>
      </c>
      <c r="S66" s="23">
        <v>3.5842293906810036E-3</v>
      </c>
      <c r="T66" s="24">
        <v>1395</v>
      </c>
    </row>
    <row r="67" spans="2:20" x14ac:dyDescent="0.2">
      <c r="B67" s="33" t="s">
        <v>252</v>
      </c>
      <c r="C67" s="21" t="s">
        <v>48</v>
      </c>
      <c r="D67" s="18" t="s">
        <v>160</v>
      </c>
      <c r="E67" s="23">
        <v>0.70129492215917355</v>
      </c>
      <c r="F67" s="23">
        <v>2.2843008875309181E-2</v>
      </c>
      <c r="G67" s="23">
        <v>2.7644405645278626E-2</v>
      </c>
      <c r="H67" s="23">
        <v>2.4297977593481741E-2</v>
      </c>
      <c r="I67" s="23">
        <v>1.0766768514476938E-2</v>
      </c>
      <c r="J67" s="23">
        <v>4.3503564673359522E-2</v>
      </c>
      <c r="K67" s="23">
        <v>0.16964935253892041</v>
      </c>
      <c r="L67" s="24">
        <v>34365</v>
      </c>
      <c r="M67" s="23">
        <v>0.75720164609053497</v>
      </c>
      <c r="N67" s="23">
        <v>1.7048794826572605E-2</v>
      </c>
      <c r="O67" s="23">
        <v>1.9400352733686066E-2</v>
      </c>
      <c r="P67" s="23">
        <v>1.7636684303350969E-2</v>
      </c>
      <c r="Q67" s="23">
        <v>1.1757789535567314E-2</v>
      </c>
      <c r="R67" s="23">
        <v>5.5261610817166372E-2</v>
      </c>
      <c r="S67" s="23">
        <v>0.12169312169312169</v>
      </c>
      <c r="T67" s="24">
        <v>8505</v>
      </c>
    </row>
    <row r="68" spans="2:20" x14ac:dyDescent="0.2">
      <c r="B68" s="33" t="s">
        <v>252</v>
      </c>
      <c r="C68" s="21" t="s">
        <v>49</v>
      </c>
      <c r="D68" s="18" t="s">
        <v>161</v>
      </c>
      <c r="E68" s="23">
        <v>0.66255605381165916</v>
      </c>
      <c r="F68" s="23">
        <v>2.2421524663677129E-2</v>
      </c>
      <c r="G68" s="23">
        <v>8.576233183856502E-2</v>
      </c>
      <c r="H68" s="23">
        <v>6.614349775784753E-2</v>
      </c>
      <c r="I68" s="23">
        <v>3.4192825112107625E-2</v>
      </c>
      <c r="J68" s="23">
        <v>9.1367713004484305E-2</v>
      </c>
      <c r="K68" s="23">
        <v>3.755605381165919E-2</v>
      </c>
      <c r="L68" s="24">
        <v>8920</v>
      </c>
      <c r="M68" s="23">
        <v>0.73105134474327627</v>
      </c>
      <c r="N68" s="23">
        <v>1.7114914425427872E-2</v>
      </c>
      <c r="O68" s="23">
        <v>6.3569682151589244E-2</v>
      </c>
      <c r="P68" s="23">
        <v>5.8679706601466992E-2</v>
      </c>
      <c r="Q68" s="23">
        <v>2.2004889975550123E-2</v>
      </c>
      <c r="R68" s="23">
        <v>8.0684596577017112E-2</v>
      </c>
      <c r="S68" s="23">
        <v>2.6894865525672371E-2</v>
      </c>
      <c r="T68" s="24">
        <v>2045</v>
      </c>
    </row>
    <row r="69" spans="2:20" x14ac:dyDescent="0.2">
      <c r="B69" s="33" t="s">
        <v>252</v>
      </c>
      <c r="C69" s="21" t="s">
        <v>50</v>
      </c>
      <c r="D69" s="18" t="s">
        <v>304</v>
      </c>
      <c r="E69" s="23">
        <v>0.90355537392725782</v>
      </c>
      <c r="F69" s="23">
        <v>1.5529219452390683E-2</v>
      </c>
      <c r="G69" s="23">
        <v>2.0024519820187985E-2</v>
      </c>
      <c r="H69" s="23">
        <v>1.5937883122190438E-2</v>
      </c>
      <c r="I69" s="23">
        <v>1.1442582754393135E-2</v>
      </c>
      <c r="J69" s="23">
        <v>1.6346546791990192E-2</v>
      </c>
      <c r="K69" s="23">
        <v>1.6755210461789946E-2</v>
      </c>
      <c r="L69" s="24">
        <v>12235</v>
      </c>
      <c r="M69" s="23">
        <v>0.93323657474600874</v>
      </c>
      <c r="N69" s="23">
        <v>7.2568940493468797E-3</v>
      </c>
      <c r="O69" s="23">
        <v>1.0159651669085631E-2</v>
      </c>
      <c r="P69" s="23">
        <v>1.1611030478955007E-2</v>
      </c>
      <c r="Q69" s="23">
        <v>7.2568940493468797E-3</v>
      </c>
      <c r="R69" s="23">
        <v>1.4513788098693759E-2</v>
      </c>
      <c r="S69" s="23">
        <v>1.741654571843251E-2</v>
      </c>
      <c r="T69" s="24">
        <v>3445</v>
      </c>
    </row>
    <row r="70" spans="2:20" x14ac:dyDescent="0.2">
      <c r="B70" s="33" t="s">
        <v>252</v>
      </c>
      <c r="C70" s="21" t="s">
        <v>51</v>
      </c>
      <c r="D70" s="18" t="s">
        <v>162</v>
      </c>
      <c r="E70" s="23">
        <v>0.74239025953220117</v>
      </c>
      <c r="F70" s="23">
        <v>1.8583787247677026E-2</v>
      </c>
      <c r="G70" s="23">
        <v>5.6712592117910923E-2</v>
      </c>
      <c r="H70" s="23">
        <v>2.1467478372316565E-2</v>
      </c>
      <c r="I70" s="23">
        <v>1.9224607497596923E-2</v>
      </c>
      <c r="J70" s="23">
        <v>0</v>
      </c>
      <c r="K70" s="23">
        <v>0.14162127523229734</v>
      </c>
      <c r="L70" s="24">
        <v>15605</v>
      </c>
      <c r="M70" s="23">
        <v>0.83703703703703702</v>
      </c>
      <c r="N70" s="23">
        <v>1.6296296296296295E-2</v>
      </c>
      <c r="O70" s="23">
        <v>4.7407407407407405E-2</v>
      </c>
      <c r="P70" s="23">
        <v>1.9259259259259261E-2</v>
      </c>
      <c r="Q70" s="23">
        <v>1.7777777777777778E-2</v>
      </c>
      <c r="R70" s="23">
        <v>0</v>
      </c>
      <c r="S70" s="23">
        <v>6.222222222222222E-2</v>
      </c>
      <c r="T70" s="24">
        <v>3375</v>
      </c>
    </row>
    <row r="71" spans="2:20" x14ac:dyDescent="0.2">
      <c r="B71" s="33" t="s">
        <v>252</v>
      </c>
      <c r="C71" s="21" t="s">
        <v>59</v>
      </c>
      <c r="D71" s="18" t="s">
        <v>168</v>
      </c>
      <c r="E71" s="23">
        <v>0.81210191082802552</v>
      </c>
      <c r="F71" s="23">
        <v>3.4501061571125265E-2</v>
      </c>
      <c r="G71" s="23">
        <v>3.7154989384288746E-2</v>
      </c>
      <c r="H71" s="23">
        <v>4.4055201698513798E-2</v>
      </c>
      <c r="I71" s="23">
        <v>3.3970276008492568E-2</v>
      </c>
      <c r="J71" s="23">
        <v>3.3439490445859872E-2</v>
      </c>
      <c r="K71" s="23">
        <v>5.3078556263269636E-3</v>
      </c>
      <c r="L71" s="24">
        <v>9420</v>
      </c>
      <c r="M71" s="23">
        <v>0.8545454545454545</v>
      </c>
      <c r="N71" s="23">
        <v>0</v>
      </c>
      <c r="O71" s="23">
        <v>3.6363636363636362E-2</v>
      </c>
      <c r="P71" s="23">
        <v>3.6363636363636362E-2</v>
      </c>
      <c r="Q71" s="23">
        <v>3.6363636363636362E-2</v>
      </c>
      <c r="R71" s="23">
        <v>3.6363636363636362E-2</v>
      </c>
      <c r="S71" s="23">
        <v>0</v>
      </c>
      <c r="T71" s="24">
        <v>275</v>
      </c>
    </row>
    <row r="72" spans="2:20" x14ac:dyDescent="0.2">
      <c r="B72" s="33" t="s">
        <v>252</v>
      </c>
      <c r="C72" s="21" t="s">
        <v>60</v>
      </c>
      <c r="D72" s="18" t="s">
        <v>169</v>
      </c>
      <c r="E72" s="23">
        <v>0.95066273932253309</v>
      </c>
      <c r="F72" s="23">
        <v>5.8910162002945507E-3</v>
      </c>
      <c r="G72" s="23">
        <v>9.5729013254786458E-3</v>
      </c>
      <c r="H72" s="23">
        <v>8.836524300441826E-3</v>
      </c>
      <c r="I72" s="23">
        <v>1.1782032400589101E-2</v>
      </c>
      <c r="J72" s="23">
        <v>1.2518409425625921E-2</v>
      </c>
      <c r="K72" s="23">
        <v>0</v>
      </c>
      <c r="L72" s="24">
        <v>6790</v>
      </c>
      <c r="M72" s="23">
        <v>0.96932515337423308</v>
      </c>
      <c r="N72" s="23">
        <v>4.0899795501022499E-3</v>
      </c>
      <c r="O72" s="23">
        <v>6.1349693251533744E-3</v>
      </c>
      <c r="P72" s="23">
        <v>6.1349693251533744E-3</v>
      </c>
      <c r="Q72" s="23">
        <v>8.1799591002044997E-3</v>
      </c>
      <c r="R72" s="23">
        <v>6.1349693251533744E-3</v>
      </c>
      <c r="S72" s="23">
        <v>0</v>
      </c>
      <c r="T72" s="24">
        <v>2445</v>
      </c>
    </row>
    <row r="73" spans="2:20" x14ac:dyDescent="0.2">
      <c r="B73" s="33" t="s">
        <v>252</v>
      </c>
      <c r="C73" s="21" t="s">
        <v>69</v>
      </c>
      <c r="D73" s="18" t="s">
        <v>305</v>
      </c>
      <c r="E73" s="23">
        <v>0.69684579439252337</v>
      </c>
      <c r="F73" s="23">
        <v>2.6869158878504672E-2</v>
      </c>
      <c r="G73" s="23">
        <v>0.11448598130841121</v>
      </c>
      <c r="H73" s="23">
        <v>3.4462616822429903E-2</v>
      </c>
      <c r="I73" s="23">
        <v>5.6658878504672897E-2</v>
      </c>
      <c r="J73" s="23">
        <v>6.3084112149532703E-2</v>
      </c>
      <c r="K73" s="23">
        <v>8.1775700934579431E-3</v>
      </c>
      <c r="L73" s="24">
        <v>8560</v>
      </c>
      <c r="M73" s="23">
        <v>0.72540045766590389</v>
      </c>
      <c r="N73" s="23">
        <v>2.1739130434782608E-2</v>
      </c>
      <c r="O73" s="23">
        <v>0.10755148741418764</v>
      </c>
      <c r="P73" s="23">
        <v>2.8604118993135013E-2</v>
      </c>
      <c r="Q73" s="23">
        <v>5.0343249427917618E-2</v>
      </c>
      <c r="R73" s="23">
        <v>6.0640732265446223E-2</v>
      </c>
      <c r="S73" s="23">
        <v>6.8649885583524023E-3</v>
      </c>
      <c r="T73" s="24">
        <v>4370</v>
      </c>
    </row>
    <row r="74" spans="2:20" x14ac:dyDescent="0.2">
      <c r="B74" s="33" t="s">
        <v>252</v>
      </c>
      <c r="C74" s="21" t="s">
        <v>70</v>
      </c>
      <c r="D74" s="18" t="s">
        <v>174</v>
      </c>
      <c r="E74" s="23">
        <v>0.8868778280542986</v>
      </c>
      <c r="F74" s="23">
        <v>1.0342598577892695E-2</v>
      </c>
      <c r="G74" s="23">
        <v>1.2928248222365869E-2</v>
      </c>
      <c r="H74" s="23">
        <v>6.4641241111829343E-3</v>
      </c>
      <c r="I74" s="23">
        <v>1.6160310277957338E-2</v>
      </c>
      <c r="J74" s="23">
        <v>6.3994828700711048E-2</v>
      </c>
      <c r="K74" s="23">
        <v>2.5856496444731738E-3</v>
      </c>
      <c r="L74" s="24">
        <v>7735</v>
      </c>
      <c r="M74" s="23">
        <v>0.88366890380313201</v>
      </c>
      <c r="N74" s="23">
        <v>4.4742729306487695E-3</v>
      </c>
      <c r="O74" s="23">
        <v>1.1185682326621925E-2</v>
      </c>
      <c r="P74" s="23">
        <v>6.7114093959731542E-3</v>
      </c>
      <c r="Q74" s="23">
        <v>1.3422818791946308E-2</v>
      </c>
      <c r="R74" s="23">
        <v>7.829977628635347E-2</v>
      </c>
      <c r="S74" s="23">
        <v>2.2371364653243847E-3</v>
      </c>
      <c r="T74" s="24">
        <v>2235</v>
      </c>
    </row>
    <row r="75" spans="2:20" x14ac:dyDescent="0.2">
      <c r="B75" s="33" t="s">
        <v>242</v>
      </c>
      <c r="C75" s="21" t="s">
        <v>21</v>
      </c>
      <c r="D75" s="18" t="s">
        <v>306</v>
      </c>
      <c r="E75" s="23">
        <v>0.49873257287705958</v>
      </c>
      <c r="F75" s="23">
        <v>3.1685678073510776E-2</v>
      </c>
      <c r="G75" s="23">
        <v>0.28200253485424587</v>
      </c>
      <c r="H75" s="23">
        <v>0.10963244613434728</v>
      </c>
      <c r="I75" s="23">
        <v>3.7705956907477821E-2</v>
      </c>
      <c r="J75" s="23">
        <v>3.1051964512040557E-2</v>
      </c>
      <c r="K75" s="23">
        <v>8.8719898605830166E-3</v>
      </c>
      <c r="L75" s="24">
        <v>15780</v>
      </c>
      <c r="M75" s="23">
        <v>0.53707285622179235</v>
      </c>
      <c r="N75" s="23">
        <v>2.321083172147002E-2</v>
      </c>
      <c r="O75" s="23">
        <v>0.25467440361057381</v>
      </c>
      <c r="P75" s="23">
        <v>0.11283043197936815</v>
      </c>
      <c r="Q75" s="23">
        <v>3.6105738233397806E-2</v>
      </c>
      <c r="R75" s="23">
        <v>3.3526756931012251E-2</v>
      </c>
      <c r="S75" s="23">
        <v>1.2894906511927789E-3</v>
      </c>
      <c r="T75" s="24">
        <v>7755</v>
      </c>
    </row>
    <row r="76" spans="2:20" x14ac:dyDescent="0.2">
      <c r="B76" s="33" t="s">
        <v>242</v>
      </c>
      <c r="C76" s="21" t="s">
        <v>22</v>
      </c>
      <c r="D76" s="18" t="s">
        <v>142</v>
      </c>
      <c r="E76" s="23">
        <v>0.36857476635514019</v>
      </c>
      <c r="F76" s="23">
        <v>3.348909657320872E-2</v>
      </c>
      <c r="G76" s="23">
        <v>0.35183021806853582</v>
      </c>
      <c r="H76" s="23">
        <v>0.14135514018691589</v>
      </c>
      <c r="I76" s="23">
        <v>7.4182242990654207E-2</v>
      </c>
      <c r="J76" s="23">
        <v>9.3457943925233638E-3</v>
      </c>
      <c r="K76" s="23">
        <v>2.1028037383177569E-2</v>
      </c>
      <c r="L76" s="24">
        <v>25680</v>
      </c>
      <c r="M76" s="23">
        <v>0.38716356107660455</v>
      </c>
      <c r="N76" s="23">
        <v>2.5534851621808144E-2</v>
      </c>
      <c r="O76" s="23">
        <v>0.33402346445824704</v>
      </c>
      <c r="P76" s="23">
        <v>0.15320910973084886</v>
      </c>
      <c r="Q76" s="23">
        <v>7.7294685990338161E-2</v>
      </c>
      <c r="R76" s="23">
        <v>8.9717046238785361E-3</v>
      </c>
      <c r="S76" s="23">
        <v>1.3802622498274672E-2</v>
      </c>
      <c r="T76" s="24">
        <v>7245</v>
      </c>
    </row>
    <row r="77" spans="2:20" x14ac:dyDescent="0.2">
      <c r="B77" s="33" t="s">
        <v>242</v>
      </c>
      <c r="C77" s="21" t="s">
        <v>23</v>
      </c>
      <c r="D77" s="18" t="s">
        <v>307</v>
      </c>
      <c r="E77" s="23">
        <v>0.44670912951167729</v>
      </c>
      <c r="F77" s="23">
        <v>3.8216560509554139E-2</v>
      </c>
      <c r="G77" s="23">
        <v>0.21358811040339704</v>
      </c>
      <c r="H77" s="23">
        <v>7.5159235668789806E-2</v>
      </c>
      <c r="I77" s="23">
        <v>0.10785562632696391</v>
      </c>
      <c r="J77" s="23">
        <v>0.10955414012738854</v>
      </c>
      <c r="K77" s="23">
        <v>9.3418259023354561E-3</v>
      </c>
      <c r="L77" s="24">
        <v>11775</v>
      </c>
      <c r="M77" s="23">
        <v>0.47165532879818595</v>
      </c>
      <c r="N77" s="23">
        <v>3.2879818594104306E-2</v>
      </c>
      <c r="O77" s="23">
        <v>0.19047619047619047</v>
      </c>
      <c r="P77" s="23">
        <v>7.3696145124716547E-2</v>
      </c>
      <c r="Q77" s="23">
        <v>0.10317460317460317</v>
      </c>
      <c r="R77" s="23">
        <v>0.12471655328798185</v>
      </c>
      <c r="S77" s="23">
        <v>3.4013605442176869E-3</v>
      </c>
      <c r="T77" s="24">
        <v>4410</v>
      </c>
    </row>
    <row r="78" spans="2:20" x14ac:dyDescent="0.2">
      <c r="B78" s="33" t="s">
        <v>242</v>
      </c>
      <c r="C78" s="21" t="s">
        <v>24</v>
      </c>
      <c r="D78" s="18" t="s">
        <v>143</v>
      </c>
      <c r="E78" s="23">
        <v>0.34399999999999997</v>
      </c>
      <c r="F78" s="23">
        <v>4.8000000000000001E-2</v>
      </c>
      <c r="G78" s="23">
        <v>0.18361904761904763</v>
      </c>
      <c r="H78" s="23">
        <v>0.23200000000000001</v>
      </c>
      <c r="I78" s="23">
        <v>6.4000000000000001E-2</v>
      </c>
      <c r="J78" s="23">
        <v>0.11352380952380953</v>
      </c>
      <c r="K78" s="23">
        <v>1.4857142857142857E-2</v>
      </c>
      <c r="L78" s="24">
        <v>13125</v>
      </c>
      <c r="M78" s="23" t="s">
        <v>596</v>
      </c>
      <c r="N78" s="23" t="s">
        <v>596</v>
      </c>
      <c r="O78" s="23" t="s">
        <v>596</v>
      </c>
      <c r="P78" s="23" t="s">
        <v>596</v>
      </c>
      <c r="Q78" s="23" t="s">
        <v>596</v>
      </c>
      <c r="R78" s="23" t="s">
        <v>596</v>
      </c>
      <c r="S78" s="23" t="s">
        <v>596</v>
      </c>
      <c r="T78" s="24" t="s">
        <v>596</v>
      </c>
    </row>
    <row r="79" spans="2:20" x14ac:dyDescent="0.2">
      <c r="B79" s="33" t="s">
        <v>242</v>
      </c>
      <c r="C79" s="21" t="s">
        <v>25</v>
      </c>
      <c r="D79" s="18" t="s">
        <v>308</v>
      </c>
      <c r="E79" s="23">
        <v>0.63355048859934848</v>
      </c>
      <c r="F79" s="23">
        <v>3.9087947882736153E-2</v>
      </c>
      <c r="G79" s="23">
        <v>8.9983713355048858E-2</v>
      </c>
      <c r="H79" s="23">
        <v>4.1123778501628662E-2</v>
      </c>
      <c r="I79" s="23">
        <v>7.8583061889250808E-2</v>
      </c>
      <c r="J79" s="23">
        <v>1.4250814332247556E-2</v>
      </c>
      <c r="K79" s="23">
        <v>0.10342019543973942</v>
      </c>
      <c r="L79" s="24">
        <v>12280</v>
      </c>
      <c r="M79" s="23">
        <v>0.72705314009661837</v>
      </c>
      <c r="N79" s="23">
        <v>1.932367149758454E-2</v>
      </c>
      <c r="O79" s="23">
        <v>7.2463768115942032E-2</v>
      </c>
      <c r="P79" s="23">
        <v>4.1062801932367152E-2</v>
      </c>
      <c r="Q79" s="23">
        <v>4.8309178743961352E-2</v>
      </c>
      <c r="R79" s="23">
        <v>9.6618357487922701E-3</v>
      </c>
      <c r="S79" s="23">
        <v>7.9710144927536225E-2</v>
      </c>
      <c r="T79" s="24">
        <v>2070</v>
      </c>
    </row>
    <row r="80" spans="2:20" x14ac:dyDescent="0.2">
      <c r="B80" s="33" t="s">
        <v>242</v>
      </c>
      <c r="C80" s="21" t="s">
        <v>26</v>
      </c>
      <c r="D80" s="18" t="s">
        <v>309</v>
      </c>
      <c r="E80" s="23">
        <v>0.36816143497757847</v>
      </c>
      <c r="F80" s="23">
        <v>5.5156950672645741E-2</v>
      </c>
      <c r="G80" s="23">
        <v>5.6950672645739914E-2</v>
      </c>
      <c r="H80" s="23">
        <v>0.19820627802690582</v>
      </c>
      <c r="I80" s="23">
        <v>9.8654708520179366E-2</v>
      </c>
      <c r="J80" s="23">
        <v>8.1165919282511212E-2</v>
      </c>
      <c r="K80" s="23">
        <v>0.14170403587443947</v>
      </c>
      <c r="L80" s="24">
        <v>11150</v>
      </c>
      <c r="M80" s="23">
        <v>0.41206896551724137</v>
      </c>
      <c r="N80" s="23">
        <v>5.1724137931034482E-2</v>
      </c>
      <c r="O80" s="23">
        <v>4.8275862068965517E-2</v>
      </c>
      <c r="P80" s="23">
        <v>0.20517241379310344</v>
      </c>
      <c r="Q80" s="23">
        <v>9.8275862068965519E-2</v>
      </c>
      <c r="R80" s="23">
        <v>8.6206896551724144E-2</v>
      </c>
      <c r="S80" s="23">
        <v>9.8275862068965519E-2</v>
      </c>
      <c r="T80" s="24">
        <v>2900</v>
      </c>
    </row>
    <row r="81" spans="2:20" x14ac:dyDescent="0.2">
      <c r="B81" s="33" t="s">
        <v>242</v>
      </c>
      <c r="C81" s="21" t="s">
        <v>27</v>
      </c>
      <c r="D81" s="18" t="s">
        <v>144</v>
      </c>
      <c r="E81" s="23">
        <v>0.4381609195402299</v>
      </c>
      <c r="F81" s="23">
        <v>6.0229885057471268E-2</v>
      </c>
      <c r="G81" s="23">
        <v>0.12275862068965518</v>
      </c>
      <c r="H81" s="23">
        <v>0.24919540229885057</v>
      </c>
      <c r="I81" s="23">
        <v>0.10942528735632184</v>
      </c>
      <c r="J81" s="23">
        <v>1.2873563218390805E-2</v>
      </c>
      <c r="K81" s="23">
        <v>7.3563218390804595E-3</v>
      </c>
      <c r="L81" s="24">
        <v>10875</v>
      </c>
      <c r="M81" s="23">
        <v>0.47164948453608246</v>
      </c>
      <c r="N81" s="23">
        <v>5.1546391752577317E-2</v>
      </c>
      <c r="O81" s="23">
        <v>0.11597938144329897</v>
      </c>
      <c r="P81" s="23">
        <v>0.26030927835051548</v>
      </c>
      <c r="Q81" s="23">
        <v>9.2783505154639179E-2</v>
      </c>
      <c r="R81" s="23">
        <v>7.7319587628865982E-3</v>
      </c>
      <c r="S81" s="23">
        <v>2.5773195876288659E-3</v>
      </c>
      <c r="T81" s="24">
        <v>1940</v>
      </c>
    </row>
    <row r="82" spans="2:20" x14ac:dyDescent="0.2">
      <c r="B82" s="33" t="s">
        <v>242</v>
      </c>
      <c r="C82" s="21" t="s">
        <v>28</v>
      </c>
      <c r="D82" s="18" t="s">
        <v>145</v>
      </c>
      <c r="E82" s="23">
        <v>0.38299904489016234</v>
      </c>
      <c r="F82" s="23">
        <v>2.6424705507800062E-2</v>
      </c>
      <c r="G82" s="23">
        <v>0.11620503024514486</v>
      </c>
      <c r="H82" s="23">
        <v>0.13307863737663164</v>
      </c>
      <c r="I82" s="23">
        <v>0.23591212989493793</v>
      </c>
      <c r="J82" s="23">
        <v>9.8694683221903848E-2</v>
      </c>
      <c r="K82" s="23">
        <v>6.6857688634192934E-3</v>
      </c>
      <c r="L82" s="24">
        <v>15705</v>
      </c>
      <c r="M82" s="23">
        <v>0.40427509293680297</v>
      </c>
      <c r="N82" s="23">
        <v>2.3234200743494422E-2</v>
      </c>
      <c r="O82" s="23">
        <v>9.9442379182156135E-2</v>
      </c>
      <c r="P82" s="23">
        <v>0.14405204460966542</v>
      </c>
      <c r="Q82" s="23">
        <v>0.23513011152416358</v>
      </c>
      <c r="R82" s="23">
        <v>9.0148698884758363E-2</v>
      </c>
      <c r="S82" s="23">
        <v>3.7174721189591076E-3</v>
      </c>
      <c r="T82" s="24">
        <v>5380</v>
      </c>
    </row>
    <row r="83" spans="2:20" x14ac:dyDescent="0.2">
      <c r="B83" s="33" t="s">
        <v>242</v>
      </c>
      <c r="C83" s="21" t="s">
        <v>29</v>
      </c>
      <c r="D83" s="18" t="s">
        <v>146</v>
      </c>
      <c r="E83" s="23">
        <v>0.4889103182256509</v>
      </c>
      <c r="F83" s="23">
        <v>4.210864673738348E-2</v>
      </c>
      <c r="G83" s="23">
        <v>4.2751526840244296E-2</v>
      </c>
      <c r="H83" s="23">
        <v>0.18900675024108005</v>
      </c>
      <c r="I83" s="23">
        <v>5.560912889746062E-2</v>
      </c>
      <c r="J83" s="23">
        <v>0.10832529733204757</v>
      </c>
      <c r="K83" s="23">
        <v>7.2966891674702675E-2</v>
      </c>
      <c r="L83" s="24">
        <v>15555</v>
      </c>
      <c r="M83" s="23">
        <v>0.57158712541620427</v>
      </c>
      <c r="N83" s="23">
        <v>2.3307436182019976E-2</v>
      </c>
      <c r="O83" s="23">
        <v>3.5516093229744729E-2</v>
      </c>
      <c r="P83" s="23">
        <v>0.16759156492785793</v>
      </c>
      <c r="Q83" s="23">
        <v>4.5504994450610431E-2</v>
      </c>
      <c r="R83" s="23">
        <v>0.10543840177580466</v>
      </c>
      <c r="S83" s="23">
        <v>5.1054384017758046E-2</v>
      </c>
      <c r="T83" s="24">
        <v>4505</v>
      </c>
    </row>
    <row r="84" spans="2:20" x14ac:dyDescent="0.2">
      <c r="B84" s="33" t="s">
        <v>242</v>
      </c>
      <c r="C84" s="21" t="s">
        <v>30</v>
      </c>
      <c r="D84" s="18" t="s">
        <v>147</v>
      </c>
      <c r="E84" s="23">
        <v>0.58611111111111114</v>
      </c>
      <c r="F84" s="23">
        <v>3.125E-2</v>
      </c>
      <c r="G84" s="23">
        <v>9.4444444444444442E-2</v>
      </c>
      <c r="H84" s="23">
        <v>2.2916666666666665E-2</v>
      </c>
      <c r="I84" s="23">
        <v>9.6527777777777782E-2</v>
      </c>
      <c r="J84" s="23">
        <v>0.12569444444444444</v>
      </c>
      <c r="K84" s="23">
        <v>4.2361111111111113E-2</v>
      </c>
      <c r="L84" s="24">
        <v>7200</v>
      </c>
      <c r="M84" s="23" t="s">
        <v>596</v>
      </c>
      <c r="N84" s="23" t="s">
        <v>596</v>
      </c>
      <c r="O84" s="23" t="s">
        <v>596</v>
      </c>
      <c r="P84" s="23" t="s">
        <v>596</v>
      </c>
      <c r="Q84" s="23" t="s">
        <v>596</v>
      </c>
      <c r="R84" s="23" t="s">
        <v>596</v>
      </c>
      <c r="S84" s="23" t="s">
        <v>596</v>
      </c>
      <c r="T84" s="24" t="s">
        <v>596</v>
      </c>
    </row>
    <row r="85" spans="2:20" x14ac:dyDescent="0.2">
      <c r="B85" s="33" t="s">
        <v>242</v>
      </c>
      <c r="C85" s="21" t="s">
        <v>31</v>
      </c>
      <c r="D85" s="18" t="s">
        <v>310</v>
      </c>
      <c r="E85" s="23">
        <v>0.45959264126149801</v>
      </c>
      <c r="F85" s="23">
        <v>4.3692509855453351E-2</v>
      </c>
      <c r="G85" s="23">
        <v>7.4901445466491454E-2</v>
      </c>
      <c r="H85" s="23">
        <v>0.18363994743758214</v>
      </c>
      <c r="I85" s="23">
        <v>8.2128777923784493E-2</v>
      </c>
      <c r="J85" s="23">
        <v>0.14454664914586071</v>
      </c>
      <c r="K85" s="23">
        <v>1.1826544021024968E-2</v>
      </c>
      <c r="L85" s="24">
        <v>15220</v>
      </c>
      <c r="M85" s="23">
        <v>0.51219512195121952</v>
      </c>
      <c r="N85" s="23">
        <v>4.2128603104212861E-2</v>
      </c>
      <c r="O85" s="23">
        <v>6.9844789356984474E-2</v>
      </c>
      <c r="P85" s="23">
        <v>0.16740576496674059</v>
      </c>
      <c r="Q85" s="23">
        <v>6.5410199556541024E-2</v>
      </c>
      <c r="R85" s="23">
        <v>0.1352549889135255</v>
      </c>
      <c r="S85" s="23">
        <v>7.7605321507760536E-3</v>
      </c>
      <c r="T85" s="24">
        <v>4510</v>
      </c>
    </row>
    <row r="86" spans="2:20" x14ac:dyDescent="0.2">
      <c r="B86" s="33" t="s">
        <v>242</v>
      </c>
      <c r="C86" s="21" t="s">
        <v>32</v>
      </c>
      <c r="D86" s="18" t="s">
        <v>311</v>
      </c>
      <c r="E86" s="23">
        <v>0.31127982646420826</v>
      </c>
      <c r="F86" s="23">
        <v>2.27765726681128E-2</v>
      </c>
      <c r="G86" s="23">
        <v>0.34454085321764283</v>
      </c>
      <c r="H86" s="23">
        <v>0.10592913955169921</v>
      </c>
      <c r="I86" s="23">
        <v>0.12219812002892264</v>
      </c>
      <c r="J86" s="23">
        <v>8.4598698481561818E-2</v>
      </c>
      <c r="K86" s="23">
        <v>8.315256688358641E-3</v>
      </c>
      <c r="L86" s="24">
        <v>13830</v>
      </c>
      <c r="M86" s="23" t="s">
        <v>596</v>
      </c>
      <c r="N86" s="23" t="s">
        <v>596</v>
      </c>
      <c r="O86" s="23" t="s">
        <v>596</v>
      </c>
      <c r="P86" s="23" t="s">
        <v>596</v>
      </c>
      <c r="Q86" s="23" t="s">
        <v>596</v>
      </c>
      <c r="R86" s="23" t="s">
        <v>596</v>
      </c>
      <c r="S86" s="23" t="s">
        <v>596</v>
      </c>
      <c r="T86" s="24" t="s">
        <v>596</v>
      </c>
    </row>
    <row r="87" spans="2:20" x14ac:dyDescent="0.2">
      <c r="B87" s="33" t="s">
        <v>242</v>
      </c>
      <c r="C87" s="21" t="s">
        <v>427</v>
      </c>
      <c r="D87" s="18" t="s">
        <v>428</v>
      </c>
      <c r="E87" s="23">
        <v>0.40149393090569563</v>
      </c>
      <c r="F87" s="23">
        <v>2.6143790849673203E-2</v>
      </c>
      <c r="G87" s="23">
        <v>0.17460317460317459</v>
      </c>
      <c r="H87" s="23">
        <v>0.13071895424836602</v>
      </c>
      <c r="I87" s="23">
        <v>0.18394024276377219</v>
      </c>
      <c r="J87" s="23">
        <v>8.4033613445378158E-2</v>
      </c>
      <c r="K87" s="23">
        <v>0</v>
      </c>
      <c r="L87" s="24">
        <v>5355</v>
      </c>
      <c r="M87" s="23">
        <v>0.3125</v>
      </c>
      <c r="N87" s="23">
        <v>0</v>
      </c>
      <c r="O87" s="23">
        <v>0.1875</v>
      </c>
      <c r="P87" s="23">
        <v>0.1875</v>
      </c>
      <c r="Q87" s="23">
        <v>0.1875</v>
      </c>
      <c r="R87" s="23">
        <v>6.25E-2</v>
      </c>
      <c r="S87" s="23">
        <v>0</v>
      </c>
      <c r="T87" s="24">
        <v>80</v>
      </c>
    </row>
    <row r="88" spans="2:20" x14ac:dyDescent="0.2">
      <c r="B88" s="33" t="s">
        <v>242</v>
      </c>
      <c r="C88" s="21" t="s">
        <v>33</v>
      </c>
      <c r="D88" s="18" t="s">
        <v>148</v>
      </c>
      <c r="E88" s="23">
        <v>0.49691675231243576</v>
      </c>
      <c r="F88" s="23">
        <v>2.6207605344295993E-2</v>
      </c>
      <c r="G88" s="23">
        <v>7.6567317574511823E-2</v>
      </c>
      <c r="H88" s="23">
        <v>0.21377183967112023</v>
      </c>
      <c r="I88" s="23">
        <v>0.11664953751284686</v>
      </c>
      <c r="J88" s="23">
        <v>6.8859198355601239E-2</v>
      </c>
      <c r="K88" s="23">
        <v>5.1387461459403907E-4</v>
      </c>
      <c r="L88" s="24">
        <v>9730</v>
      </c>
      <c r="M88" s="23" t="s">
        <v>596</v>
      </c>
      <c r="N88" s="23" t="s">
        <v>596</v>
      </c>
      <c r="O88" s="23" t="s">
        <v>596</v>
      </c>
      <c r="P88" s="23" t="s">
        <v>596</v>
      </c>
      <c r="Q88" s="23" t="s">
        <v>596</v>
      </c>
      <c r="R88" s="23" t="s">
        <v>596</v>
      </c>
      <c r="S88" s="23" t="s">
        <v>596</v>
      </c>
      <c r="T88" s="24" t="s">
        <v>596</v>
      </c>
    </row>
    <row r="89" spans="2:20" x14ac:dyDescent="0.2">
      <c r="B89" s="33" t="s">
        <v>242</v>
      </c>
      <c r="C89" s="21" t="s">
        <v>34</v>
      </c>
      <c r="D89" s="18" t="s">
        <v>149</v>
      </c>
      <c r="E89" s="23">
        <v>0.50710227272727271</v>
      </c>
      <c r="F89" s="23">
        <v>3.1534090909090907E-2</v>
      </c>
      <c r="G89" s="23">
        <v>0.121875</v>
      </c>
      <c r="H89" s="23">
        <v>8.0681818181818188E-2</v>
      </c>
      <c r="I89" s="23">
        <v>0.14772727272727273</v>
      </c>
      <c r="J89" s="23">
        <v>0.10198863636363636</v>
      </c>
      <c r="K89" s="23">
        <v>9.3749999999999997E-3</v>
      </c>
      <c r="L89" s="24">
        <v>17600</v>
      </c>
      <c r="M89" s="23">
        <v>0.58882783882783885</v>
      </c>
      <c r="N89" s="23">
        <v>2.197802197802198E-2</v>
      </c>
      <c r="O89" s="23">
        <v>0.11355311355311355</v>
      </c>
      <c r="P89" s="23">
        <v>7.6923076923076927E-2</v>
      </c>
      <c r="Q89" s="23">
        <v>0.10714285714285714</v>
      </c>
      <c r="R89" s="23">
        <v>8.3333333333333329E-2</v>
      </c>
      <c r="S89" s="23">
        <v>7.326007326007326E-3</v>
      </c>
      <c r="T89" s="24">
        <v>5460</v>
      </c>
    </row>
    <row r="90" spans="2:20" x14ac:dyDescent="0.2">
      <c r="B90" s="33" t="s">
        <v>242</v>
      </c>
      <c r="C90" s="21" t="s">
        <v>35</v>
      </c>
      <c r="D90" s="18" t="s">
        <v>150</v>
      </c>
      <c r="E90" s="23">
        <v>0.41452170572416441</v>
      </c>
      <c r="F90" s="23">
        <v>4.2643104110641566E-2</v>
      </c>
      <c r="G90" s="23">
        <v>0.13253937764118326</v>
      </c>
      <c r="H90" s="23">
        <v>0.12101421436803687</v>
      </c>
      <c r="I90" s="23">
        <v>0.13638109873223203</v>
      </c>
      <c r="J90" s="23">
        <v>0.11294660007683442</v>
      </c>
      <c r="K90" s="23">
        <v>3.9953899346907414E-2</v>
      </c>
      <c r="L90" s="24">
        <v>13015</v>
      </c>
      <c r="M90" s="23">
        <v>0.43357933579335795</v>
      </c>
      <c r="N90" s="23">
        <v>3.5055350553505532E-2</v>
      </c>
      <c r="O90" s="23">
        <v>0.11439114391143912</v>
      </c>
      <c r="P90" s="23">
        <v>0.12546125461254612</v>
      </c>
      <c r="Q90" s="23">
        <v>0.13837638376383765</v>
      </c>
      <c r="R90" s="23">
        <v>0.11992619926199262</v>
      </c>
      <c r="S90" s="23">
        <v>3.6900369003690037E-2</v>
      </c>
      <c r="T90" s="24">
        <v>2710</v>
      </c>
    </row>
    <row r="91" spans="2:20" x14ac:dyDescent="0.2">
      <c r="B91" s="33" t="s">
        <v>242</v>
      </c>
      <c r="C91" s="21" t="s">
        <v>36</v>
      </c>
      <c r="D91" s="18" t="s">
        <v>151</v>
      </c>
      <c r="E91" s="23">
        <v>0.38743038981702466</v>
      </c>
      <c r="F91" s="23">
        <v>2.7048528241845664E-2</v>
      </c>
      <c r="G91" s="23">
        <v>0.33412887828162291</v>
      </c>
      <c r="H91" s="23">
        <v>7.7963404932378674E-2</v>
      </c>
      <c r="I91" s="23">
        <v>7.2394590294351635E-2</v>
      </c>
      <c r="J91" s="23">
        <v>8.3532219570405727E-2</v>
      </c>
      <c r="K91" s="23">
        <v>1.7501988862370723E-2</v>
      </c>
      <c r="L91" s="24">
        <v>6285</v>
      </c>
      <c r="M91" s="23">
        <v>0.40769230769230769</v>
      </c>
      <c r="N91" s="23">
        <v>2.3076923076923078E-2</v>
      </c>
      <c r="O91" s="23">
        <v>0.30961538461538463</v>
      </c>
      <c r="P91" s="23">
        <v>7.6923076923076927E-2</v>
      </c>
      <c r="Q91" s="23">
        <v>6.5384615384615388E-2</v>
      </c>
      <c r="R91" s="23">
        <v>0.10384615384615385</v>
      </c>
      <c r="S91" s="23">
        <v>1.3461538461538462E-2</v>
      </c>
      <c r="T91" s="24">
        <v>2600</v>
      </c>
    </row>
    <row r="92" spans="2:20" x14ac:dyDescent="0.2">
      <c r="B92" s="33" t="s">
        <v>242</v>
      </c>
      <c r="C92" s="21" t="s">
        <v>37</v>
      </c>
      <c r="D92" s="18" t="s">
        <v>152</v>
      </c>
      <c r="E92" s="23">
        <v>0.33444075304540422</v>
      </c>
      <c r="F92" s="23">
        <v>2.6208933185677373E-2</v>
      </c>
      <c r="G92" s="23">
        <v>7.4935400516795869E-2</v>
      </c>
      <c r="H92" s="23">
        <v>9.3761535622000736E-2</v>
      </c>
      <c r="I92" s="23">
        <v>8.7486157253599109E-2</v>
      </c>
      <c r="J92" s="23">
        <v>0.36323366555924697</v>
      </c>
      <c r="K92" s="23">
        <v>2.0302694721299374E-2</v>
      </c>
      <c r="L92" s="24">
        <v>13545</v>
      </c>
      <c r="M92" s="23">
        <v>0.41085271317829458</v>
      </c>
      <c r="N92" s="23">
        <v>1.7441860465116279E-2</v>
      </c>
      <c r="O92" s="23">
        <v>6.589147286821706E-2</v>
      </c>
      <c r="P92" s="23">
        <v>9.6899224806201556E-2</v>
      </c>
      <c r="Q92" s="23">
        <v>7.5581395348837205E-2</v>
      </c>
      <c r="R92" s="23">
        <v>0.32945736434108525</v>
      </c>
      <c r="S92" s="23">
        <v>3.875968992248062E-3</v>
      </c>
      <c r="T92" s="24">
        <v>2580</v>
      </c>
    </row>
    <row r="93" spans="2:20" x14ac:dyDescent="0.2">
      <c r="B93" s="33" t="s">
        <v>242</v>
      </c>
      <c r="C93" s="21" t="s">
        <v>38</v>
      </c>
      <c r="D93" s="18" t="s">
        <v>153</v>
      </c>
      <c r="E93" s="23">
        <v>0.49039145907473308</v>
      </c>
      <c r="F93" s="23">
        <v>4.9822064056939501E-2</v>
      </c>
      <c r="G93" s="23">
        <v>5.1957295373665481E-2</v>
      </c>
      <c r="H93" s="23">
        <v>0.15444839857651246</v>
      </c>
      <c r="I93" s="23">
        <v>9.0391459074733102E-2</v>
      </c>
      <c r="J93" s="23">
        <v>6.6903914590747335E-2</v>
      </c>
      <c r="K93" s="23">
        <v>9.6797153024911028E-2</v>
      </c>
      <c r="L93" s="24">
        <v>7025</v>
      </c>
      <c r="M93" s="23">
        <v>0.47094801223241589</v>
      </c>
      <c r="N93" s="23">
        <v>3.3639143730886847E-2</v>
      </c>
      <c r="O93" s="23">
        <v>4.5871559633027525E-2</v>
      </c>
      <c r="P93" s="23">
        <v>0.1529051987767584</v>
      </c>
      <c r="Q93" s="23">
        <v>9.480122324159021E-2</v>
      </c>
      <c r="R93" s="23">
        <v>0.10091743119266056</v>
      </c>
      <c r="S93" s="23">
        <v>9.7859327217125383E-2</v>
      </c>
      <c r="T93" s="24">
        <v>1635</v>
      </c>
    </row>
    <row r="94" spans="2:20" x14ac:dyDescent="0.2">
      <c r="B94" s="33" t="s">
        <v>264</v>
      </c>
      <c r="C94" s="21" t="s">
        <v>40</v>
      </c>
      <c r="D94" s="18" t="s">
        <v>312</v>
      </c>
      <c r="E94" s="23">
        <v>0.26784214945424012</v>
      </c>
      <c r="F94" s="23">
        <v>6.8849706129303107E-2</v>
      </c>
      <c r="G94" s="23">
        <v>0.37447523089840468</v>
      </c>
      <c r="H94" s="23">
        <v>0.17884130982367757</v>
      </c>
      <c r="I94" s="23">
        <v>0.109151973131822</v>
      </c>
      <c r="J94" s="23">
        <v>8.3963056255247689E-4</v>
      </c>
      <c r="K94" s="23">
        <v>0</v>
      </c>
      <c r="L94" s="24">
        <v>5955</v>
      </c>
      <c r="M94" s="23">
        <v>0.34090909090909088</v>
      </c>
      <c r="N94" s="23">
        <v>4.5454545454545456E-2</v>
      </c>
      <c r="O94" s="23">
        <v>0.29545454545454547</v>
      </c>
      <c r="P94" s="23">
        <v>0.22727272727272727</v>
      </c>
      <c r="Q94" s="23">
        <v>9.0909090909090912E-2</v>
      </c>
      <c r="R94" s="23">
        <v>0</v>
      </c>
      <c r="S94" s="23">
        <v>0</v>
      </c>
      <c r="T94" s="24">
        <v>220</v>
      </c>
    </row>
    <row r="95" spans="2:20" x14ac:dyDescent="0.2">
      <c r="B95" s="33" t="s">
        <v>264</v>
      </c>
      <c r="C95" s="21" t="s">
        <v>42</v>
      </c>
      <c r="D95" s="18" t="s">
        <v>156</v>
      </c>
      <c r="E95" s="23">
        <v>0.94809688581314877</v>
      </c>
      <c r="F95" s="23">
        <v>8.996539792387544E-3</v>
      </c>
      <c r="G95" s="23">
        <v>1.2456747404844291E-2</v>
      </c>
      <c r="H95" s="23">
        <v>7.6124567474048447E-3</v>
      </c>
      <c r="I95" s="23">
        <v>4.844290657439446E-3</v>
      </c>
      <c r="J95" s="23">
        <v>0</v>
      </c>
      <c r="K95" s="23">
        <v>1.7993079584775088E-2</v>
      </c>
      <c r="L95" s="24">
        <v>7225</v>
      </c>
      <c r="M95" s="23">
        <v>0.96289424860853434</v>
      </c>
      <c r="N95" s="23">
        <v>5.5658627087198514E-3</v>
      </c>
      <c r="O95" s="23">
        <v>7.4211502782931356E-3</v>
      </c>
      <c r="P95" s="23">
        <v>3.7105751391465678E-3</v>
      </c>
      <c r="Q95" s="23">
        <v>1.8552875695732839E-3</v>
      </c>
      <c r="R95" s="23">
        <v>0</v>
      </c>
      <c r="S95" s="23">
        <v>1.8552875695732839E-2</v>
      </c>
      <c r="T95" s="24">
        <v>2695</v>
      </c>
    </row>
    <row r="96" spans="2:20" x14ac:dyDescent="0.2">
      <c r="B96" s="33" t="s">
        <v>264</v>
      </c>
      <c r="C96" s="21" t="s">
        <v>45</v>
      </c>
      <c r="D96" s="18" t="s">
        <v>157</v>
      </c>
      <c r="E96" s="23">
        <v>0.73577501635055587</v>
      </c>
      <c r="F96" s="23">
        <v>1.5042511445389144E-2</v>
      </c>
      <c r="G96" s="23">
        <v>4.5127534336167431E-2</v>
      </c>
      <c r="H96" s="23">
        <v>1.4388489208633094E-2</v>
      </c>
      <c r="I96" s="23">
        <v>3.2047089601046436E-2</v>
      </c>
      <c r="J96" s="23">
        <v>5.1013734466971876E-2</v>
      </c>
      <c r="K96" s="23">
        <v>0.10595160235448005</v>
      </c>
      <c r="L96" s="24">
        <v>7645</v>
      </c>
      <c r="M96" s="23">
        <v>0.78285714285714281</v>
      </c>
      <c r="N96" s="23">
        <v>7.619047619047619E-3</v>
      </c>
      <c r="O96" s="23">
        <v>2.6666666666666668E-2</v>
      </c>
      <c r="P96" s="23">
        <v>1.1428571428571429E-2</v>
      </c>
      <c r="Q96" s="23">
        <v>1.7142857142857144E-2</v>
      </c>
      <c r="R96" s="23">
        <v>6.8571428571428575E-2</v>
      </c>
      <c r="S96" s="23">
        <v>8.5714285714285715E-2</v>
      </c>
      <c r="T96" s="24">
        <v>2625</v>
      </c>
    </row>
    <row r="97" spans="2:20" x14ac:dyDescent="0.2">
      <c r="B97" s="33" t="s">
        <v>264</v>
      </c>
      <c r="C97" s="21" t="s">
        <v>47</v>
      </c>
      <c r="D97" s="18" t="s">
        <v>159</v>
      </c>
      <c r="E97" s="23">
        <v>0.86863790596219104</v>
      </c>
      <c r="F97" s="23">
        <v>2.7629665535627727E-2</v>
      </c>
      <c r="G97" s="23">
        <v>3.732428502181289E-2</v>
      </c>
      <c r="H97" s="23">
        <v>4.459524963645177E-2</v>
      </c>
      <c r="I97" s="23">
        <v>6.7862336403296175E-3</v>
      </c>
      <c r="J97" s="23">
        <v>4.8473097430925838E-4</v>
      </c>
      <c r="K97" s="23">
        <v>1.5026660203587009E-2</v>
      </c>
      <c r="L97" s="24">
        <v>10315</v>
      </c>
      <c r="M97" s="23">
        <v>0.89767441860465114</v>
      </c>
      <c r="N97" s="23">
        <v>2.0155038759689922E-2</v>
      </c>
      <c r="O97" s="23">
        <v>2.6356589147286821E-2</v>
      </c>
      <c r="P97" s="23">
        <v>4.0310077519379844E-2</v>
      </c>
      <c r="Q97" s="23">
        <v>4.6511627906976744E-3</v>
      </c>
      <c r="R97" s="23">
        <v>0</v>
      </c>
      <c r="S97" s="23">
        <v>1.2403100775193798E-2</v>
      </c>
      <c r="T97" s="24">
        <v>3225</v>
      </c>
    </row>
    <row r="98" spans="2:20" x14ac:dyDescent="0.2">
      <c r="B98" s="33" t="s">
        <v>264</v>
      </c>
      <c r="C98" s="21" t="s">
        <v>52</v>
      </c>
      <c r="D98" s="18" t="s">
        <v>163</v>
      </c>
      <c r="E98" s="23">
        <v>0.75151270673658732</v>
      </c>
      <c r="F98" s="23">
        <v>2.8237192416296894E-2</v>
      </c>
      <c r="G98" s="23">
        <v>6.8979427188382417E-2</v>
      </c>
      <c r="H98" s="23">
        <v>6.2928600242033075E-2</v>
      </c>
      <c r="I98" s="23">
        <v>1.1698265429608713E-2</v>
      </c>
      <c r="J98" s="23">
        <v>5.8087938684953613E-2</v>
      </c>
      <c r="K98" s="23">
        <v>1.855586930213796E-2</v>
      </c>
      <c r="L98" s="24">
        <v>12395</v>
      </c>
      <c r="M98" s="23">
        <v>0.75598086124401909</v>
      </c>
      <c r="N98" s="23">
        <v>2.4880382775119617E-2</v>
      </c>
      <c r="O98" s="23">
        <v>7.1770334928229665E-2</v>
      </c>
      <c r="P98" s="23">
        <v>6.8899521531100474E-2</v>
      </c>
      <c r="Q98" s="23">
        <v>1.2440191387559809E-2</v>
      </c>
      <c r="R98" s="23">
        <v>5.0717703349282293E-2</v>
      </c>
      <c r="S98" s="23">
        <v>1.5311004784688996E-2</v>
      </c>
      <c r="T98" s="24">
        <v>5225</v>
      </c>
    </row>
    <row r="99" spans="2:20" x14ac:dyDescent="0.2">
      <c r="B99" s="33" t="s">
        <v>264</v>
      </c>
      <c r="C99" s="21" t="s">
        <v>53</v>
      </c>
      <c r="D99" s="18" t="s">
        <v>164</v>
      </c>
      <c r="E99" s="23">
        <v>0.59729132117191819</v>
      </c>
      <c r="F99" s="23">
        <v>3.8142620232172471E-2</v>
      </c>
      <c r="G99" s="23">
        <v>8.3471531232725257E-2</v>
      </c>
      <c r="H99" s="23">
        <v>5.0027639579878387E-2</v>
      </c>
      <c r="I99" s="23">
        <v>3.5931453841901606E-2</v>
      </c>
      <c r="J99" s="23">
        <v>6.3018242122719739E-2</v>
      </c>
      <c r="K99" s="23">
        <v>0.13211719181868437</v>
      </c>
      <c r="L99" s="24">
        <v>18090</v>
      </c>
      <c r="M99" s="23">
        <v>0.63343108504398826</v>
      </c>
      <c r="N99" s="23">
        <v>3.0791788856304986E-2</v>
      </c>
      <c r="O99" s="23">
        <v>7.6979472140762464E-2</v>
      </c>
      <c r="P99" s="23">
        <v>4.6920821114369501E-2</v>
      </c>
      <c r="Q99" s="23">
        <v>3.0058651026392963E-2</v>
      </c>
      <c r="R99" s="23">
        <v>6.0850439882697949E-2</v>
      </c>
      <c r="S99" s="23">
        <v>0.12096774193548387</v>
      </c>
      <c r="T99" s="24">
        <v>6820</v>
      </c>
    </row>
    <row r="100" spans="2:20" x14ac:dyDescent="0.2">
      <c r="B100" s="33" t="s">
        <v>264</v>
      </c>
      <c r="C100" s="21" t="s">
        <v>54</v>
      </c>
      <c r="D100" s="18" t="s">
        <v>313</v>
      </c>
      <c r="E100" s="23" t="s">
        <v>596</v>
      </c>
      <c r="F100" s="23" t="s">
        <v>596</v>
      </c>
      <c r="G100" s="23" t="s">
        <v>596</v>
      </c>
      <c r="H100" s="23" t="s">
        <v>596</v>
      </c>
      <c r="I100" s="23" t="s">
        <v>596</v>
      </c>
      <c r="J100" s="23" t="s">
        <v>596</v>
      </c>
      <c r="K100" s="23" t="s">
        <v>596</v>
      </c>
      <c r="L100" s="24" t="s">
        <v>596</v>
      </c>
      <c r="M100" s="23" t="s">
        <v>596</v>
      </c>
      <c r="N100" s="23" t="s">
        <v>596</v>
      </c>
      <c r="O100" s="23" t="s">
        <v>596</v>
      </c>
      <c r="P100" s="23" t="s">
        <v>596</v>
      </c>
      <c r="Q100" s="23" t="s">
        <v>596</v>
      </c>
      <c r="R100" s="23" t="s">
        <v>596</v>
      </c>
      <c r="S100" s="23" t="s">
        <v>596</v>
      </c>
      <c r="T100" s="24" t="s">
        <v>596</v>
      </c>
    </row>
    <row r="101" spans="2:20" x14ac:dyDescent="0.2">
      <c r="B101" s="33" t="s">
        <v>264</v>
      </c>
      <c r="C101" s="21" t="s">
        <v>55</v>
      </c>
      <c r="D101" s="18" t="s">
        <v>165</v>
      </c>
      <c r="E101" s="23">
        <v>0.90381960423377816</v>
      </c>
      <c r="F101" s="23">
        <v>1.2885411872986655E-2</v>
      </c>
      <c r="G101" s="23">
        <v>1.4726184997699034E-2</v>
      </c>
      <c r="H101" s="23">
        <v>1.1504832029452371E-2</v>
      </c>
      <c r="I101" s="23">
        <v>1.4265991716520939E-2</v>
      </c>
      <c r="J101" s="23">
        <v>2.3009664058904738E-3</v>
      </c>
      <c r="K101" s="23">
        <v>4.0957202024850439E-2</v>
      </c>
      <c r="L101" s="24">
        <v>10865</v>
      </c>
      <c r="M101" s="23">
        <v>0.92747559274755931</v>
      </c>
      <c r="N101" s="23">
        <v>8.368200836820083E-3</v>
      </c>
      <c r="O101" s="23">
        <v>6.9735006973500697E-3</v>
      </c>
      <c r="P101" s="23">
        <v>1.2552301255230125E-2</v>
      </c>
      <c r="Q101" s="23">
        <v>1.2552301255230125E-2</v>
      </c>
      <c r="R101" s="23">
        <v>1.3947001394700139E-3</v>
      </c>
      <c r="S101" s="23">
        <v>3.2078103207810321E-2</v>
      </c>
      <c r="T101" s="24">
        <v>3585</v>
      </c>
    </row>
    <row r="102" spans="2:20" x14ac:dyDescent="0.2">
      <c r="B102" s="33" t="s">
        <v>264</v>
      </c>
      <c r="C102" s="21" t="s">
        <v>57</v>
      </c>
      <c r="D102" s="18" t="s">
        <v>166</v>
      </c>
      <c r="E102" s="23">
        <v>0.79724296381390003</v>
      </c>
      <c r="F102" s="23">
        <v>1.6082711085582999E-2</v>
      </c>
      <c r="G102" s="23">
        <v>5.8012636415852956E-2</v>
      </c>
      <c r="H102" s="23">
        <v>1.0913268236645606E-2</v>
      </c>
      <c r="I102" s="23">
        <v>3.9058012636415854E-2</v>
      </c>
      <c r="J102" s="23">
        <v>6.9500287191269383E-2</v>
      </c>
      <c r="K102" s="23">
        <v>9.190120620333142E-3</v>
      </c>
      <c r="L102" s="24">
        <v>8705</v>
      </c>
      <c r="M102" s="23">
        <v>0.83265306122448979</v>
      </c>
      <c r="N102" s="23">
        <v>8.1632653061224497E-3</v>
      </c>
      <c r="O102" s="23">
        <v>4.4897959183673466E-2</v>
      </c>
      <c r="P102" s="23">
        <v>6.1224489795918364E-3</v>
      </c>
      <c r="Q102" s="23">
        <v>3.2653061224489799E-2</v>
      </c>
      <c r="R102" s="23">
        <v>7.1428571428571425E-2</v>
      </c>
      <c r="S102" s="23">
        <v>4.0816326530612249E-3</v>
      </c>
      <c r="T102" s="24">
        <v>2450</v>
      </c>
    </row>
    <row r="103" spans="2:20" x14ac:dyDescent="0.2">
      <c r="B103" s="33" t="s">
        <v>264</v>
      </c>
      <c r="C103" s="21" t="s">
        <v>58</v>
      </c>
      <c r="D103" s="18" t="s">
        <v>167</v>
      </c>
      <c r="E103" s="23">
        <v>0.75953389830508478</v>
      </c>
      <c r="F103" s="23">
        <v>1.8008474576271187E-2</v>
      </c>
      <c r="G103" s="23">
        <v>8.5275423728813554E-2</v>
      </c>
      <c r="H103" s="23">
        <v>2.6483050847457626E-2</v>
      </c>
      <c r="I103" s="23">
        <v>8.4745762711864406E-3</v>
      </c>
      <c r="J103" s="23">
        <v>7.7330508474576273E-2</v>
      </c>
      <c r="K103" s="23">
        <v>2.4894067796610169E-2</v>
      </c>
      <c r="L103" s="24">
        <v>9440</v>
      </c>
      <c r="M103" s="23">
        <v>0.77626193724420189</v>
      </c>
      <c r="N103" s="23">
        <v>8.1855388813096858E-3</v>
      </c>
      <c r="O103" s="23">
        <v>7.0941336971350619E-2</v>
      </c>
      <c r="P103" s="23">
        <v>2.0463847203274217E-2</v>
      </c>
      <c r="Q103" s="23">
        <v>8.1855388813096858E-3</v>
      </c>
      <c r="R103" s="23">
        <v>8.4583901773533421E-2</v>
      </c>
      <c r="S103" s="23">
        <v>3.0013642564802184E-2</v>
      </c>
      <c r="T103" s="24">
        <v>3665</v>
      </c>
    </row>
    <row r="104" spans="2:20" x14ac:dyDescent="0.2">
      <c r="B104" s="33" t="s">
        <v>264</v>
      </c>
      <c r="C104" s="21" t="s">
        <v>61</v>
      </c>
      <c r="D104" s="18" t="s">
        <v>170</v>
      </c>
      <c r="E104" s="23">
        <v>0.64911620910116585</v>
      </c>
      <c r="F104" s="23">
        <v>3.4599473486273034E-2</v>
      </c>
      <c r="G104" s="23">
        <v>0.14742384355020685</v>
      </c>
      <c r="H104" s="23">
        <v>6.5814215870628051E-2</v>
      </c>
      <c r="I104" s="23">
        <v>1.6923655509590071E-2</v>
      </c>
      <c r="J104" s="23">
        <v>3.9112448288830384E-2</v>
      </c>
      <c r="K104" s="23">
        <v>4.7010154193305752E-2</v>
      </c>
      <c r="L104" s="24">
        <v>13295</v>
      </c>
      <c r="M104" s="23">
        <v>0.67166535122336224</v>
      </c>
      <c r="N104" s="23">
        <v>2.2888713496448304E-2</v>
      </c>
      <c r="O104" s="23">
        <v>0.14443567482241515</v>
      </c>
      <c r="P104" s="23">
        <v>6.8666140489344912E-2</v>
      </c>
      <c r="Q104" s="23">
        <v>1.4206787687450671E-2</v>
      </c>
      <c r="R104" s="23">
        <v>3.4727703235990531E-2</v>
      </c>
      <c r="S104" s="23">
        <v>4.2620363062352014E-2</v>
      </c>
      <c r="T104" s="24">
        <v>6335</v>
      </c>
    </row>
    <row r="105" spans="2:20" x14ac:dyDescent="0.2">
      <c r="B105" s="33" t="s">
        <v>264</v>
      </c>
      <c r="C105" s="21" t="s">
        <v>56</v>
      </c>
      <c r="D105" s="18" t="s">
        <v>314</v>
      </c>
      <c r="E105" s="23" t="s">
        <v>596</v>
      </c>
      <c r="F105" s="23" t="s">
        <v>596</v>
      </c>
      <c r="G105" s="23" t="s">
        <v>596</v>
      </c>
      <c r="H105" s="23" t="s">
        <v>596</v>
      </c>
      <c r="I105" s="23" t="s">
        <v>596</v>
      </c>
      <c r="J105" s="23" t="s">
        <v>596</v>
      </c>
      <c r="K105" s="23" t="s">
        <v>596</v>
      </c>
      <c r="L105" s="24" t="s">
        <v>596</v>
      </c>
      <c r="M105" s="23" t="s">
        <v>596</v>
      </c>
      <c r="N105" s="23" t="s">
        <v>596</v>
      </c>
      <c r="O105" s="23" t="s">
        <v>596</v>
      </c>
      <c r="P105" s="23" t="s">
        <v>596</v>
      </c>
      <c r="Q105" s="23" t="s">
        <v>596</v>
      </c>
      <c r="R105" s="23" t="s">
        <v>596</v>
      </c>
      <c r="S105" s="23" t="s">
        <v>596</v>
      </c>
      <c r="T105" s="24" t="s">
        <v>596</v>
      </c>
    </row>
    <row r="106" spans="2:20" x14ac:dyDescent="0.2">
      <c r="B106" s="33" t="s">
        <v>264</v>
      </c>
      <c r="C106" s="21" t="s">
        <v>62</v>
      </c>
      <c r="D106" s="18" t="s">
        <v>171</v>
      </c>
      <c r="E106" s="23">
        <v>0.79372404245500694</v>
      </c>
      <c r="F106" s="23">
        <v>1.1075219197046609E-2</v>
      </c>
      <c r="G106" s="23">
        <v>9.2293493308721729E-3</v>
      </c>
      <c r="H106" s="23">
        <v>5.076142131979695E-3</v>
      </c>
      <c r="I106" s="23">
        <v>5.999077065066913E-3</v>
      </c>
      <c r="J106" s="23">
        <v>3.6917397323488694E-3</v>
      </c>
      <c r="K106" s="23">
        <v>0.17166589755422243</v>
      </c>
      <c r="L106" s="24">
        <v>10835</v>
      </c>
      <c r="M106" s="23">
        <v>0.83176470588235296</v>
      </c>
      <c r="N106" s="23">
        <v>8.2352941176470594E-3</v>
      </c>
      <c r="O106" s="23">
        <v>7.058823529411765E-3</v>
      </c>
      <c r="P106" s="23">
        <v>3.5294117647058825E-3</v>
      </c>
      <c r="Q106" s="23">
        <v>4.7058823529411761E-3</v>
      </c>
      <c r="R106" s="23">
        <v>2.352941176470588E-3</v>
      </c>
      <c r="S106" s="23">
        <v>0.14117647058823529</v>
      </c>
      <c r="T106" s="24">
        <v>4250</v>
      </c>
    </row>
    <row r="107" spans="2:20" x14ac:dyDescent="0.2">
      <c r="B107" s="33" t="s">
        <v>264</v>
      </c>
      <c r="C107" s="21" t="s">
        <v>63</v>
      </c>
      <c r="D107" s="18" t="s">
        <v>172</v>
      </c>
      <c r="E107" s="23">
        <v>0.49792886730467079</v>
      </c>
      <c r="F107" s="23">
        <v>3.042422511069847E-2</v>
      </c>
      <c r="G107" s="23">
        <v>0.20182831024139408</v>
      </c>
      <c r="H107" s="23">
        <v>5.4563633766604773E-2</v>
      </c>
      <c r="I107" s="23">
        <v>3.7280388515926299E-2</v>
      </c>
      <c r="J107" s="23">
        <v>5.9991429795743463E-2</v>
      </c>
      <c r="K107" s="23">
        <v>0.11812598200257106</v>
      </c>
      <c r="L107" s="24">
        <v>35005</v>
      </c>
      <c r="M107" s="23">
        <v>0.59587020648967548</v>
      </c>
      <c r="N107" s="23">
        <v>2.1632251720747297E-2</v>
      </c>
      <c r="O107" s="23">
        <v>0.15191740412979352</v>
      </c>
      <c r="P107" s="23">
        <v>5.0147492625368731E-2</v>
      </c>
      <c r="Q107" s="23">
        <v>2.7531956735496559E-2</v>
      </c>
      <c r="R107" s="23">
        <v>6.2930186823992137E-2</v>
      </c>
      <c r="S107" s="23">
        <v>8.9478859390363819E-2</v>
      </c>
      <c r="T107" s="24">
        <v>10170</v>
      </c>
    </row>
    <row r="108" spans="2:20" x14ac:dyDescent="0.2">
      <c r="B108" s="33" t="s">
        <v>264</v>
      </c>
      <c r="C108" s="21" t="s">
        <v>64</v>
      </c>
      <c r="D108" s="18" t="s">
        <v>315</v>
      </c>
      <c r="E108" s="23">
        <v>0.65374382364120109</v>
      </c>
      <c r="F108" s="23">
        <v>2.8506271379703536E-2</v>
      </c>
      <c r="G108" s="23">
        <v>0.13416951729380464</v>
      </c>
      <c r="H108" s="23">
        <v>6.7654884074496394E-2</v>
      </c>
      <c r="I108" s="23">
        <v>6.1193462561763591E-2</v>
      </c>
      <c r="J108" s="23">
        <v>4.4849866970733558E-2</v>
      </c>
      <c r="K108" s="23">
        <v>9.8821740782972251E-3</v>
      </c>
      <c r="L108" s="24">
        <v>13155</v>
      </c>
      <c r="M108" s="23" t="s">
        <v>596</v>
      </c>
      <c r="N108" s="23" t="s">
        <v>596</v>
      </c>
      <c r="O108" s="23" t="s">
        <v>596</v>
      </c>
      <c r="P108" s="23" t="s">
        <v>596</v>
      </c>
      <c r="Q108" s="23" t="s">
        <v>596</v>
      </c>
      <c r="R108" s="23" t="s">
        <v>596</v>
      </c>
      <c r="S108" s="23" t="s">
        <v>596</v>
      </c>
      <c r="T108" s="24" t="s">
        <v>596</v>
      </c>
    </row>
    <row r="109" spans="2:20" x14ac:dyDescent="0.2">
      <c r="B109" s="33" t="s">
        <v>264</v>
      </c>
      <c r="C109" s="21" t="s">
        <v>65</v>
      </c>
      <c r="D109" s="18" t="s">
        <v>316</v>
      </c>
      <c r="E109" s="23">
        <v>0.68380345768880801</v>
      </c>
      <c r="F109" s="23">
        <v>2.2975432211101002E-2</v>
      </c>
      <c r="G109" s="23">
        <v>7.8025477707006366E-2</v>
      </c>
      <c r="H109" s="23">
        <v>1.751592356687898E-2</v>
      </c>
      <c r="I109" s="23">
        <v>4.253867151956324E-2</v>
      </c>
      <c r="J109" s="23">
        <v>0.10441310282074613</v>
      </c>
      <c r="K109" s="23">
        <v>5.0955414012738856E-2</v>
      </c>
      <c r="L109" s="24">
        <v>21980</v>
      </c>
      <c r="M109" s="23">
        <v>0.72837370242214527</v>
      </c>
      <c r="N109" s="23">
        <v>1.4705882352941176E-2</v>
      </c>
      <c r="O109" s="23">
        <v>6.8339100346020767E-2</v>
      </c>
      <c r="P109" s="23">
        <v>1.5570934256055362E-2</v>
      </c>
      <c r="Q109" s="23">
        <v>2.768166089965398E-2</v>
      </c>
      <c r="R109" s="23">
        <v>0.11159169550173011</v>
      </c>
      <c r="S109" s="23">
        <v>3.3737024221453291E-2</v>
      </c>
      <c r="T109" s="24">
        <v>5780</v>
      </c>
    </row>
    <row r="110" spans="2:20" x14ac:dyDescent="0.2">
      <c r="B110" s="33" t="s">
        <v>264</v>
      </c>
      <c r="C110" s="21" t="s">
        <v>66</v>
      </c>
      <c r="D110" s="18" t="s">
        <v>317</v>
      </c>
      <c r="E110" s="23">
        <v>0.52042239489938236</v>
      </c>
      <c r="F110" s="23">
        <v>2.7296274158198845E-2</v>
      </c>
      <c r="G110" s="23">
        <v>0.22414823670053796</v>
      </c>
      <c r="H110" s="23">
        <v>4.6822076110779043E-2</v>
      </c>
      <c r="I110" s="23">
        <v>3.7856146642757521E-2</v>
      </c>
      <c r="J110" s="23">
        <v>0.12671846981470414</v>
      </c>
      <c r="K110" s="23">
        <v>1.6537158796573023E-2</v>
      </c>
      <c r="L110" s="24">
        <v>25095</v>
      </c>
      <c r="M110" s="23">
        <v>0.61986301369863017</v>
      </c>
      <c r="N110" s="23">
        <v>2.0547945205479451E-2</v>
      </c>
      <c r="O110" s="23">
        <v>0.19246575342465752</v>
      </c>
      <c r="P110" s="23">
        <v>3.7671232876712327E-2</v>
      </c>
      <c r="Q110" s="23">
        <v>2.9452054794520548E-2</v>
      </c>
      <c r="R110" s="23">
        <v>9.7945205479452055E-2</v>
      </c>
      <c r="S110" s="23">
        <v>2.054794520547945E-3</v>
      </c>
      <c r="T110" s="24">
        <v>7300</v>
      </c>
    </row>
    <row r="111" spans="2:20" x14ac:dyDescent="0.2">
      <c r="B111" s="33" t="s">
        <v>264</v>
      </c>
      <c r="C111" s="21" t="s">
        <v>67</v>
      </c>
      <c r="D111" s="18" t="s">
        <v>318</v>
      </c>
      <c r="E111" s="23">
        <v>0.85502121640735507</v>
      </c>
      <c r="F111" s="23">
        <v>2.5106082036775106E-2</v>
      </c>
      <c r="G111" s="23">
        <v>4.42008486562942E-2</v>
      </c>
      <c r="H111" s="23">
        <v>1.6619519094766621E-2</v>
      </c>
      <c r="I111" s="23">
        <v>1.2376237623762377E-2</v>
      </c>
      <c r="J111" s="23">
        <v>1.7326732673267328E-2</v>
      </c>
      <c r="K111" s="23">
        <v>2.9702970297029702E-2</v>
      </c>
      <c r="L111" s="24">
        <v>14140</v>
      </c>
      <c r="M111" s="23">
        <v>0.88652482269503541</v>
      </c>
      <c r="N111" s="23">
        <v>1.7223910840932118E-2</v>
      </c>
      <c r="O111" s="23">
        <v>3.0395136778115502E-2</v>
      </c>
      <c r="P111" s="23">
        <v>1.3171225937183385E-2</v>
      </c>
      <c r="Q111" s="23">
        <v>7.0921985815602835E-3</v>
      </c>
      <c r="R111" s="23">
        <v>1.7223910840932118E-2</v>
      </c>
      <c r="S111" s="23">
        <v>2.8368794326241134E-2</v>
      </c>
      <c r="T111" s="24">
        <v>4935</v>
      </c>
    </row>
    <row r="112" spans="2:20" x14ac:dyDescent="0.2">
      <c r="B112" s="33" t="s">
        <v>264</v>
      </c>
      <c r="C112" s="21" t="s">
        <v>68</v>
      </c>
      <c r="D112" s="18" t="s">
        <v>173</v>
      </c>
      <c r="E112" s="23">
        <v>0.68442415017757485</v>
      </c>
      <c r="F112" s="23">
        <v>2.3338406900050734E-2</v>
      </c>
      <c r="G112" s="23">
        <v>0.16184677828513444</v>
      </c>
      <c r="H112" s="23">
        <v>3.8051750380517502E-2</v>
      </c>
      <c r="I112" s="23">
        <v>1.5728056823947234E-2</v>
      </c>
      <c r="J112" s="23">
        <v>5.0228310502283102E-2</v>
      </c>
      <c r="K112" s="23">
        <v>2.5875190258751901E-2</v>
      </c>
      <c r="L112" s="24">
        <v>9855</v>
      </c>
      <c r="M112" s="23">
        <v>0.74961597542242708</v>
      </c>
      <c r="N112" s="23">
        <v>2.3041474654377881E-2</v>
      </c>
      <c r="O112" s="23">
        <v>0.12903225806451613</v>
      </c>
      <c r="P112" s="23">
        <v>2.7649769585253458E-2</v>
      </c>
      <c r="Q112" s="23">
        <v>9.2165898617511521E-3</v>
      </c>
      <c r="R112" s="23">
        <v>4.3010752688172046E-2</v>
      </c>
      <c r="S112" s="23">
        <v>1.8433179723502304E-2</v>
      </c>
      <c r="T112" s="24">
        <v>3255</v>
      </c>
    </row>
    <row r="113" spans="2:20" x14ac:dyDescent="0.2">
      <c r="B113" s="33" t="s">
        <v>264</v>
      </c>
      <c r="C113" s="21" t="s">
        <v>71</v>
      </c>
      <c r="D113" s="18" t="s">
        <v>175</v>
      </c>
      <c r="E113" s="23">
        <v>0.86590321388991498</v>
      </c>
      <c r="F113" s="23">
        <v>8.8659032138899158E-3</v>
      </c>
      <c r="G113" s="23">
        <v>3.0291835980790542E-2</v>
      </c>
      <c r="H113" s="23">
        <v>1.0343553749538234E-2</v>
      </c>
      <c r="I113" s="23">
        <v>9.6047284817140748E-3</v>
      </c>
      <c r="J113" s="23">
        <v>2.2534170668636867E-2</v>
      </c>
      <c r="K113" s="23">
        <v>5.2456594015515327E-2</v>
      </c>
      <c r="L113" s="24">
        <v>13535</v>
      </c>
      <c r="M113" s="23">
        <v>0.88903566710700133</v>
      </c>
      <c r="N113" s="23">
        <v>6.6050198150594455E-3</v>
      </c>
      <c r="O113" s="23">
        <v>2.5099075297225892E-2</v>
      </c>
      <c r="P113" s="23">
        <v>6.6050198150594455E-3</v>
      </c>
      <c r="Q113" s="23">
        <v>6.6050198150594455E-3</v>
      </c>
      <c r="R113" s="23">
        <v>1.0568031704095112E-2</v>
      </c>
      <c r="S113" s="23">
        <v>5.5482166446499337E-2</v>
      </c>
      <c r="T113" s="24">
        <v>3785</v>
      </c>
    </row>
    <row r="114" spans="2:20" x14ac:dyDescent="0.2">
      <c r="B114" s="33" t="s">
        <v>264</v>
      </c>
      <c r="C114" s="21" t="s">
        <v>72</v>
      </c>
      <c r="D114" s="18" t="s">
        <v>176</v>
      </c>
      <c r="E114" s="23">
        <v>0.55941794664510913</v>
      </c>
      <c r="F114" s="23">
        <v>1.131770412287793E-2</v>
      </c>
      <c r="G114" s="23">
        <v>8.0840743734842356E-4</v>
      </c>
      <c r="H114" s="23">
        <v>7.275666936135812E-2</v>
      </c>
      <c r="I114" s="23">
        <v>1.6168148746968471E-3</v>
      </c>
      <c r="J114" s="23">
        <v>0.35408245755860956</v>
      </c>
      <c r="K114" s="23">
        <v>0</v>
      </c>
      <c r="L114" s="24">
        <v>6185</v>
      </c>
      <c r="M114" s="23">
        <v>0.57462686567164178</v>
      </c>
      <c r="N114" s="23">
        <v>9.9502487562189053E-3</v>
      </c>
      <c r="O114" s="23">
        <v>0</v>
      </c>
      <c r="P114" s="23">
        <v>7.7114427860696513E-2</v>
      </c>
      <c r="Q114" s="23">
        <v>0</v>
      </c>
      <c r="R114" s="23">
        <v>0.3383084577114428</v>
      </c>
      <c r="S114" s="23">
        <v>0</v>
      </c>
      <c r="T114" s="24">
        <v>2010</v>
      </c>
    </row>
    <row r="115" spans="2:20" x14ac:dyDescent="0.2">
      <c r="B115" s="33" t="s">
        <v>276</v>
      </c>
      <c r="C115" s="21" t="s">
        <v>74</v>
      </c>
      <c r="D115" s="18" t="s">
        <v>178</v>
      </c>
      <c r="E115" s="23">
        <v>0.73905996758508918</v>
      </c>
      <c r="F115" s="23">
        <v>1.0534846029173419E-2</v>
      </c>
      <c r="G115" s="23">
        <v>0.1280388978930308</v>
      </c>
      <c r="H115" s="23">
        <v>3.2414910858995136E-3</v>
      </c>
      <c r="I115" s="23">
        <v>1.539708265802269E-2</v>
      </c>
      <c r="J115" s="23">
        <v>3.6466774716369527E-2</v>
      </c>
      <c r="K115" s="23">
        <v>6.7260940032414909E-2</v>
      </c>
      <c r="L115" s="24">
        <v>6170</v>
      </c>
      <c r="M115" s="23">
        <v>0.79813664596273293</v>
      </c>
      <c r="N115" s="23">
        <v>6.2111801242236021E-3</v>
      </c>
      <c r="O115" s="23">
        <v>9.627329192546584E-2</v>
      </c>
      <c r="P115" s="23">
        <v>0</v>
      </c>
      <c r="Q115" s="23">
        <v>9.316770186335404E-3</v>
      </c>
      <c r="R115" s="23">
        <v>2.4844720496894408E-2</v>
      </c>
      <c r="S115" s="23">
        <v>6.5217391304347824E-2</v>
      </c>
      <c r="T115" s="24">
        <v>1610</v>
      </c>
    </row>
    <row r="116" spans="2:20" x14ac:dyDescent="0.2">
      <c r="B116" s="33" t="s">
        <v>276</v>
      </c>
      <c r="C116" s="21" t="s">
        <v>76</v>
      </c>
      <c r="D116" s="18" t="s">
        <v>180</v>
      </c>
      <c r="E116" s="23">
        <v>0.91297208538587848</v>
      </c>
      <c r="F116" s="23">
        <v>1.4230979748221127E-2</v>
      </c>
      <c r="G116" s="23">
        <v>9.3048713738368913E-3</v>
      </c>
      <c r="H116" s="23">
        <v>9.3048713738368913E-3</v>
      </c>
      <c r="I116" s="23">
        <v>9.3048713738368913E-3</v>
      </c>
      <c r="J116" s="23">
        <v>4.4882320744389713E-2</v>
      </c>
      <c r="K116" s="23">
        <v>0</v>
      </c>
      <c r="L116" s="24">
        <v>9135</v>
      </c>
      <c r="M116" s="23">
        <v>0.91467576791808869</v>
      </c>
      <c r="N116" s="23">
        <v>1.0238907849829351E-2</v>
      </c>
      <c r="O116" s="23">
        <v>6.8259385665529011E-3</v>
      </c>
      <c r="P116" s="23">
        <v>6.8259385665529011E-3</v>
      </c>
      <c r="Q116" s="23">
        <v>8.5324232081911266E-3</v>
      </c>
      <c r="R116" s="23">
        <v>5.1194539249146756E-2</v>
      </c>
      <c r="S116" s="23">
        <v>0</v>
      </c>
      <c r="T116" s="24">
        <v>2930</v>
      </c>
    </row>
    <row r="117" spans="2:20" x14ac:dyDescent="0.2">
      <c r="B117" s="33" t="s">
        <v>276</v>
      </c>
      <c r="C117" s="21" t="s">
        <v>79</v>
      </c>
      <c r="D117" s="18" t="s">
        <v>183</v>
      </c>
      <c r="E117" s="23">
        <v>0.46890459363957598</v>
      </c>
      <c r="F117" s="23">
        <v>2.0494699646643109E-2</v>
      </c>
      <c r="G117" s="23">
        <v>0.39010600706713783</v>
      </c>
      <c r="H117" s="23">
        <v>2.6148409893992933E-2</v>
      </c>
      <c r="I117" s="23">
        <v>6.07773851590106E-2</v>
      </c>
      <c r="J117" s="23">
        <v>1.519434628975265E-2</v>
      </c>
      <c r="K117" s="23">
        <v>1.872791519434629E-2</v>
      </c>
      <c r="L117" s="24">
        <v>14150</v>
      </c>
      <c r="M117" s="23">
        <v>0.56876061120543298</v>
      </c>
      <c r="N117" s="23">
        <v>1.0186757215619695E-2</v>
      </c>
      <c r="O117" s="23">
        <v>0.3395585738539898</v>
      </c>
      <c r="P117" s="23">
        <v>2.2071307300509338E-2</v>
      </c>
      <c r="Q117" s="23">
        <v>3.5653650254668934E-2</v>
      </c>
      <c r="R117" s="23">
        <v>1.1884550084889643E-2</v>
      </c>
      <c r="S117" s="23">
        <v>1.3582342954159592E-2</v>
      </c>
      <c r="T117" s="24">
        <v>2945</v>
      </c>
    </row>
    <row r="118" spans="2:20" x14ac:dyDescent="0.2">
      <c r="B118" s="33" t="s">
        <v>276</v>
      </c>
      <c r="C118" s="21" t="s">
        <v>80</v>
      </c>
      <c r="D118" s="18" t="s">
        <v>319</v>
      </c>
      <c r="E118" s="23">
        <v>0.74730656219392755</v>
      </c>
      <c r="F118" s="23">
        <v>2.6444662095984329E-2</v>
      </c>
      <c r="G118" s="23">
        <v>0.16748285994123407</v>
      </c>
      <c r="H118" s="23">
        <v>3.0688867123734899E-2</v>
      </c>
      <c r="I118" s="23">
        <v>2.2200457068233759E-2</v>
      </c>
      <c r="J118" s="23">
        <v>2.2853411687887692E-3</v>
      </c>
      <c r="K118" s="23">
        <v>3.5912504080966375E-3</v>
      </c>
      <c r="L118" s="24">
        <v>15315</v>
      </c>
      <c r="M118" s="23">
        <v>0.79058240396530355</v>
      </c>
      <c r="N118" s="23">
        <v>2.1065675340768277E-2</v>
      </c>
      <c r="O118" s="23">
        <v>0.14002478314745972</v>
      </c>
      <c r="P118" s="23">
        <v>2.6022304832713755E-2</v>
      </c>
      <c r="Q118" s="23">
        <v>1.4869888475836431E-2</v>
      </c>
      <c r="R118" s="23">
        <v>2.4783147459727386E-3</v>
      </c>
      <c r="S118" s="23">
        <v>3.7174721189591076E-3</v>
      </c>
      <c r="T118" s="24">
        <v>4035</v>
      </c>
    </row>
    <row r="119" spans="2:20" x14ac:dyDescent="0.2">
      <c r="B119" s="33" t="s">
        <v>276</v>
      </c>
      <c r="C119" s="21" t="s">
        <v>82</v>
      </c>
      <c r="D119" s="18" t="s">
        <v>320</v>
      </c>
      <c r="E119" s="23">
        <v>0.87483085250338299</v>
      </c>
      <c r="F119" s="23">
        <v>1.0148849797023005E-2</v>
      </c>
      <c r="G119" s="23">
        <v>1.3531799729364006E-2</v>
      </c>
      <c r="H119" s="23">
        <v>7.104194857916103E-3</v>
      </c>
      <c r="I119" s="23">
        <v>1.1502029769959404E-2</v>
      </c>
      <c r="J119" s="23">
        <v>7.9837618403247629E-2</v>
      </c>
      <c r="K119" s="23">
        <v>3.3829499323410014E-3</v>
      </c>
      <c r="L119" s="24">
        <v>14780</v>
      </c>
      <c r="M119" s="23">
        <v>0.89762796504369535</v>
      </c>
      <c r="N119" s="23">
        <v>3.7453183520599251E-3</v>
      </c>
      <c r="O119" s="23">
        <v>7.4906367041198503E-3</v>
      </c>
      <c r="P119" s="23">
        <v>4.9937578027465668E-3</v>
      </c>
      <c r="Q119" s="23">
        <v>7.4906367041198503E-3</v>
      </c>
      <c r="R119" s="23">
        <v>7.6154806491885149E-2</v>
      </c>
      <c r="S119" s="23">
        <v>2.4968789013732834E-3</v>
      </c>
      <c r="T119" s="24">
        <v>4005</v>
      </c>
    </row>
    <row r="120" spans="2:20" x14ac:dyDescent="0.2">
      <c r="B120" s="33" t="s">
        <v>276</v>
      </c>
      <c r="C120" s="21" t="s">
        <v>83</v>
      </c>
      <c r="D120" s="18" t="s">
        <v>321</v>
      </c>
      <c r="E120" s="23">
        <v>0.86071541627097181</v>
      </c>
      <c r="F120" s="23">
        <v>2.2792022792022793E-2</v>
      </c>
      <c r="G120" s="23">
        <v>1.6144349477682812E-2</v>
      </c>
      <c r="H120" s="23">
        <v>1.2345679012345678E-2</v>
      </c>
      <c r="I120" s="23">
        <v>1.9309908198797087E-2</v>
      </c>
      <c r="J120" s="23">
        <v>2.4058246280468501E-2</v>
      </c>
      <c r="K120" s="23">
        <v>4.4001266223488447E-2</v>
      </c>
      <c r="L120" s="24">
        <v>15795</v>
      </c>
      <c r="M120" s="23">
        <v>0.84696016771488469</v>
      </c>
      <c r="N120" s="23">
        <v>3.0398322851153039E-2</v>
      </c>
      <c r="O120" s="23">
        <v>2.3060796645702306E-2</v>
      </c>
      <c r="P120" s="23">
        <v>1.6771488469601678E-2</v>
      </c>
      <c r="Q120" s="23">
        <v>2.20125786163522E-2</v>
      </c>
      <c r="R120" s="23">
        <v>2.4109014675052411E-2</v>
      </c>
      <c r="S120" s="23">
        <v>3.7735849056603772E-2</v>
      </c>
      <c r="T120" s="24">
        <v>4770</v>
      </c>
    </row>
    <row r="121" spans="2:20" x14ac:dyDescent="0.2">
      <c r="B121" s="33" t="s">
        <v>276</v>
      </c>
      <c r="C121" s="21" t="s">
        <v>86</v>
      </c>
      <c r="D121" s="18" t="s">
        <v>186</v>
      </c>
      <c r="E121" s="23">
        <v>0.82739059967585094</v>
      </c>
      <c r="F121" s="23">
        <v>1.1345218800648298E-2</v>
      </c>
      <c r="G121" s="23">
        <v>1.2965964343598054E-2</v>
      </c>
      <c r="H121" s="23">
        <v>1.0534846029173419E-2</v>
      </c>
      <c r="I121" s="23">
        <v>1.3776337115072933E-2</v>
      </c>
      <c r="J121" s="23">
        <v>0.12479740680713128</v>
      </c>
      <c r="K121" s="23">
        <v>0</v>
      </c>
      <c r="L121" s="24">
        <v>6170</v>
      </c>
      <c r="M121" s="23" t="s">
        <v>596</v>
      </c>
      <c r="N121" s="23" t="s">
        <v>596</v>
      </c>
      <c r="O121" s="23" t="s">
        <v>596</v>
      </c>
      <c r="P121" s="23" t="s">
        <v>596</v>
      </c>
      <c r="Q121" s="23" t="s">
        <v>596</v>
      </c>
      <c r="R121" s="23" t="s">
        <v>596</v>
      </c>
      <c r="S121" s="23" t="s">
        <v>596</v>
      </c>
      <c r="T121" s="24" t="s">
        <v>596</v>
      </c>
    </row>
    <row r="122" spans="2:20" x14ac:dyDescent="0.2">
      <c r="B122" s="33" t="s">
        <v>276</v>
      </c>
      <c r="C122" s="21" t="s">
        <v>87</v>
      </c>
      <c r="D122" s="18" t="s">
        <v>322</v>
      </c>
      <c r="E122" s="23">
        <v>0.84683794466403162</v>
      </c>
      <c r="F122" s="23">
        <v>5.9288537549407111E-3</v>
      </c>
      <c r="G122" s="23">
        <v>1.2845849802371542E-2</v>
      </c>
      <c r="H122" s="23">
        <v>7.9051383399209481E-3</v>
      </c>
      <c r="I122" s="23">
        <v>1.1857707509881422E-2</v>
      </c>
      <c r="J122" s="23">
        <v>3.8537549407114624E-2</v>
      </c>
      <c r="K122" s="23">
        <v>7.6086956521739135E-2</v>
      </c>
      <c r="L122" s="24">
        <v>5060</v>
      </c>
      <c r="M122" s="23">
        <v>0.90588235294117647</v>
      </c>
      <c r="N122" s="23">
        <v>7.8431372549019607E-3</v>
      </c>
      <c r="O122" s="23">
        <v>7.8431372549019607E-3</v>
      </c>
      <c r="P122" s="23">
        <v>0</v>
      </c>
      <c r="Q122" s="23">
        <v>7.8431372549019607E-3</v>
      </c>
      <c r="R122" s="23">
        <v>1.9607843137254902E-2</v>
      </c>
      <c r="S122" s="23">
        <v>4.7058823529411764E-2</v>
      </c>
      <c r="T122" s="24">
        <v>1275</v>
      </c>
    </row>
    <row r="123" spans="2:20" x14ac:dyDescent="0.2">
      <c r="B123" s="33" t="s">
        <v>276</v>
      </c>
      <c r="C123" s="21" t="s">
        <v>88</v>
      </c>
      <c r="D123" s="18" t="s">
        <v>323</v>
      </c>
      <c r="E123" s="23">
        <v>0.76916299559471368</v>
      </c>
      <c r="F123" s="23">
        <v>1.2334801762114538E-2</v>
      </c>
      <c r="G123" s="23">
        <v>1.2334801762114538E-2</v>
      </c>
      <c r="H123" s="23">
        <v>1.1894273127753305E-2</v>
      </c>
      <c r="I123" s="23">
        <v>4.2290748898678412E-2</v>
      </c>
      <c r="J123" s="23">
        <v>7.8854625550660792E-2</v>
      </c>
      <c r="K123" s="23">
        <v>7.268722466960352E-2</v>
      </c>
      <c r="L123" s="24">
        <v>11350</v>
      </c>
      <c r="M123" s="23">
        <v>0.77124183006535951</v>
      </c>
      <c r="N123" s="23">
        <v>1.2138188608776844E-2</v>
      </c>
      <c r="O123" s="23">
        <v>1.4939309056956116E-2</v>
      </c>
      <c r="P123" s="23">
        <v>1.3071895424836602E-2</v>
      </c>
      <c r="Q123" s="23">
        <v>3.8281979458450049E-2</v>
      </c>
      <c r="R123" s="23">
        <v>8.1232492997198882E-2</v>
      </c>
      <c r="S123" s="23">
        <v>6.909430438842204E-2</v>
      </c>
      <c r="T123" s="24">
        <v>5355</v>
      </c>
    </row>
    <row r="124" spans="2:20" x14ac:dyDescent="0.2">
      <c r="B124" s="33" t="s">
        <v>276</v>
      </c>
      <c r="C124" s="21" t="s">
        <v>90</v>
      </c>
      <c r="D124" s="18" t="s">
        <v>188</v>
      </c>
      <c r="E124" s="23">
        <v>0.66168178475116446</v>
      </c>
      <c r="F124" s="23">
        <v>2.6231919588134346E-2</v>
      </c>
      <c r="G124" s="23">
        <v>9.9779357685707282E-2</v>
      </c>
      <c r="H124" s="23">
        <v>7.0115224319686198E-2</v>
      </c>
      <c r="I124" s="23">
        <v>5.3199313557244422E-2</v>
      </c>
      <c r="J124" s="23">
        <v>2.1328757048296152E-2</v>
      </c>
      <c r="K124" s="23">
        <v>6.7663643049767103E-2</v>
      </c>
      <c r="L124" s="24">
        <v>20395</v>
      </c>
      <c r="M124" s="23">
        <v>0.74177746675997203</v>
      </c>
      <c r="N124" s="23">
        <v>1.8194541637508749E-2</v>
      </c>
      <c r="O124" s="23">
        <v>7.6277116864940514E-2</v>
      </c>
      <c r="P124" s="23">
        <v>5.5283414975507345E-2</v>
      </c>
      <c r="Q124" s="23">
        <v>3.7788663400979708E-2</v>
      </c>
      <c r="R124" s="23">
        <v>2.1693491952414275E-2</v>
      </c>
      <c r="S124" s="23">
        <v>4.8985304408677398E-2</v>
      </c>
      <c r="T124" s="24">
        <v>7145</v>
      </c>
    </row>
    <row r="125" spans="2:20" x14ac:dyDescent="0.2">
      <c r="B125" s="33" t="s">
        <v>276</v>
      </c>
      <c r="C125" s="21" t="s">
        <v>93</v>
      </c>
      <c r="D125" s="18" t="s">
        <v>191</v>
      </c>
      <c r="E125" s="23">
        <v>0.7601421379923009</v>
      </c>
      <c r="F125" s="23">
        <v>2.576251110453065E-2</v>
      </c>
      <c r="G125" s="23">
        <v>0.15309446254071662</v>
      </c>
      <c r="H125" s="23">
        <v>1.5102161681966242E-2</v>
      </c>
      <c r="I125" s="23">
        <v>1.4806040864672786E-3</v>
      </c>
      <c r="J125" s="23">
        <v>1.7175007403020432E-2</v>
      </c>
      <c r="K125" s="23">
        <v>2.7243115190997928E-2</v>
      </c>
      <c r="L125" s="24">
        <v>16885</v>
      </c>
      <c r="M125" s="23">
        <v>0.83673469387755106</v>
      </c>
      <c r="N125" s="23">
        <v>1.5873015873015872E-2</v>
      </c>
      <c r="O125" s="23">
        <v>8.2766439909297052E-2</v>
      </c>
      <c r="P125" s="23">
        <v>1.4739229024943311E-2</v>
      </c>
      <c r="Q125" s="23">
        <v>1.1337868480725624E-3</v>
      </c>
      <c r="R125" s="23">
        <v>1.7006802721088437E-2</v>
      </c>
      <c r="S125" s="23">
        <v>3.1746031746031744E-2</v>
      </c>
      <c r="T125" s="24">
        <v>4410</v>
      </c>
    </row>
    <row r="126" spans="2:20" x14ac:dyDescent="0.2">
      <c r="B126" s="33" t="s">
        <v>276</v>
      </c>
      <c r="C126" s="21" t="s">
        <v>94</v>
      </c>
      <c r="D126" s="18" t="s">
        <v>192</v>
      </c>
      <c r="E126" s="23">
        <v>0.89911797133406834</v>
      </c>
      <c r="F126" s="23">
        <v>2.7563395810363835E-3</v>
      </c>
      <c r="G126" s="23">
        <v>7.717750826901874E-3</v>
      </c>
      <c r="H126" s="23">
        <v>4.410143329658214E-3</v>
      </c>
      <c r="I126" s="23">
        <v>2.5358324145534728E-2</v>
      </c>
      <c r="J126" s="23">
        <v>4.8511576626240352E-2</v>
      </c>
      <c r="K126" s="23">
        <v>1.2679162072767364E-2</v>
      </c>
      <c r="L126" s="24">
        <v>9070</v>
      </c>
      <c r="M126" s="23">
        <v>0.91632653061224489</v>
      </c>
      <c r="N126" s="23">
        <v>0</v>
      </c>
      <c r="O126" s="23">
        <v>4.0816326530612249E-3</v>
      </c>
      <c r="P126" s="23">
        <v>2.0408163265306124E-3</v>
      </c>
      <c r="Q126" s="23">
        <v>1.6326530612244899E-2</v>
      </c>
      <c r="R126" s="23">
        <v>4.6938775510204082E-2</v>
      </c>
      <c r="S126" s="23">
        <v>1.4285714285714285E-2</v>
      </c>
      <c r="T126" s="24">
        <v>2450</v>
      </c>
    </row>
    <row r="127" spans="2:20" x14ac:dyDescent="0.2">
      <c r="B127" s="33" t="s">
        <v>276</v>
      </c>
      <c r="C127" s="21" t="s">
        <v>95</v>
      </c>
      <c r="D127" s="18" t="s">
        <v>324</v>
      </c>
      <c r="E127" s="23">
        <v>0.80961727183513243</v>
      </c>
      <c r="F127" s="23">
        <v>6.8694798822374874E-3</v>
      </c>
      <c r="G127" s="23">
        <v>2.0608439646712464E-2</v>
      </c>
      <c r="H127" s="23">
        <v>4.9067713444553487E-3</v>
      </c>
      <c r="I127" s="23">
        <v>6.8694798822374874E-3</v>
      </c>
      <c r="J127" s="23">
        <v>0.15014720314033367</v>
      </c>
      <c r="K127" s="23">
        <v>0</v>
      </c>
      <c r="L127" s="24">
        <v>5095</v>
      </c>
      <c r="M127" s="23">
        <v>0.84347826086956523</v>
      </c>
      <c r="N127" s="23">
        <v>2.8985507246376812E-3</v>
      </c>
      <c r="O127" s="23">
        <v>1.7391304347826087E-2</v>
      </c>
      <c r="P127" s="23">
        <v>5.7971014492753624E-3</v>
      </c>
      <c r="Q127" s="23">
        <v>5.7971014492753624E-3</v>
      </c>
      <c r="R127" s="23">
        <v>0.1246376811594203</v>
      </c>
      <c r="S127" s="23">
        <v>0</v>
      </c>
      <c r="T127" s="24">
        <v>1725</v>
      </c>
    </row>
    <row r="128" spans="2:20" x14ac:dyDescent="0.2">
      <c r="B128" s="33" t="s">
        <v>276</v>
      </c>
      <c r="C128" s="21" t="s">
        <v>96</v>
      </c>
      <c r="D128" s="18" t="s">
        <v>325</v>
      </c>
      <c r="E128" s="23">
        <v>0.83474337281443878</v>
      </c>
      <c r="F128" s="23">
        <v>7.8962210941906381E-3</v>
      </c>
      <c r="G128" s="23">
        <v>1.1844331641285956E-2</v>
      </c>
      <c r="H128" s="23">
        <v>3.948110547095319E-3</v>
      </c>
      <c r="I128" s="23">
        <v>3.3276931754089113E-2</v>
      </c>
      <c r="J128" s="23">
        <v>0.10829103214890017</v>
      </c>
      <c r="K128" s="23">
        <v>0</v>
      </c>
      <c r="L128" s="24">
        <v>8865</v>
      </c>
      <c r="M128" s="23">
        <v>0.84720327421555253</v>
      </c>
      <c r="N128" s="23">
        <v>6.8212824010914054E-3</v>
      </c>
      <c r="O128" s="23">
        <v>9.5497953615279671E-3</v>
      </c>
      <c r="P128" s="23">
        <v>2.7285129604365621E-3</v>
      </c>
      <c r="Q128" s="23">
        <v>2.8649386084583901E-2</v>
      </c>
      <c r="R128" s="23">
        <v>0.10368349249658936</v>
      </c>
      <c r="S128" s="23">
        <v>0</v>
      </c>
      <c r="T128" s="24">
        <v>3665</v>
      </c>
    </row>
    <row r="129" spans="2:20" x14ac:dyDescent="0.2">
      <c r="B129" s="33" t="s">
        <v>276</v>
      </c>
      <c r="C129" s="21" t="s">
        <v>97</v>
      </c>
      <c r="D129" s="18" t="s">
        <v>193</v>
      </c>
      <c r="E129" s="23">
        <v>0.89852866565195333</v>
      </c>
      <c r="F129" s="23">
        <v>7.6103500761035003E-3</v>
      </c>
      <c r="G129" s="23">
        <v>1.1161846778285134E-2</v>
      </c>
      <c r="H129" s="23">
        <v>4.0588533739218668E-3</v>
      </c>
      <c r="I129" s="23">
        <v>3.0441400304414001E-3</v>
      </c>
      <c r="J129" s="23">
        <v>2.0801623541349568E-2</v>
      </c>
      <c r="K129" s="23">
        <v>5.4794520547945202E-2</v>
      </c>
      <c r="L129" s="24">
        <v>9855</v>
      </c>
      <c r="M129" s="23">
        <v>0.92192192192192191</v>
      </c>
      <c r="N129" s="23">
        <v>7.0070070070070069E-3</v>
      </c>
      <c r="O129" s="23">
        <v>8.0080080080080079E-3</v>
      </c>
      <c r="P129" s="23">
        <v>3.003003003003003E-3</v>
      </c>
      <c r="Q129" s="23">
        <v>3.003003003003003E-3</v>
      </c>
      <c r="R129" s="23">
        <v>1.7017017017017019E-2</v>
      </c>
      <c r="S129" s="23">
        <v>4.004004004004004E-2</v>
      </c>
      <c r="T129" s="24">
        <v>4995</v>
      </c>
    </row>
    <row r="130" spans="2:20" x14ac:dyDescent="0.2">
      <c r="B130" s="33" t="s">
        <v>276</v>
      </c>
      <c r="C130" s="21" t="s">
        <v>99</v>
      </c>
      <c r="D130" s="18" t="s">
        <v>194</v>
      </c>
      <c r="E130" s="23">
        <v>0.5684987694831829</v>
      </c>
      <c r="F130" s="23">
        <v>7.0549630844954886E-2</v>
      </c>
      <c r="G130" s="23">
        <v>0.15996718621821165</v>
      </c>
      <c r="H130" s="23">
        <v>7.5471698113207544E-2</v>
      </c>
      <c r="I130" s="23">
        <v>8.0393765381460217E-2</v>
      </c>
      <c r="J130" s="23">
        <v>3.2813781788351109E-3</v>
      </c>
      <c r="K130" s="23">
        <v>4.1837571780147659E-2</v>
      </c>
      <c r="L130" s="24">
        <v>6095</v>
      </c>
      <c r="M130" s="23">
        <v>0.57707509881422925</v>
      </c>
      <c r="N130" s="23">
        <v>7.1146245059288543E-2</v>
      </c>
      <c r="O130" s="23">
        <v>0.16600790513833993</v>
      </c>
      <c r="P130" s="23">
        <v>7.1146245059288543E-2</v>
      </c>
      <c r="Q130" s="23">
        <v>6.7193675889328064E-2</v>
      </c>
      <c r="R130" s="23">
        <v>3.952569169960474E-3</v>
      </c>
      <c r="S130" s="23">
        <v>4.3478260869565216E-2</v>
      </c>
      <c r="T130" s="24">
        <v>1265</v>
      </c>
    </row>
    <row r="131" spans="2:20" x14ac:dyDescent="0.2">
      <c r="B131" s="33" t="s">
        <v>276</v>
      </c>
      <c r="C131" s="21" t="s">
        <v>100</v>
      </c>
      <c r="D131" s="18" t="s">
        <v>195</v>
      </c>
      <c r="E131" s="23">
        <v>0.74195075757575757</v>
      </c>
      <c r="F131" s="23">
        <v>1.8465909090909092E-2</v>
      </c>
      <c r="G131" s="23">
        <v>8.0018939393939392E-2</v>
      </c>
      <c r="H131" s="23">
        <v>4.6875E-2</v>
      </c>
      <c r="I131" s="23">
        <v>5.823863636363636E-2</v>
      </c>
      <c r="J131" s="23">
        <v>2.9356060606060608E-2</v>
      </c>
      <c r="K131" s="23">
        <v>2.556818181818182E-2</v>
      </c>
      <c r="L131" s="24">
        <v>10560</v>
      </c>
      <c r="M131" s="23">
        <v>0.80235602094240843</v>
      </c>
      <c r="N131" s="23">
        <v>1.0471204188481676E-2</v>
      </c>
      <c r="O131" s="23">
        <v>5.8900523560209424E-2</v>
      </c>
      <c r="P131" s="23">
        <v>4.1884816753926704E-2</v>
      </c>
      <c r="Q131" s="23">
        <v>4.4502617801047119E-2</v>
      </c>
      <c r="R131" s="23">
        <v>2.4869109947643978E-2</v>
      </c>
      <c r="S131" s="23">
        <v>1.5706806282722512E-2</v>
      </c>
      <c r="T131" s="24">
        <v>3820</v>
      </c>
    </row>
    <row r="132" spans="2:20" x14ac:dyDescent="0.2">
      <c r="B132" s="33" t="s">
        <v>276</v>
      </c>
      <c r="C132" s="21" t="s">
        <v>101</v>
      </c>
      <c r="D132" s="18" t="s">
        <v>196</v>
      </c>
      <c r="E132" s="23">
        <v>0.84827144686299616</v>
      </c>
      <c r="F132" s="23">
        <v>1.1523687580025609E-2</v>
      </c>
      <c r="G132" s="23">
        <v>4.0973111395646605E-2</v>
      </c>
      <c r="H132" s="23">
        <v>8.9628681177976958E-3</v>
      </c>
      <c r="I132" s="23">
        <v>2.3687580025608196E-2</v>
      </c>
      <c r="J132" s="23">
        <v>1.47247119078105E-2</v>
      </c>
      <c r="K132" s="23">
        <v>5.1856594110115235E-2</v>
      </c>
      <c r="L132" s="24">
        <v>7810</v>
      </c>
      <c r="M132" s="23" t="s">
        <v>596</v>
      </c>
      <c r="N132" s="23" t="s">
        <v>596</v>
      </c>
      <c r="O132" s="23" t="s">
        <v>596</v>
      </c>
      <c r="P132" s="23" t="s">
        <v>596</v>
      </c>
      <c r="Q132" s="23" t="s">
        <v>596</v>
      </c>
      <c r="R132" s="23" t="s">
        <v>596</v>
      </c>
      <c r="S132" s="23" t="s">
        <v>596</v>
      </c>
      <c r="T132" s="24" t="s">
        <v>596</v>
      </c>
    </row>
    <row r="133" spans="2:20" x14ac:dyDescent="0.2">
      <c r="B133" s="33" t="s">
        <v>276</v>
      </c>
      <c r="C133" s="21" t="s">
        <v>102</v>
      </c>
      <c r="D133" s="18" t="s">
        <v>197</v>
      </c>
      <c r="E133" s="23">
        <v>0.90523234540797659</v>
      </c>
      <c r="F133" s="23">
        <v>5.8543724844493227E-3</v>
      </c>
      <c r="G133" s="23">
        <v>2.4881083058909622E-2</v>
      </c>
      <c r="H133" s="23">
        <v>1.5367727771679473E-2</v>
      </c>
      <c r="I133" s="23">
        <v>1.6099524332235639E-2</v>
      </c>
      <c r="J133" s="23">
        <v>3.2199048664471278E-2</v>
      </c>
      <c r="K133" s="23">
        <v>0</v>
      </c>
      <c r="L133" s="24">
        <v>13665</v>
      </c>
      <c r="M133" s="23">
        <v>0.93299492385786797</v>
      </c>
      <c r="N133" s="23">
        <v>3.0456852791878172E-3</v>
      </c>
      <c r="O133" s="23">
        <v>1.4213197969543147E-2</v>
      </c>
      <c r="P133" s="23">
        <v>1.2182741116751269E-2</v>
      </c>
      <c r="Q133" s="23">
        <v>1.2182741116751269E-2</v>
      </c>
      <c r="R133" s="23">
        <v>2.4365482233502538E-2</v>
      </c>
      <c r="S133" s="23">
        <v>0</v>
      </c>
      <c r="T133" s="24">
        <v>4925</v>
      </c>
    </row>
    <row r="134" spans="2:20" x14ac:dyDescent="0.2">
      <c r="B134" s="33" t="s">
        <v>276</v>
      </c>
      <c r="C134" s="21" t="s">
        <v>106</v>
      </c>
      <c r="D134" s="18" t="s">
        <v>199</v>
      </c>
      <c r="E134" s="23">
        <v>0.76003949967083606</v>
      </c>
      <c r="F134" s="23">
        <v>1.2508229098090849E-2</v>
      </c>
      <c r="G134" s="23">
        <v>5.3324555628703092E-2</v>
      </c>
      <c r="H134" s="23">
        <v>2.1395655036208033E-2</v>
      </c>
      <c r="I134" s="23">
        <v>4.246214614878209E-2</v>
      </c>
      <c r="J134" s="23">
        <v>7.1099407504937456E-2</v>
      </c>
      <c r="K134" s="23">
        <v>3.9170506912442393E-2</v>
      </c>
      <c r="L134" s="24">
        <v>15190</v>
      </c>
      <c r="M134" s="23">
        <v>0.81388888888888888</v>
      </c>
      <c r="N134" s="23">
        <v>8.3333333333333332E-3</v>
      </c>
      <c r="O134" s="23">
        <v>4.7222222222222221E-2</v>
      </c>
      <c r="P134" s="23">
        <v>1.5277777777777777E-2</v>
      </c>
      <c r="Q134" s="23">
        <v>2.7777777777777776E-2</v>
      </c>
      <c r="R134" s="23">
        <v>5.8333333333333334E-2</v>
      </c>
      <c r="S134" s="23">
        <v>2.9166666666666667E-2</v>
      </c>
      <c r="T134" s="24">
        <v>3600</v>
      </c>
    </row>
    <row r="135" spans="2:20" x14ac:dyDescent="0.2">
      <c r="B135" s="33" t="s">
        <v>276</v>
      </c>
      <c r="C135" s="21" t="s">
        <v>107</v>
      </c>
      <c r="D135" s="18" t="s">
        <v>200</v>
      </c>
      <c r="E135" s="23">
        <v>0.74510899944102849</v>
      </c>
      <c r="F135" s="23">
        <v>9.5025153717160429E-3</v>
      </c>
      <c r="G135" s="23">
        <v>4.5276690888764674E-2</v>
      </c>
      <c r="H135" s="23">
        <v>1.2856344326439352E-2</v>
      </c>
      <c r="I135" s="23">
        <v>4.0245947456679712E-2</v>
      </c>
      <c r="J135" s="23">
        <v>0.14645053102291783</v>
      </c>
      <c r="K135" s="23">
        <v>5.5897149245388487E-4</v>
      </c>
      <c r="L135" s="24">
        <v>8945</v>
      </c>
      <c r="M135" s="23" t="s">
        <v>596</v>
      </c>
      <c r="N135" s="23" t="s">
        <v>596</v>
      </c>
      <c r="O135" s="23" t="s">
        <v>596</v>
      </c>
      <c r="P135" s="23" t="s">
        <v>596</v>
      </c>
      <c r="Q135" s="23" t="s">
        <v>596</v>
      </c>
      <c r="R135" s="23" t="s">
        <v>596</v>
      </c>
      <c r="S135" s="23" t="s">
        <v>596</v>
      </c>
      <c r="T135" s="24" t="s">
        <v>596</v>
      </c>
    </row>
    <row r="136" spans="2:20" x14ac:dyDescent="0.2">
      <c r="B136" s="33" t="s">
        <v>276</v>
      </c>
      <c r="C136" s="21" t="s">
        <v>112</v>
      </c>
      <c r="D136" s="18" t="s">
        <v>326</v>
      </c>
      <c r="E136" s="23" t="s">
        <v>596</v>
      </c>
      <c r="F136" s="23" t="s">
        <v>596</v>
      </c>
      <c r="G136" s="23" t="s">
        <v>596</v>
      </c>
      <c r="H136" s="23" t="s">
        <v>596</v>
      </c>
      <c r="I136" s="23" t="s">
        <v>596</v>
      </c>
      <c r="J136" s="23" t="s">
        <v>596</v>
      </c>
      <c r="K136" s="23" t="s">
        <v>596</v>
      </c>
      <c r="L136" s="24" t="s">
        <v>596</v>
      </c>
      <c r="M136" s="23" t="s">
        <v>596</v>
      </c>
      <c r="N136" s="23" t="s">
        <v>596</v>
      </c>
      <c r="O136" s="23" t="s">
        <v>596</v>
      </c>
      <c r="P136" s="23" t="s">
        <v>596</v>
      </c>
      <c r="Q136" s="23" t="s">
        <v>596</v>
      </c>
      <c r="R136" s="23" t="s">
        <v>596</v>
      </c>
      <c r="S136" s="23" t="s">
        <v>596</v>
      </c>
      <c r="T136" s="24" t="s">
        <v>596</v>
      </c>
    </row>
    <row r="137" spans="2:20" x14ac:dyDescent="0.2">
      <c r="B137" s="33" t="s">
        <v>281</v>
      </c>
      <c r="C137" s="21" t="s">
        <v>75</v>
      </c>
      <c r="D137" s="18" t="s">
        <v>179</v>
      </c>
      <c r="E137" s="23">
        <v>0.62019593067068579</v>
      </c>
      <c r="F137" s="23">
        <v>2.4114544084400905E-2</v>
      </c>
      <c r="G137" s="23">
        <v>3.4664657121326298E-2</v>
      </c>
      <c r="H137" s="23">
        <v>1.9593067068575734E-2</v>
      </c>
      <c r="I137" s="23">
        <v>5.8779201205727202E-2</v>
      </c>
      <c r="J137" s="23">
        <v>0.24265259984928411</v>
      </c>
      <c r="K137" s="23">
        <v>0</v>
      </c>
      <c r="L137" s="24">
        <v>6635</v>
      </c>
      <c r="M137" s="23">
        <v>0.56547619047619047</v>
      </c>
      <c r="N137" s="23">
        <v>1.7857142857142856E-2</v>
      </c>
      <c r="O137" s="23">
        <v>4.1666666666666664E-2</v>
      </c>
      <c r="P137" s="23">
        <v>1.7857142857142856E-2</v>
      </c>
      <c r="Q137" s="23">
        <v>6.5476190476190479E-2</v>
      </c>
      <c r="R137" s="23">
        <v>0.29166666666666669</v>
      </c>
      <c r="S137" s="23">
        <v>0</v>
      </c>
      <c r="T137" s="24">
        <v>1680</v>
      </c>
    </row>
    <row r="138" spans="2:20" x14ac:dyDescent="0.2">
      <c r="B138" s="33" t="s">
        <v>281</v>
      </c>
      <c r="C138" s="21" t="s">
        <v>77</v>
      </c>
      <c r="D138" s="18" t="s">
        <v>181</v>
      </c>
      <c r="E138" s="23">
        <v>0.85811836115326257</v>
      </c>
      <c r="F138" s="23">
        <v>1.0622154779969651E-2</v>
      </c>
      <c r="G138" s="23">
        <v>1.1380880121396054E-2</v>
      </c>
      <c r="H138" s="23">
        <v>3.7936267071320183E-3</v>
      </c>
      <c r="I138" s="23">
        <v>4.552352048558422E-3</v>
      </c>
      <c r="J138" s="23">
        <v>0.11229135053110774</v>
      </c>
      <c r="K138" s="23">
        <v>0</v>
      </c>
      <c r="L138" s="24">
        <v>6590</v>
      </c>
      <c r="M138" s="23">
        <v>0.88461538461538458</v>
      </c>
      <c r="N138" s="23">
        <v>7.6923076923076927E-3</v>
      </c>
      <c r="O138" s="23">
        <v>1.1538461538461539E-2</v>
      </c>
      <c r="P138" s="23">
        <v>3.8461538461538464E-3</v>
      </c>
      <c r="Q138" s="23">
        <v>3.8461538461538464E-3</v>
      </c>
      <c r="R138" s="23">
        <v>8.8461538461538466E-2</v>
      </c>
      <c r="S138" s="23">
        <v>0</v>
      </c>
      <c r="T138" s="24">
        <v>2600</v>
      </c>
    </row>
    <row r="139" spans="2:20" x14ac:dyDescent="0.2">
      <c r="B139" s="33" t="s">
        <v>281</v>
      </c>
      <c r="C139" s="21" t="s">
        <v>78</v>
      </c>
      <c r="D139" s="18" t="s">
        <v>182</v>
      </c>
      <c r="E139" s="23" t="s">
        <v>596</v>
      </c>
      <c r="F139" s="23" t="s">
        <v>596</v>
      </c>
      <c r="G139" s="23" t="s">
        <v>596</v>
      </c>
      <c r="H139" s="23" t="s">
        <v>596</v>
      </c>
      <c r="I139" s="23" t="s">
        <v>596</v>
      </c>
      <c r="J139" s="23" t="s">
        <v>596</v>
      </c>
      <c r="K139" s="23" t="s">
        <v>596</v>
      </c>
      <c r="L139" s="24" t="s">
        <v>596</v>
      </c>
      <c r="M139" s="23" t="s">
        <v>596</v>
      </c>
      <c r="N139" s="23" t="s">
        <v>596</v>
      </c>
      <c r="O139" s="23" t="s">
        <v>596</v>
      </c>
      <c r="P139" s="23" t="s">
        <v>596</v>
      </c>
      <c r="Q139" s="23" t="s">
        <v>596</v>
      </c>
      <c r="R139" s="23" t="s">
        <v>596</v>
      </c>
      <c r="S139" s="23" t="s">
        <v>596</v>
      </c>
      <c r="T139" s="24" t="s">
        <v>596</v>
      </c>
    </row>
    <row r="140" spans="2:20" x14ac:dyDescent="0.2">
      <c r="B140" s="33" t="s">
        <v>281</v>
      </c>
      <c r="C140" s="21" t="s">
        <v>81</v>
      </c>
      <c r="D140" s="18" t="s">
        <v>327</v>
      </c>
      <c r="E140" s="23">
        <v>0.8571428571428571</v>
      </c>
      <c r="F140" s="23">
        <v>1.1741682974559686E-2</v>
      </c>
      <c r="G140" s="23">
        <v>1.4677103718199608E-2</v>
      </c>
      <c r="H140" s="23">
        <v>9.7847358121330719E-3</v>
      </c>
      <c r="I140" s="23">
        <v>1.1741682974559686E-2</v>
      </c>
      <c r="J140" s="23">
        <v>8.0234833659491189E-2</v>
      </c>
      <c r="K140" s="23">
        <v>1.4677103718199608E-2</v>
      </c>
      <c r="L140" s="24">
        <v>5110</v>
      </c>
      <c r="M140" s="23">
        <v>0.85493827160493829</v>
      </c>
      <c r="N140" s="23">
        <v>9.2592592592592587E-3</v>
      </c>
      <c r="O140" s="23">
        <v>1.2345679012345678E-2</v>
      </c>
      <c r="P140" s="23">
        <v>9.2592592592592587E-3</v>
      </c>
      <c r="Q140" s="23">
        <v>6.1728395061728392E-3</v>
      </c>
      <c r="R140" s="23">
        <v>9.8765432098765427E-2</v>
      </c>
      <c r="S140" s="23">
        <v>1.2345679012345678E-2</v>
      </c>
      <c r="T140" s="24">
        <v>1620</v>
      </c>
    </row>
    <row r="141" spans="2:20" x14ac:dyDescent="0.2">
      <c r="B141" s="33" t="s">
        <v>281</v>
      </c>
      <c r="C141" s="21" t="s">
        <v>84</v>
      </c>
      <c r="D141" s="18" t="s">
        <v>184</v>
      </c>
      <c r="E141" s="23">
        <v>0.81459330143540665</v>
      </c>
      <c r="F141" s="23">
        <v>1.076555023923445E-2</v>
      </c>
      <c r="G141" s="23">
        <v>1.3157894736842105E-2</v>
      </c>
      <c r="H141" s="23">
        <v>8.3732057416267946E-3</v>
      </c>
      <c r="I141" s="23">
        <v>1.9138755980861243E-2</v>
      </c>
      <c r="J141" s="23">
        <v>0.13516746411483255</v>
      </c>
      <c r="K141" s="23">
        <v>0</v>
      </c>
      <c r="L141" s="24">
        <v>4180</v>
      </c>
      <c r="M141" s="23">
        <v>0.82439024390243898</v>
      </c>
      <c r="N141" s="23">
        <v>9.7560975609756097E-3</v>
      </c>
      <c r="O141" s="23">
        <v>1.4634146341463415E-2</v>
      </c>
      <c r="P141" s="23">
        <v>4.8780487804878049E-3</v>
      </c>
      <c r="Q141" s="23">
        <v>2.4390243902439025E-2</v>
      </c>
      <c r="R141" s="23">
        <v>0.12195121951219512</v>
      </c>
      <c r="S141" s="23">
        <v>0</v>
      </c>
      <c r="T141" s="24">
        <v>1025</v>
      </c>
    </row>
    <row r="142" spans="2:20" x14ac:dyDescent="0.2">
      <c r="B142" s="33" t="s">
        <v>281</v>
      </c>
      <c r="C142" s="21" t="s">
        <v>85</v>
      </c>
      <c r="D142" s="18" t="s">
        <v>185</v>
      </c>
      <c r="E142" s="23">
        <v>0.65720000000000001</v>
      </c>
      <c r="F142" s="23">
        <v>9.5999999999999992E-3</v>
      </c>
      <c r="G142" s="23">
        <v>0.2092</v>
      </c>
      <c r="H142" s="23">
        <v>6.7999999999999996E-3</v>
      </c>
      <c r="I142" s="23">
        <v>1.84E-2</v>
      </c>
      <c r="J142" s="23">
        <v>9.64E-2</v>
      </c>
      <c r="K142" s="23">
        <v>2.3999999999999998E-3</v>
      </c>
      <c r="L142" s="24">
        <v>12500</v>
      </c>
      <c r="M142" s="23">
        <v>0.76763485477178428</v>
      </c>
      <c r="N142" s="23">
        <v>6.9156293222683261E-3</v>
      </c>
      <c r="O142" s="23">
        <v>0.1396957123098202</v>
      </c>
      <c r="P142" s="23">
        <v>4.1493775933609959E-3</v>
      </c>
      <c r="Q142" s="23">
        <v>1.1065006915629323E-2</v>
      </c>
      <c r="R142" s="23">
        <v>6.9156293222683268E-2</v>
      </c>
      <c r="S142" s="23">
        <v>1.3831258644536654E-3</v>
      </c>
      <c r="T142" s="24">
        <v>3615</v>
      </c>
    </row>
    <row r="143" spans="2:20" x14ac:dyDescent="0.2">
      <c r="B143" s="33" t="s">
        <v>281</v>
      </c>
      <c r="C143" s="21" t="s">
        <v>89</v>
      </c>
      <c r="D143" s="18" t="s">
        <v>187</v>
      </c>
      <c r="E143" s="23">
        <v>0.80370072405470638</v>
      </c>
      <c r="F143" s="23">
        <v>2.0112630732099759E-2</v>
      </c>
      <c r="G143" s="23">
        <v>9.6942880128720835E-2</v>
      </c>
      <c r="H143" s="23">
        <v>2.2123893805309734E-2</v>
      </c>
      <c r="I143" s="23">
        <v>2.091713596138375E-2</v>
      </c>
      <c r="J143" s="23">
        <v>2.0514883346741754E-2</v>
      </c>
      <c r="K143" s="23">
        <v>1.6090104585679808E-2</v>
      </c>
      <c r="L143" s="24">
        <v>12430</v>
      </c>
      <c r="M143" s="23">
        <v>0.85443037974683544</v>
      </c>
      <c r="N143" s="23">
        <v>1.5822784810126583E-2</v>
      </c>
      <c r="O143" s="23">
        <v>6.9620253164556958E-2</v>
      </c>
      <c r="P143" s="23">
        <v>1.740506329113924E-2</v>
      </c>
      <c r="Q143" s="23">
        <v>9.4936708860759497E-3</v>
      </c>
      <c r="R143" s="23">
        <v>1.5822784810126583E-2</v>
      </c>
      <c r="S143" s="23">
        <v>1.5822784810126583E-2</v>
      </c>
      <c r="T143" s="24">
        <v>3160</v>
      </c>
    </row>
    <row r="144" spans="2:20" x14ac:dyDescent="0.2">
      <c r="B144" s="33" t="s">
        <v>281</v>
      </c>
      <c r="C144" s="21" t="s">
        <v>73</v>
      </c>
      <c r="D144" s="18" t="s">
        <v>177</v>
      </c>
      <c r="E144" s="23">
        <v>0.77069701280227598</v>
      </c>
      <c r="F144" s="23">
        <v>1.166429587482219E-2</v>
      </c>
      <c r="G144" s="23">
        <v>1.5647226173541962E-2</v>
      </c>
      <c r="H144" s="23">
        <v>1.7923186344238975E-2</v>
      </c>
      <c r="I144" s="23">
        <v>7.5106685633001422E-2</v>
      </c>
      <c r="J144" s="23">
        <v>6.6856330014224752E-2</v>
      </c>
      <c r="K144" s="23">
        <v>4.2105263157894736E-2</v>
      </c>
      <c r="L144" s="24">
        <v>17575</v>
      </c>
      <c r="M144" s="23">
        <v>0.82821497120921306</v>
      </c>
      <c r="N144" s="23">
        <v>7.677543186180422E-3</v>
      </c>
      <c r="O144" s="23">
        <v>9.5969289827255271E-3</v>
      </c>
      <c r="P144" s="23">
        <v>1.6314779270633396E-2</v>
      </c>
      <c r="Q144" s="23">
        <v>5.0863723608445301E-2</v>
      </c>
      <c r="R144" s="23">
        <v>5.9500959692898273E-2</v>
      </c>
      <c r="S144" s="23">
        <v>2.6871401151631478E-2</v>
      </c>
      <c r="T144" s="24">
        <v>5210</v>
      </c>
    </row>
    <row r="145" spans="2:20" x14ac:dyDescent="0.2">
      <c r="B145" s="33" t="s">
        <v>281</v>
      </c>
      <c r="C145" s="21" t="s">
        <v>425</v>
      </c>
      <c r="D145" s="18" t="s">
        <v>426</v>
      </c>
      <c r="E145" s="23">
        <v>0.71794871794871795</v>
      </c>
      <c r="F145" s="23">
        <v>1.4652014652014652E-2</v>
      </c>
      <c r="G145" s="23">
        <v>3.2967032967032968E-2</v>
      </c>
      <c r="H145" s="23">
        <v>5.4945054945054944E-2</v>
      </c>
      <c r="I145" s="23">
        <v>6.2271062271062272E-2</v>
      </c>
      <c r="J145" s="23">
        <v>0.12087912087912088</v>
      </c>
      <c r="K145" s="23">
        <v>0</v>
      </c>
      <c r="L145" s="24">
        <v>1365</v>
      </c>
      <c r="M145" s="23">
        <v>0.54545454545454541</v>
      </c>
      <c r="N145" s="23">
        <v>0</v>
      </c>
      <c r="O145" s="23">
        <v>9.0909090909090912E-2</v>
      </c>
      <c r="P145" s="23">
        <v>9.0909090909090912E-2</v>
      </c>
      <c r="Q145" s="23">
        <v>0</v>
      </c>
      <c r="R145" s="23">
        <v>0.18181818181818182</v>
      </c>
      <c r="S145" s="23">
        <v>0</v>
      </c>
      <c r="T145" s="24">
        <v>55</v>
      </c>
    </row>
    <row r="146" spans="2:20" x14ac:dyDescent="0.2">
      <c r="B146" s="33" t="s">
        <v>281</v>
      </c>
      <c r="C146" s="21" t="s">
        <v>91</v>
      </c>
      <c r="D146" s="18" t="s">
        <v>189</v>
      </c>
      <c r="E146" s="23">
        <v>0.55359808898178564</v>
      </c>
      <c r="F146" s="23">
        <v>4.344580471782622E-2</v>
      </c>
      <c r="G146" s="23">
        <v>0.17497760525530009</v>
      </c>
      <c r="H146" s="23">
        <v>9.107196177963571E-2</v>
      </c>
      <c r="I146" s="23">
        <v>7.3753359211704991E-2</v>
      </c>
      <c r="J146" s="23">
        <v>4.8372648551806507E-2</v>
      </c>
      <c r="K146" s="23">
        <v>1.4780531501940877E-2</v>
      </c>
      <c r="L146" s="24">
        <v>33490</v>
      </c>
      <c r="M146" s="23" t="s">
        <v>596</v>
      </c>
      <c r="N146" s="23" t="s">
        <v>596</v>
      </c>
      <c r="O146" s="23" t="s">
        <v>596</v>
      </c>
      <c r="P146" s="23" t="s">
        <v>596</v>
      </c>
      <c r="Q146" s="23" t="s">
        <v>596</v>
      </c>
      <c r="R146" s="23" t="s">
        <v>596</v>
      </c>
      <c r="S146" s="23" t="s">
        <v>596</v>
      </c>
      <c r="T146" s="24" t="s">
        <v>596</v>
      </c>
    </row>
    <row r="147" spans="2:20" x14ac:dyDescent="0.2">
      <c r="B147" s="33" t="s">
        <v>281</v>
      </c>
      <c r="C147" s="21" t="s">
        <v>103</v>
      </c>
      <c r="D147" s="18" t="s">
        <v>424</v>
      </c>
      <c r="E147" s="23">
        <v>0.90839478162223486</v>
      </c>
      <c r="F147" s="23">
        <v>1.2478729438457176E-2</v>
      </c>
      <c r="G147" s="23">
        <v>1.1344299489506523E-2</v>
      </c>
      <c r="H147" s="23">
        <v>4.821327283040272E-3</v>
      </c>
      <c r="I147" s="23">
        <v>1.1060692002268859E-2</v>
      </c>
      <c r="J147" s="23">
        <v>2.5524673851389675E-2</v>
      </c>
      <c r="K147" s="23">
        <v>2.6091888825865002E-2</v>
      </c>
      <c r="L147" s="24">
        <v>17630</v>
      </c>
      <c r="M147" s="23" t="s">
        <v>596</v>
      </c>
      <c r="N147" s="23" t="s">
        <v>596</v>
      </c>
      <c r="O147" s="23" t="s">
        <v>596</v>
      </c>
      <c r="P147" s="23" t="s">
        <v>596</v>
      </c>
      <c r="Q147" s="23" t="s">
        <v>596</v>
      </c>
      <c r="R147" s="23" t="s">
        <v>596</v>
      </c>
      <c r="S147" s="23" t="s">
        <v>596</v>
      </c>
      <c r="T147" s="24" t="s">
        <v>596</v>
      </c>
    </row>
    <row r="148" spans="2:20" x14ac:dyDescent="0.2">
      <c r="B148" s="33" t="s">
        <v>281</v>
      </c>
      <c r="C148" s="21" t="s">
        <v>92</v>
      </c>
      <c r="D148" s="18" t="s">
        <v>190</v>
      </c>
      <c r="E148" s="23">
        <v>0.84769417475728159</v>
      </c>
      <c r="F148" s="23">
        <v>1.0315533980582525E-2</v>
      </c>
      <c r="G148" s="23">
        <v>2.2451456310679612E-2</v>
      </c>
      <c r="H148" s="23">
        <v>1.2135922330097087E-2</v>
      </c>
      <c r="I148" s="23">
        <v>1.2135922330097087E-2</v>
      </c>
      <c r="J148" s="23">
        <v>5.0364077669902911E-2</v>
      </c>
      <c r="K148" s="23">
        <v>4.4902912621359224E-2</v>
      </c>
      <c r="L148" s="24">
        <v>8240</v>
      </c>
      <c r="M148" s="23">
        <v>0.87545787545787546</v>
      </c>
      <c r="N148" s="23">
        <v>3.663003663003663E-3</v>
      </c>
      <c r="O148" s="23">
        <v>9.1575091575091579E-3</v>
      </c>
      <c r="P148" s="23">
        <v>9.1575091575091579E-3</v>
      </c>
      <c r="Q148" s="23">
        <v>1.8315018315018315E-3</v>
      </c>
      <c r="R148" s="23">
        <v>5.128205128205128E-2</v>
      </c>
      <c r="S148" s="23">
        <v>4.7619047619047616E-2</v>
      </c>
      <c r="T148" s="24">
        <v>2730</v>
      </c>
    </row>
    <row r="149" spans="2:20" x14ac:dyDescent="0.2">
      <c r="B149" s="33" t="s">
        <v>281</v>
      </c>
      <c r="C149" s="21" t="s">
        <v>98</v>
      </c>
      <c r="D149" s="18" t="s">
        <v>328</v>
      </c>
      <c r="E149" s="23">
        <v>0.71346439169139464</v>
      </c>
      <c r="F149" s="23">
        <v>1.9844213649851634E-2</v>
      </c>
      <c r="G149" s="23">
        <v>0.15560089020771514</v>
      </c>
      <c r="H149" s="23">
        <v>3.653560830860534E-2</v>
      </c>
      <c r="I149" s="23">
        <v>2.5408011869436201E-2</v>
      </c>
      <c r="J149" s="23">
        <v>4.5994065281899109E-2</v>
      </c>
      <c r="K149" s="23">
        <v>3.1528189910979229E-3</v>
      </c>
      <c r="L149" s="24">
        <v>26960</v>
      </c>
      <c r="M149" s="23">
        <v>0.77272727272727271</v>
      </c>
      <c r="N149" s="23">
        <v>1.4127764127764128E-2</v>
      </c>
      <c r="O149" s="23">
        <v>0.13022113022113022</v>
      </c>
      <c r="P149" s="23">
        <v>3.1941031941031942E-2</v>
      </c>
      <c r="Q149" s="23">
        <v>2.2727272727272728E-2</v>
      </c>
      <c r="R149" s="23">
        <v>2.5798525798525797E-2</v>
      </c>
      <c r="S149" s="23">
        <v>2.4570024570024569E-3</v>
      </c>
      <c r="T149" s="24">
        <v>8140</v>
      </c>
    </row>
    <row r="150" spans="2:20" x14ac:dyDescent="0.2">
      <c r="B150" s="33" t="s">
        <v>281</v>
      </c>
      <c r="C150" s="21" t="s">
        <v>104</v>
      </c>
      <c r="D150" s="18" t="s">
        <v>198</v>
      </c>
      <c r="E150" s="23">
        <v>0.83712354025814384</v>
      </c>
      <c r="F150" s="23">
        <v>1.6594960049170254E-2</v>
      </c>
      <c r="G150" s="23">
        <v>3.503380454824831E-2</v>
      </c>
      <c r="H150" s="23">
        <v>9.8340503995082967E-3</v>
      </c>
      <c r="I150" s="23">
        <v>1.7824216349108791E-2</v>
      </c>
      <c r="J150" s="23">
        <v>8.2974800245851257E-2</v>
      </c>
      <c r="K150" s="23">
        <v>0</v>
      </c>
      <c r="L150" s="24">
        <v>8135</v>
      </c>
      <c r="M150" s="23">
        <v>0.849290780141844</v>
      </c>
      <c r="N150" s="23">
        <v>1.2411347517730497E-2</v>
      </c>
      <c r="O150" s="23">
        <v>3.0141843971631204E-2</v>
      </c>
      <c r="P150" s="23">
        <v>1.0638297872340425E-2</v>
      </c>
      <c r="Q150" s="23">
        <v>1.7730496453900711E-2</v>
      </c>
      <c r="R150" s="23">
        <v>7.9787234042553196E-2</v>
      </c>
      <c r="S150" s="23">
        <v>0</v>
      </c>
      <c r="T150" s="24">
        <v>2820</v>
      </c>
    </row>
    <row r="151" spans="2:20" x14ac:dyDescent="0.2">
      <c r="B151" s="33" t="s">
        <v>281</v>
      </c>
      <c r="C151" s="21" t="s">
        <v>105</v>
      </c>
      <c r="D151" s="18" t="s">
        <v>330</v>
      </c>
      <c r="E151" s="23">
        <v>0.72541436464088394</v>
      </c>
      <c r="F151" s="23">
        <v>1.6574585635359115E-2</v>
      </c>
      <c r="G151" s="23">
        <v>6.7955801104972374E-2</v>
      </c>
      <c r="H151" s="23">
        <v>1.6022099447513812E-2</v>
      </c>
      <c r="I151" s="23">
        <v>1.6022099447513812E-2</v>
      </c>
      <c r="J151" s="23">
        <v>2.9834254143646408E-2</v>
      </c>
      <c r="K151" s="23">
        <v>0.1281767955801105</v>
      </c>
      <c r="L151" s="24">
        <v>9050</v>
      </c>
      <c r="M151" s="23">
        <v>0.75963302752293582</v>
      </c>
      <c r="N151" s="23">
        <v>1.1009174311926606E-2</v>
      </c>
      <c r="O151" s="23">
        <v>5.1376146788990829E-2</v>
      </c>
      <c r="P151" s="23">
        <v>1.834862385321101E-2</v>
      </c>
      <c r="Q151" s="23">
        <v>1.4678899082568808E-2</v>
      </c>
      <c r="R151" s="23">
        <v>2.7522935779816515E-2</v>
      </c>
      <c r="S151" s="23">
        <v>0.11743119266055047</v>
      </c>
      <c r="T151" s="24">
        <v>2725</v>
      </c>
    </row>
    <row r="152" spans="2:20" x14ac:dyDescent="0.2">
      <c r="B152" s="33" t="s">
        <v>281</v>
      </c>
      <c r="C152" s="21" t="s">
        <v>108</v>
      </c>
      <c r="D152" s="18" t="s">
        <v>331</v>
      </c>
      <c r="E152" s="23">
        <v>0.77113062568605928</v>
      </c>
      <c r="F152" s="23">
        <v>5.4884742041712408E-3</v>
      </c>
      <c r="G152" s="23">
        <v>8.7815587266739849E-3</v>
      </c>
      <c r="H152" s="23">
        <v>3.8419319429198683E-3</v>
      </c>
      <c r="I152" s="23">
        <v>1.2074643249176729E-2</v>
      </c>
      <c r="J152" s="23">
        <v>0.11470911086717893</v>
      </c>
      <c r="K152" s="23">
        <v>8.3973655323819979E-2</v>
      </c>
      <c r="L152" s="24">
        <v>9110</v>
      </c>
      <c r="M152" s="23">
        <v>0.79430379746835444</v>
      </c>
      <c r="N152" s="23">
        <v>4.7468354430379748E-3</v>
      </c>
      <c r="O152" s="23">
        <v>4.7468354430379748E-3</v>
      </c>
      <c r="P152" s="23">
        <v>3.1645569620253164E-3</v>
      </c>
      <c r="Q152" s="23">
        <v>7.9113924050632917E-3</v>
      </c>
      <c r="R152" s="23">
        <v>0.12816455696202531</v>
      </c>
      <c r="S152" s="23">
        <v>5.8544303797468354E-2</v>
      </c>
      <c r="T152" s="24">
        <v>3160</v>
      </c>
    </row>
    <row r="153" spans="2:20" x14ac:dyDescent="0.2">
      <c r="B153" s="33" t="s">
        <v>281</v>
      </c>
      <c r="C153" s="21" t="s">
        <v>109</v>
      </c>
      <c r="D153" s="18" t="s">
        <v>332</v>
      </c>
      <c r="E153" s="23">
        <v>0.8001387925052047</v>
      </c>
      <c r="F153" s="23">
        <v>9.021512838306732E-3</v>
      </c>
      <c r="G153" s="23">
        <v>1.457321304649549E-2</v>
      </c>
      <c r="H153" s="23">
        <v>6.939625260235947E-3</v>
      </c>
      <c r="I153" s="23">
        <v>5.6904927133934767E-2</v>
      </c>
      <c r="J153" s="23">
        <v>0.11242192921582235</v>
      </c>
      <c r="K153" s="23">
        <v>0</v>
      </c>
      <c r="L153" s="24">
        <v>7205</v>
      </c>
      <c r="M153" s="23">
        <v>0.82545454545454544</v>
      </c>
      <c r="N153" s="23">
        <v>5.454545454545455E-3</v>
      </c>
      <c r="O153" s="23">
        <v>1.090909090909091E-2</v>
      </c>
      <c r="P153" s="23">
        <v>3.6363636363636364E-3</v>
      </c>
      <c r="Q153" s="23">
        <v>5.0909090909090911E-2</v>
      </c>
      <c r="R153" s="23">
        <v>0.10181818181818182</v>
      </c>
      <c r="S153" s="23">
        <v>0</v>
      </c>
      <c r="T153" s="24">
        <v>2750</v>
      </c>
    </row>
    <row r="154" spans="2:20" x14ac:dyDescent="0.2">
      <c r="B154" s="33" t="s">
        <v>281</v>
      </c>
      <c r="C154" s="21" t="s">
        <v>110</v>
      </c>
      <c r="D154" s="18" t="s">
        <v>201</v>
      </c>
      <c r="E154" s="23" t="s">
        <v>596</v>
      </c>
      <c r="F154" s="23" t="s">
        <v>596</v>
      </c>
      <c r="G154" s="23" t="s">
        <v>596</v>
      </c>
      <c r="H154" s="23" t="s">
        <v>596</v>
      </c>
      <c r="I154" s="23" t="s">
        <v>596</v>
      </c>
      <c r="J154" s="23" t="s">
        <v>596</v>
      </c>
      <c r="K154" s="23" t="s">
        <v>596</v>
      </c>
      <c r="L154" s="24" t="s">
        <v>596</v>
      </c>
      <c r="M154" s="23" t="s">
        <v>596</v>
      </c>
      <c r="N154" s="23" t="s">
        <v>596</v>
      </c>
      <c r="O154" s="23" t="s">
        <v>596</v>
      </c>
      <c r="P154" s="23" t="s">
        <v>596</v>
      </c>
      <c r="Q154" s="23" t="s">
        <v>596</v>
      </c>
      <c r="R154" s="23" t="s">
        <v>596</v>
      </c>
      <c r="S154" s="23" t="s">
        <v>596</v>
      </c>
      <c r="T154" s="24" t="s">
        <v>596</v>
      </c>
    </row>
    <row r="155" spans="2:20" x14ac:dyDescent="0.2">
      <c r="B155" s="33" t="s">
        <v>281</v>
      </c>
      <c r="C155" s="21" t="s">
        <v>111</v>
      </c>
      <c r="D155" s="18" t="s">
        <v>333</v>
      </c>
      <c r="E155" s="23">
        <v>0.90084985835694054</v>
      </c>
      <c r="F155" s="23">
        <v>1.1331444759206799E-2</v>
      </c>
      <c r="G155" s="23">
        <v>1.7705382436260624E-2</v>
      </c>
      <c r="H155" s="23">
        <v>2.1954674220963172E-2</v>
      </c>
      <c r="I155" s="23">
        <v>2.9036827195467421E-2</v>
      </c>
      <c r="J155" s="23">
        <v>6.3739376770538241E-3</v>
      </c>
      <c r="K155" s="23">
        <v>1.2747875354107648E-2</v>
      </c>
      <c r="L155" s="24">
        <v>7060</v>
      </c>
      <c r="M155" s="23">
        <v>0.93562231759656656</v>
      </c>
      <c r="N155" s="23">
        <v>4.2918454935622317E-3</v>
      </c>
      <c r="O155" s="23">
        <v>1.2875536480686695E-2</v>
      </c>
      <c r="P155" s="23">
        <v>1.2875536480686695E-2</v>
      </c>
      <c r="Q155" s="23">
        <v>1.7167381974248927E-2</v>
      </c>
      <c r="R155" s="23">
        <v>6.4377682403433476E-3</v>
      </c>
      <c r="S155" s="23">
        <v>1.0729613733905579E-2</v>
      </c>
      <c r="T155" s="24">
        <v>2330</v>
      </c>
    </row>
    <row r="156" spans="2:20" x14ac:dyDescent="0.2">
      <c r="B156" s="33" t="s">
        <v>285</v>
      </c>
      <c r="C156" s="21" t="s">
        <v>113</v>
      </c>
      <c r="D156" s="18" t="s">
        <v>334</v>
      </c>
      <c r="E156" s="23">
        <v>0.63280116110304785</v>
      </c>
      <c r="F156" s="23">
        <v>1.9351717464925013E-2</v>
      </c>
      <c r="G156" s="23">
        <v>7.6439283986453804E-2</v>
      </c>
      <c r="H156" s="23">
        <v>1.644895984518626E-2</v>
      </c>
      <c r="I156" s="23">
        <v>6.2409288824383166E-2</v>
      </c>
      <c r="J156" s="23">
        <v>0.18093855829704886</v>
      </c>
      <c r="K156" s="23">
        <v>1.1127237542331882E-2</v>
      </c>
      <c r="L156" s="24">
        <v>10335</v>
      </c>
      <c r="M156" s="23">
        <v>0.70921985815602839</v>
      </c>
      <c r="N156" s="23">
        <v>7.0921985815602835E-3</v>
      </c>
      <c r="O156" s="23">
        <v>4.9645390070921988E-2</v>
      </c>
      <c r="P156" s="23">
        <v>1.4184397163120567E-2</v>
      </c>
      <c r="Q156" s="23">
        <v>4.9645390070921988E-2</v>
      </c>
      <c r="R156" s="23">
        <v>0.1702127659574468</v>
      </c>
      <c r="S156" s="23">
        <v>7.0921985815602835E-3</v>
      </c>
      <c r="T156" s="24">
        <v>705</v>
      </c>
    </row>
    <row r="157" spans="2:20" x14ac:dyDescent="0.2">
      <c r="B157" s="33" t="s">
        <v>285</v>
      </c>
      <c r="C157" s="21" t="s">
        <v>114</v>
      </c>
      <c r="D157" s="18" t="s">
        <v>202</v>
      </c>
      <c r="E157" s="23">
        <v>0.39083557951482478</v>
      </c>
      <c r="F157" s="23">
        <v>1.8418688230008983E-2</v>
      </c>
      <c r="G157" s="23">
        <v>7.2327044025157231E-2</v>
      </c>
      <c r="H157" s="23">
        <v>1.5723270440251572E-2</v>
      </c>
      <c r="I157" s="23">
        <v>6.2893081761006293E-3</v>
      </c>
      <c r="J157" s="23">
        <v>2.15633423180593E-2</v>
      </c>
      <c r="K157" s="23">
        <v>0.4752920035938904</v>
      </c>
      <c r="L157" s="24">
        <v>11130</v>
      </c>
      <c r="M157" s="23" t="s">
        <v>596</v>
      </c>
      <c r="N157" s="23" t="s">
        <v>596</v>
      </c>
      <c r="O157" s="23" t="s">
        <v>596</v>
      </c>
      <c r="P157" s="23" t="s">
        <v>596</v>
      </c>
      <c r="Q157" s="23" t="s">
        <v>596</v>
      </c>
      <c r="R157" s="23" t="s">
        <v>596</v>
      </c>
      <c r="S157" s="23" t="s">
        <v>596</v>
      </c>
      <c r="T157" s="24" t="s">
        <v>596</v>
      </c>
    </row>
    <row r="158" spans="2:20" x14ac:dyDescent="0.2">
      <c r="B158" s="33" t="s">
        <v>285</v>
      </c>
      <c r="C158" s="21" t="s">
        <v>115</v>
      </c>
      <c r="D158" s="18" t="s">
        <v>335</v>
      </c>
      <c r="E158" s="23">
        <v>0.69749351771823687</v>
      </c>
      <c r="F158" s="23">
        <v>3.7597234226447708E-2</v>
      </c>
      <c r="G158" s="23">
        <v>8.0380293863439936E-2</v>
      </c>
      <c r="H158" s="23">
        <v>7.8219533275713057E-2</v>
      </c>
      <c r="I158" s="23">
        <v>2.5496974935177181E-2</v>
      </c>
      <c r="J158" s="23">
        <v>8.0812445980985304E-2</v>
      </c>
      <c r="K158" s="23">
        <v>0</v>
      </c>
      <c r="L158" s="24">
        <v>11570</v>
      </c>
      <c r="M158" s="23" t="s">
        <v>596</v>
      </c>
      <c r="N158" s="23" t="s">
        <v>596</v>
      </c>
      <c r="O158" s="23" t="s">
        <v>596</v>
      </c>
      <c r="P158" s="23" t="s">
        <v>596</v>
      </c>
      <c r="Q158" s="23" t="s">
        <v>596</v>
      </c>
      <c r="R158" s="23" t="s">
        <v>596</v>
      </c>
      <c r="S158" s="23" t="s">
        <v>596</v>
      </c>
      <c r="T158" s="24" t="s">
        <v>596</v>
      </c>
    </row>
    <row r="159" spans="2:20" x14ac:dyDescent="0.2">
      <c r="B159" s="33" t="s">
        <v>285</v>
      </c>
      <c r="C159" s="21" t="s">
        <v>116</v>
      </c>
      <c r="D159" s="18" t="s">
        <v>203</v>
      </c>
      <c r="E159" s="23">
        <v>0.80764861794774712</v>
      </c>
      <c r="F159" s="23">
        <v>1.8932222642938281E-2</v>
      </c>
      <c r="G159" s="23">
        <v>1.6660355925785686E-2</v>
      </c>
      <c r="H159" s="23">
        <v>1.1359333585762969E-2</v>
      </c>
      <c r="I159" s="23">
        <v>1.741764483150322E-2</v>
      </c>
      <c r="J159" s="23">
        <v>5.1117001135933357E-2</v>
      </c>
      <c r="K159" s="23">
        <v>7.6864823930329423E-2</v>
      </c>
      <c r="L159" s="24">
        <v>13205</v>
      </c>
      <c r="M159" s="23">
        <v>0.81736189402480275</v>
      </c>
      <c r="N159" s="23">
        <v>1.5783540022547914E-2</v>
      </c>
      <c r="O159" s="23">
        <v>1.6910935738444193E-2</v>
      </c>
      <c r="P159" s="23">
        <v>1.2401352874859075E-2</v>
      </c>
      <c r="Q159" s="23">
        <v>1.3528748590755355E-2</v>
      </c>
      <c r="R159" s="23">
        <v>5.8624577226606536E-2</v>
      </c>
      <c r="S159" s="23">
        <v>6.6516347237880497E-2</v>
      </c>
      <c r="T159" s="24">
        <v>4435</v>
      </c>
    </row>
    <row r="160" spans="2:20" x14ac:dyDescent="0.2">
      <c r="B160" s="33" t="s">
        <v>285</v>
      </c>
      <c r="C160" s="21" t="s">
        <v>117</v>
      </c>
      <c r="D160" s="18" t="s">
        <v>204</v>
      </c>
      <c r="E160" s="23">
        <v>0.72465160980297938</v>
      </c>
      <c r="F160" s="23">
        <v>1.9702066314271984E-2</v>
      </c>
      <c r="G160" s="23">
        <v>1.7779913503123499E-2</v>
      </c>
      <c r="H160" s="23">
        <v>7.6886112445939455E-3</v>
      </c>
      <c r="I160" s="23">
        <v>7.6886112445939455E-3</v>
      </c>
      <c r="J160" s="23">
        <v>0.22296972609322441</v>
      </c>
      <c r="K160" s="23">
        <v>0</v>
      </c>
      <c r="L160" s="24">
        <v>10405</v>
      </c>
      <c r="M160" s="23">
        <v>0.7243346007604563</v>
      </c>
      <c r="N160" s="23">
        <v>1.3307984790874524E-2</v>
      </c>
      <c r="O160" s="23">
        <v>1.3307984790874524E-2</v>
      </c>
      <c r="P160" s="23">
        <v>5.7034220532319393E-3</v>
      </c>
      <c r="Q160" s="23">
        <v>3.8022813688212928E-3</v>
      </c>
      <c r="R160" s="23">
        <v>0.2414448669201521</v>
      </c>
      <c r="S160" s="23">
        <v>0</v>
      </c>
      <c r="T160" s="24">
        <v>2630</v>
      </c>
    </row>
    <row r="161" spans="2:20" x14ac:dyDescent="0.2">
      <c r="B161" s="33" t="s">
        <v>285</v>
      </c>
      <c r="C161" s="21" t="s">
        <v>118</v>
      </c>
      <c r="D161" s="18" t="s">
        <v>205</v>
      </c>
      <c r="E161" s="23">
        <v>0.65047682412951879</v>
      </c>
      <c r="F161" s="23">
        <v>2.3508538478598358E-2</v>
      </c>
      <c r="G161" s="23">
        <v>0.17387447327567088</v>
      </c>
      <c r="H161" s="23">
        <v>2.927478376580173E-2</v>
      </c>
      <c r="I161" s="23">
        <v>4.1694388999778224E-2</v>
      </c>
      <c r="J161" s="23">
        <v>4.7460634286981593E-2</v>
      </c>
      <c r="K161" s="23">
        <v>3.3488578398758038E-2</v>
      </c>
      <c r="L161" s="24">
        <v>22545</v>
      </c>
      <c r="M161" s="23">
        <v>0.72928630024610341</v>
      </c>
      <c r="N161" s="23">
        <v>1.8867924528301886E-2</v>
      </c>
      <c r="O161" s="23">
        <v>0.13289581624282198</v>
      </c>
      <c r="P161" s="23">
        <v>2.2969647251845776E-2</v>
      </c>
      <c r="Q161" s="23">
        <v>3.1993437243642328E-2</v>
      </c>
      <c r="R161" s="23">
        <v>4.5118949958982774E-2</v>
      </c>
      <c r="S161" s="23">
        <v>1.8867924528301886E-2</v>
      </c>
      <c r="T161" s="24">
        <v>6095</v>
      </c>
    </row>
    <row r="162" spans="2:20" x14ac:dyDescent="0.2">
      <c r="B162" s="33" t="s">
        <v>285</v>
      </c>
      <c r="C162" s="21" t="s">
        <v>119</v>
      </c>
      <c r="D162" s="18" t="s">
        <v>206</v>
      </c>
      <c r="E162" s="23">
        <v>0.81589958158995812</v>
      </c>
      <c r="F162" s="23">
        <v>1.6317991631799162E-2</v>
      </c>
      <c r="G162" s="23">
        <v>3.3054393305439328E-2</v>
      </c>
      <c r="H162" s="23">
        <v>1.715481171548117E-2</v>
      </c>
      <c r="I162" s="23">
        <v>3.7656903765690378E-2</v>
      </c>
      <c r="J162" s="23">
        <v>1.4225941422594143E-2</v>
      </c>
      <c r="K162" s="23">
        <v>6.6108786610878656E-2</v>
      </c>
      <c r="L162" s="24">
        <v>11950</v>
      </c>
      <c r="M162" s="23">
        <v>0.82045184304399521</v>
      </c>
      <c r="N162" s="23">
        <v>1.4268727705112961E-2</v>
      </c>
      <c r="O162" s="23">
        <v>2.6159334126040427E-2</v>
      </c>
      <c r="P162" s="23">
        <v>1.3079667063020214E-2</v>
      </c>
      <c r="Q162" s="23">
        <v>3.3293697978596909E-2</v>
      </c>
      <c r="R162" s="23">
        <v>1.6646848989298454E-2</v>
      </c>
      <c r="S162" s="23">
        <v>7.6099881093935784E-2</v>
      </c>
      <c r="T162" s="24">
        <v>4205</v>
      </c>
    </row>
    <row r="163" spans="2:20" x14ac:dyDescent="0.2">
      <c r="B163" s="33" t="s">
        <v>285</v>
      </c>
      <c r="C163" s="21" t="s">
        <v>120</v>
      </c>
      <c r="D163" s="18" t="s">
        <v>336</v>
      </c>
      <c r="E163" s="23">
        <v>0.94864048338368578</v>
      </c>
      <c r="F163" s="23">
        <v>1.7119838872104734E-2</v>
      </c>
      <c r="G163" s="23">
        <v>1.1077542799597181E-2</v>
      </c>
      <c r="H163" s="23">
        <v>4.0281973816717019E-3</v>
      </c>
      <c r="I163" s="23">
        <v>2.014098690835851E-3</v>
      </c>
      <c r="J163" s="23">
        <v>1.5105740181268883E-2</v>
      </c>
      <c r="K163" s="23">
        <v>2.014098690835851E-3</v>
      </c>
      <c r="L163" s="24">
        <v>4965</v>
      </c>
      <c r="M163" s="23">
        <v>0.9678899082568807</v>
      </c>
      <c r="N163" s="23">
        <v>9.1743119266055051E-3</v>
      </c>
      <c r="O163" s="23">
        <v>4.5871559633027525E-3</v>
      </c>
      <c r="P163" s="23">
        <v>0</v>
      </c>
      <c r="Q163" s="23">
        <v>4.5871559633027525E-3</v>
      </c>
      <c r="R163" s="23">
        <v>1.3761467889908258E-2</v>
      </c>
      <c r="S163" s="23">
        <v>0</v>
      </c>
      <c r="T163" s="24">
        <v>1090</v>
      </c>
    </row>
    <row r="164" spans="2:20" x14ac:dyDescent="0.2">
      <c r="B164" s="33" t="s">
        <v>285</v>
      </c>
      <c r="C164" s="21" t="s">
        <v>121</v>
      </c>
      <c r="D164" s="18" t="s">
        <v>337</v>
      </c>
      <c r="E164" s="23">
        <v>0.88379657007687762</v>
      </c>
      <c r="F164" s="23">
        <v>2.3950325251330572E-2</v>
      </c>
      <c r="G164" s="23">
        <v>3.5777646363098756E-2</v>
      </c>
      <c r="H164" s="23">
        <v>2.3358959195742164E-2</v>
      </c>
      <c r="I164" s="23">
        <v>1.5079834417504436E-2</v>
      </c>
      <c r="J164" s="23">
        <v>1.0053222945002957E-2</v>
      </c>
      <c r="K164" s="23">
        <v>7.9834417504435241E-3</v>
      </c>
      <c r="L164" s="24">
        <v>16910</v>
      </c>
      <c r="M164" s="23">
        <v>0.91137965760322259</v>
      </c>
      <c r="N164" s="23">
        <v>1.2084592145015106E-2</v>
      </c>
      <c r="O164" s="23">
        <v>2.4169184290030211E-2</v>
      </c>
      <c r="P164" s="23">
        <v>2.014098690835851E-2</v>
      </c>
      <c r="Q164" s="23">
        <v>1.0070493454179255E-2</v>
      </c>
      <c r="R164" s="23">
        <v>1.4098690835850957E-2</v>
      </c>
      <c r="S164" s="23">
        <v>8.0563947633434038E-3</v>
      </c>
      <c r="T164" s="24">
        <v>4965</v>
      </c>
    </row>
    <row r="165" spans="2:20" x14ac:dyDescent="0.2">
      <c r="B165" s="33" t="s">
        <v>285</v>
      </c>
      <c r="C165" s="21" t="s">
        <v>122</v>
      </c>
      <c r="D165" s="18" t="s">
        <v>207</v>
      </c>
      <c r="E165" s="23">
        <v>0.80328738069989392</v>
      </c>
      <c r="F165" s="23">
        <v>2.4920466595970307E-2</v>
      </c>
      <c r="G165" s="23">
        <v>4.2948038176033931E-2</v>
      </c>
      <c r="H165" s="23">
        <v>6.4156945917285255E-2</v>
      </c>
      <c r="I165" s="23">
        <v>1.5376458112407211E-2</v>
      </c>
      <c r="J165" s="23">
        <v>4.9310710498409335E-2</v>
      </c>
      <c r="K165" s="23">
        <v>0</v>
      </c>
      <c r="L165" s="24">
        <v>9430</v>
      </c>
      <c r="M165" s="23">
        <v>0.83132530120481929</v>
      </c>
      <c r="N165" s="23">
        <v>1.4056224899598393E-2</v>
      </c>
      <c r="O165" s="23">
        <v>3.614457831325301E-2</v>
      </c>
      <c r="P165" s="23">
        <v>5.0200803212851405E-2</v>
      </c>
      <c r="Q165" s="23">
        <v>1.2048192771084338E-2</v>
      </c>
      <c r="R165" s="23">
        <v>5.4216867469879519E-2</v>
      </c>
      <c r="S165" s="23">
        <v>0</v>
      </c>
      <c r="T165" s="24">
        <v>2490</v>
      </c>
    </row>
    <row r="166" spans="2:20" x14ac:dyDescent="0.2">
      <c r="B166" s="33" t="s">
        <v>285</v>
      </c>
      <c r="C166" s="21" t="s">
        <v>123</v>
      </c>
      <c r="D166" s="18" t="s">
        <v>208</v>
      </c>
      <c r="E166" s="23">
        <v>0.69233437391605968</v>
      </c>
      <c r="F166" s="23">
        <v>2.6361429066944154E-2</v>
      </c>
      <c r="G166" s="23">
        <v>6.0006937218175509E-2</v>
      </c>
      <c r="H166" s="23">
        <v>2.1505376344086023E-2</v>
      </c>
      <c r="I166" s="23">
        <v>2.7055150884495317E-2</v>
      </c>
      <c r="J166" s="23">
        <v>0.14949705168227539</v>
      </c>
      <c r="K166" s="23">
        <v>2.3239680887963927E-2</v>
      </c>
      <c r="L166" s="24">
        <v>14415</v>
      </c>
      <c r="M166" s="23">
        <v>0.70081490104772992</v>
      </c>
      <c r="N166" s="23">
        <v>2.0954598370197905E-2</v>
      </c>
      <c r="O166" s="23">
        <v>4.5401629802095458E-2</v>
      </c>
      <c r="P166" s="23">
        <v>2.5611175785797437E-2</v>
      </c>
      <c r="Q166" s="23">
        <v>1.9790454016298021E-2</v>
      </c>
      <c r="R166" s="23">
        <v>0.16996507566938301</v>
      </c>
      <c r="S166" s="23">
        <v>1.7462165308498253E-2</v>
      </c>
      <c r="T166" s="24">
        <v>4295</v>
      </c>
    </row>
    <row r="167" spans="2:20" x14ac:dyDescent="0.2">
      <c r="B167" s="33" t="s">
        <v>285</v>
      </c>
      <c r="C167" s="21" t="s">
        <v>124</v>
      </c>
      <c r="D167" s="18" t="s">
        <v>338</v>
      </c>
      <c r="E167" s="23">
        <v>0.70017793594306055</v>
      </c>
      <c r="F167" s="23">
        <v>6.6725978647686835E-3</v>
      </c>
      <c r="G167" s="23">
        <v>1.5569395017793594E-2</v>
      </c>
      <c r="H167" s="23">
        <v>8.451957295373666E-3</v>
      </c>
      <c r="I167" s="23">
        <v>9.7864768683274019E-3</v>
      </c>
      <c r="J167" s="23">
        <v>0.20551601423487545</v>
      </c>
      <c r="K167" s="23">
        <v>5.3825622775800712E-2</v>
      </c>
      <c r="L167" s="24">
        <v>11240</v>
      </c>
      <c r="M167" s="23">
        <v>0.74335106382978722</v>
      </c>
      <c r="N167" s="23">
        <v>5.3191489361702126E-3</v>
      </c>
      <c r="O167" s="23">
        <v>1.4627659574468085E-2</v>
      </c>
      <c r="P167" s="23">
        <v>5.3191489361702126E-3</v>
      </c>
      <c r="Q167" s="23">
        <v>6.648936170212766E-3</v>
      </c>
      <c r="R167" s="23">
        <v>0.21808510638297873</v>
      </c>
      <c r="S167" s="23">
        <v>6.648936170212766E-3</v>
      </c>
      <c r="T167" s="24">
        <v>3760</v>
      </c>
    </row>
    <row r="168" spans="2:20" x14ac:dyDescent="0.2">
      <c r="B168" s="33" t="s">
        <v>285</v>
      </c>
      <c r="C168" s="21" t="s">
        <v>125</v>
      </c>
      <c r="D168" s="18" t="s">
        <v>209</v>
      </c>
      <c r="E168" s="23">
        <v>0.56826446280991738</v>
      </c>
      <c r="F168" s="23">
        <v>1.71900826446281E-2</v>
      </c>
      <c r="G168" s="23">
        <v>7.768595041322314E-2</v>
      </c>
      <c r="H168" s="23">
        <v>2.7438016528925621E-2</v>
      </c>
      <c r="I168" s="23">
        <v>9.5867768595041328E-2</v>
      </c>
      <c r="J168" s="23">
        <v>0.16462809917355373</v>
      </c>
      <c r="K168" s="23">
        <v>4.8925619834710742E-2</v>
      </c>
      <c r="L168" s="24">
        <v>15125</v>
      </c>
      <c r="M168" s="23">
        <v>0.67529880478087645</v>
      </c>
      <c r="N168" s="23">
        <v>1.5936254980079681E-2</v>
      </c>
      <c r="O168" s="23">
        <v>5.1792828685258967E-2</v>
      </c>
      <c r="P168" s="23">
        <v>1.9920318725099601E-2</v>
      </c>
      <c r="Q168" s="23">
        <v>7.1713147410358571E-2</v>
      </c>
      <c r="R168" s="23">
        <v>0.14143426294820718</v>
      </c>
      <c r="S168" s="23">
        <v>2.3904382470119521E-2</v>
      </c>
      <c r="T168" s="24">
        <v>2510</v>
      </c>
    </row>
    <row r="169" spans="2:20" x14ac:dyDescent="0.2">
      <c r="B169" s="33" t="s">
        <v>285</v>
      </c>
      <c r="C169" s="21" t="s">
        <v>126</v>
      </c>
      <c r="D169" s="18" t="s">
        <v>210</v>
      </c>
      <c r="E169" s="23">
        <v>0.79796696315120708</v>
      </c>
      <c r="F169" s="23">
        <v>2.0965692503176619E-2</v>
      </c>
      <c r="G169" s="23">
        <v>4.9555273189326558E-2</v>
      </c>
      <c r="H169" s="23">
        <v>1.6518424396442185E-2</v>
      </c>
      <c r="I169" s="23">
        <v>2.4777636594663279E-2</v>
      </c>
      <c r="J169" s="23">
        <v>7.5603557814485384E-2</v>
      </c>
      <c r="K169" s="23">
        <v>1.4612452350698857E-2</v>
      </c>
      <c r="L169" s="24">
        <v>7870</v>
      </c>
      <c r="M169" s="23" t="s">
        <v>596</v>
      </c>
      <c r="N169" s="23" t="s">
        <v>596</v>
      </c>
      <c r="O169" s="23" t="s">
        <v>596</v>
      </c>
      <c r="P169" s="23" t="s">
        <v>596</v>
      </c>
      <c r="Q169" s="23" t="s">
        <v>596</v>
      </c>
      <c r="R169" s="23" t="s">
        <v>596</v>
      </c>
      <c r="S169" s="23" t="s">
        <v>596</v>
      </c>
      <c r="T169" s="24" t="s">
        <v>596</v>
      </c>
    </row>
    <row r="170" spans="2:20" x14ac:dyDescent="0.2">
      <c r="B170" s="33" t="s">
        <v>285</v>
      </c>
      <c r="C170" s="21" t="s">
        <v>127</v>
      </c>
      <c r="D170" s="18" t="s">
        <v>339</v>
      </c>
      <c r="E170" s="23">
        <v>0.61404293381037567</v>
      </c>
      <c r="F170" s="23">
        <v>2.2808586762075134E-2</v>
      </c>
      <c r="G170" s="23">
        <v>5.2772808586762074E-2</v>
      </c>
      <c r="H170" s="23">
        <v>2.2808586762075134E-2</v>
      </c>
      <c r="I170" s="23">
        <v>3.6225402504472273E-2</v>
      </c>
      <c r="J170" s="23">
        <v>0.21466905187835419</v>
      </c>
      <c r="K170" s="23">
        <v>3.6672629695885507E-2</v>
      </c>
      <c r="L170" s="24">
        <v>11180</v>
      </c>
      <c r="M170" s="23">
        <v>0.63897280966767367</v>
      </c>
      <c r="N170" s="23">
        <v>1.6616314199395771E-2</v>
      </c>
      <c r="O170" s="23">
        <v>4.0785498489425982E-2</v>
      </c>
      <c r="P170" s="23">
        <v>2.1148036253776436E-2</v>
      </c>
      <c r="Q170" s="23">
        <v>2.7190332326283987E-2</v>
      </c>
      <c r="R170" s="23">
        <v>0.23111782477341389</v>
      </c>
      <c r="S170" s="23">
        <v>2.5679758308157101E-2</v>
      </c>
      <c r="T170" s="24">
        <v>3310</v>
      </c>
    </row>
    <row r="171" spans="2:20" x14ac:dyDescent="0.2">
      <c r="B171" s="33" t="s">
        <v>285</v>
      </c>
      <c r="C171" s="21" t="s">
        <v>128</v>
      </c>
      <c r="D171" s="18" t="s">
        <v>211</v>
      </c>
      <c r="E171" s="23">
        <v>0.75561280824438715</v>
      </c>
      <c r="F171" s="23">
        <v>1.5826278984173721E-2</v>
      </c>
      <c r="G171" s="23">
        <v>4.9687154950312847E-2</v>
      </c>
      <c r="H171" s="23">
        <v>1.6562384983437616E-2</v>
      </c>
      <c r="I171" s="23">
        <v>3.2388663967611336E-2</v>
      </c>
      <c r="J171" s="23">
        <v>6.2200956937799042E-2</v>
      </c>
      <c r="K171" s="23">
        <v>6.7353698932646297E-2</v>
      </c>
      <c r="L171" s="24">
        <v>13585</v>
      </c>
      <c r="M171" s="23">
        <v>0.82639885222381637</v>
      </c>
      <c r="N171" s="23">
        <v>1.1477761836441894E-2</v>
      </c>
      <c r="O171" s="23">
        <v>3.1563845050215207E-2</v>
      </c>
      <c r="P171" s="23">
        <v>1.1477761836441894E-2</v>
      </c>
      <c r="Q171" s="23">
        <v>2.7259684361549498E-2</v>
      </c>
      <c r="R171" s="23">
        <v>4.7345767575322814E-2</v>
      </c>
      <c r="S171" s="23">
        <v>4.5911047345767578E-2</v>
      </c>
      <c r="T171" s="24">
        <v>3485</v>
      </c>
    </row>
    <row r="172" spans="2:20" x14ac:dyDescent="0.2">
      <c r="B172" s="33" t="s">
        <v>285</v>
      </c>
      <c r="C172" s="21" t="s">
        <v>129</v>
      </c>
      <c r="D172" s="18" t="s">
        <v>340</v>
      </c>
      <c r="E172" s="23">
        <v>0.75863700899195452</v>
      </c>
      <c r="F172" s="23">
        <v>2.0113582584003788E-2</v>
      </c>
      <c r="G172" s="23">
        <v>2.0823473734027449E-2</v>
      </c>
      <c r="H172" s="23">
        <v>7.0989115002366302E-3</v>
      </c>
      <c r="I172" s="23">
        <v>8.5186938002839562E-3</v>
      </c>
      <c r="J172" s="23">
        <v>0.1623284429720776</v>
      </c>
      <c r="K172" s="23">
        <v>2.2479886417415995E-2</v>
      </c>
      <c r="L172" s="24">
        <v>21130</v>
      </c>
      <c r="M172" s="23">
        <v>0.80483592400690851</v>
      </c>
      <c r="N172" s="23">
        <v>1.468048359240069E-2</v>
      </c>
      <c r="O172" s="23">
        <v>1.468048359240069E-2</v>
      </c>
      <c r="P172" s="23">
        <v>6.9084628670120895E-3</v>
      </c>
      <c r="Q172" s="23">
        <v>5.1813471502590676E-3</v>
      </c>
      <c r="R172" s="23">
        <v>0.14075993091537134</v>
      </c>
      <c r="S172" s="23">
        <v>1.2953367875647668E-2</v>
      </c>
      <c r="T172" s="24">
        <v>5790</v>
      </c>
    </row>
    <row r="173" spans="2:20" x14ac:dyDescent="0.2">
      <c r="B173" s="33" t="s">
        <v>292</v>
      </c>
      <c r="C173" s="21" t="s">
        <v>130</v>
      </c>
      <c r="D173" s="18" t="s">
        <v>212</v>
      </c>
      <c r="E173" s="23">
        <v>0.74811625403659854</v>
      </c>
      <c r="F173" s="23">
        <v>6.4585575888051671E-3</v>
      </c>
      <c r="G173" s="23">
        <v>1.2917115177610334E-2</v>
      </c>
      <c r="H173" s="23">
        <v>1.076426264800861E-3</v>
      </c>
      <c r="I173" s="23">
        <v>2.1528525296017221E-3</v>
      </c>
      <c r="J173" s="23">
        <v>4.3057050592034449E-2</v>
      </c>
      <c r="K173" s="23">
        <v>0.18622174381054898</v>
      </c>
      <c r="L173" s="24">
        <v>4645</v>
      </c>
      <c r="M173" s="23">
        <v>0.82336956521739135</v>
      </c>
      <c r="N173" s="23">
        <v>2.717391304347826E-3</v>
      </c>
      <c r="O173" s="23">
        <v>8.152173913043478E-3</v>
      </c>
      <c r="P173" s="23">
        <v>0</v>
      </c>
      <c r="Q173" s="23">
        <v>2.717391304347826E-3</v>
      </c>
      <c r="R173" s="23">
        <v>4.8913043478260872E-2</v>
      </c>
      <c r="S173" s="23">
        <v>0.11413043478260869</v>
      </c>
      <c r="T173" s="24">
        <v>1840</v>
      </c>
    </row>
    <row r="174" spans="2:20" x14ac:dyDescent="0.2">
      <c r="B174" s="33" t="s">
        <v>292</v>
      </c>
      <c r="C174" s="21" t="s">
        <v>131</v>
      </c>
      <c r="D174" s="18" t="s">
        <v>213</v>
      </c>
      <c r="E174" s="23">
        <v>0.78600977811207218</v>
      </c>
      <c r="F174" s="23">
        <v>2.4821361414065438E-2</v>
      </c>
      <c r="G174" s="23">
        <v>2.3693117713426099E-2</v>
      </c>
      <c r="H174" s="23">
        <v>1.805189921022941E-2</v>
      </c>
      <c r="I174" s="23">
        <v>1.6547574276043624E-2</v>
      </c>
      <c r="J174" s="23">
        <v>6.8822865738999622E-2</v>
      </c>
      <c r="K174" s="23">
        <v>6.2053403535163594E-2</v>
      </c>
      <c r="L174" s="24">
        <v>13295</v>
      </c>
      <c r="M174" s="23">
        <v>0.8205841446453408</v>
      </c>
      <c r="N174" s="23">
        <v>1.6689847009735744E-2</v>
      </c>
      <c r="O174" s="23">
        <v>1.9471488178025034E-2</v>
      </c>
      <c r="P174" s="23">
        <v>1.3908205841446454E-2</v>
      </c>
      <c r="Q174" s="23">
        <v>1.2517385257301807E-2</v>
      </c>
      <c r="R174" s="23">
        <v>6.6759388038942977E-2</v>
      </c>
      <c r="S174" s="23">
        <v>5.0069541029207229E-2</v>
      </c>
      <c r="T174" s="24">
        <v>3595</v>
      </c>
    </row>
    <row r="175" spans="2:20" x14ac:dyDescent="0.2">
      <c r="B175" s="33" t="s">
        <v>292</v>
      </c>
      <c r="C175" s="21" t="s">
        <v>132</v>
      </c>
      <c r="D175" s="18" t="s">
        <v>214</v>
      </c>
      <c r="E175" s="23">
        <v>0.8290909090909091</v>
      </c>
      <c r="F175" s="23">
        <v>2.0909090909090908E-2</v>
      </c>
      <c r="G175" s="23">
        <v>6.363636363636363E-2</v>
      </c>
      <c r="H175" s="23">
        <v>2.181818181818182E-2</v>
      </c>
      <c r="I175" s="23">
        <v>2.3636363636363636E-2</v>
      </c>
      <c r="J175" s="23">
        <v>2.5454545454545455E-2</v>
      </c>
      <c r="K175" s="23">
        <v>1.4545454545454545E-2</v>
      </c>
      <c r="L175" s="24">
        <v>5500</v>
      </c>
      <c r="M175" s="23">
        <v>0.8764044943820225</v>
      </c>
      <c r="N175" s="23">
        <v>1.1235955056179775E-2</v>
      </c>
      <c r="O175" s="23">
        <v>3.9325842696629212E-2</v>
      </c>
      <c r="P175" s="23">
        <v>1.6853932584269662E-2</v>
      </c>
      <c r="Q175" s="23">
        <v>1.6853932584269662E-2</v>
      </c>
      <c r="R175" s="23">
        <v>1.9662921348314606E-2</v>
      </c>
      <c r="S175" s="23">
        <v>1.6853932584269662E-2</v>
      </c>
      <c r="T175" s="24">
        <v>1780</v>
      </c>
    </row>
    <row r="176" spans="2:20" x14ac:dyDescent="0.2">
      <c r="B176" s="33" t="s">
        <v>292</v>
      </c>
      <c r="C176" s="21" t="s">
        <v>133</v>
      </c>
      <c r="D176" s="18" t="s">
        <v>215</v>
      </c>
      <c r="E176" s="23">
        <v>0.66445182724252494</v>
      </c>
      <c r="F176" s="23">
        <v>2.6578073089700997E-2</v>
      </c>
      <c r="G176" s="23">
        <v>3.1561461794019932E-2</v>
      </c>
      <c r="H176" s="23">
        <v>2.4363233665559248E-2</v>
      </c>
      <c r="I176" s="23">
        <v>3.4330011074197121E-2</v>
      </c>
      <c r="J176" s="23">
        <v>0.16722037652270211</v>
      </c>
      <c r="K176" s="23">
        <v>5.0941306755260242E-2</v>
      </c>
      <c r="L176" s="24">
        <v>9030</v>
      </c>
      <c r="M176" s="23">
        <v>0.70826833073322937</v>
      </c>
      <c r="N176" s="23">
        <v>2.0280811232449299E-2</v>
      </c>
      <c r="O176" s="23">
        <v>2.4960998439937598E-2</v>
      </c>
      <c r="P176" s="23">
        <v>1.7160686427457099E-2</v>
      </c>
      <c r="Q176" s="23">
        <v>3.2761310452418098E-2</v>
      </c>
      <c r="R176" s="23">
        <v>0.16380655226209048</v>
      </c>
      <c r="S176" s="23">
        <v>3.5881435257410298E-2</v>
      </c>
      <c r="T176" s="24">
        <v>3205</v>
      </c>
    </row>
    <row r="177" spans="2:20" x14ac:dyDescent="0.2">
      <c r="B177" s="33" t="s">
        <v>292</v>
      </c>
      <c r="C177" s="21" t="s">
        <v>135</v>
      </c>
      <c r="D177" s="18" t="s">
        <v>216</v>
      </c>
      <c r="E177" s="23">
        <v>0.95403295750216821</v>
      </c>
      <c r="F177" s="23">
        <v>7.8057241977450131E-3</v>
      </c>
      <c r="G177" s="23">
        <v>8.6730268863833473E-3</v>
      </c>
      <c r="H177" s="23">
        <v>3.469210754553339E-3</v>
      </c>
      <c r="I177" s="23">
        <v>3.469210754553339E-3</v>
      </c>
      <c r="J177" s="23">
        <v>8.6730268863833475E-4</v>
      </c>
      <c r="K177" s="23">
        <v>2.0815264527320035E-2</v>
      </c>
      <c r="L177" s="24">
        <v>5765</v>
      </c>
      <c r="M177" s="23">
        <v>0.97148676171079429</v>
      </c>
      <c r="N177" s="23">
        <v>4.0733197556008143E-3</v>
      </c>
      <c r="O177" s="23">
        <v>4.0733197556008143E-3</v>
      </c>
      <c r="P177" s="23">
        <v>4.0733197556008143E-3</v>
      </c>
      <c r="Q177" s="23">
        <v>2.0366598778004071E-3</v>
      </c>
      <c r="R177" s="23">
        <v>2.0366598778004071E-3</v>
      </c>
      <c r="S177" s="23">
        <v>1.4256619144602852E-2</v>
      </c>
      <c r="T177" s="24">
        <v>2455</v>
      </c>
    </row>
    <row r="178" spans="2:20" x14ac:dyDescent="0.2">
      <c r="B178" s="33" t="s">
        <v>292</v>
      </c>
      <c r="C178" s="21" t="s">
        <v>136</v>
      </c>
      <c r="D178" s="18" t="s">
        <v>341</v>
      </c>
      <c r="E178" s="23">
        <v>0.8725055432372506</v>
      </c>
      <c r="F178" s="23">
        <v>8.4996304508499626E-3</v>
      </c>
      <c r="G178" s="23">
        <v>1.0347376201034738E-2</v>
      </c>
      <c r="H178" s="23">
        <v>3.6954915003695491E-3</v>
      </c>
      <c r="I178" s="23">
        <v>8.130081300813009E-3</v>
      </c>
      <c r="J178" s="23">
        <v>3.7694013303769404E-2</v>
      </c>
      <c r="K178" s="23">
        <v>5.9127864005912786E-2</v>
      </c>
      <c r="L178" s="24">
        <v>13530</v>
      </c>
      <c r="M178" s="23" t="s">
        <v>596</v>
      </c>
      <c r="N178" s="23" t="s">
        <v>596</v>
      </c>
      <c r="O178" s="23" t="s">
        <v>596</v>
      </c>
      <c r="P178" s="23" t="s">
        <v>596</v>
      </c>
      <c r="Q178" s="23" t="s">
        <v>596</v>
      </c>
      <c r="R178" s="23" t="s">
        <v>596</v>
      </c>
      <c r="S178" s="23" t="s">
        <v>596</v>
      </c>
      <c r="T178" s="24" t="s">
        <v>596</v>
      </c>
    </row>
    <row r="179" spans="2:20" x14ac:dyDescent="0.2">
      <c r="B179" s="33" t="s">
        <v>292</v>
      </c>
      <c r="C179" s="21" t="s">
        <v>137</v>
      </c>
      <c r="D179" s="18" t="s">
        <v>217</v>
      </c>
      <c r="E179" s="23">
        <v>0.82318154937906562</v>
      </c>
      <c r="F179" s="23">
        <v>1.655824955647546E-2</v>
      </c>
      <c r="G179" s="23">
        <v>2.1289178001182733E-2</v>
      </c>
      <c r="H179" s="23">
        <v>8.8704908338261383E-3</v>
      </c>
      <c r="I179" s="23">
        <v>1.8332347723240685E-2</v>
      </c>
      <c r="J179" s="23">
        <v>1.4192785334121822E-2</v>
      </c>
      <c r="K179" s="23">
        <v>9.6984033116499113E-2</v>
      </c>
      <c r="L179" s="24">
        <v>8455</v>
      </c>
      <c r="M179" s="23">
        <v>0.83844580777096112</v>
      </c>
      <c r="N179" s="23">
        <v>1.0224948875255624E-2</v>
      </c>
      <c r="O179" s="23">
        <v>8.1799591002044997E-3</v>
      </c>
      <c r="P179" s="23">
        <v>6.1349693251533744E-3</v>
      </c>
      <c r="Q179" s="23">
        <v>1.2269938650306749E-2</v>
      </c>
      <c r="R179" s="23">
        <v>1.8404907975460124E-2</v>
      </c>
      <c r="S179" s="23">
        <v>0.10838445807770961</v>
      </c>
      <c r="T179" s="24">
        <v>2445</v>
      </c>
    </row>
    <row r="180" spans="2:20" x14ac:dyDescent="0.2">
      <c r="B180" s="33" t="s">
        <v>292</v>
      </c>
      <c r="C180" s="21" t="s">
        <v>138</v>
      </c>
      <c r="D180" s="18" t="s">
        <v>218</v>
      </c>
      <c r="E180" s="23">
        <v>0.86680761099365755</v>
      </c>
      <c r="F180" s="23">
        <v>1.0570824524312896E-2</v>
      </c>
      <c r="G180" s="23">
        <v>2.1141649048625793E-2</v>
      </c>
      <c r="H180" s="23">
        <v>2.1141649048625793E-2</v>
      </c>
      <c r="I180" s="23">
        <v>1.0570824524312896E-2</v>
      </c>
      <c r="J180" s="23">
        <v>5.4968287526427059E-2</v>
      </c>
      <c r="K180" s="23">
        <v>1.3742071881606765E-2</v>
      </c>
      <c r="L180" s="24">
        <v>4730</v>
      </c>
      <c r="M180" s="23">
        <v>0.8867924528301887</v>
      </c>
      <c r="N180" s="23">
        <v>3.7735849056603774E-3</v>
      </c>
      <c r="O180" s="23">
        <v>1.1320754716981131E-2</v>
      </c>
      <c r="P180" s="23">
        <v>1.8867924528301886E-2</v>
      </c>
      <c r="Q180" s="23">
        <v>7.5471698113207548E-3</v>
      </c>
      <c r="R180" s="23">
        <v>6.4150943396226415E-2</v>
      </c>
      <c r="S180" s="23">
        <v>1.1320754716981131E-2</v>
      </c>
      <c r="T180" s="24">
        <v>1325</v>
      </c>
    </row>
    <row r="181" spans="2:20" x14ac:dyDescent="0.2">
      <c r="B181" s="33" t="s">
        <v>292</v>
      </c>
      <c r="C181" s="21" t="s">
        <v>139</v>
      </c>
      <c r="D181" s="18" t="s">
        <v>219</v>
      </c>
      <c r="E181" s="23">
        <v>0.6458760771440295</v>
      </c>
      <c r="F181" s="23">
        <v>6.9757899056216658E-3</v>
      </c>
      <c r="G181" s="23">
        <v>9.0274928190398028E-3</v>
      </c>
      <c r="H181" s="23">
        <v>3.6930652441526466E-3</v>
      </c>
      <c r="I181" s="23">
        <v>3.2827246614690192E-3</v>
      </c>
      <c r="J181" s="23">
        <v>0.16495691423881823</v>
      </c>
      <c r="K181" s="23">
        <v>0.16577759540418546</v>
      </c>
      <c r="L181" s="24">
        <v>12185</v>
      </c>
      <c r="M181" s="23" t="s">
        <v>596</v>
      </c>
      <c r="N181" s="23" t="s">
        <v>596</v>
      </c>
      <c r="O181" s="23" t="s">
        <v>596</v>
      </c>
      <c r="P181" s="23" t="s">
        <v>596</v>
      </c>
      <c r="Q181" s="23" t="s">
        <v>596</v>
      </c>
      <c r="R181" s="23" t="s">
        <v>596</v>
      </c>
      <c r="S181" s="23" t="s">
        <v>596</v>
      </c>
      <c r="T181" s="24" t="s">
        <v>596</v>
      </c>
    </row>
    <row r="182" spans="2:20" x14ac:dyDescent="0.2">
      <c r="B182" s="33" t="s">
        <v>292</v>
      </c>
      <c r="C182" s="21" t="s">
        <v>140</v>
      </c>
      <c r="D182" s="18" t="s">
        <v>342</v>
      </c>
      <c r="E182" s="23">
        <v>0.91633466135458164</v>
      </c>
      <c r="F182" s="23">
        <v>1.1952191235059761E-2</v>
      </c>
      <c r="G182" s="23">
        <v>1.0358565737051793E-2</v>
      </c>
      <c r="H182" s="23">
        <v>3.1872509960159364E-3</v>
      </c>
      <c r="I182" s="23">
        <v>5.5776892430278889E-3</v>
      </c>
      <c r="J182" s="23">
        <v>4.7011952191235058E-2</v>
      </c>
      <c r="K182" s="23">
        <v>5.5776892430278889E-3</v>
      </c>
      <c r="L182" s="24">
        <v>6275</v>
      </c>
      <c r="M182" s="23">
        <v>0.9285714285714286</v>
      </c>
      <c r="N182" s="23">
        <v>4.9261083743842365E-3</v>
      </c>
      <c r="O182" s="23">
        <v>7.3891625615763543E-3</v>
      </c>
      <c r="P182" s="23">
        <v>2.4630541871921183E-3</v>
      </c>
      <c r="Q182" s="23">
        <v>4.9261083743842365E-3</v>
      </c>
      <c r="R182" s="23">
        <v>4.6798029556650245E-2</v>
      </c>
      <c r="S182" s="23">
        <v>7.3891625615763543E-3</v>
      </c>
      <c r="T182" s="24">
        <v>2030</v>
      </c>
    </row>
    <row r="183" spans="2:20" x14ac:dyDescent="0.2">
      <c r="B183" s="33" t="s">
        <v>292</v>
      </c>
      <c r="C183" s="21" t="s">
        <v>141</v>
      </c>
      <c r="D183" s="18" t="s">
        <v>220</v>
      </c>
      <c r="E183" s="23">
        <v>0.70552147239263807</v>
      </c>
      <c r="F183" s="23">
        <v>3.6809815950920248E-2</v>
      </c>
      <c r="G183" s="23">
        <v>3.9477193918378235E-2</v>
      </c>
      <c r="H183" s="23">
        <v>4.6679114430514805E-2</v>
      </c>
      <c r="I183" s="23">
        <v>2.8274206455054681E-2</v>
      </c>
      <c r="J183" s="23">
        <v>6.9618564950653508E-2</v>
      </c>
      <c r="K183" s="23">
        <v>7.3619631901840496E-2</v>
      </c>
      <c r="L183" s="24">
        <v>18745</v>
      </c>
      <c r="M183" s="23" t="s">
        <v>596</v>
      </c>
      <c r="N183" s="23" t="s">
        <v>596</v>
      </c>
      <c r="O183" s="23" t="s">
        <v>596</v>
      </c>
      <c r="P183" s="23" t="s">
        <v>596</v>
      </c>
      <c r="Q183" s="23" t="s">
        <v>596</v>
      </c>
      <c r="R183" s="23" t="s">
        <v>596</v>
      </c>
      <c r="S183" s="23" t="s">
        <v>596</v>
      </c>
      <c r="T183" s="24" t="s">
        <v>596</v>
      </c>
    </row>
    <row r="184" spans="2:20" x14ac:dyDescent="0.2">
      <c r="B184" s="33" t="s">
        <v>292</v>
      </c>
      <c r="C184" s="21" t="s">
        <v>343</v>
      </c>
      <c r="D184" s="18" t="s">
        <v>344</v>
      </c>
      <c r="E184" s="23">
        <v>0.80657309140705236</v>
      </c>
      <c r="F184" s="23">
        <v>1.814447107155084E-2</v>
      </c>
      <c r="G184" s="23">
        <v>1.1639849366655255E-2</v>
      </c>
      <c r="H184" s="23">
        <v>8.9010612803834301E-3</v>
      </c>
      <c r="I184" s="23">
        <v>1.7459774049982883E-2</v>
      </c>
      <c r="J184" s="23">
        <v>0.11811023622047244</v>
      </c>
      <c r="K184" s="23">
        <v>1.8829168093118794E-2</v>
      </c>
      <c r="L184" s="24">
        <v>14605</v>
      </c>
      <c r="M184" s="23">
        <v>0.84968152866242042</v>
      </c>
      <c r="N184" s="23">
        <v>8.9171974522292991E-3</v>
      </c>
      <c r="O184" s="23">
        <v>1.019108280254777E-2</v>
      </c>
      <c r="P184" s="23">
        <v>5.0955414012738851E-3</v>
      </c>
      <c r="Q184" s="23">
        <v>8.9171974522292991E-3</v>
      </c>
      <c r="R184" s="23">
        <v>0.11464968152866242</v>
      </c>
      <c r="S184" s="23">
        <v>3.821656050955414E-3</v>
      </c>
      <c r="T184" s="24">
        <v>3925</v>
      </c>
    </row>
    <row r="185" spans="2:20" x14ac:dyDescent="0.2">
      <c r="B185" s="33" t="s">
        <v>292</v>
      </c>
      <c r="C185" s="21" t="s">
        <v>134</v>
      </c>
      <c r="D185" s="18" t="s">
        <v>345</v>
      </c>
      <c r="E185" s="23">
        <v>0.86223929747530181</v>
      </c>
      <c r="F185" s="23">
        <v>1.1525795828759604E-2</v>
      </c>
      <c r="G185" s="23">
        <v>7.1350164654226129E-3</v>
      </c>
      <c r="H185" s="23">
        <v>8.2327113062568603E-3</v>
      </c>
      <c r="I185" s="23">
        <v>1.0428100987925357E-2</v>
      </c>
      <c r="J185" s="23">
        <v>1.2074643249176729E-2</v>
      </c>
      <c r="K185" s="23">
        <v>8.8913282107574099E-2</v>
      </c>
      <c r="L185" s="24">
        <v>9110</v>
      </c>
      <c r="M185" s="23">
        <v>0.88055130168453288</v>
      </c>
      <c r="N185" s="23">
        <v>7.656967840735069E-3</v>
      </c>
      <c r="O185" s="23">
        <v>4.5941807044410417E-3</v>
      </c>
      <c r="P185" s="23">
        <v>6.1255742725880554E-3</v>
      </c>
      <c r="Q185" s="23">
        <v>1.0719754977029096E-2</v>
      </c>
      <c r="R185" s="23">
        <v>1.3782542113323124E-2</v>
      </c>
      <c r="S185" s="23">
        <v>7.6569678407350683E-2</v>
      </c>
      <c r="T185" s="24">
        <v>3265</v>
      </c>
    </row>
    <row r="186" spans="2:20" x14ac:dyDescent="0.2">
      <c r="B186"/>
      <c r="C186"/>
      <c r="D186"/>
      <c r="E186"/>
      <c r="F186"/>
      <c r="G186"/>
      <c r="H186"/>
      <c r="I186"/>
      <c r="J186"/>
      <c r="K186"/>
      <c r="L186"/>
      <c r="M186"/>
      <c r="N186"/>
      <c r="O186"/>
      <c r="P186"/>
      <c r="Q186"/>
      <c r="R186"/>
      <c r="S186"/>
      <c r="T186"/>
    </row>
    <row r="187" spans="2:20" x14ac:dyDescent="0.2">
      <c r="B187" s="35" t="s">
        <v>243</v>
      </c>
    </row>
    <row r="188" spans="2:20" x14ac:dyDescent="0.2">
      <c r="B188" s="16"/>
    </row>
    <row r="189" spans="2:20" x14ac:dyDescent="0.2">
      <c r="B189" s="16" t="s">
        <v>565</v>
      </c>
    </row>
    <row r="190" spans="2:20" x14ac:dyDescent="0.2">
      <c r="B190" s="16" t="s">
        <v>244</v>
      </c>
    </row>
    <row r="191" spans="2:20" x14ac:dyDescent="0.2">
      <c r="B191" s="16" t="s">
        <v>245</v>
      </c>
    </row>
    <row r="192" spans="2:20"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05"/>
  <sheetViews>
    <sheetView showGridLines="0" zoomScale="82" zoomScaleNormal="85" zoomScaleSheetLayoutView="25" workbookViewId="0"/>
  </sheetViews>
  <sheetFormatPr defaultColWidth="9.42578125" defaultRowHeight="12.75" x14ac:dyDescent="0.2"/>
  <cols>
    <col min="1" max="1" width="1.5703125" style="2" customWidth="1"/>
    <col min="2" max="2" width="26.5703125" style="2" customWidth="1"/>
    <col min="3" max="3" width="10.5703125" style="2" customWidth="1"/>
    <col min="4" max="4" width="82.5703125" style="2" bestFit="1" customWidth="1"/>
    <col min="5" max="11" width="15.5703125" style="2" customWidth="1"/>
    <col min="12" max="12" width="15" style="2" customWidth="1"/>
    <col min="13" max="20" width="15.5703125" style="2" customWidth="1"/>
    <col min="21" max="21" width="9.42578125" style="2" customWidth="1"/>
    <col min="22" max="16384" width="9.42578125" style="2"/>
  </cols>
  <sheetData>
    <row r="1" spans="2:20" s="15" customFormat="1" ht="18" customHeight="1" x14ac:dyDescent="0.25"/>
    <row r="2" spans="2:20" ht="19.5" customHeight="1" x14ac:dyDescent="0.2">
      <c r="B2" s="3" t="s">
        <v>0</v>
      </c>
      <c r="C2" s="22" t="s">
        <v>396</v>
      </c>
    </row>
    <row r="3" spans="2:20" ht="12.75" customHeight="1" x14ac:dyDescent="0.2">
      <c r="B3" s="3" t="s">
        <v>4</v>
      </c>
      <c r="C3" s="12" t="s">
        <v>542</v>
      </c>
    </row>
    <row r="4" spans="2:20" ht="12.75" customHeight="1" x14ac:dyDescent="0.2">
      <c r="B4" s="3"/>
      <c r="C4" s="6"/>
    </row>
    <row r="5" spans="2:20" ht="15" x14ac:dyDescent="0.2">
      <c r="B5" s="3" t="s">
        <v>1</v>
      </c>
      <c r="C5" s="45" t="str">
        <f>'System &amp; Provider Summary - T1'!$C$5</f>
        <v>November 2024</v>
      </c>
    </row>
    <row r="6" spans="2:20" x14ac:dyDescent="0.2">
      <c r="B6" s="3" t="s">
        <v>2</v>
      </c>
      <c r="C6" s="2" t="s">
        <v>398</v>
      </c>
    </row>
    <row r="7" spans="2:20" ht="12.75" customHeight="1" x14ac:dyDescent="0.2">
      <c r="B7" s="3" t="s">
        <v>6</v>
      </c>
      <c r="C7" s="2" t="s">
        <v>539</v>
      </c>
    </row>
    <row r="8" spans="2:20" ht="12.75" customHeight="1" x14ac:dyDescent="0.2">
      <c r="B8" s="3" t="s">
        <v>3</v>
      </c>
      <c r="C8" s="2" t="str">
        <f>'System &amp; Provider Summary - T1'!C8</f>
        <v>9th January 2025</v>
      </c>
    </row>
    <row r="9" spans="2:20" ht="12.75" customHeight="1" x14ac:dyDescent="0.2">
      <c r="B9" s="3" t="s">
        <v>5</v>
      </c>
      <c r="C9" s="8" t="s">
        <v>402</v>
      </c>
    </row>
    <row r="10" spans="2:20" ht="12.75" customHeight="1" x14ac:dyDescent="0.2">
      <c r="B10" s="3" t="s">
        <v>8</v>
      </c>
      <c r="C10" s="2" t="str">
        <f>'System &amp; Provider Summary - T1'!C10</f>
        <v>Published (Finalised) - Official Statistics in development</v>
      </c>
    </row>
    <row r="11" spans="2:20" ht="12.75" customHeight="1" x14ac:dyDescent="0.2">
      <c r="B11" s="3" t="s">
        <v>9</v>
      </c>
      <c r="C11" s="2" t="str">
        <f>'System &amp; Provider Summary - T1'!C11</f>
        <v>Kerry Evert - england.aedata@nhs.net</v>
      </c>
    </row>
    <row r="12" spans="2:20" x14ac:dyDescent="0.2">
      <c r="B12" s="3"/>
    </row>
    <row r="13" spans="2:20" ht="15" x14ac:dyDescent="0.2">
      <c r="B13" s="5" t="s">
        <v>410</v>
      </c>
    </row>
    <row r="14" spans="2:20" ht="15" x14ac:dyDescent="0.2">
      <c r="B14" s="5"/>
      <c r="C14" s="5"/>
    </row>
    <row r="15" spans="2:20" ht="15" x14ac:dyDescent="0.2">
      <c r="B15" s="5"/>
      <c r="C15" s="9"/>
      <c r="E15" s="80" t="s">
        <v>395</v>
      </c>
      <c r="F15" s="81"/>
      <c r="G15" s="81"/>
      <c r="H15" s="81"/>
      <c r="I15" s="81"/>
      <c r="J15" s="81"/>
      <c r="K15" s="81"/>
      <c r="L15" s="82"/>
      <c r="M15" s="80" t="s">
        <v>394</v>
      </c>
      <c r="N15" s="81"/>
      <c r="O15" s="81"/>
      <c r="P15" s="81"/>
      <c r="Q15" s="81"/>
      <c r="R15" s="81"/>
      <c r="S15" s="81"/>
      <c r="T15" s="82"/>
    </row>
    <row r="16" spans="2:20" s="12" customFormat="1" ht="25.5" x14ac:dyDescent="0.2">
      <c r="B16" s="47" t="s">
        <v>241</v>
      </c>
      <c r="C16" s="11" t="s">
        <v>250</v>
      </c>
      <c r="D16" s="10" t="s">
        <v>251</v>
      </c>
      <c r="E16" s="11" t="s">
        <v>16</v>
      </c>
      <c r="F16" s="11" t="s">
        <v>17</v>
      </c>
      <c r="G16" s="11" t="s">
        <v>18</v>
      </c>
      <c r="H16" s="11" t="s">
        <v>19</v>
      </c>
      <c r="I16" s="11" t="s">
        <v>20</v>
      </c>
      <c r="J16" s="11" t="s">
        <v>15</v>
      </c>
      <c r="K16" s="11" t="s">
        <v>14</v>
      </c>
      <c r="L16" s="11" t="s">
        <v>346</v>
      </c>
      <c r="M16" s="11" t="s">
        <v>16</v>
      </c>
      <c r="N16" s="11" t="s">
        <v>17</v>
      </c>
      <c r="O16" s="11" t="s">
        <v>18</v>
      </c>
      <c r="P16" s="11" t="s">
        <v>19</v>
      </c>
      <c r="Q16" s="11" t="s">
        <v>20</v>
      </c>
      <c r="R16" s="11" t="s">
        <v>15</v>
      </c>
      <c r="S16" s="11" t="s">
        <v>14</v>
      </c>
      <c r="T16" s="11" t="s">
        <v>346</v>
      </c>
    </row>
    <row r="17" spans="2:20" x14ac:dyDescent="0.2">
      <c r="B17" s="49" t="s">
        <v>7</v>
      </c>
      <c r="C17" s="1" t="s">
        <v>7</v>
      </c>
      <c r="D17" s="13" t="s">
        <v>10</v>
      </c>
      <c r="E17" s="26">
        <v>0.55976972570267525</v>
      </c>
      <c r="F17" s="26">
        <v>1.7150410189746897E-2</v>
      </c>
      <c r="G17" s="26">
        <v>7.1496455217766514E-2</v>
      </c>
      <c r="H17" s="26">
        <v>4.4383513758561553E-2</v>
      </c>
      <c r="I17" s="26">
        <v>3.7315796947882417E-2</v>
      </c>
      <c r="J17" s="26">
        <v>9.5670886905607197E-2</v>
      </c>
      <c r="K17" s="26">
        <v>0.17420228744961383</v>
      </c>
      <c r="L17" s="25">
        <v>457713</v>
      </c>
      <c r="M17" s="26">
        <v>0.71448087431693985</v>
      </c>
      <c r="N17" s="26">
        <v>1.5027322404371584E-2</v>
      </c>
      <c r="O17" s="26">
        <v>6.4480874316939885E-2</v>
      </c>
      <c r="P17" s="26">
        <v>3.7704918032786888E-2</v>
      </c>
      <c r="Q17" s="26">
        <v>3.9071038251366118E-2</v>
      </c>
      <c r="R17" s="26">
        <v>5.1092896174863386E-2</v>
      </c>
      <c r="S17" s="26">
        <v>7.7868852459016397E-2</v>
      </c>
      <c r="T17" s="25">
        <v>18302</v>
      </c>
    </row>
    <row r="18" spans="2:20" x14ac:dyDescent="0.2">
      <c r="D18" s="4"/>
    </row>
    <row r="19" spans="2:20" x14ac:dyDescent="0.2">
      <c r="B19" s="33" t="s">
        <v>252</v>
      </c>
      <c r="C19" s="18" t="s">
        <v>253</v>
      </c>
      <c r="D19" s="18" t="s">
        <v>367</v>
      </c>
      <c r="E19" s="23" t="s">
        <v>596</v>
      </c>
      <c r="F19" s="23" t="s">
        <v>596</v>
      </c>
      <c r="G19" s="23" t="s">
        <v>596</v>
      </c>
      <c r="H19" s="23" t="s">
        <v>596</v>
      </c>
      <c r="I19" s="23" t="s">
        <v>596</v>
      </c>
      <c r="J19" s="23" t="s">
        <v>596</v>
      </c>
      <c r="K19" s="23" t="s">
        <v>596</v>
      </c>
      <c r="L19" s="24" t="s">
        <v>596</v>
      </c>
      <c r="M19" s="23" t="s">
        <v>596</v>
      </c>
      <c r="N19" s="23" t="s">
        <v>596</v>
      </c>
      <c r="O19" s="23" t="s">
        <v>596</v>
      </c>
      <c r="P19" s="23" t="s">
        <v>596</v>
      </c>
      <c r="Q19" s="23" t="s">
        <v>596</v>
      </c>
      <c r="R19" s="23" t="s">
        <v>596</v>
      </c>
      <c r="S19" s="23" t="s">
        <v>596</v>
      </c>
      <c r="T19" s="24" t="s">
        <v>596</v>
      </c>
    </row>
    <row r="20" spans="2:20" x14ac:dyDescent="0.2">
      <c r="B20" s="33" t="s">
        <v>252</v>
      </c>
      <c r="C20" s="18" t="s">
        <v>254</v>
      </c>
      <c r="D20" s="18" t="s">
        <v>368</v>
      </c>
      <c r="E20" s="23">
        <v>0.29066265060240964</v>
      </c>
      <c r="F20" s="23">
        <v>2.1084337349397589E-2</v>
      </c>
      <c r="G20" s="23">
        <v>7.2289156626506021E-2</v>
      </c>
      <c r="H20" s="23">
        <v>3.463855421686747E-2</v>
      </c>
      <c r="I20" s="23">
        <v>4.6686746987951805E-2</v>
      </c>
      <c r="J20" s="23">
        <v>2.710843373493976E-2</v>
      </c>
      <c r="K20" s="23">
        <v>0.50753012048192769</v>
      </c>
      <c r="L20" s="24">
        <v>3320</v>
      </c>
      <c r="M20" s="23" t="s">
        <v>596</v>
      </c>
      <c r="N20" s="23" t="s">
        <v>596</v>
      </c>
      <c r="O20" s="23" t="s">
        <v>596</v>
      </c>
      <c r="P20" s="23" t="s">
        <v>596</v>
      </c>
      <c r="Q20" s="23" t="s">
        <v>596</v>
      </c>
      <c r="R20" s="23" t="s">
        <v>596</v>
      </c>
      <c r="S20" s="23" t="s">
        <v>596</v>
      </c>
      <c r="T20" s="24" t="s">
        <v>596</v>
      </c>
    </row>
    <row r="21" spans="2:20" x14ac:dyDescent="0.2">
      <c r="B21" s="33" t="s">
        <v>252</v>
      </c>
      <c r="C21" s="18" t="s">
        <v>255</v>
      </c>
      <c r="D21" s="18" t="s">
        <v>369</v>
      </c>
      <c r="E21" s="23">
        <v>0.77718550106609807</v>
      </c>
      <c r="F21" s="23">
        <v>1.5991471215351813E-2</v>
      </c>
      <c r="G21" s="23">
        <v>2.0788912579957356E-2</v>
      </c>
      <c r="H21" s="23">
        <v>2.1321961620469083E-2</v>
      </c>
      <c r="I21" s="23">
        <v>2.2388059701492536E-2</v>
      </c>
      <c r="J21" s="23">
        <v>2.0788912579957356E-2</v>
      </c>
      <c r="K21" s="23">
        <v>0.1220682302771855</v>
      </c>
      <c r="L21" s="24">
        <v>9380</v>
      </c>
      <c r="M21" s="23">
        <v>0.78749999999999998</v>
      </c>
      <c r="N21" s="23">
        <v>1.2500000000000001E-2</v>
      </c>
      <c r="O21" s="23">
        <v>1.8749999999999999E-2</v>
      </c>
      <c r="P21" s="23">
        <v>2.5000000000000001E-2</v>
      </c>
      <c r="Q21" s="23">
        <v>2.5000000000000001E-2</v>
      </c>
      <c r="R21" s="23">
        <v>1.2500000000000001E-2</v>
      </c>
      <c r="S21" s="23">
        <v>0.125</v>
      </c>
      <c r="T21" s="24">
        <v>800</v>
      </c>
    </row>
    <row r="22" spans="2:20" x14ac:dyDescent="0.2">
      <c r="B22" s="33" t="s">
        <v>252</v>
      </c>
      <c r="C22" s="18" t="s">
        <v>256</v>
      </c>
      <c r="D22" s="18" t="s">
        <v>370</v>
      </c>
      <c r="E22" s="23">
        <v>0.43377609108159393</v>
      </c>
      <c r="F22" s="23">
        <v>7.9696394686907014E-3</v>
      </c>
      <c r="G22" s="23">
        <v>6.9449715370018969E-2</v>
      </c>
      <c r="H22" s="23">
        <v>2.7324478178368122E-2</v>
      </c>
      <c r="I22" s="23">
        <v>6.2998102466793174E-2</v>
      </c>
      <c r="J22" s="23">
        <v>3.9089184060721059E-2</v>
      </c>
      <c r="K22" s="23">
        <v>0.35939278937381403</v>
      </c>
      <c r="L22" s="24">
        <v>13175</v>
      </c>
      <c r="M22" s="23">
        <v>0.75</v>
      </c>
      <c r="N22" s="23">
        <v>0</v>
      </c>
      <c r="O22" s="23">
        <v>0</v>
      </c>
      <c r="P22" s="23">
        <v>0</v>
      </c>
      <c r="Q22" s="23">
        <v>0</v>
      </c>
      <c r="R22" s="23">
        <v>0.25</v>
      </c>
      <c r="S22" s="23">
        <v>0</v>
      </c>
      <c r="T22" s="24">
        <v>20</v>
      </c>
    </row>
    <row r="23" spans="2:20" x14ac:dyDescent="0.2">
      <c r="B23" s="33" t="s">
        <v>252</v>
      </c>
      <c r="C23" s="18" t="s">
        <v>257</v>
      </c>
      <c r="D23" s="18" t="s">
        <v>371</v>
      </c>
      <c r="E23" s="23" t="s">
        <v>596</v>
      </c>
      <c r="F23" s="23" t="s">
        <v>596</v>
      </c>
      <c r="G23" s="23" t="s">
        <v>596</v>
      </c>
      <c r="H23" s="23" t="s">
        <v>596</v>
      </c>
      <c r="I23" s="23" t="s">
        <v>596</v>
      </c>
      <c r="J23" s="23" t="s">
        <v>596</v>
      </c>
      <c r="K23" s="23" t="s">
        <v>596</v>
      </c>
      <c r="L23" s="24" t="s">
        <v>596</v>
      </c>
      <c r="M23" s="23" t="s">
        <v>596</v>
      </c>
      <c r="N23" s="23" t="s">
        <v>596</v>
      </c>
      <c r="O23" s="23" t="s">
        <v>596</v>
      </c>
      <c r="P23" s="23" t="s">
        <v>596</v>
      </c>
      <c r="Q23" s="23" t="s">
        <v>596</v>
      </c>
      <c r="R23" s="23" t="s">
        <v>596</v>
      </c>
      <c r="S23" s="23" t="s">
        <v>596</v>
      </c>
      <c r="T23" s="24" t="s">
        <v>596</v>
      </c>
    </row>
    <row r="24" spans="2:20" x14ac:dyDescent="0.2">
      <c r="B24" s="33" t="s">
        <v>252</v>
      </c>
      <c r="C24" s="18" t="s">
        <v>258</v>
      </c>
      <c r="D24" s="18" t="s">
        <v>372</v>
      </c>
      <c r="E24" s="23">
        <v>0.56438356164383563</v>
      </c>
      <c r="F24" s="23">
        <v>2.4657534246575342E-2</v>
      </c>
      <c r="G24" s="23">
        <v>5.7534246575342465E-2</v>
      </c>
      <c r="H24" s="23">
        <v>2.1917808219178082E-2</v>
      </c>
      <c r="I24" s="23">
        <v>2.1917808219178082E-2</v>
      </c>
      <c r="J24" s="23">
        <v>4.3835616438356165E-2</v>
      </c>
      <c r="K24" s="23">
        <v>0.26575342465753427</v>
      </c>
      <c r="L24" s="24">
        <v>1825</v>
      </c>
      <c r="M24" s="23">
        <v>0.5</v>
      </c>
      <c r="N24" s="23">
        <v>0</v>
      </c>
      <c r="O24" s="23">
        <v>0</v>
      </c>
      <c r="P24" s="23">
        <v>0</v>
      </c>
      <c r="Q24" s="23">
        <v>0</v>
      </c>
      <c r="R24" s="23">
        <v>0</v>
      </c>
      <c r="S24" s="23">
        <v>0</v>
      </c>
      <c r="T24" s="24">
        <v>10</v>
      </c>
    </row>
    <row r="25" spans="2:20" x14ac:dyDescent="0.2">
      <c r="B25" s="33" t="s">
        <v>242</v>
      </c>
      <c r="C25" s="18" t="s">
        <v>259</v>
      </c>
      <c r="D25" s="18" t="s">
        <v>349</v>
      </c>
      <c r="E25" s="23">
        <v>0.35864935064935066</v>
      </c>
      <c r="F25" s="23">
        <v>2.6597402597402599E-2</v>
      </c>
      <c r="G25" s="23">
        <v>0.10867532467532467</v>
      </c>
      <c r="H25" s="23">
        <v>0.13506493506493505</v>
      </c>
      <c r="I25" s="23">
        <v>8.3012987012987011E-2</v>
      </c>
      <c r="J25" s="23">
        <v>0.1494025974025974</v>
      </c>
      <c r="K25" s="23">
        <v>0.13859740259740261</v>
      </c>
      <c r="L25" s="24">
        <v>48125</v>
      </c>
      <c r="M25" s="23">
        <v>0.352112676056338</v>
      </c>
      <c r="N25" s="23">
        <v>7.0422535211267607E-3</v>
      </c>
      <c r="O25" s="23">
        <v>0.16901408450704225</v>
      </c>
      <c r="P25" s="23">
        <v>7.0422535211267609E-2</v>
      </c>
      <c r="Q25" s="23">
        <v>7.0422535211267609E-2</v>
      </c>
      <c r="R25" s="23">
        <v>0.33098591549295775</v>
      </c>
      <c r="S25" s="23">
        <v>0</v>
      </c>
      <c r="T25" s="24">
        <v>710</v>
      </c>
    </row>
    <row r="26" spans="2:20" x14ac:dyDescent="0.2">
      <c r="B26" s="33" t="s">
        <v>242</v>
      </c>
      <c r="C26" s="18" t="s">
        <v>260</v>
      </c>
      <c r="D26" s="18" t="s">
        <v>350</v>
      </c>
      <c r="E26" s="23">
        <v>0.13196721311475409</v>
      </c>
      <c r="F26" s="23">
        <v>1.0655737704918032E-2</v>
      </c>
      <c r="G26" s="23">
        <v>0.11498829039812647</v>
      </c>
      <c r="H26" s="23">
        <v>4.5784543325526929E-2</v>
      </c>
      <c r="I26" s="23">
        <v>1.3700234192037471E-2</v>
      </c>
      <c r="J26" s="23">
        <v>5.3044496487119439E-2</v>
      </c>
      <c r="K26" s="23">
        <v>0.62997658079625296</v>
      </c>
      <c r="L26" s="24">
        <v>42700</v>
      </c>
      <c r="M26" s="23">
        <v>0.42574257425742573</v>
      </c>
      <c r="N26" s="23">
        <v>3.9603960396039604E-2</v>
      </c>
      <c r="O26" s="23">
        <v>0.31683168316831684</v>
      </c>
      <c r="P26" s="23">
        <v>0.15841584158415842</v>
      </c>
      <c r="Q26" s="23">
        <v>3.9603960396039604E-2</v>
      </c>
      <c r="R26" s="23">
        <v>9.9009900990099011E-3</v>
      </c>
      <c r="S26" s="23">
        <v>1.9801980198019802E-2</v>
      </c>
      <c r="T26" s="24">
        <v>505</v>
      </c>
    </row>
    <row r="27" spans="2:20" x14ac:dyDescent="0.2">
      <c r="B27" s="33" t="s">
        <v>242</v>
      </c>
      <c r="C27" s="18" t="s">
        <v>261</v>
      </c>
      <c r="D27" s="18" t="s">
        <v>351</v>
      </c>
      <c r="E27" s="23">
        <v>0.49262620533182078</v>
      </c>
      <c r="F27" s="23">
        <v>3.5734543391945546E-2</v>
      </c>
      <c r="G27" s="23">
        <v>8.7918321043675557E-2</v>
      </c>
      <c r="H27" s="23">
        <v>0.15938740782756664</v>
      </c>
      <c r="I27" s="23">
        <v>0.12535450935904707</v>
      </c>
      <c r="J27" s="23">
        <v>8.4798638684061262E-2</v>
      </c>
      <c r="K27" s="23">
        <v>1.3896766874645491E-2</v>
      </c>
      <c r="L27" s="24">
        <v>17630</v>
      </c>
      <c r="M27" s="23">
        <v>0.52991452991452992</v>
      </c>
      <c r="N27" s="23">
        <v>3.4188034188034191E-2</v>
      </c>
      <c r="O27" s="23">
        <v>5.9829059829059832E-2</v>
      </c>
      <c r="P27" s="23">
        <v>0.15384615384615385</v>
      </c>
      <c r="Q27" s="23">
        <v>0.10256410256410256</v>
      </c>
      <c r="R27" s="23">
        <v>8.5470085470085472E-2</v>
      </c>
      <c r="S27" s="23">
        <v>2.564102564102564E-2</v>
      </c>
      <c r="T27" s="24">
        <v>585</v>
      </c>
    </row>
    <row r="28" spans="2:20" x14ac:dyDescent="0.2">
      <c r="B28" s="33" t="s">
        <v>242</v>
      </c>
      <c r="C28" s="18" t="s">
        <v>262</v>
      </c>
      <c r="D28" s="18" t="s">
        <v>352</v>
      </c>
      <c r="E28" s="23">
        <v>0.33399079552925709</v>
      </c>
      <c r="F28" s="23">
        <v>3.9447731755424063E-2</v>
      </c>
      <c r="G28" s="23">
        <v>0.3336620644312952</v>
      </c>
      <c r="H28" s="23">
        <v>9.5660749506903356E-2</v>
      </c>
      <c r="I28" s="23">
        <v>0.10519395134779751</v>
      </c>
      <c r="J28" s="23">
        <v>8.5798816568047331E-2</v>
      </c>
      <c r="K28" s="23">
        <v>6.2458908612754768E-3</v>
      </c>
      <c r="L28" s="24">
        <v>15210</v>
      </c>
      <c r="M28" s="23">
        <v>0.37333333333333335</v>
      </c>
      <c r="N28" s="23">
        <v>3.3333333333333333E-2</v>
      </c>
      <c r="O28" s="23">
        <v>0.33333333333333331</v>
      </c>
      <c r="P28" s="23">
        <v>0.1</v>
      </c>
      <c r="Q28" s="23">
        <v>0.1</v>
      </c>
      <c r="R28" s="23">
        <v>6.6666666666666666E-2</v>
      </c>
      <c r="S28" s="23">
        <v>0</v>
      </c>
      <c r="T28" s="24">
        <v>750</v>
      </c>
    </row>
    <row r="29" spans="2:20" x14ac:dyDescent="0.2">
      <c r="B29" s="33" t="s">
        <v>242</v>
      </c>
      <c r="C29" s="18" t="s">
        <v>263</v>
      </c>
      <c r="D29" s="18" t="s">
        <v>353</v>
      </c>
      <c r="E29" s="23">
        <v>0.58205128205128209</v>
      </c>
      <c r="F29" s="23">
        <v>2.7692307692307693E-2</v>
      </c>
      <c r="G29" s="23">
        <v>7.6410256410256408E-2</v>
      </c>
      <c r="H29" s="23">
        <v>2.3076923076923078E-2</v>
      </c>
      <c r="I29" s="23">
        <v>6.6666666666666666E-2</v>
      </c>
      <c r="J29" s="23">
        <v>5.5897435897435899E-2</v>
      </c>
      <c r="K29" s="23">
        <v>0.16871794871794871</v>
      </c>
      <c r="L29" s="24">
        <v>9750</v>
      </c>
      <c r="M29" s="23">
        <v>0.60194174757281549</v>
      </c>
      <c r="N29" s="23">
        <v>2.9126213592233011E-2</v>
      </c>
      <c r="O29" s="23">
        <v>6.7961165048543687E-2</v>
      </c>
      <c r="P29" s="23">
        <v>1.4563106796116505E-2</v>
      </c>
      <c r="Q29" s="23">
        <v>4.3689320388349516E-2</v>
      </c>
      <c r="R29" s="23">
        <v>5.8252427184466021E-2</v>
      </c>
      <c r="S29" s="23">
        <v>0.18932038834951456</v>
      </c>
      <c r="T29" s="24">
        <v>1030</v>
      </c>
    </row>
    <row r="30" spans="2:20" x14ac:dyDescent="0.2">
      <c r="B30" s="33" t="s">
        <v>264</v>
      </c>
      <c r="C30" s="18" t="s">
        <v>265</v>
      </c>
      <c r="D30" s="18" t="s">
        <v>373</v>
      </c>
      <c r="E30" s="23" t="s">
        <v>596</v>
      </c>
      <c r="F30" s="23" t="s">
        <v>596</v>
      </c>
      <c r="G30" s="23" t="s">
        <v>596</v>
      </c>
      <c r="H30" s="23" t="s">
        <v>596</v>
      </c>
      <c r="I30" s="23" t="s">
        <v>596</v>
      </c>
      <c r="J30" s="23" t="s">
        <v>596</v>
      </c>
      <c r="K30" s="23" t="s">
        <v>596</v>
      </c>
      <c r="L30" s="24" t="s">
        <v>596</v>
      </c>
      <c r="M30" s="23" t="s">
        <v>596</v>
      </c>
      <c r="N30" s="23" t="s">
        <v>596</v>
      </c>
      <c r="O30" s="23" t="s">
        <v>596</v>
      </c>
      <c r="P30" s="23" t="s">
        <v>596</v>
      </c>
      <c r="Q30" s="23" t="s">
        <v>596</v>
      </c>
      <c r="R30" s="23" t="s">
        <v>596</v>
      </c>
      <c r="S30" s="23" t="s">
        <v>596</v>
      </c>
      <c r="T30" s="24" t="s">
        <v>596</v>
      </c>
    </row>
    <row r="31" spans="2:20" x14ac:dyDescent="0.2">
      <c r="B31" s="33" t="s">
        <v>264</v>
      </c>
      <c r="C31" s="18" t="s">
        <v>266</v>
      </c>
      <c r="D31" s="18" t="s">
        <v>374</v>
      </c>
      <c r="E31" s="23">
        <v>0.15929203539823009</v>
      </c>
      <c r="F31" s="23">
        <v>9.6190842631781459E-3</v>
      </c>
      <c r="G31" s="23">
        <v>3.6552520200076953E-2</v>
      </c>
      <c r="H31" s="23">
        <v>8.8495575221238937E-3</v>
      </c>
      <c r="I31" s="23">
        <v>6.1562139284340135E-3</v>
      </c>
      <c r="J31" s="23">
        <v>0.15044247787610621</v>
      </c>
      <c r="K31" s="23">
        <v>0.62908811081185068</v>
      </c>
      <c r="L31" s="24">
        <v>12995</v>
      </c>
      <c r="M31" s="23">
        <v>0.5</v>
      </c>
      <c r="N31" s="23">
        <v>2.3809523809523808E-2</v>
      </c>
      <c r="O31" s="23">
        <v>9.5238095238095233E-2</v>
      </c>
      <c r="P31" s="23">
        <v>0</v>
      </c>
      <c r="Q31" s="23">
        <v>0</v>
      </c>
      <c r="R31" s="23">
        <v>0.11904761904761904</v>
      </c>
      <c r="S31" s="23">
        <v>0.23809523809523808</v>
      </c>
      <c r="T31" s="24">
        <v>210</v>
      </c>
    </row>
    <row r="32" spans="2:20" x14ac:dyDescent="0.2">
      <c r="B32" s="33" t="s">
        <v>264</v>
      </c>
      <c r="C32" s="18" t="s">
        <v>267</v>
      </c>
      <c r="D32" s="18" t="s">
        <v>375</v>
      </c>
      <c r="E32" s="23">
        <v>0.85987261146496818</v>
      </c>
      <c r="F32" s="23">
        <v>1.2031139419674451E-2</v>
      </c>
      <c r="G32" s="23">
        <v>9.200283085633405E-3</v>
      </c>
      <c r="H32" s="23">
        <v>3.5385704175513091E-3</v>
      </c>
      <c r="I32" s="23">
        <v>1.0615711252653927E-2</v>
      </c>
      <c r="J32" s="23">
        <v>1.4154281670205236E-2</v>
      </c>
      <c r="K32" s="23">
        <v>9.058740268931352E-2</v>
      </c>
      <c r="L32" s="24">
        <v>7065</v>
      </c>
      <c r="M32" s="23">
        <v>0.85906040268456374</v>
      </c>
      <c r="N32" s="23">
        <v>6.7114093959731542E-3</v>
      </c>
      <c r="O32" s="23">
        <v>0</v>
      </c>
      <c r="P32" s="23">
        <v>6.7114093959731542E-3</v>
      </c>
      <c r="Q32" s="23">
        <v>6.7114093959731542E-3</v>
      </c>
      <c r="R32" s="23">
        <v>2.0134228187919462E-2</v>
      </c>
      <c r="S32" s="23">
        <v>9.3959731543624164E-2</v>
      </c>
      <c r="T32" s="24">
        <v>745</v>
      </c>
    </row>
    <row r="33" spans="2:20" x14ac:dyDescent="0.2">
      <c r="B33" s="33" t="s">
        <v>264</v>
      </c>
      <c r="C33" s="18" t="s">
        <v>268</v>
      </c>
      <c r="D33" s="18" t="s">
        <v>354</v>
      </c>
      <c r="E33" s="23">
        <v>0.75898459783228756</v>
      </c>
      <c r="F33" s="23">
        <v>9.9828864803194525E-3</v>
      </c>
      <c r="G33" s="23">
        <v>1.739874500855676E-2</v>
      </c>
      <c r="H33" s="23">
        <v>4.2498573873359952E-2</v>
      </c>
      <c r="I33" s="23">
        <v>6.9309754706217919E-2</v>
      </c>
      <c r="J33" s="23">
        <v>6.8454078722190535E-3</v>
      </c>
      <c r="K33" s="23">
        <v>9.4980034227039364E-2</v>
      </c>
      <c r="L33" s="24">
        <v>17530</v>
      </c>
      <c r="M33" s="23">
        <v>0.70704845814977979</v>
      </c>
      <c r="N33" s="23">
        <v>8.8105726872246704E-3</v>
      </c>
      <c r="O33" s="23">
        <v>1.5418502202643172E-2</v>
      </c>
      <c r="P33" s="23">
        <v>8.1497797356828189E-2</v>
      </c>
      <c r="Q33" s="23">
        <v>9.9118942731277526E-2</v>
      </c>
      <c r="R33" s="23">
        <v>4.4052863436123352E-3</v>
      </c>
      <c r="S33" s="23">
        <v>8.590308370044053E-2</v>
      </c>
      <c r="T33" s="24">
        <v>2270</v>
      </c>
    </row>
    <row r="34" spans="2:20" x14ac:dyDescent="0.2">
      <c r="B34" s="33" t="s">
        <v>264</v>
      </c>
      <c r="C34" s="18" t="s">
        <v>269</v>
      </c>
      <c r="D34" s="18" t="s">
        <v>376</v>
      </c>
      <c r="E34" s="23" t="s">
        <v>596</v>
      </c>
      <c r="F34" s="23" t="s">
        <v>596</v>
      </c>
      <c r="G34" s="23" t="s">
        <v>596</v>
      </c>
      <c r="H34" s="23" t="s">
        <v>596</v>
      </c>
      <c r="I34" s="23" t="s">
        <v>596</v>
      </c>
      <c r="J34" s="23" t="s">
        <v>596</v>
      </c>
      <c r="K34" s="23" t="s">
        <v>596</v>
      </c>
      <c r="L34" s="24" t="s">
        <v>596</v>
      </c>
      <c r="M34" s="23" t="s">
        <v>596</v>
      </c>
      <c r="N34" s="23" t="s">
        <v>596</v>
      </c>
      <c r="O34" s="23" t="s">
        <v>596</v>
      </c>
      <c r="P34" s="23" t="s">
        <v>596</v>
      </c>
      <c r="Q34" s="23" t="s">
        <v>596</v>
      </c>
      <c r="R34" s="23" t="s">
        <v>596</v>
      </c>
      <c r="S34" s="23" t="s">
        <v>596</v>
      </c>
      <c r="T34" s="24" t="s">
        <v>596</v>
      </c>
    </row>
    <row r="35" spans="2:20" x14ac:dyDescent="0.2">
      <c r="B35" s="33" t="s">
        <v>264</v>
      </c>
      <c r="C35" s="18" t="s">
        <v>270</v>
      </c>
      <c r="D35" s="18" t="s">
        <v>377</v>
      </c>
      <c r="E35" s="23" t="s">
        <v>596</v>
      </c>
      <c r="F35" s="23" t="s">
        <v>596</v>
      </c>
      <c r="G35" s="23" t="s">
        <v>596</v>
      </c>
      <c r="H35" s="23" t="s">
        <v>596</v>
      </c>
      <c r="I35" s="23" t="s">
        <v>596</v>
      </c>
      <c r="J35" s="23" t="s">
        <v>596</v>
      </c>
      <c r="K35" s="23" t="s">
        <v>596</v>
      </c>
      <c r="L35" s="24" t="s">
        <v>596</v>
      </c>
      <c r="M35" s="23" t="s">
        <v>596</v>
      </c>
      <c r="N35" s="23" t="s">
        <v>596</v>
      </c>
      <c r="O35" s="23" t="s">
        <v>596</v>
      </c>
      <c r="P35" s="23" t="s">
        <v>596</v>
      </c>
      <c r="Q35" s="23" t="s">
        <v>596</v>
      </c>
      <c r="R35" s="23" t="s">
        <v>596</v>
      </c>
      <c r="S35" s="23" t="s">
        <v>596</v>
      </c>
      <c r="T35" s="24" t="s">
        <v>596</v>
      </c>
    </row>
    <row r="36" spans="2:20" x14ac:dyDescent="0.2">
      <c r="B36" s="33" t="s">
        <v>264</v>
      </c>
      <c r="C36" s="18" t="s">
        <v>271</v>
      </c>
      <c r="D36" s="18" t="s">
        <v>378</v>
      </c>
      <c r="E36" s="23" t="s">
        <v>596</v>
      </c>
      <c r="F36" s="23" t="s">
        <v>596</v>
      </c>
      <c r="G36" s="23" t="s">
        <v>596</v>
      </c>
      <c r="H36" s="23" t="s">
        <v>596</v>
      </c>
      <c r="I36" s="23" t="s">
        <v>596</v>
      </c>
      <c r="J36" s="23" t="s">
        <v>596</v>
      </c>
      <c r="K36" s="23" t="s">
        <v>596</v>
      </c>
      <c r="L36" s="24" t="s">
        <v>596</v>
      </c>
      <c r="M36" s="23" t="s">
        <v>596</v>
      </c>
      <c r="N36" s="23" t="s">
        <v>596</v>
      </c>
      <c r="O36" s="23" t="s">
        <v>596</v>
      </c>
      <c r="P36" s="23" t="s">
        <v>596</v>
      </c>
      <c r="Q36" s="23" t="s">
        <v>596</v>
      </c>
      <c r="R36" s="23" t="s">
        <v>596</v>
      </c>
      <c r="S36" s="23" t="s">
        <v>596</v>
      </c>
      <c r="T36" s="24" t="s">
        <v>596</v>
      </c>
    </row>
    <row r="37" spans="2:20" x14ac:dyDescent="0.2">
      <c r="B37" s="33" t="s">
        <v>264</v>
      </c>
      <c r="C37" s="18" t="s">
        <v>272</v>
      </c>
      <c r="D37" s="18" t="s">
        <v>355</v>
      </c>
      <c r="E37" s="23" t="s">
        <v>596</v>
      </c>
      <c r="F37" s="23" t="s">
        <v>596</v>
      </c>
      <c r="G37" s="23" t="s">
        <v>596</v>
      </c>
      <c r="H37" s="23" t="s">
        <v>596</v>
      </c>
      <c r="I37" s="23" t="s">
        <v>596</v>
      </c>
      <c r="J37" s="23" t="s">
        <v>596</v>
      </c>
      <c r="K37" s="23" t="s">
        <v>596</v>
      </c>
      <c r="L37" s="24" t="s">
        <v>596</v>
      </c>
      <c r="M37" s="23" t="s">
        <v>596</v>
      </c>
      <c r="N37" s="23" t="s">
        <v>596</v>
      </c>
      <c r="O37" s="23" t="s">
        <v>596</v>
      </c>
      <c r="P37" s="23" t="s">
        <v>596</v>
      </c>
      <c r="Q37" s="23" t="s">
        <v>596</v>
      </c>
      <c r="R37" s="23" t="s">
        <v>596</v>
      </c>
      <c r="S37" s="23" t="s">
        <v>596</v>
      </c>
      <c r="T37" s="24" t="s">
        <v>596</v>
      </c>
    </row>
    <row r="38" spans="2:20" x14ac:dyDescent="0.2">
      <c r="B38" s="33" t="s">
        <v>264</v>
      </c>
      <c r="C38" s="18" t="s">
        <v>273</v>
      </c>
      <c r="D38" s="18" t="s">
        <v>379</v>
      </c>
      <c r="E38" s="23">
        <v>0.62203856749311293</v>
      </c>
      <c r="F38" s="23">
        <v>3.0853994490358128E-2</v>
      </c>
      <c r="G38" s="23">
        <v>5.7300275482093661E-2</v>
      </c>
      <c r="H38" s="23">
        <v>3.8567493112947659E-2</v>
      </c>
      <c r="I38" s="23">
        <v>3.0853994490358128E-2</v>
      </c>
      <c r="J38" s="23">
        <v>1.3774104683195593E-2</v>
      </c>
      <c r="K38" s="23">
        <v>0.20606060606060606</v>
      </c>
      <c r="L38" s="24">
        <v>9075</v>
      </c>
      <c r="M38" s="23">
        <v>0.64077669902912626</v>
      </c>
      <c r="N38" s="23">
        <v>2.9126213592233011E-2</v>
      </c>
      <c r="O38" s="23">
        <v>5.8252427184466021E-2</v>
      </c>
      <c r="P38" s="23">
        <v>2.9126213592233011E-2</v>
      </c>
      <c r="Q38" s="23">
        <v>2.9126213592233011E-2</v>
      </c>
      <c r="R38" s="23">
        <v>9.7087378640776691E-3</v>
      </c>
      <c r="S38" s="23">
        <v>0.1941747572815534</v>
      </c>
      <c r="T38" s="24">
        <v>515</v>
      </c>
    </row>
    <row r="39" spans="2:20" x14ac:dyDescent="0.2">
      <c r="B39" s="33" t="s">
        <v>264</v>
      </c>
      <c r="C39" s="18" t="s">
        <v>274</v>
      </c>
      <c r="D39" s="18" t="s">
        <v>356</v>
      </c>
      <c r="E39" s="23">
        <v>0.42655078391274709</v>
      </c>
      <c r="F39" s="23">
        <v>1.4655760054533061E-2</v>
      </c>
      <c r="G39" s="23">
        <v>0.1032719836400818</v>
      </c>
      <c r="H39" s="23">
        <v>2.8800272665303338E-2</v>
      </c>
      <c r="I39" s="23">
        <v>2.4710293115201089E-2</v>
      </c>
      <c r="J39" s="23">
        <v>0.32668711656441718</v>
      </c>
      <c r="K39" s="23">
        <v>7.532379004771643E-2</v>
      </c>
      <c r="L39" s="24">
        <v>29340</v>
      </c>
      <c r="M39" s="23">
        <v>0.44827586206896552</v>
      </c>
      <c r="N39" s="23">
        <v>3.4482758620689655E-2</v>
      </c>
      <c r="O39" s="23">
        <v>0.17241379310344829</v>
      </c>
      <c r="P39" s="23">
        <v>3.4482758620689655E-2</v>
      </c>
      <c r="Q39" s="23">
        <v>3.4482758620689655E-2</v>
      </c>
      <c r="R39" s="23">
        <v>0.17241379310344829</v>
      </c>
      <c r="S39" s="23">
        <v>0.10344827586206896</v>
      </c>
      <c r="T39" s="24">
        <v>145</v>
      </c>
    </row>
    <row r="40" spans="2:20" x14ac:dyDescent="0.2">
      <c r="B40" s="33" t="s">
        <v>264</v>
      </c>
      <c r="C40" s="18" t="s">
        <v>275</v>
      </c>
      <c r="D40" s="18" t="s">
        <v>380</v>
      </c>
      <c r="E40" s="23">
        <v>0.61587526576895824</v>
      </c>
      <c r="F40" s="23">
        <v>2.4096385542168676E-2</v>
      </c>
      <c r="G40" s="23">
        <v>0.12969525159461376</v>
      </c>
      <c r="H40" s="23">
        <v>6.7328136073706593E-2</v>
      </c>
      <c r="I40" s="23">
        <v>6.8036853295535077E-2</v>
      </c>
      <c r="J40" s="23">
        <v>5.5279943302622252E-2</v>
      </c>
      <c r="K40" s="23">
        <v>3.9688164422395464E-2</v>
      </c>
      <c r="L40" s="24">
        <v>7055</v>
      </c>
      <c r="M40" s="23">
        <v>0.7142857142857143</v>
      </c>
      <c r="N40" s="23">
        <v>0</v>
      </c>
      <c r="O40" s="23">
        <v>0</v>
      </c>
      <c r="P40" s="23">
        <v>0</v>
      </c>
      <c r="Q40" s="23">
        <v>0</v>
      </c>
      <c r="R40" s="23">
        <v>0</v>
      </c>
      <c r="S40" s="23">
        <v>0.14285714285714285</v>
      </c>
      <c r="T40" s="24">
        <v>35</v>
      </c>
    </row>
    <row r="41" spans="2:20" x14ac:dyDescent="0.2">
      <c r="B41" s="33" t="s">
        <v>276</v>
      </c>
      <c r="C41" s="18" t="s">
        <v>277</v>
      </c>
      <c r="D41" s="18" t="s">
        <v>357</v>
      </c>
      <c r="E41" s="23" t="s">
        <v>596</v>
      </c>
      <c r="F41" s="23" t="s">
        <v>596</v>
      </c>
      <c r="G41" s="23" t="s">
        <v>596</v>
      </c>
      <c r="H41" s="23" t="s">
        <v>596</v>
      </c>
      <c r="I41" s="23" t="s">
        <v>596</v>
      </c>
      <c r="J41" s="23" t="s">
        <v>596</v>
      </c>
      <c r="K41" s="23" t="s">
        <v>596</v>
      </c>
      <c r="L41" s="24" t="s">
        <v>596</v>
      </c>
      <c r="M41" s="23" t="s">
        <v>596</v>
      </c>
      <c r="N41" s="23" t="s">
        <v>596</v>
      </c>
      <c r="O41" s="23" t="s">
        <v>596</v>
      </c>
      <c r="P41" s="23" t="s">
        <v>596</v>
      </c>
      <c r="Q41" s="23" t="s">
        <v>596</v>
      </c>
      <c r="R41" s="23" t="s">
        <v>596</v>
      </c>
      <c r="S41" s="23" t="s">
        <v>596</v>
      </c>
      <c r="T41" s="24" t="s">
        <v>596</v>
      </c>
    </row>
    <row r="42" spans="2:20" x14ac:dyDescent="0.2">
      <c r="B42" s="33" t="s">
        <v>276</v>
      </c>
      <c r="C42" s="18" t="s">
        <v>278</v>
      </c>
      <c r="D42" s="18" t="s">
        <v>381</v>
      </c>
      <c r="E42" s="23">
        <v>0.83525461667599332</v>
      </c>
      <c r="F42" s="23">
        <v>1.0632344711807499E-2</v>
      </c>
      <c r="G42" s="23">
        <v>2.3726916620033577E-2</v>
      </c>
      <c r="H42" s="23">
        <v>1.3094571908226077E-2</v>
      </c>
      <c r="I42" s="23">
        <v>1.4549524342473419E-2</v>
      </c>
      <c r="J42" s="23">
        <v>2.5853385562395075E-2</v>
      </c>
      <c r="K42" s="23">
        <v>7.6776720761052047E-2</v>
      </c>
      <c r="L42" s="24">
        <v>44675</v>
      </c>
      <c r="M42" s="23">
        <v>0.819620253164557</v>
      </c>
      <c r="N42" s="23">
        <v>1.2658227848101266E-2</v>
      </c>
      <c r="O42" s="23">
        <v>3.4810126582278479E-2</v>
      </c>
      <c r="P42" s="23">
        <v>1.2658227848101266E-2</v>
      </c>
      <c r="Q42" s="23">
        <v>1.2658227848101266E-2</v>
      </c>
      <c r="R42" s="23">
        <v>2.2151898734177215E-2</v>
      </c>
      <c r="S42" s="23">
        <v>8.8607594936708861E-2</v>
      </c>
      <c r="T42" s="24">
        <v>1580</v>
      </c>
    </row>
    <row r="43" spans="2:20" x14ac:dyDescent="0.2">
      <c r="B43" s="33" t="s">
        <v>276</v>
      </c>
      <c r="C43" s="18" t="s">
        <v>279</v>
      </c>
      <c r="D43" s="18" t="s">
        <v>382</v>
      </c>
      <c r="E43" s="23">
        <v>0.71213366201040806</v>
      </c>
      <c r="F43" s="23">
        <v>1.2051492741714598E-2</v>
      </c>
      <c r="G43" s="23">
        <v>1.972062448644207E-2</v>
      </c>
      <c r="H43" s="23">
        <v>1.4516570802519857E-2</v>
      </c>
      <c r="I43" s="23">
        <v>3.3415502602026845E-2</v>
      </c>
      <c r="J43" s="23">
        <v>4.8479868529170092E-2</v>
      </c>
      <c r="K43" s="23">
        <v>0.15968227882771843</v>
      </c>
      <c r="L43" s="24">
        <v>18255</v>
      </c>
      <c r="M43" s="23">
        <v>0.73291925465838514</v>
      </c>
      <c r="N43" s="23">
        <v>1.2422360248447204E-2</v>
      </c>
      <c r="O43" s="23">
        <v>2.4844720496894408E-2</v>
      </c>
      <c r="P43" s="23">
        <v>6.2111801242236021E-3</v>
      </c>
      <c r="Q43" s="23">
        <v>7.4534161490683232E-2</v>
      </c>
      <c r="R43" s="23">
        <v>0.11801242236024845</v>
      </c>
      <c r="S43" s="23">
        <v>2.4844720496894408E-2</v>
      </c>
      <c r="T43" s="24">
        <v>805</v>
      </c>
    </row>
    <row r="44" spans="2:20" x14ac:dyDescent="0.2">
      <c r="B44" s="33" t="s">
        <v>276</v>
      </c>
      <c r="C44" s="18" t="s">
        <v>280</v>
      </c>
      <c r="D44" s="18" t="s">
        <v>358</v>
      </c>
      <c r="E44" s="23">
        <v>0.91508491508491507</v>
      </c>
      <c r="F44" s="23">
        <v>1.6983016983016984E-2</v>
      </c>
      <c r="G44" s="23">
        <v>1.3986013986013986E-2</v>
      </c>
      <c r="H44" s="23">
        <v>7.992007992007992E-3</v>
      </c>
      <c r="I44" s="23">
        <v>2.997002997002997E-3</v>
      </c>
      <c r="J44" s="23">
        <v>1.3986013986013986E-2</v>
      </c>
      <c r="K44" s="23">
        <v>2.8971028971028972E-2</v>
      </c>
      <c r="L44" s="24">
        <v>5005</v>
      </c>
      <c r="M44" s="23">
        <v>0.9285714285714286</v>
      </c>
      <c r="N44" s="23">
        <v>0</v>
      </c>
      <c r="O44" s="23">
        <v>1.4285714285714285E-2</v>
      </c>
      <c r="P44" s="23">
        <v>1.4285714285714285E-2</v>
      </c>
      <c r="Q44" s="23">
        <v>0</v>
      </c>
      <c r="R44" s="23">
        <v>1.4285714285714285E-2</v>
      </c>
      <c r="S44" s="23">
        <v>2.8571428571428571E-2</v>
      </c>
      <c r="T44" s="24">
        <v>350</v>
      </c>
    </row>
    <row r="45" spans="2:20" x14ac:dyDescent="0.2">
      <c r="B45" s="33" t="s">
        <v>281</v>
      </c>
      <c r="C45" s="18" t="s">
        <v>282</v>
      </c>
      <c r="D45" s="18" t="s">
        <v>383</v>
      </c>
      <c r="E45" s="23">
        <v>0.79663056558363421</v>
      </c>
      <c r="F45" s="23">
        <v>1.0830324909747292E-2</v>
      </c>
      <c r="G45" s="23">
        <v>2.0758122743682311E-2</v>
      </c>
      <c r="H45" s="23">
        <v>6.6185318892900118E-3</v>
      </c>
      <c r="I45" s="23">
        <v>6.3176895306859202E-3</v>
      </c>
      <c r="J45" s="23">
        <v>0.15583634175691938</v>
      </c>
      <c r="K45" s="23">
        <v>2.707581227436823E-3</v>
      </c>
      <c r="L45" s="24">
        <v>16620</v>
      </c>
      <c r="M45" s="23">
        <v>0.90697674418604646</v>
      </c>
      <c r="N45" s="23">
        <v>1.1627906976744186E-2</v>
      </c>
      <c r="O45" s="23">
        <v>2.3255813953488372E-2</v>
      </c>
      <c r="P45" s="23">
        <v>0</v>
      </c>
      <c r="Q45" s="23">
        <v>1.1627906976744186E-2</v>
      </c>
      <c r="R45" s="23">
        <v>3.4883720930232558E-2</v>
      </c>
      <c r="S45" s="23">
        <v>1.1627906976744186E-2</v>
      </c>
      <c r="T45" s="24">
        <v>430</v>
      </c>
    </row>
    <row r="46" spans="2:20" x14ac:dyDescent="0.2">
      <c r="B46" s="33" t="s">
        <v>281</v>
      </c>
      <c r="C46" s="18" t="s">
        <v>283</v>
      </c>
      <c r="D46" s="18" t="s">
        <v>359</v>
      </c>
      <c r="E46" s="23">
        <v>0.62366427044880512</v>
      </c>
      <c r="F46" s="23">
        <v>3.0308917816203613E-2</v>
      </c>
      <c r="G46" s="23">
        <v>0.14999028560326405</v>
      </c>
      <c r="H46" s="23">
        <v>5.3234894113075575E-2</v>
      </c>
      <c r="I46" s="23">
        <v>4.8377695745094228E-2</v>
      </c>
      <c r="J46" s="23">
        <v>3.1863221293957647E-2</v>
      </c>
      <c r="K46" s="23">
        <v>6.2560714979599766E-2</v>
      </c>
      <c r="L46" s="24">
        <v>25735</v>
      </c>
      <c r="M46" s="23">
        <v>0.67567567567567566</v>
      </c>
      <c r="N46" s="23">
        <v>1.5444015444015444E-2</v>
      </c>
      <c r="O46" s="23">
        <v>0.15830115830115829</v>
      </c>
      <c r="P46" s="23">
        <v>2.7027027027027029E-2</v>
      </c>
      <c r="Q46" s="23">
        <v>1.9305019305019305E-2</v>
      </c>
      <c r="R46" s="23">
        <v>2.3166023166023165E-2</v>
      </c>
      <c r="S46" s="23">
        <v>8.1081081081081086E-2</v>
      </c>
      <c r="T46" s="24">
        <v>1295</v>
      </c>
    </row>
    <row r="47" spans="2:20" x14ac:dyDescent="0.2">
      <c r="B47" s="33" t="s">
        <v>281</v>
      </c>
      <c r="C47" s="18" t="s">
        <v>284</v>
      </c>
      <c r="D47" s="18" t="s">
        <v>384</v>
      </c>
      <c r="E47" s="23">
        <v>0.81066867017280242</v>
      </c>
      <c r="F47" s="23">
        <v>9.3914350112697213E-3</v>
      </c>
      <c r="G47" s="23">
        <v>1.3899323816679189E-2</v>
      </c>
      <c r="H47" s="23">
        <v>9.0157776108189328E-3</v>
      </c>
      <c r="I47" s="23">
        <v>1.5777610818933134E-2</v>
      </c>
      <c r="J47" s="23">
        <v>5.7851239669421489E-2</v>
      </c>
      <c r="K47" s="23">
        <v>8.3020285499624341E-2</v>
      </c>
      <c r="L47" s="24">
        <v>13310</v>
      </c>
      <c r="M47" s="23">
        <v>0.80821917808219179</v>
      </c>
      <c r="N47" s="23">
        <v>6.8493150684931503E-3</v>
      </c>
      <c r="O47" s="23">
        <v>6.8493150684931503E-3</v>
      </c>
      <c r="P47" s="23">
        <v>6.8493150684931503E-3</v>
      </c>
      <c r="Q47" s="23">
        <v>1.3698630136986301E-2</v>
      </c>
      <c r="R47" s="23">
        <v>6.5068493150684928E-2</v>
      </c>
      <c r="S47" s="23">
        <v>9.2465753424657529E-2</v>
      </c>
      <c r="T47" s="24">
        <v>1460</v>
      </c>
    </row>
    <row r="48" spans="2:20" x14ac:dyDescent="0.2">
      <c r="B48" s="33" t="s">
        <v>285</v>
      </c>
      <c r="C48" s="18" t="s">
        <v>286</v>
      </c>
      <c r="D48" s="18" t="s">
        <v>385</v>
      </c>
      <c r="E48" s="23">
        <v>0.82363264112313539</v>
      </c>
      <c r="F48" s="23">
        <v>1.608657502193624E-2</v>
      </c>
      <c r="G48" s="23">
        <v>6.1421468265574729E-2</v>
      </c>
      <c r="H48" s="23">
        <v>5.0892073705761917E-2</v>
      </c>
      <c r="I48" s="23">
        <v>2.6615969581749048E-2</v>
      </c>
      <c r="J48" s="23">
        <v>1.1991810470897923E-2</v>
      </c>
      <c r="K48" s="23">
        <v>9.3594618309447205E-3</v>
      </c>
      <c r="L48" s="24">
        <v>17095</v>
      </c>
      <c r="M48" s="23">
        <v>0.87452471482889738</v>
      </c>
      <c r="N48" s="23">
        <v>1.1406844106463879E-2</v>
      </c>
      <c r="O48" s="23">
        <v>4.5627376425855515E-2</v>
      </c>
      <c r="P48" s="23">
        <v>3.4220532319391636E-2</v>
      </c>
      <c r="Q48" s="23">
        <v>2.6615969581749048E-2</v>
      </c>
      <c r="R48" s="23">
        <v>0</v>
      </c>
      <c r="S48" s="23">
        <v>7.6045627376425855E-3</v>
      </c>
      <c r="T48" s="24">
        <v>1315</v>
      </c>
    </row>
    <row r="49" spans="2:20" x14ac:dyDescent="0.2">
      <c r="B49" s="33" t="s">
        <v>285</v>
      </c>
      <c r="C49" s="18" t="s">
        <v>287</v>
      </c>
      <c r="D49" s="18" t="s">
        <v>360</v>
      </c>
      <c r="E49" s="23">
        <v>0.66003976143141152</v>
      </c>
      <c r="F49" s="23">
        <v>5.9642147117296221E-3</v>
      </c>
      <c r="G49" s="23">
        <v>5.9642147117296221E-3</v>
      </c>
      <c r="H49" s="23">
        <v>1.9880715705765406E-3</v>
      </c>
      <c r="I49" s="23">
        <v>1.9880715705765406E-3</v>
      </c>
      <c r="J49" s="23">
        <v>0.25447316103379719</v>
      </c>
      <c r="K49" s="23">
        <v>6.9582504970178927E-2</v>
      </c>
      <c r="L49" s="24">
        <v>2515</v>
      </c>
      <c r="M49" s="23" t="s">
        <v>596</v>
      </c>
      <c r="N49" s="23" t="s">
        <v>596</v>
      </c>
      <c r="O49" s="23" t="s">
        <v>596</v>
      </c>
      <c r="P49" s="23" t="s">
        <v>596</v>
      </c>
      <c r="Q49" s="23" t="s">
        <v>596</v>
      </c>
      <c r="R49" s="23" t="s">
        <v>596</v>
      </c>
      <c r="S49" s="23" t="s">
        <v>596</v>
      </c>
      <c r="T49" s="24" t="s">
        <v>596</v>
      </c>
    </row>
    <row r="50" spans="2:20" x14ac:dyDescent="0.2">
      <c r="B50" s="33" t="s">
        <v>285</v>
      </c>
      <c r="C50" s="18" t="s">
        <v>288</v>
      </c>
      <c r="D50" s="18" t="s">
        <v>361</v>
      </c>
      <c r="E50" s="23">
        <v>0.64849884526558887</v>
      </c>
      <c r="F50" s="23">
        <v>1.8937644341801386E-2</v>
      </c>
      <c r="G50" s="23">
        <v>3.648960739030023E-2</v>
      </c>
      <c r="H50" s="23">
        <v>2.0092378752886837E-2</v>
      </c>
      <c r="I50" s="23">
        <v>1.6166281755196306E-2</v>
      </c>
      <c r="J50" s="23">
        <v>0.11039260969976905</v>
      </c>
      <c r="K50" s="23">
        <v>0.14965357967667436</v>
      </c>
      <c r="L50" s="24">
        <v>21650</v>
      </c>
      <c r="M50" s="23">
        <v>0.7814569536423841</v>
      </c>
      <c r="N50" s="23">
        <v>1.3245033112582781E-2</v>
      </c>
      <c r="O50" s="23">
        <v>1.9867549668874173E-2</v>
      </c>
      <c r="P50" s="23">
        <v>1.3245033112582781E-2</v>
      </c>
      <c r="Q50" s="23">
        <v>1.9867549668874173E-2</v>
      </c>
      <c r="R50" s="23">
        <v>0.11258278145695365</v>
      </c>
      <c r="S50" s="23">
        <v>3.3112582781456956E-2</v>
      </c>
      <c r="T50" s="24">
        <v>755</v>
      </c>
    </row>
    <row r="51" spans="2:20" x14ac:dyDescent="0.2">
      <c r="B51" s="33" t="s">
        <v>285</v>
      </c>
      <c r="C51" s="18" t="s">
        <v>289</v>
      </c>
      <c r="D51" s="18" t="s">
        <v>386</v>
      </c>
      <c r="E51" s="23">
        <v>0.42299898682877407</v>
      </c>
      <c r="F51" s="23">
        <v>2.7862208713272541E-3</v>
      </c>
      <c r="G51" s="23">
        <v>4.8125633232016215E-3</v>
      </c>
      <c r="H51" s="23">
        <v>1.5197568389057751E-3</v>
      </c>
      <c r="I51" s="23">
        <v>2.2796352583586625E-3</v>
      </c>
      <c r="J51" s="23">
        <v>0.37234042553191488</v>
      </c>
      <c r="K51" s="23">
        <v>0.19300911854103345</v>
      </c>
      <c r="L51" s="24">
        <v>19740</v>
      </c>
      <c r="M51" s="23">
        <v>0.5679012345679012</v>
      </c>
      <c r="N51" s="23">
        <v>0</v>
      </c>
      <c r="O51" s="23">
        <v>0</v>
      </c>
      <c r="P51" s="23">
        <v>0</v>
      </c>
      <c r="Q51" s="23">
        <v>0</v>
      </c>
      <c r="R51" s="23">
        <v>6.1728395061728392E-2</v>
      </c>
      <c r="S51" s="23">
        <v>0.37037037037037035</v>
      </c>
      <c r="T51" s="24">
        <v>405</v>
      </c>
    </row>
    <row r="52" spans="2:20" x14ac:dyDescent="0.2">
      <c r="B52" s="33" t="s">
        <v>285</v>
      </c>
      <c r="C52" s="18" t="s">
        <v>290</v>
      </c>
      <c r="D52" s="18" t="s">
        <v>387</v>
      </c>
      <c r="E52" s="23">
        <v>0</v>
      </c>
      <c r="F52" s="23">
        <v>0</v>
      </c>
      <c r="G52" s="23">
        <v>0</v>
      </c>
      <c r="H52" s="23">
        <v>0</v>
      </c>
      <c r="I52" s="23">
        <v>0</v>
      </c>
      <c r="J52" s="23">
        <v>0</v>
      </c>
      <c r="K52" s="23">
        <v>1</v>
      </c>
      <c r="L52" s="24">
        <v>3340</v>
      </c>
      <c r="M52" s="23" t="s">
        <v>596</v>
      </c>
      <c r="N52" s="23" t="s">
        <v>596</v>
      </c>
      <c r="O52" s="23" t="s">
        <v>596</v>
      </c>
      <c r="P52" s="23" t="s">
        <v>596</v>
      </c>
      <c r="Q52" s="23" t="s">
        <v>596</v>
      </c>
      <c r="R52" s="23" t="s">
        <v>596</v>
      </c>
      <c r="S52" s="23" t="s">
        <v>596</v>
      </c>
      <c r="T52" s="24" t="s">
        <v>596</v>
      </c>
    </row>
    <row r="53" spans="2:20" x14ac:dyDescent="0.2">
      <c r="B53" s="33" t="s">
        <v>285</v>
      </c>
      <c r="C53" s="18" t="s">
        <v>291</v>
      </c>
      <c r="D53" s="18" t="s">
        <v>362</v>
      </c>
      <c r="E53" s="23" t="s">
        <v>596</v>
      </c>
      <c r="F53" s="23" t="s">
        <v>596</v>
      </c>
      <c r="G53" s="23" t="s">
        <v>596</v>
      </c>
      <c r="H53" s="23" t="s">
        <v>596</v>
      </c>
      <c r="I53" s="23" t="s">
        <v>596</v>
      </c>
      <c r="J53" s="23" t="s">
        <v>596</v>
      </c>
      <c r="K53" s="23" t="s">
        <v>596</v>
      </c>
      <c r="L53" s="24" t="s">
        <v>596</v>
      </c>
      <c r="M53" s="23" t="s">
        <v>596</v>
      </c>
      <c r="N53" s="23" t="s">
        <v>596</v>
      </c>
      <c r="O53" s="23" t="s">
        <v>596</v>
      </c>
      <c r="P53" s="23" t="s">
        <v>596</v>
      </c>
      <c r="Q53" s="23" t="s">
        <v>596</v>
      </c>
      <c r="R53" s="23" t="s">
        <v>596</v>
      </c>
      <c r="S53" s="23" t="s">
        <v>596</v>
      </c>
      <c r="T53" s="24" t="s">
        <v>596</v>
      </c>
    </row>
    <row r="54" spans="2:20" x14ac:dyDescent="0.2">
      <c r="B54" s="33" t="s">
        <v>292</v>
      </c>
      <c r="C54" s="18" t="s">
        <v>293</v>
      </c>
      <c r="D54" s="18" t="s">
        <v>363</v>
      </c>
      <c r="E54" s="23">
        <v>0.89204912734324504</v>
      </c>
      <c r="F54" s="23">
        <v>9.6961861667744023E-3</v>
      </c>
      <c r="G54" s="23">
        <v>7.7569489334195219E-3</v>
      </c>
      <c r="H54" s="23">
        <v>7.7569489334195219E-3</v>
      </c>
      <c r="I54" s="23">
        <v>5.8177117000646414E-3</v>
      </c>
      <c r="J54" s="23">
        <v>2.9088558500323207E-2</v>
      </c>
      <c r="K54" s="23">
        <v>4.8480930833872012E-2</v>
      </c>
      <c r="L54" s="24">
        <v>7735</v>
      </c>
      <c r="M54" s="23">
        <v>0.88709677419354838</v>
      </c>
      <c r="N54" s="23">
        <v>8.0645161290322578E-3</v>
      </c>
      <c r="O54" s="23">
        <v>8.0645161290322578E-3</v>
      </c>
      <c r="P54" s="23">
        <v>8.0645161290322578E-3</v>
      </c>
      <c r="Q54" s="23">
        <v>8.0645161290322578E-3</v>
      </c>
      <c r="R54" s="23">
        <v>2.4193548387096774E-2</v>
      </c>
      <c r="S54" s="23">
        <v>5.6451612903225805E-2</v>
      </c>
      <c r="T54" s="24">
        <v>620</v>
      </c>
    </row>
    <row r="55" spans="2:20" x14ac:dyDescent="0.2">
      <c r="B55" s="33" t="s">
        <v>292</v>
      </c>
      <c r="C55" s="18" t="s">
        <v>294</v>
      </c>
      <c r="D55" s="18" t="s">
        <v>388</v>
      </c>
      <c r="E55" s="23">
        <v>0.76770538243626063</v>
      </c>
      <c r="F55" s="23">
        <v>3.4938621340887627E-2</v>
      </c>
      <c r="G55" s="23">
        <v>9.3484419263456089E-2</v>
      </c>
      <c r="H55" s="23">
        <v>3.39943342776204E-2</v>
      </c>
      <c r="I55" s="23">
        <v>3.2105760151085933E-2</v>
      </c>
      <c r="J55" s="23">
        <v>2.5495750708215296E-2</v>
      </c>
      <c r="K55" s="23">
        <v>1.2275731822474031E-2</v>
      </c>
      <c r="L55" s="24">
        <v>5295</v>
      </c>
      <c r="M55" s="23">
        <v>0.77142857142857146</v>
      </c>
      <c r="N55" s="23">
        <v>2.8571428571428571E-2</v>
      </c>
      <c r="O55" s="23">
        <v>8.5714285714285715E-2</v>
      </c>
      <c r="P55" s="23">
        <v>4.2857142857142858E-2</v>
      </c>
      <c r="Q55" s="23">
        <v>4.2857142857142858E-2</v>
      </c>
      <c r="R55" s="23">
        <v>1.4285714285714285E-2</v>
      </c>
      <c r="S55" s="23">
        <v>1.4285714285714285E-2</v>
      </c>
      <c r="T55" s="24">
        <v>350</v>
      </c>
    </row>
    <row r="56" spans="2:20" x14ac:dyDescent="0.2">
      <c r="B56" s="33" t="s">
        <v>292</v>
      </c>
      <c r="C56" s="18" t="s">
        <v>295</v>
      </c>
      <c r="D56" s="18" t="s">
        <v>364</v>
      </c>
      <c r="E56" s="23" t="s">
        <v>596</v>
      </c>
      <c r="F56" s="23" t="s">
        <v>596</v>
      </c>
      <c r="G56" s="23" t="s">
        <v>596</v>
      </c>
      <c r="H56" s="23" t="s">
        <v>596</v>
      </c>
      <c r="I56" s="23" t="s">
        <v>596</v>
      </c>
      <c r="J56" s="23" t="s">
        <v>596</v>
      </c>
      <c r="K56" s="23" t="s">
        <v>596</v>
      </c>
      <c r="L56" s="24" t="s">
        <v>596</v>
      </c>
      <c r="M56" s="23" t="s">
        <v>596</v>
      </c>
      <c r="N56" s="23" t="s">
        <v>596</v>
      </c>
      <c r="O56" s="23" t="s">
        <v>596</v>
      </c>
      <c r="P56" s="23" t="s">
        <v>596</v>
      </c>
      <c r="Q56" s="23" t="s">
        <v>596</v>
      </c>
      <c r="R56" s="23" t="s">
        <v>596</v>
      </c>
      <c r="S56" s="23" t="s">
        <v>596</v>
      </c>
      <c r="T56" s="24" t="s">
        <v>596</v>
      </c>
    </row>
    <row r="57" spans="2:20" x14ac:dyDescent="0.2">
      <c r="B57" s="33" t="s">
        <v>292</v>
      </c>
      <c r="C57" s="18" t="s">
        <v>296</v>
      </c>
      <c r="D57" s="18" t="s">
        <v>365</v>
      </c>
      <c r="E57" s="23">
        <v>0.88128407026044819</v>
      </c>
      <c r="F57" s="23">
        <v>7.874015748031496E-3</v>
      </c>
      <c r="G57" s="23">
        <v>4.2398546335554212E-3</v>
      </c>
      <c r="H57" s="23">
        <v>3.6341611144760752E-3</v>
      </c>
      <c r="I57" s="23">
        <v>4.8455481526347667E-3</v>
      </c>
      <c r="J57" s="23">
        <v>6.5414900060569353E-2</v>
      </c>
      <c r="K57" s="23">
        <v>3.2707450030284677E-2</v>
      </c>
      <c r="L57" s="24">
        <v>8255</v>
      </c>
      <c r="M57" s="23">
        <v>0.87368421052631584</v>
      </c>
      <c r="N57" s="23">
        <v>0</v>
      </c>
      <c r="O57" s="23">
        <v>1.0526315789473684E-2</v>
      </c>
      <c r="P57" s="23">
        <v>0</v>
      </c>
      <c r="Q57" s="23">
        <v>0</v>
      </c>
      <c r="R57" s="23">
        <v>7.3684210526315783E-2</v>
      </c>
      <c r="S57" s="23">
        <v>4.2105263157894736E-2</v>
      </c>
      <c r="T57" s="24">
        <v>475</v>
      </c>
    </row>
    <row r="58" spans="2:20" x14ac:dyDescent="0.2">
      <c r="B58" s="33" t="s">
        <v>292</v>
      </c>
      <c r="C58" s="18" t="s">
        <v>297</v>
      </c>
      <c r="D58" s="18" t="s">
        <v>389</v>
      </c>
      <c r="E58" s="23">
        <v>0.89583333333333337</v>
      </c>
      <c r="F58" s="23">
        <v>8.9285714285714281E-3</v>
      </c>
      <c r="G58" s="23">
        <v>2.976190476190476E-3</v>
      </c>
      <c r="H58" s="23">
        <v>2.976190476190476E-3</v>
      </c>
      <c r="I58" s="23">
        <v>0</v>
      </c>
      <c r="J58" s="23">
        <v>0</v>
      </c>
      <c r="K58" s="23">
        <v>9.2261904761904767E-2</v>
      </c>
      <c r="L58" s="24">
        <v>1680</v>
      </c>
      <c r="M58" s="23">
        <v>1</v>
      </c>
      <c r="N58" s="23">
        <v>0</v>
      </c>
      <c r="O58" s="23">
        <v>0</v>
      </c>
      <c r="P58" s="23">
        <v>0</v>
      </c>
      <c r="Q58" s="23">
        <v>0</v>
      </c>
      <c r="R58" s="23">
        <v>0</v>
      </c>
      <c r="S58" s="23">
        <v>0.04</v>
      </c>
      <c r="T58" s="24">
        <v>125</v>
      </c>
    </row>
    <row r="59" spans="2:20" x14ac:dyDescent="0.2">
      <c r="B59" s="33" t="s">
        <v>292</v>
      </c>
      <c r="C59" s="18" t="s">
        <v>298</v>
      </c>
      <c r="D59" s="18" t="s">
        <v>390</v>
      </c>
      <c r="E59" s="23" t="s">
        <v>596</v>
      </c>
      <c r="F59" s="23" t="s">
        <v>596</v>
      </c>
      <c r="G59" s="23" t="s">
        <v>596</v>
      </c>
      <c r="H59" s="23" t="s">
        <v>596</v>
      </c>
      <c r="I59" s="23" t="s">
        <v>596</v>
      </c>
      <c r="J59" s="23" t="s">
        <v>596</v>
      </c>
      <c r="K59" s="23" t="s">
        <v>596</v>
      </c>
      <c r="L59" s="24" t="s">
        <v>596</v>
      </c>
      <c r="M59" s="23" t="s">
        <v>596</v>
      </c>
      <c r="N59" s="23" t="s">
        <v>596</v>
      </c>
      <c r="O59" s="23" t="s">
        <v>596</v>
      </c>
      <c r="P59" s="23" t="s">
        <v>596</v>
      </c>
      <c r="Q59" s="23" t="s">
        <v>596</v>
      </c>
      <c r="R59" s="23" t="s">
        <v>596</v>
      </c>
      <c r="S59" s="23" t="s">
        <v>596</v>
      </c>
      <c r="T59" s="24" t="s">
        <v>596</v>
      </c>
    </row>
    <row r="60" spans="2:20" x14ac:dyDescent="0.2">
      <c r="B60" s="33" t="s">
        <v>292</v>
      </c>
      <c r="C60" s="18" t="s">
        <v>299</v>
      </c>
      <c r="D60" s="18" t="s">
        <v>366</v>
      </c>
      <c r="E60" s="23">
        <v>0.78666666666666663</v>
      </c>
      <c r="F60" s="23">
        <v>3.8095238095238095E-3</v>
      </c>
      <c r="G60" s="23">
        <v>5.7142857142857143E-3</v>
      </c>
      <c r="H60" s="23">
        <v>0</v>
      </c>
      <c r="I60" s="23">
        <v>1.9047619047619048E-3</v>
      </c>
      <c r="J60" s="23">
        <v>2.2857142857142857E-2</v>
      </c>
      <c r="K60" s="23">
        <v>0.17714285714285713</v>
      </c>
      <c r="L60" s="24">
        <v>2625</v>
      </c>
      <c r="M60" s="23" t="s">
        <v>596</v>
      </c>
      <c r="N60" s="23" t="s">
        <v>596</v>
      </c>
      <c r="O60" s="23" t="s">
        <v>596</v>
      </c>
      <c r="P60" s="23" t="s">
        <v>596</v>
      </c>
      <c r="Q60" s="23" t="s">
        <v>596</v>
      </c>
      <c r="R60" s="23" t="s">
        <v>596</v>
      </c>
      <c r="S60" s="23" t="s">
        <v>596</v>
      </c>
      <c r="T60" s="24" t="s">
        <v>596</v>
      </c>
    </row>
    <row r="61" spans="2:20" ht="6.75" customHeight="1" x14ac:dyDescent="0.2"/>
    <row r="62" spans="2:20" x14ac:dyDescent="0.2">
      <c r="B62" s="33" t="s">
        <v>252</v>
      </c>
      <c r="C62" s="18" t="s">
        <v>39</v>
      </c>
      <c r="D62" s="21" t="s">
        <v>154</v>
      </c>
      <c r="E62" s="23">
        <v>0.29066265060240964</v>
      </c>
      <c r="F62" s="23">
        <v>2.1084337349397589E-2</v>
      </c>
      <c r="G62" s="23">
        <v>7.2289156626506021E-2</v>
      </c>
      <c r="H62" s="23">
        <v>3.463855421686747E-2</v>
      </c>
      <c r="I62" s="23">
        <v>4.6686746987951805E-2</v>
      </c>
      <c r="J62" s="23">
        <v>2.710843373493976E-2</v>
      </c>
      <c r="K62" s="23">
        <v>0.50753012048192769</v>
      </c>
      <c r="L62" s="24">
        <v>3320</v>
      </c>
      <c r="M62" s="23" t="s">
        <v>596</v>
      </c>
      <c r="N62" s="23" t="s">
        <v>596</v>
      </c>
      <c r="O62" s="23" t="s">
        <v>596</v>
      </c>
      <c r="P62" s="23" t="s">
        <v>596</v>
      </c>
      <c r="Q62" s="23" t="s">
        <v>596</v>
      </c>
      <c r="R62" s="23" t="s">
        <v>596</v>
      </c>
      <c r="S62" s="23" t="s">
        <v>596</v>
      </c>
      <c r="T62" s="24" t="s">
        <v>596</v>
      </c>
    </row>
    <row r="63" spans="2:20" x14ac:dyDescent="0.2">
      <c r="B63" s="33" t="s">
        <v>252</v>
      </c>
      <c r="C63" s="18" t="s">
        <v>41</v>
      </c>
      <c r="D63" s="21" t="s">
        <v>155</v>
      </c>
      <c r="E63" s="23">
        <v>0.56438356164383563</v>
      </c>
      <c r="F63" s="23">
        <v>2.4657534246575342E-2</v>
      </c>
      <c r="G63" s="23">
        <v>5.7534246575342465E-2</v>
      </c>
      <c r="H63" s="23">
        <v>2.1917808219178082E-2</v>
      </c>
      <c r="I63" s="23">
        <v>2.1917808219178082E-2</v>
      </c>
      <c r="J63" s="23">
        <v>4.3835616438356165E-2</v>
      </c>
      <c r="K63" s="23">
        <v>0.26575342465753427</v>
      </c>
      <c r="L63" s="24">
        <v>1825</v>
      </c>
      <c r="M63" s="23">
        <v>0.5</v>
      </c>
      <c r="N63" s="23">
        <v>0</v>
      </c>
      <c r="O63" s="23">
        <v>0</v>
      </c>
      <c r="P63" s="23">
        <v>0</v>
      </c>
      <c r="Q63" s="23">
        <v>0</v>
      </c>
      <c r="R63" s="23">
        <v>0</v>
      </c>
      <c r="S63" s="23">
        <v>0</v>
      </c>
      <c r="T63" s="24">
        <v>10</v>
      </c>
    </row>
    <row r="64" spans="2:20" x14ac:dyDescent="0.2">
      <c r="B64" s="33" t="s">
        <v>252</v>
      </c>
      <c r="C64" s="18" t="s">
        <v>43</v>
      </c>
      <c r="D64" s="21" t="s">
        <v>302</v>
      </c>
      <c r="E64" s="23">
        <v>0.70798319327731096</v>
      </c>
      <c r="F64" s="23">
        <v>1.680672268907563E-2</v>
      </c>
      <c r="G64" s="23">
        <v>3.1512605042016806E-2</v>
      </c>
      <c r="H64" s="23">
        <v>3.5714285714285712E-2</v>
      </c>
      <c r="I64" s="23">
        <v>4.4117647058823532E-2</v>
      </c>
      <c r="J64" s="23">
        <v>5.0420168067226892E-2</v>
      </c>
      <c r="K64" s="23">
        <v>0.11449579831932773</v>
      </c>
      <c r="L64" s="24">
        <v>4760</v>
      </c>
      <c r="M64" s="23">
        <v>0.75</v>
      </c>
      <c r="N64" s="23">
        <v>0</v>
      </c>
      <c r="O64" s="23">
        <v>0</v>
      </c>
      <c r="P64" s="23">
        <v>0</v>
      </c>
      <c r="Q64" s="23">
        <v>0</v>
      </c>
      <c r="R64" s="23">
        <v>0.25</v>
      </c>
      <c r="S64" s="23">
        <v>0</v>
      </c>
      <c r="T64" s="24">
        <v>20</v>
      </c>
    </row>
    <row r="65" spans="2:20" x14ac:dyDescent="0.2">
      <c r="B65" s="33" t="s">
        <v>252</v>
      </c>
      <c r="C65" s="18" t="s">
        <v>44</v>
      </c>
      <c r="D65" s="21" t="s">
        <v>303</v>
      </c>
      <c r="E65" s="23">
        <v>0.77718550106609807</v>
      </c>
      <c r="F65" s="23">
        <v>1.5991471215351813E-2</v>
      </c>
      <c r="G65" s="23">
        <v>2.0788912579957356E-2</v>
      </c>
      <c r="H65" s="23">
        <v>2.1321961620469083E-2</v>
      </c>
      <c r="I65" s="23">
        <v>2.2388059701492536E-2</v>
      </c>
      <c r="J65" s="23">
        <v>2.0788912579957356E-2</v>
      </c>
      <c r="K65" s="23">
        <v>0.1220682302771855</v>
      </c>
      <c r="L65" s="24">
        <v>9380</v>
      </c>
      <c r="M65" s="23">
        <v>0.78749999999999998</v>
      </c>
      <c r="N65" s="23">
        <v>1.2500000000000001E-2</v>
      </c>
      <c r="O65" s="23">
        <v>1.8749999999999999E-2</v>
      </c>
      <c r="P65" s="23">
        <v>2.5000000000000001E-2</v>
      </c>
      <c r="Q65" s="23">
        <v>2.5000000000000001E-2</v>
      </c>
      <c r="R65" s="23">
        <v>1.2500000000000001E-2</v>
      </c>
      <c r="S65" s="23">
        <v>0.125</v>
      </c>
      <c r="T65" s="24">
        <v>800</v>
      </c>
    </row>
    <row r="66" spans="2:20" x14ac:dyDescent="0.2">
      <c r="B66" s="33" t="s">
        <v>252</v>
      </c>
      <c r="C66" s="18" t="s">
        <v>528</v>
      </c>
      <c r="D66" s="21" t="s">
        <v>529</v>
      </c>
      <c r="E66" s="23" t="s">
        <v>596</v>
      </c>
      <c r="F66" s="23" t="s">
        <v>596</v>
      </c>
      <c r="G66" s="23" t="s">
        <v>596</v>
      </c>
      <c r="H66" s="23" t="s">
        <v>596</v>
      </c>
      <c r="I66" s="23" t="s">
        <v>596</v>
      </c>
      <c r="J66" s="23" t="s">
        <v>596</v>
      </c>
      <c r="K66" s="23" t="s">
        <v>596</v>
      </c>
      <c r="L66" s="24" t="s">
        <v>596</v>
      </c>
      <c r="M66" s="23" t="s">
        <v>596</v>
      </c>
      <c r="N66" s="23" t="s">
        <v>596</v>
      </c>
      <c r="O66" s="23" t="s">
        <v>596</v>
      </c>
      <c r="P66" s="23" t="s">
        <v>596</v>
      </c>
      <c r="Q66" s="23" t="s">
        <v>596</v>
      </c>
      <c r="R66" s="23" t="s">
        <v>596</v>
      </c>
      <c r="S66" s="23" t="s">
        <v>596</v>
      </c>
      <c r="T66" s="24" t="s">
        <v>596</v>
      </c>
    </row>
    <row r="67" spans="2:20" x14ac:dyDescent="0.2">
      <c r="B67" s="33" t="s">
        <v>252</v>
      </c>
      <c r="C67" s="18" t="s">
        <v>436</v>
      </c>
      <c r="D67" s="21" t="s">
        <v>437</v>
      </c>
      <c r="E67" s="23" t="s">
        <v>596</v>
      </c>
      <c r="F67" s="23" t="s">
        <v>596</v>
      </c>
      <c r="G67" s="23" t="s">
        <v>596</v>
      </c>
      <c r="H67" s="23" t="s">
        <v>596</v>
      </c>
      <c r="I67" s="23" t="s">
        <v>596</v>
      </c>
      <c r="J67" s="23" t="s">
        <v>596</v>
      </c>
      <c r="K67" s="23" t="s">
        <v>596</v>
      </c>
      <c r="L67" s="24" t="s">
        <v>596</v>
      </c>
      <c r="M67" s="23" t="s">
        <v>596</v>
      </c>
      <c r="N67" s="23" t="s">
        <v>596</v>
      </c>
      <c r="O67" s="23" t="s">
        <v>596</v>
      </c>
      <c r="P67" s="23" t="s">
        <v>596</v>
      </c>
      <c r="Q67" s="23" t="s">
        <v>596</v>
      </c>
      <c r="R67" s="23" t="s">
        <v>596</v>
      </c>
      <c r="S67" s="23" t="s">
        <v>596</v>
      </c>
      <c r="T67" s="24" t="s">
        <v>596</v>
      </c>
    </row>
    <row r="68" spans="2:20" x14ac:dyDescent="0.2">
      <c r="B68" s="33" t="s">
        <v>252</v>
      </c>
      <c r="C68" s="18" t="s">
        <v>51</v>
      </c>
      <c r="D68" s="21" t="s">
        <v>162</v>
      </c>
      <c r="E68" s="23" t="s">
        <v>596</v>
      </c>
      <c r="F68" s="23" t="s">
        <v>596</v>
      </c>
      <c r="G68" s="23" t="s">
        <v>596</v>
      </c>
      <c r="H68" s="23" t="s">
        <v>596</v>
      </c>
      <c r="I68" s="23" t="s">
        <v>596</v>
      </c>
      <c r="J68" s="23" t="s">
        <v>596</v>
      </c>
      <c r="K68" s="23" t="s">
        <v>596</v>
      </c>
      <c r="L68" s="24" t="s">
        <v>596</v>
      </c>
      <c r="M68" s="23" t="s">
        <v>596</v>
      </c>
      <c r="N68" s="23" t="s">
        <v>596</v>
      </c>
      <c r="O68" s="23" t="s">
        <v>596</v>
      </c>
      <c r="P68" s="23" t="s">
        <v>596</v>
      </c>
      <c r="Q68" s="23" t="s">
        <v>596</v>
      </c>
      <c r="R68" s="23" t="s">
        <v>596</v>
      </c>
      <c r="S68" s="23" t="s">
        <v>596</v>
      </c>
      <c r="T68" s="24" t="s">
        <v>596</v>
      </c>
    </row>
    <row r="69" spans="2:20" x14ac:dyDescent="0.2">
      <c r="B69" s="33" t="s">
        <v>252</v>
      </c>
      <c r="C69" s="18" t="s">
        <v>59</v>
      </c>
      <c r="D69" s="21" t="s">
        <v>168</v>
      </c>
      <c r="E69" s="23" t="s">
        <v>596</v>
      </c>
      <c r="F69" s="23" t="s">
        <v>596</v>
      </c>
      <c r="G69" s="23" t="s">
        <v>596</v>
      </c>
      <c r="H69" s="23" t="s">
        <v>596</v>
      </c>
      <c r="I69" s="23" t="s">
        <v>596</v>
      </c>
      <c r="J69" s="23" t="s">
        <v>596</v>
      </c>
      <c r="K69" s="23" t="s">
        <v>596</v>
      </c>
      <c r="L69" s="24" t="s">
        <v>596</v>
      </c>
      <c r="M69" s="23" t="s">
        <v>596</v>
      </c>
      <c r="N69" s="23" t="s">
        <v>596</v>
      </c>
      <c r="O69" s="23" t="s">
        <v>596</v>
      </c>
      <c r="P69" s="23" t="s">
        <v>596</v>
      </c>
      <c r="Q69" s="23" t="s">
        <v>596</v>
      </c>
      <c r="R69" s="23" t="s">
        <v>596</v>
      </c>
      <c r="S69" s="23" t="s">
        <v>596</v>
      </c>
      <c r="T69" s="24" t="s">
        <v>596</v>
      </c>
    </row>
    <row r="70" spans="2:20" x14ac:dyDescent="0.2">
      <c r="B70" s="33" t="s">
        <v>252</v>
      </c>
      <c r="C70" s="18" t="s">
        <v>69</v>
      </c>
      <c r="D70" s="21" t="s">
        <v>305</v>
      </c>
      <c r="E70" s="23">
        <v>0.27866904337492571</v>
      </c>
      <c r="F70" s="23">
        <v>2.9708853238265003E-3</v>
      </c>
      <c r="G70" s="23">
        <v>9.0909090909090912E-2</v>
      </c>
      <c r="H70" s="23">
        <v>2.2578728461081402E-2</v>
      </c>
      <c r="I70" s="23">
        <v>7.427213309566251E-2</v>
      </c>
      <c r="J70" s="23">
        <v>3.2679738562091505E-2</v>
      </c>
      <c r="K70" s="23">
        <v>0.49851455733808675</v>
      </c>
      <c r="L70" s="24">
        <v>8415</v>
      </c>
      <c r="M70" s="23" t="s">
        <v>596</v>
      </c>
      <c r="N70" s="23" t="s">
        <v>596</v>
      </c>
      <c r="O70" s="23" t="s">
        <v>596</v>
      </c>
      <c r="P70" s="23" t="s">
        <v>596</v>
      </c>
      <c r="Q70" s="23" t="s">
        <v>596</v>
      </c>
      <c r="R70" s="23" t="s">
        <v>596</v>
      </c>
      <c r="S70" s="23" t="s">
        <v>596</v>
      </c>
      <c r="T70" s="24" t="s">
        <v>596</v>
      </c>
    </row>
    <row r="71" spans="2:20" x14ac:dyDescent="0.2">
      <c r="B71" s="33" t="s">
        <v>242</v>
      </c>
      <c r="C71" s="18" t="s">
        <v>22</v>
      </c>
      <c r="D71" s="21" t="s">
        <v>142</v>
      </c>
      <c r="E71" s="23">
        <v>0.2502351834430856</v>
      </c>
      <c r="F71" s="23">
        <v>2.7281279397930385E-2</v>
      </c>
      <c r="G71" s="23">
        <v>0.46566321730950139</v>
      </c>
      <c r="H71" s="23">
        <v>0.17215428033866415</v>
      </c>
      <c r="I71" s="23">
        <v>6.1147695202257761E-2</v>
      </c>
      <c r="J71" s="23">
        <v>7.525870178739417E-3</v>
      </c>
      <c r="K71" s="23">
        <v>1.5992474129821261E-2</v>
      </c>
      <c r="L71" s="24">
        <v>5315</v>
      </c>
      <c r="M71" s="23">
        <v>0.29629629629629628</v>
      </c>
      <c r="N71" s="23">
        <v>3.7037037037037035E-2</v>
      </c>
      <c r="O71" s="23">
        <v>0.44444444444444442</v>
      </c>
      <c r="P71" s="23">
        <v>0.18518518518518517</v>
      </c>
      <c r="Q71" s="23">
        <v>3.7037037037037035E-2</v>
      </c>
      <c r="R71" s="23">
        <v>0</v>
      </c>
      <c r="S71" s="23">
        <v>0</v>
      </c>
      <c r="T71" s="24">
        <v>135</v>
      </c>
    </row>
    <row r="72" spans="2:20" x14ac:dyDescent="0.2">
      <c r="B72" s="33" t="s">
        <v>242</v>
      </c>
      <c r="C72" s="18" t="s">
        <v>440</v>
      </c>
      <c r="D72" s="21" t="s">
        <v>441</v>
      </c>
      <c r="E72" s="23">
        <v>0.32270916334661354</v>
      </c>
      <c r="F72" s="23">
        <v>7.9681274900398405E-3</v>
      </c>
      <c r="G72" s="23">
        <v>7.9681274900398405E-3</v>
      </c>
      <c r="H72" s="23">
        <v>2.9216467463479414E-2</v>
      </c>
      <c r="I72" s="23">
        <v>7.9681274900398405E-3</v>
      </c>
      <c r="J72" s="23">
        <v>0.62416998671978752</v>
      </c>
      <c r="K72" s="23">
        <v>0</v>
      </c>
      <c r="L72" s="24">
        <v>3765</v>
      </c>
      <c r="M72" s="23">
        <v>0.375</v>
      </c>
      <c r="N72" s="23">
        <v>0</v>
      </c>
      <c r="O72" s="23">
        <v>0</v>
      </c>
      <c r="P72" s="23">
        <v>2.5000000000000001E-2</v>
      </c>
      <c r="Q72" s="23">
        <v>1.2500000000000001E-2</v>
      </c>
      <c r="R72" s="23">
        <v>0.57499999999999996</v>
      </c>
      <c r="S72" s="23">
        <v>0</v>
      </c>
      <c r="T72" s="24">
        <v>400</v>
      </c>
    </row>
    <row r="73" spans="2:20" x14ac:dyDescent="0.2">
      <c r="B73" s="33" t="s">
        <v>242</v>
      </c>
      <c r="C73" s="18" t="s">
        <v>23</v>
      </c>
      <c r="D73" s="21" t="s">
        <v>307</v>
      </c>
      <c r="E73" s="23">
        <v>0.31076923076923074</v>
      </c>
      <c r="F73" s="23">
        <v>4.7692307692307694E-2</v>
      </c>
      <c r="G73" s="23">
        <v>0.35153846153846152</v>
      </c>
      <c r="H73" s="23">
        <v>7.0000000000000007E-2</v>
      </c>
      <c r="I73" s="23">
        <v>9.7692307692307689E-2</v>
      </c>
      <c r="J73" s="23">
        <v>0.11615384615384615</v>
      </c>
      <c r="K73" s="23">
        <v>5.3846153846153844E-3</v>
      </c>
      <c r="L73" s="24">
        <v>6500</v>
      </c>
      <c r="M73" s="23">
        <v>0.35</v>
      </c>
      <c r="N73" s="23">
        <v>2.5000000000000001E-2</v>
      </c>
      <c r="O73" s="23">
        <v>0.32500000000000001</v>
      </c>
      <c r="P73" s="23">
        <v>0.1</v>
      </c>
      <c r="Q73" s="23">
        <v>0.1</v>
      </c>
      <c r="R73" s="23">
        <v>7.4999999999999997E-2</v>
      </c>
      <c r="S73" s="23">
        <v>0</v>
      </c>
      <c r="T73" s="24">
        <v>200</v>
      </c>
    </row>
    <row r="74" spans="2:20" x14ac:dyDescent="0.2">
      <c r="B74" s="33" t="s">
        <v>242</v>
      </c>
      <c r="C74" s="18" t="s">
        <v>24</v>
      </c>
      <c r="D74" s="21" t="s">
        <v>143</v>
      </c>
      <c r="E74" s="23" t="s">
        <v>596</v>
      </c>
      <c r="F74" s="23" t="s">
        <v>596</v>
      </c>
      <c r="G74" s="23" t="s">
        <v>596</v>
      </c>
      <c r="H74" s="23" t="s">
        <v>596</v>
      </c>
      <c r="I74" s="23" t="s">
        <v>596</v>
      </c>
      <c r="J74" s="23" t="s">
        <v>596</v>
      </c>
      <c r="K74" s="23" t="s">
        <v>596</v>
      </c>
      <c r="L74" s="24" t="s">
        <v>596</v>
      </c>
      <c r="M74" s="23" t="s">
        <v>596</v>
      </c>
      <c r="N74" s="23" t="s">
        <v>596</v>
      </c>
      <c r="O74" s="23" t="s">
        <v>596</v>
      </c>
      <c r="P74" s="23" t="s">
        <v>596</v>
      </c>
      <c r="Q74" s="23" t="s">
        <v>596</v>
      </c>
      <c r="R74" s="23" t="s">
        <v>596</v>
      </c>
      <c r="S74" s="23" t="s">
        <v>596</v>
      </c>
      <c r="T74" s="24" t="s">
        <v>596</v>
      </c>
    </row>
    <row r="75" spans="2:20" x14ac:dyDescent="0.2">
      <c r="B75" s="33" t="s">
        <v>242</v>
      </c>
      <c r="C75" s="18" t="s">
        <v>25</v>
      </c>
      <c r="D75" s="21" t="s">
        <v>308</v>
      </c>
      <c r="E75" s="23">
        <v>0.5467625899280576</v>
      </c>
      <c r="F75" s="23">
        <v>2.5179856115107913E-2</v>
      </c>
      <c r="G75" s="23">
        <v>8.6330935251798566E-2</v>
      </c>
      <c r="H75" s="23">
        <v>5.7553956834532377E-2</v>
      </c>
      <c r="I75" s="23">
        <v>0.1079136690647482</v>
      </c>
      <c r="J75" s="23">
        <v>2.8776978417266189E-2</v>
      </c>
      <c r="K75" s="23">
        <v>0.14388489208633093</v>
      </c>
      <c r="L75" s="24">
        <v>1390</v>
      </c>
      <c r="M75" s="23" t="s">
        <v>597</v>
      </c>
      <c r="N75" s="23" t="s">
        <v>597</v>
      </c>
      <c r="O75" s="23" t="s">
        <v>597</v>
      </c>
      <c r="P75" s="23" t="s">
        <v>597</v>
      </c>
      <c r="Q75" s="23" t="s">
        <v>597</v>
      </c>
      <c r="R75" s="23" t="s">
        <v>597</v>
      </c>
      <c r="S75" s="23" t="s">
        <v>597</v>
      </c>
      <c r="T75" s="24" t="s">
        <v>597</v>
      </c>
    </row>
    <row r="76" spans="2:20" x14ac:dyDescent="0.2">
      <c r="B76" s="33" t="s">
        <v>242</v>
      </c>
      <c r="C76" s="18" t="s">
        <v>444</v>
      </c>
      <c r="D76" s="21" t="s">
        <v>445</v>
      </c>
      <c r="E76" s="23">
        <v>0.35149863760217986</v>
      </c>
      <c r="F76" s="23">
        <v>1.0899182561307902E-2</v>
      </c>
      <c r="G76" s="23">
        <v>4.2234332425068119E-2</v>
      </c>
      <c r="H76" s="23">
        <v>4.7683923705722074E-2</v>
      </c>
      <c r="I76" s="23">
        <v>6.8119891008174387E-3</v>
      </c>
      <c r="J76" s="23">
        <v>1.7711171662125342E-2</v>
      </c>
      <c r="K76" s="23">
        <v>0.52316076294277924</v>
      </c>
      <c r="L76" s="24">
        <v>3670</v>
      </c>
      <c r="M76" s="23" t="s">
        <v>596</v>
      </c>
      <c r="N76" s="23" t="s">
        <v>596</v>
      </c>
      <c r="O76" s="23" t="s">
        <v>596</v>
      </c>
      <c r="P76" s="23" t="s">
        <v>596</v>
      </c>
      <c r="Q76" s="23" t="s">
        <v>596</v>
      </c>
      <c r="R76" s="23" t="s">
        <v>596</v>
      </c>
      <c r="S76" s="23" t="s">
        <v>596</v>
      </c>
      <c r="T76" s="24" t="s">
        <v>596</v>
      </c>
    </row>
    <row r="77" spans="2:20" x14ac:dyDescent="0.2">
      <c r="B77" s="33" t="s">
        <v>242</v>
      </c>
      <c r="C77" s="18" t="s">
        <v>26</v>
      </c>
      <c r="D77" s="21" t="s">
        <v>309</v>
      </c>
      <c r="E77" s="23">
        <v>0.36302895322939865</v>
      </c>
      <c r="F77" s="23">
        <v>3.4892353377876766E-2</v>
      </c>
      <c r="G77" s="23">
        <v>5.7164068299925763E-2</v>
      </c>
      <c r="H77" s="23">
        <v>0.14328136599851521</v>
      </c>
      <c r="I77" s="23">
        <v>0.10319227913882702</v>
      </c>
      <c r="J77" s="23">
        <v>8.1662954714179656E-2</v>
      </c>
      <c r="K77" s="23">
        <v>0.2167780252412769</v>
      </c>
      <c r="L77" s="24">
        <v>6735</v>
      </c>
      <c r="M77" s="23" t="s">
        <v>596</v>
      </c>
      <c r="N77" s="23" t="s">
        <v>596</v>
      </c>
      <c r="O77" s="23" t="s">
        <v>596</v>
      </c>
      <c r="P77" s="23" t="s">
        <v>596</v>
      </c>
      <c r="Q77" s="23" t="s">
        <v>596</v>
      </c>
      <c r="R77" s="23" t="s">
        <v>596</v>
      </c>
      <c r="S77" s="23" t="s">
        <v>596</v>
      </c>
      <c r="T77" s="24" t="s">
        <v>596</v>
      </c>
    </row>
    <row r="78" spans="2:20" x14ac:dyDescent="0.2">
      <c r="B78" s="33" t="s">
        <v>242</v>
      </c>
      <c r="C78" s="18" t="s">
        <v>28</v>
      </c>
      <c r="D78" s="21" t="s">
        <v>145</v>
      </c>
      <c r="E78" s="23">
        <v>0.44645550527903471</v>
      </c>
      <c r="F78" s="23">
        <v>4.2232277526395176E-2</v>
      </c>
      <c r="G78" s="23">
        <v>0.12669683257918551</v>
      </c>
      <c r="H78" s="23">
        <v>0.12669683257918551</v>
      </c>
      <c r="I78" s="23">
        <v>0.167420814479638</v>
      </c>
      <c r="J78" s="23">
        <v>8.1447963800904979E-2</v>
      </c>
      <c r="K78" s="23">
        <v>7.5414781297134239E-3</v>
      </c>
      <c r="L78" s="24">
        <v>3315</v>
      </c>
      <c r="M78" s="23">
        <v>0.45714285714285713</v>
      </c>
      <c r="N78" s="23">
        <v>5.7142857142857141E-2</v>
      </c>
      <c r="O78" s="23">
        <v>0.17142857142857143</v>
      </c>
      <c r="P78" s="23">
        <v>0.14285714285714285</v>
      </c>
      <c r="Q78" s="23">
        <v>0.11428571428571428</v>
      </c>
      <c r="R78" s="23">
        <v>8.5714285714285715E-2</v>
      </c>
      <c r="S78" s="23">
        <v>0</v>
      </c>
      <c r="T78" s="24">
        <v>175</v>
      </c>
    </row>
    <row r="79" spans="2:20" x14ac:dyDescent="0.2">
      <c r="B79" s="33" t="s">
        <v>242</v>
      </c>
      <c r="C79" s="18" t="s">
        <v>29</v>
      </c>
      <c r="D79" s="21" t="s">
        <v>146</v>
      </c>
      <c r="E79" s="23">
        <v>0.37718768859384427</v>
      </c>
      <c r="F79" s="23">
        <v>2.7761013880506939E-2</v>
      </c>
      <c r="G79" s="23">
        <v>3.2589016294508145E-2</v>
      </c>
      <c r="H79" s="23">
        <v>0.33192516596258298</v>
      </c>
      <c r="I79" s="23">
        <v>0.16053108026554014</v>
      </c>
      <c r="J79" s="23">
        <v>7.0006035003017497E-2</v>
      </c>
      <c r="K79" s="23">
        <v>0</v>
      </c>
      <c r="L79" s="24">
        <v>8285</v>
      </c>
      <c r="M79" s="23" t="s">
        <v>596</v>
      </c>
      <c r="N79" s="23" t="s">
        <v>596</v>
      </c>
      <c r="O79" s="23" t="s">
        <v>596</v>
      </c>
      <c r="P79" s="23" t="s">
        <v>596</v>
      </c>
      <c r="Q79" s="23" t="s">
        <v>596</v>
      </c>
      <c r="R79" s="23" t="s">
        <v>596</v>
      </c>
      <c r="S79" s="23" t="s">
        <v>596</v>
      </c>
      <c r="T79" s="24" t="s">
        <v>596</v>
      </c>
    </row>
    <row r="80" spans="2:20" x14ac:dyDescent="0.2">
      <c r="B80" s="33" t="s">
        <v>242</v>
      </c>
      <c r="C80" s="18" t="s">
        <v>30</v>
      </c>
      <c r="D80" s="21" t="s">
        <v>147</v>
      </c>
      <c r="E80" s="23">
        <v>0.58791866028708128</v>
      </c>
      <c r="F80" s="23">
        <v>2.8110047846889953E-2</v>
      </c>
      <c r="G80" s="23">
        <v>7.4760765550239236E-2</v>
      </c>
      <c r="H80" s="23">
        <v>1.6746411483253589E-2</v>
      </c>
      <c r="I80" s="23">
        <v>5.9808612440191387E-2</v>
      </c>
      <c r="J80" s="23">
        <v>5.9808612440191387E-2</v>
      </c>
      <c r="K80" s="23">
        <v>0.17224880382775121</v>
      </c>
      <c r="L80" s="24">
        <v>8360</v>
      </c>
      <c r="M80" s="23">
        <v>0.6</v>
      </c>
      <c r="N80" s="23">
        <v>2.4390243902439025E-2</v>
      </c>
      <c r="O80" s="23">
        <v>6.8292682926829273E-2</v>
      </c>
      <c r="P80" s="23">
        <v>1.4634146341463415E-2</v>
      </c>
      <c r="Q80" s="23">
        <v>4.3902439024390241E-2</v>
      </c>
      <c r="R80" s="23">
        <v>5.8536585365853662E-2</v>
      </c>
      <c r="S80" s="23">
        <v>0.19024390243902439</v>
      </c>
      <c r="T80" s="24">
        <v>1025</v>
      </c>
    </row>
    <row r="81" spans="2:20" x14ac:dyDescent="0.2">
      <c r="B81" s="33" t="s">
        <v>242</v>
      </c>
      <c r="C81" s="18" t="s">
        <v>31</v>
      </c>
      <c r="D81" s="21" t="s">
        <v>310</v>
      </c>
      <c r="E81" s="23">
        <v>0.35281837160751567</v>
      </c>
      <c r="F81" s="23">
        <v>7.724425887265135E-2</v>
      </c>
      <c r="G81" s="23">
        <v>8.7682672233820466E-2</v>
      </c>
      <c r="H81" s="23">
        <v>0.26722338204592899</v>
      </c>
      <c r="I81" s="23">
        <v>9.0814196242171186E-2</v>
      </c>
      <c r="J81" s="23">
        <v>0.11795407098121086</v>
      </c>
      <c r="K81" s="23">
        <v>5.2192066805845511E-3</v>
      </c>
      <c r="L81" s="24">
        <v>4790</v>
      </c>
      <c r="M81" s="23" t="s">
        <v>596</v>
      </c>
      <c r="N81" s="23" t="s">
        <v>596</v>
      </c>
      <c r="O81" s="23" t="s">
        <v>596</v>
      </c>
      <c r="P81" s="23" t="s">
        <v>596</v>
      </c>
      <c r="Q81" s="23" t="s">
        <v>596</v>
      </c>
      <c r="R81" s="23" t="s">
        <v>596</v>
      </c>
      <c r="S81" s="23" t="s">
        <v>596</v>
      </c>
      <c r="T81" s="24" t="s">
        <v>596</v>
      </c>
    </row>
    <row r="82" spans="2:20" x14ac:dyDescent="0.2">
      <c r="B82" s="33" t="s">
        <v>242</v>
      </c>
      <c r="C82" s="18" t="s">
        <v>32</v>
      </c>
      <c r="D82" s="21" t="s">
        <v>311</v>
      </c>
      <c r="E82" s="23" t="s">
        <v>596</v>
      </c>
      <c r="F82" s="23" t="s">
        <v>596</v>
      </c>
      <c r="G82" s="23" t="s">
        <v>596</v>
      </c>
      <c r="H82" s="23" t="s">
        <v>596</v>
      </c>
      <c r="I82" s="23" t="s">
        <v>596</v>
      </c>
      <c r="J82" s="23" t="s">
        <v>596</v>
      </c>
      <c r="K82" s="23" t="s">
        <v>596</v>
      </c>
      <c r="L82" s="24" t="s">
        <v>596</v>
      </c>
      <c r="M82" s="23" t="s">
        <v>596</v>
      </c>
      <c r="N82" s="23" t="s">
        <v>596</v>
      </c>
      <c r="O82" s="23" t="s">
        <v>596</v>
      </c>
      <c r="P82" s="23" t="s">
        <v>596</v>
      </c>
      <c r="Q82" s="23" t="s">
        <v>596</v>
      </c>
      <c r="R82" s="23" t="s">
        <v>596</v>
      </c>
      <c r="S82" s="23" t="s">
        <v>596</v>
      </c>
      <c r="T82" s="24" t="s">
        <v>596</v>
      </c>
    </row>
    <row r="83" spans="2:20" x14ac:dyDescent="0.2">
      <c r="B83" s="33" t="s">
        <v>242</v>
      </c>
      <c r="C83" s="18" t="s">
        <v>452</v>
      </c>
      <c r="D83" s="21" t="s">
        <v>453</v>
      </c>
      <c r="E83" s="23">
        <v>0.43170320404721751</v>
      </c>
      <c r="F83" s="23">
        <v>3.7099494097807759E-2</v>
      </c>
      <c r="G83" s="23">
        <v>0.2900505902192243</v>
      </c>
      <c r="H83" s="23">
        <v>0.15177065767284992</v>
      </c>
      <c r="I83" s="23">
        <v>5.733558178752108E-2</v>
      </c>
      <c r="J83" s="23">
        <v>5.0590219224283303E-3</v>
      </c>
      <c r="K83" s="23">
        <v>2.5295109612141653E-2</v>
      </c>
      <c r="L83" s="24">
        <v>2965</v>
      </c>
      <c r="M83" s="23">
        <v>0.47297297297297297</v>
      </c>
      <c r="N83" s="23">
        <v>5.4054054054054057E-2</v>
      </c>
      <c r="O83" s="23">
        <v>0.27027027027027029</v>
      </c>
      <c r="P83" s="23">
        <v>0.14864864864864866</v>
      </c>
      <c r="Q83" s="23">
        <v>4.0540540540540543E-2</v>
      </c>
      <c r="R83" s="23">
        <v>1.3513513513513514E-2</v>
      </c>
      <c r="S83" s="23">
        <v>1.3513513513513514E-2</v>
      </c>
      <c r="T83" s="24">
        <v>370</v>
      </c>
    </row>
    <row r="84" spans="2:20" x14ac:dyDescent="0.2">
      <c r="B84" s="33" t="s">
        <v>242</v>
      </c>
      <c r="C84" s="18" t="s">
        <v>33</v>
      </c>
      <c r="D84" s="21" t="s">
        <v>148</v>
      </c>
      <c r="E84" s="23">
        <v>0.44657332350773765</v>
      </c>
      <c r="F84" s="23">
        <v>3.4635224760501106E-2</v>
      </c>
      <c r="G84" s="23">
        <v>7.8850405305821672E-2</v>
      </c>
      <c r="H84" s="23">
        <v>0.23507737656595432</v>
      </c>
      <c r="I84" s="23">
        <v>0.13633014001473839</v>
      </c>
      <c r="J84" s="23">
        <v>6.8533529845246868E-2</v>
      </c>
      <c r="K84" s="23">
        <v>7.3691967575534268E-4</v>
      </c>
      <c r="L84" s="24">
        <v>6785</v>
      </c>
      <c r="M84" s="23" t="s">
        <v>596</v>
      </c>
      <c r="N84" s="23" t="s">
        <v>596</v>
      </c>
      <c r="O84" s="23" t="s">
        <v>596</v>
      </c>
      <c r="P84" s="23" t="s">
        <v>596</v>
      </c>
      <c r="Q84" s="23" t="s">
        <v>596</v>
      </c>
      <c r="R84" s="23" t="s">
        <v>596</v>
      </c>
      <c r="S84" s="23" t="s">
        <v>596</v>
      </c>
      <c r="T84" s="24" t="s">
        <v>596</v>
      </c>
    </row>
    <row r="85" spans="2:20" x14ac:dyDescent="0.2">
      <c r="B85" s="33" t="s">
        <v>242</v>
      </c>
      <c r="C85" s="18" t="s">
        <v>454</v>
      </c>
      <c r="D85" s="21" t="s">
        <v>455</v>
      </c>
      <c r="E85" s="23">
        <v>8.7739686228936659E-2</v>
      </c>
      <c r="F85" s="23">
        <v>5.810575246949448E-3</v>
      </c>
      <c r="G85" s="23">
        <v>4.5758280069726903E-2</v>
      </c>
      <c r="H85" s="23">
        <v>1.6995932597327134E-2</v>
      </c>
      <c r="I85" s="23">
        <v>2.6147588611272515E-3</v>
      </c>
      <c r="J85" s="23">
        <v>6.4206856478791402E-2</v>
      </c>
      <c r="K85" s="23">
        <v>0.77687391051714116</v>
      </c>
      <c r="L85" s="24">
        <v>34420</v>
      </c>
      <c r="M85" s="23" t="s">
        <v>596</v>
      </c>
      <c r="N85" s="23" t="s">
        <v>596</v>
      </c>
      <c r="O85" s="23" t="s">
        <v>596</v>
      </c>
      <c r="P85" s="23" t="s">
        <v>596</v>
      </c>
      <c r="Q85" s="23" t="s">
        <v>596</v>
      </c>
      <c r="R85" s="23" t="s">
        <v>596</v>
      </c>
      <c r="S85" s="23" t="s">
        <v>596</v>
      </c>
      <c r="T85" s="24" t="s">
        <v>596</v>
      </c>
    </row>
    <row r="86" spans="2:20" x14ac:dyDescent="0.2">
      <c r="B86" s="33" t="s">
        <v>242</v>
      </c>
      <c r="C86" s="18" t="s">
        <v>442</v>
      </c>
      <c r="D86" s="21" t="s">
        <v>443</v>
      </c>
      <c r="E86" s="23" t="s">
        <v>596</v>
      </c>
      <c r="F86" s="23" t="s">
        <v>596</v>
      </c>
      <c r="G86" s="23" t="s">
        <v>596</v>
      </c>
      <c r="H86" s="23" t="s">
        <v>596</v>
      </c>
      <c r="I86" s="23" t="s">
        <v>596</v>
      </c>
      <c r="J86" s="23" t="s">
        <v>596</v>
      </c>
      <c r="K86" s="23" t="s">
        <v>596</v>
      </c>
      <c r="L86" s="24" t="s">
        <v>596</v>
      </c>
      <c r="M86" s="23" t="s">
        <v>596</v>
      </c>
      <c r="N86" s="23" t="s">
        <v>596</v>
      </c>
      <c r="O86" s="23" t="s">
        <v>596</v>
      </c>
      <c r="P86" s="23" t="s">
        <v>596</v>
      </c>
      <c r="Q86" s="23" t="s">
        <v>596</v>
      </c>
      <c r="R86" s="23" t="s">
        <v>596</v>
      </c>
      <c r="S86" s="23" t="s">
        <v>596</v>
      </c>
      <c r="T86" s="24" t="s">
        <v>596</v>
      </c>
    </row>
    <row r="87" spans="2:20" x14ac:dyDescent="0.2">
      <c r="B87" s="33" t="s">
        <v>242</v>
      </c>
      <c r="C87" s="18" t="s">
        <v>446</v>
      </c>
      <c r="D87" s="21" t="s">
        <v>447</v>
      </c>
      <c r="E87" s="23">
        <v>0.3172268907563025</v>
      </c>
      <c r="F87" s="23">
        <v>6.3025210084033615E-3</v>
      </c>
      <c r="G87" s="23">
        <v>1.365546218487395E-2</v>
      </c>
      <c r="H87" s="23">
        <v>1.365546218487395E-2</v>
      </c>
      <c r="I87" s="23">
        <v>7.3529411764705881E-3</v>
      </c>
      <c r="J87" s="23">
        <v>8.4033613445378148E-3</v>
      </c>
      <c r="K87" s="23">
        <v>0.63235294117647056</v>
      </c>
      <c r="L87" s="24">
        <v>4760</v>
      </c>
      <c r="M87" s="23" t="s">
        <v>596</v>
      </c>
      <c r="N87" s="23" t="s">
        <v>596</v>
      </c>
      <c r="O87" s="23" t="s">
        <v>596</v>
      </c>
      <c r="P87" s="23" t="s">
        <v>596</v>
      </c>
      <c r="Q87" s="23" t="s">
        <v>596</v>
      </c>
      <c r="R87" s="23" t="s">
        <v>596</v>
      </c>
      <c r="S87" s="23" t="s">
        <v>596</v>
      </c>
      <c r="T87" s="24" t="s">
        <v>596</v>
      </c>
    </row>
    <row r="88" spans="2:20" x14ac:dyDescent="0.2">
      <c r="B88" s="33" t="s">
        <v>242</v>
      </c>
      <c r="C88" s="18" t="s">
        <v>34</v>
      </c>
      <c r="D88" s="21" t="s">
        <v>149</v>
      </c>
      <c r="E88" s="23">
        <v>0.53279164248403943</v>
      </c>
      <c r="F88" s="23">
        <v>3.71445153801509E-2</v>
      </c>
      <c r="G88" s="23">
        <v>0.1044689495066744</v>
      </c>
      <c r="H88" s="23">
        <v>9.402205455600697E-2</v>
      </c>
      <c r="I88" s="23">
        <v>0.12420197330237957</v>
      </c>
      <c r="J88" s="23">
        <v>9.8665118978525826E-2</v>
      </c>
      <c r="K88" s="23">
        <v>9.8665118978525819E-3</v>
      </c>
      <c r="L88" s="24">
        <v>8615</v>
      </c>
      <c r="M88" s="23">
        <v>0.5636363636363636</v>
      </c>
      <c r="N88" s="23">
        <v>3.6363636363636362E-2</v>
      </c>
      <c r="O88" s="23">
        <v>7.2727272727272724E-2</v>
      </c>
      <c r="P88" s="23">
        <v>0.10909090909090909</v>
      </c>
      <c r="Q88" s="23">
        <v>9.0909090909090912E-2</v>
      </c>
      <c r="R88" s="23">
        <v>0.10909090909090909</v>
      </c>
      <c r="S88" s="23">
        <v>0</v>
      </c>
      <c r="T88" s="24">
        <v>275</v>
      </c>
    </row>
    <row r="89" spans="2:20" x14ac:dyDescent="0.2">
      <c r="B89" s="33" t="s">
        <v>242</v>
      </c>
      <c r="C89" s="18" t="s">
        <v>448</v>
      </c>
      <c r="D89" s="21" t="s">
        <v>449</v>
      </c>
      <c r="E89" s="23">
        <v>0.26217440543601361</v>
      </c>
      <c r="F89" s="23">
        <v>2.7746319365798414E-2</v>
      </c>
      <c r="G89" s="23">
        <v>0.42355605889014725</v>
      </c>
      <c r="H89" s="23">
        <v>0.10532276330690826</v>
      </c>
      <c r="I89" s="23">
        <v>0.14609286523216308</v>
      </c>
      <c r="J89" s="23">
        <v>9.6262740656851645E-3</v>
      </c>
      <c r="K89" s="23">
        <v>2.491506228765572E-2</v>
      </c>
      <c r="L89" s="24">
        <v>8830</v>
      </c>
      <c r="M89" s="23">
        <v>0.32258064516129031</v>
      </c>
      <c r="N89" s="23">
        <v>1.6129032258064516E-2</v>
      </c>
      <c r="O89" s="23">
        <v>0.38709677419354838</v>
      </c>
      <c r="P89" s="23">
        <v>0.12903225806451613</v>
      </c>
      <c r="Q89" s="23">
        <v>0.14516129032258066</v>
      </c>
      <c r="R89" s="23">
        <v>1.6129032258064516E-2</v>
      </c>
      <c r="S89" s="23">
        <v>0</v>
      </c>
      <c r="T89" s="24">
        <v>310</v>
      </c>
    </row>
    <row r="90" spans="2:20" x14ac:dyDescent="0.2">
      <c r="B90" s="33" t="s">
        <v>242</v>
      </c>
      <c r="C90" s="18" t="s">
        <v>35</v>
      </c>
      <c r="D90" s="21" t="s">
        <v>150</v>
      </c>
      <c r="E90" s="23" t="s">
        <v>596</v>
      </c>
      <c r="F90" s="23" t="s">
        <v>596</v>
      </c>
      <c r="G90" s="23" t="s">
        <v>596</v>
      </c>
      <c r="H90" s="23" t="s">
        <v>596</v>
      </c>
      <c r="I90" s="23" t="s">
        <v>596</v>
      </c>
      <c r="J90" s="23" t="s">
        <v>596</v>
      </c>
      <c r="K90" s="23" t="s">
        <v>596</v>
      </c>
      <c r="L90" s="24" t="s">
        <v>596</v>
      </c>
      <c r="M90" s="23" t="s">
        <v>596</v>
      </c>
      <c r="N90" s="23" t="s">
        <v>596</v>
      </c>
      <c r="O90" s="23" t="s">
        <v>596</v>
      </c>
      <c r="P90" s="23" t="s">
        <v>596</v>
      </c>
      <c r="Q90" s="23" t="s">
        <v>596</v>
      </c>
      <c r="R90" s="23" t="s">
        <v>596</v>
      </c>
      <c r="S90" s="23" t="s">
        <v>596</v>
      </c>
      <c r="T90" s="24" t="s">
        <v>596</v>
      </c>
    </row>
    <row r="91" spans="2:20" x14ac:dyDescent="0.2">
      <c r="B91" s="33" t="s">
        <v>242</v>
      </c>
      <c r="C91" s="18" t="s">
        <v>450</v>
      </c>
      <c r="D91" s="21" t="s">
        <v>451</v>
      </c>
      <c r="E91" s="23" t="s">
        <v>596</v>
      </c>
      <c r="F91" s="23" t="s">
        <v>596</v>
      </c>
      <c r="G91" s="23" t="s">
        <v>596</v>
      </c>
      <c r="H91" s="23" t="s">
        <v>596</v>
      </c>
      <c r="I91" s="23" t="s">
        <v>596</v>
      </c>
      <c r="J91" s="23" t="s">
        <v>596</v>
      </c>
      <c r="K91" s="23" t="s">
        <v>596</v>
      </c>
      <c r="L91" s="24" t="s">
        <v>596</v>
      </c>
      <c r="M91" s="23" t="s">
        <v>596</v>
      </c>
      <c r="N91" s="23" t="s">
        <v>596</v>
      </c>
      <c r="O91" s="23" t="s">
        <v>596</v>
      </c>
      <c r="P91" s="23" t="s">
        <v>596</v>
      </c>
      <c r="Q91" s="23" t="s">
        <v>596</v>
      </c>
      <c r="R91" s="23" t="s">
        <v>596</v>
      </c>
      <c r="S91" s="23" t="s">
        <v>596</v>
      </c>
      <c r="T91" s="24" t="s">
        <v>596</v>
      </c>
    </row>
    <row r="92" spans="2:20" x14ac:dyDescent="0.2">
      <c r="B92" s="33" t="s">
        <v>242</v>
      </c>
      <c r="C92" s="18" t="s">
        <v>36</v>
      </c>
      <c r="D92" s="21" t="s">
        <v>151</v>
      </c>
      <c r="E92" s="23">
        <v>0.29193697868396662</v>
      </c>
      <c r="F92" s="23">
        <v>2.7803521779425393E-2</v>
      </c>
      <c r="G92" s="23">
        <v>0.43929564411492122</v>
      </c>
      <c r="H92" s="23">
        <v>0.10750695088044486</v>
      </c>
      <c r="I92" s="23">
        <v>7.5996292863762749E-2</v>
      </c>
      <c r="J92" s="23">
        <v>5.1899907321594066E-2</v>
      </c>
      <c r="K92" s="23">
        <v>6.4874884151992582E-3</v>
      </c>
      <c r="L92" s="24">
        <v>5395</v>
      </c>
      <c r="M92" s="23">
        <v>0.34666666666666668</v>
      </c>
      <c r="N92" s="23">
        <v>1.3333333333333334E-2</v>
      </c>
      <c r="O92" s="23">
        <v>0.41333333333333333</v>
      </c>
      <c r="P92" s="23">
        <v>0.08</v>
      </c>
      <c r="Q92" s="23">
        <v>9.3333333333333338E-2</v>
      </c>
      <c r="R92" s="23">
        <v>5.3333333333333337E-2</v>
      </c>
      <c r="S92" s="23">
        <v>0</v>
      </c>
      <c r="T92" s="24">
        <v>375</v>
      </c>
    </row>
    <row r="93" spans="2:20" x14ac:dyDescent="0.2">
      <c r="B93" s="33" t="s">
        <v>242</v>
      </c>
      <c r="C93" s="18" t="s">
        <v>438</v>
      </c>
      <c r="D93" s="21" t="s">
        <v>439</v>
      </c>
      <c r="E93" s="23">
        <v>0.50411522633744854</v>
      </c>
      <c r="F93" s="23">
        <v>1.2345679012345678E-2</v>
      </c>
      <c r="G93" s="23">
        <v>2.2633744855967079E-2</v>
      </c>
      <c r="H93" s="23">
        <v>3.1550068587105622E-2</v>
      </c>
      <c r="I93" s="23">
        <v>2.1262002743484224E-2</v>
      </c>
      <c r="J93" s="23">
        <v>0.40466392318244171</v>
      </c>
      <c r="K93" s="23">
        <v>3.4293552812071329E-3</v>
      </c>
      <c r="L93" s="24">
        <v>7290</v>
      </c>
      <c r="M93" s="23" t="s">
        <v>596</v>
      </c>
      <c r="N93" s="23" t="s">
        <v>596</v>
      </c>
      <c r="O93" s="23" t="s">
        <v>596</v>
      </c>
      <c r="P93" s="23" t="s">
        <v>596</v>
      </c>
      <c r="Q93" s="23" t="s">
        <v>596</v>
      </c>
      <c r="R93" s="23" t="s">
        <v>596</v>
      </c>
      <c r="S93" s="23" t="s">
        <v>596</v>
      </c>
      <c r="T93" s="24" t="s">
        <v>596</v>
      </c>
    </row>
    <row r="94" spans="2:20" x14ac:dyDescent="0.2">
      <c r="B94" s="33" t="s">
        <v>242</v>
      </c>
      <c r="C94" s="18" t="s">
        <v>37</v>
      </c>
      <c r="D94" s="21" t="s">
        <v>152</v>
      </c>
      <c r="E94" s="23" t="s">
        <v>596</v>
      </c>
      <c r="F94" s="23" t="s">
        <v>596</v>
      </c>
      <c r="G94" s="23" t="s">
        <v>596</v>
      </c>
      <c r="H94" s="23" t="s">
        <v>596</v>
      </c>
      <c r="I94" s="23" t="s">
        <v>596</v>
      </c>
      <c r="J94" s="23" t="s">
        <v>596</v>
      </c>
      <c r="K94" s="23" t="s">
        <v>596</v>
      </c>
      <c r="L94" s="24" t="s">
        <v>596</v>
      </c>
      <c r="M94" s="23" t="s">
        <v>596</v>
      </c>
      <c r="N94" s="23" t="s">
        <v>596</v>
      </c>
      <c r="O94" s="23" t="s">
        <v>596</v>
      </c>
      <c r="P94" s="23" t="s">
        <v>596</v>
      </c>
      <c r="Q94" s="23" t="s">
        <v>596</v>
      </c>
      <c r="R94" s="23" t="s">
        <v>596</v>
      </c>
      <c r="S94" s="23" t="s">
        <v>596</v>
      </c>
      <c r="T94" s="24" t="s">
        <v>596</v>
      </c>
    </row>
    <row r="95" spans="2:20" x14ac:dyDescent="0.2">
      <c r="B95" s="33" t="s">
        <v>242</v>
      </c>
      <c r="C95" s="18" t="s">
        <v>38</v>
      </c>
      <c r="D95" s="21" t="s">
        <v>153</v>
      </c>
      <c r="E95" s="23">
        <v>0.47757847533632286</v>
      </c>
      <c r="F95" s="23">
        <v>3.5874439461883408E-2</v>
      </c>
      <c r="G95" s="23">
        <v>5.3811659192825115E-2</v>
      </c>
      <c r="H95" s="23">
        <v>0.18161434977578475</v>
      </c>
      <c r="I95" s="23">
        <v>9.641255605381166E-2</v>
      </c>
      <c r="J95" s="23">
        <v>8.0717488789237665E-2</v>
      </c>
      <c r="K95" s="23">
        <v>7.1748878923766815E-2</v>
      </c>
      <c r="L95" s="24">
        <v>2230</v>
      </c>
      <c r="M95" s="23">
        <v>0.5</v>
      </c>
      <c r="N95" s="23">
        <v>3.2258064516129031E-2</v>
      </c>
      <c r="O95" s="23">
        <v>3.2258064516129031E-2</v>
      </c>
      <c r="P95" s="23">
        <v>0.19354838709677419</v>
      </c>
      <c r="Q95" s="23">
        <v>0.11290322580645161</v>
      </c>
      <c r="R95" s="23">
        <v>8.0645161290322578E-2</v>
      </c>
      <c r="S95" s="23">
        <v>4.8387096774193547E-2</v>
      </c>
      <c r="T95" s="24">
        <v>310</v>
      </c>
    </row>
    <row r="96" spans="2:20" x14ac:dyDescent="0.2">
      <c r="B96" s="33" t="s">
        <v>264</v>
      </c>
      <c r="C96" s="18" t="s">
        <v>460</v>
      </c>
      <c r="D96" s="21" t="s">
        <v>461</v>
      </c>
      <c r="E96" s="23">
        <v>1.2618296529968454E-2</v>
      </c>
      <c r="F96" s="23">
        <v>1.5772870662460567E-3</v>
      </c>
      <c r="G96" s="23">
        <v>1.1041009463722398E-2</v>
      </c>
      <c r="H96" s="23">
        <v>1.5772870662460567E-3</v>
      </c>
      <c r="I96" s="23">
        <v>1.5772870662460567E-3</v>
      </c>
      <c r="J96" s="23">
        <v>4.1009463722397478E-2</v>
      </c>
      <c r="K96" s="23">
        <v>0.93059936908517349</v>
      </c>
      <c r="L96" s="24">
        <v>3170</v>
      </c>
      <c r="M96" s="23">
        <v>0</v>
      </c>
      <c r="N96" s="23">
        <v>0</v>
      </c>
      <c r="O96" s="23">
        <v>0</v>
      </c>
      <c r="P96" s="23">
        <v>0</v>
      </c>
      <c r="Q96" s="23">
        <v>0</v>
      </c>
      <c r="R96" s="23">
        <v>0</v>
      </c>
      <c r="S96" s="23">
        <v>0.8571428571428571</v>
      </c>
      <c r="T96" s="24">
        <v>35</v>
      </c>
    </row>
    <row r="97" spans="2:20" x14ac:dyDescent="0.2">
      <c r="B97" s="33" t="s">
        <v>264</v>
      </c>
      <c r="C97" s="18" t="s">
        <v>474</v>
      </c>
      <c r="D97" s="21" t="s">
        <v>475</v>
      </c>
      <c r="E97" s="23" t="s">
        <v>596</v>
      </c>
      <c r="F97" s="23" t="s">
        <v>596</v>
      </c>
      <c r="G97" s="23" t="s">
        <v>596</v>
      </c>
      <c r="H97" s="23" t="s">
        <v>596</v>
      </c>
      <c r="I97" s="23" t="s">
        <v>596</v>
      </c>
      <c r="J97" s="23" t="s">
        <v>596</v>
      </c>
      <c r="K97" s="23" t="s">
        <v>596</v>
      </c>
      <c r="L97" s="24" t="s">
        <v>596</v>
      </c>
      <c r="M97" s="23" t="s">
        <v>596</v>
      </c>
      <c r="N97" s="23" t="s">
        <v>596</v>
      </c>
      <c r="O97" s="23" t="s">
        <v>596</v>
      </c>
      <c r="P97" s="23" t="s">
        <v>596</v>
      </c>
      <c r="Q97" s="23" t="s">
        <v>596</v>
      </c>
      <c r="R97" s="23" t="s">
        <v>596</v>
      </c>
      <c r="S97" s="23" t="s">
        <v>596</v>
      </c>
      <c r="T97" s="24" t="s">
        <v>596</v>
      </c>
    </row>
    <row r="98" spans="2:20" x14ac:dyDescent="0.2">
      <c r="B98" s="33" t="s">
        <v>264</v>
      </c>
      <c r="C98" s="18" t="s">
        <v>472</v>
      </c>
      <c r="D98" s="21" t="s">
        <v>473</v>
      </c>
      <c r="E98" s="23">
        <v>0.85987261146496818</v>
      </c>
      <c r="F98" s="23">
        <v>1.2031139419674451E-2</v>
      </c>
      <c r="G98" s="23">
        <v>9.200283085633405E-3</v>
      </c>
      <c r="H98" s="23">
        <v>3.5385704175513091E-3</v>
      </c>
      <c r="I98" s="23">
        <v>1.0615711252653927E-2</v>
      </c>
      <c r="J98" s="23">
        <v>1.4154281670205236E-2</v>
      </c>
      <c r="K98" s="23">
        <v>9.058740268931352E-2</v>
      </c>
      <c r="L98" s="24">
        <v>7065</v>
      </c>
      <c r="M98" s="23">
        <v>0.85906040268456374</v>
      </c>
      <c r="N98" s="23">
        <v>6.7114093959731542E-3</v>
      </c>
      <c r="O98" s="23">
        <v>0</v>
      </c>
      <c r="P98" s="23">
        <v>6.7114093959731542E-3</v>
      </c>
      <c r="Q98" s="23">
        <v>6.7114093959731542E-3</v>
      </c>
      <c r="R98" s="23">
        <v>2.0134228187919462E-2</v>
      </c>
      <c r="S98" s="23">
        <v>9.3959731543624164E-2</v>
      </c>
      <c r="T98" s="24">
        <v>745</v>
      </c>
    </row>
    <row r="99" spans="2:20" x14ac:dyDescent="0.2">
      <c r="B99" s="33" t="s">
        <v>264</v>
      </c>
      <c r="C99" s="18" t="s">
        <v>458</v>
      </c>
      <c r="D99" s="21" t="s">
        <v>459</v>
      </c>
      <c r="E99" s="23">
        <v>5.4794520547945202E-2</v>
      </c>
      <c r="F99" s="23">
        <v>3.0441400304414001E-3</v>
      </c>
      <c r="G99" s="23">
        <v>1.2176560121765601E-2</v>
      </c>
      <c r="H99" s="23">
        <v>4.5662100456621002E-3</v>
      </c>
      <c r="I99" s="23">
        <v>0</v>
      </c>
      <c r="J99" s="23">
        <v>3.8051750380517502E-2</v>
      </c>
      <c r="K99" s="23">
        <v>0.88584474885844744</v>
      </c>
      <c r="L99" s="24">
        <v>3285</v>
      </c>
      <c r="M99" s="23" t="s">
        <v>596</v>
      </c>
      <c r="N99" s="23" t="s">
        <v>596</v>
      </c>
      <c r="O99" s="23" t="s">
        <v>596</v>
      </c>
      <c r="P99" s="23" t="s">
        <v>596</v>
      </c>
      <c r="Q99" s="23" t="s">
        <v>596</v>
      </c>
      <c r="R99" s="23" t="s">
        <v>596</v>
      </c>
      <c r="S99" s="23" t="s">
        <v>596</v>
      </c>
      <c r="T99" s="24" t="s">
        <v>596</v>
      </c>
    </row>
    <row r="100" spans="2:20" x14ac:dyDescent="0.2">
      <c r="B100" s="33" t="s">
        <v>264</v>
      </c>
      <c r="C100" s="18" t="s">
        <v>45</v>
      </c>
      <c r="D100" s="21" t="s">
        <v>157</v>
      </c>
      <c r="E100" s="23">
        <v>0.72077922077922074</v>
      </c>
      <c r="F100" s="23">
        <v>6.4935064935064939E-3</v>
      </c>
      <c r="G100" s="23">
        <v>3.896103896103896E-2</v>
      </c>
      <c r="H100" s="23">
        <v>9.74025974025974E-3</v>
      </c>
      <c r="I100" s="23">
        <v>2.922077922077922E-2</v>
      </c>
      <c r="J100" s="23">
        <v>7.1428571428571425E-2</v>
      </c>
      <c r="K100" s="23">
        <v>0.12337662337662338</v>
      </c>
      <c r="L100" s="24">
        <v>1540</v>
      </c>
      <c r="M100" s="23">
        <v>0.7142857142857143</v>
      </c>
      <c r="N100" s="23">
        <v>0</v>
      </c>
      <c r="O100" s="23">
        <v>0</v>
      </c>
      <c r="P100" s="23">
        <v>0</v>
      </c>
      <c r="Q100" s="23">
        <v>0</v>
      </c>
      <c r="R100" s="23">
        <v>0</v>
      </c>
      <c r="S100" s="23">
        <v>0.14285714285714285</v>
      </c>
      <c r="T100" s="24">
        <v>35</v>
      </c>
    </row>
    <row r="101" spans="2:20" x14ac:dyDescent="0.2">
      <c r="B101" s="33" t="s">
        <v>264</v>
      </c>
      <c r="C101" s="18" t="s">
        <v>552</v>
      </c>
      <c r="D101" s="21" t="s">
        <v>553</v>
      </c>
      <c r="E101" s="23" t="s">
        <v>596</v>
      </c>
      <c r="F101" s="23" t="s">
        <v>596</v>
      </c>
      <c r="G101" s="23" t="s">
        <v>596</v>
      </c>
      <c r="H101" s="23" t="s">
        <v>596</v>
      </c>
      <c r="I101" s="23" t="s">
        <v>596</v>
      </c>
      <c r="J101" s="23" t="s">
        <v>596</v>
      </c>
      <c r="K101" s="23" t="s">
        <v>596</v>
      </c>
      <c r="L101" s="24" t="s">
        <v>596</v>
      </c>
      <c r="M101" s="23" t="s">
        <v>596</v>
      </c>
      <c r="N101" s="23" t="s">
        <v>596</v>
      </c>
      <c r="O101" s="23" t="s">
        <v>596</v>
      </c>
      <c r="P101" s="23" t="s">
        <v>596</v>
      </c>
      <c r="Q101" s="23" t="s">
        <v>596</v>
      </c>
      <c r="R101" s="23" t="s">
        <v>596</v>
      </c>
      <c r="S101" s="23" t="s">
        <v>596</v>
      </c>
      <c r="T101" s="24" t="s">
        <v>596</v>
      </c>
    </row>
    <row r="102" spans="2:20" x14ac:dyDescent="0.2">
      <c r="B102" s="33" t="s">
        <v>264</v>
      </c>
      <c r="C102" s="18" t="s">
        <v>470</v>
      </c>
      <c r="D102" s="21" t="s">
        <v>471</v>
      </c>
      <c r="E102" s="23">
        <v>0.78042521994134895</v>
      </c>
      <c r="F102" s="23">
        <v>8.7976539589442824E-3</v>
      </c>
      <c r="G102" s="23">
        <v>1.7961876832844576E-2</v>
      </c>
      <c r="H102" s="23">
        <v>1.7595307917888565E-2</v>
      </c>
      <c r="I102" s="23">
        <v>8.2844574780058647E-2</v>
      </c>
      <c r="J102" s="23">
        <v>7.331378299120235E-3</v>
      </c>
      <c r="K102" s="23">
        <v>8.5043988269794715E-2</v>
      </c>
      <c r="L102" s="24">
        <v>13640</v>
      </c>
      <c r="M102" s="23">
        <v>0.73863636363636365</v>
      </c>
      <c r="N102" s="23">
        <v>8.5227272727272721E-3</v>
      </c>
      <c r="O102" s="23">
        <v>1.9886363636363636E-2</v>
      </c>
      <c r="P102" s="23">
        <v>1.9886363636363636E-2</v>
      </c>
      <c r="Q102" s="23">
        <v>0.11931818181818182</v>
      </c>
      <c r="R102" s="23">
        <v>5.681818181818182E-3</v>
      </c>
      <c r="S102" s="23">
        <v>9.0909090909090912E-2</v>
      </c>
      <c r="T102" s="24">
        <v>1760</v>
      </c>
    </row>
    <row r="103" spans="2:20" x14ac:dyDescent="0.2">
      <c r="B103" s="33" t="s">
        <v>264</v>
      </c>
      <c r="C103" s="18" t="s">
        <v>464</v>
      </c>
      <c r="D103" s="21" t="s">
        <v>465</v>
      </c>
      <c r="E103" s="23" t="s">
        <v>596</v>
      </c>
      <c r="F103" s="23" t="s">
        <v>596</v>
      </c>
      <c r="G103" s="23" t="s">
        <v>596</v>
      </c>
      <c r="H103" s="23" t="s">
        <v>596</v>
      </c>
      <c r="I103" s="23" t="s">
        <v>596</v>
      </c>
      <c r="J103" s="23" t="s">
        <v>596</v>
      </c>
      <c r="K103" s="23" t="s">
        <v>596</v>
      </c>
      <c r="L103" s="24" t="s">
        <v>596</v>
      </c>
      <c r="M103" s="23" t="s">
        <v>596</v>
      </c>
      <c r="N103" s="23" t="s">
        <v>596</v>
      </c>
      <c r="O103" s="23" t="s">
        <v>596</v>
      </c>
      <c r="P103" s="23" t="s">
        <v>596</v>
      </c>
      <c r="Q103" s="23" t="s">
        <v>596</v>
      </c>
      <c r="R103" s="23" t="s">
        <v>596</v>
      </c>
      <c r="S103" s="23" t="s">
        <v>596</v>
      </c>
      <c r="T103" s="24" t="s">
        <v>596</v>
      </c>
    </row>
    <row r="104" spans="2:20" x14ac:dyDescent="0.2">
      <c r="B104" s="33" t="s">
        <v>264</v>
      </c>
      <c r="C104" s="18" t="s">
        <v>462</v>
      </c>
      <c r="D104" s="21" t="s">
        <v>463</v>
      </c>
      <c r="E104" s="23" t="s">
        <v>596</v>
      </c>
      <c r="F104" s="23" t="s">
        <v>596</v>
      </c>
      <c r="G104" s="23" t="s">
        <v>596</v>
      </c>
      <c r="H104" s="23" t="s">
        <v>596</v>
      </c>
      <c r="I104" s="23" t="s">
        <v>596</v>
      </c>
      <c r="J104" s="23" t="s">
        <v>596</v>
      </c>
      <c r="K104" s="23" t="s">
        <v>596</v>
      </c>
      <c r="L104" s="24" t="s">
        <v>596</v>
      </c>
      <c r="M104" s="23" t="s">
        <v>596</v>
      </c>
      <c r="N104" s="23" t="s">
        <v>596</v>
      </c>
      <c r="O104" s="23" t="s">
        <v>596</v>
      </c>
      <c r="P104" s="23" t="s">
        <v>596</v>
      </c>
      <c r="Q104" s="23" t="s">
        <v>596</v>
      </c>
      <c r="R104" s="23" t="s">
        <v>596</v>
      </c>
      <c r="S104" s="23" t="s">
        <v>596</v>
      </c>
      <c r="T104" s="24" t="s">
        <v>596</v>
      </c>
    </row>
    <row r="105" spans="2:20" x14ac:dyDescent="0.2">
      <c r="B105" s="33" t="s">
        <v>264</v>
      </c>
      <c r="C105" s="18" t="s">
        <v>456</v>
      </c>
      <c r="D105" s="21" t="s">
        <v>457</v>
      </c>
      <c r="E105" s="23">
        <v>0.68960739030023099</v>
      </c>
      <c r="F105" s="23">
        <v>1.2933025404157044E-2</v>
      </c>
      <c r="G105" s="23">
        <v>6.4203233256351036E-2</v>
      </c>
      <c r="H105" s="23">
        <v>2.1247113163972285E-2</v>
      </c>
      <c r="I105" s="23">
        <v>1.3856812933025405E-2</v>
      </c>
      <c r="J105" s="23">
        <v>0.1279445727482679</v>
      </c>
      <c r="K105" s="23">
        <v>7.0669745958429564E-2</v>
      </c>
      <c r="L105" s="24">
        <v>10825</v>
      </c>
      <c r="M105" s="23" t="s">
        <v>596</v>
      </c>
      <c r="N105" s="23" t="s">
        <v>596</v>
      </c>
      <c r="O105" s="23" t="s">
        <v>596</v>
      </c>
      <c r="P105" s="23" t="s">
        <v>596</v>
      </c>
      <c r="Q105" s="23" t="s">
        <v>596</v>
      </c>
      <c r="R105" s="23" t="s">
        <v>596</v>
      </c>
      <c r="S105" s="23" t="s">
        <v>596</v>
      </c>
      <c r="T105" s="24" t="s">
        <v>596</v>
      </c>
    </row>
    <row r="106" spans="2:20" x14ac:dyDescent="0.2">
      <c r="B106" s="33" t="s">
        <v>264</v>
      </c>
      <c r="C106" s="18" t="s">
        <v>530</v>
      </c>
      <c r="D106" s="21" t="s">
        <v>531</v>
      </c>
      <c r="E106" s="23">
        <v>0.41353383458646614</v>
      </c>
      <c r="F106" s="23">
        <v>1.8379281537176273E-2</v>
      </c>
      <c r="G106" s="23">
        <v>0.17794486215538846</v>
      </c>
      <c r="H106" s="23">
        <v>2.5062656641604009E-2</v>
      </c>
      <c r="I106" s="23">
        <v>4.2606516290726815E-2</v>
      </c>
      <c r="J106" s="23">
        <v>0.23558897243107768</v>
      </c>
      <c r="K106" s="23">
        <v>8.6048454469507096E-2</v>
      </c>
      <c r="L106" s="24">
        <v>5985</v>
      </c>
      <c r="M106" s="23">
        <v>0.44827586206896552</v>
      </c>
      <c r="N106" s="23">
        <v>3.4482758620689655E-2</v>
      </c>
      <c r="O106" s="23">
        <v>0.17241379310344829</v>
      </c>
      <c r="P106" s="23">
        <v>3.4482758620689655E-2</v>
      </c>
      <c r="Q106" s="23">
        <v>3.4482758620689655E-2</v>
      </c>
      <c r="R106" s="23">
        <v>0.17241379310344829</v>
      </c>
      <c r="S106" s="23">
        <v>0.10344827586206896</v>
      </c>
      <c r="T106" s="24">
        <v>145</v>
      </c>
    </row>
    <row r="107" spans="2:20" x14ac:dyDescent="0.2">
      <c r="B107" s="33" t="s">
        <v>264</v>
      </c>
      <c r="C107" s="18" t="s">
        <v>468</v>
      </c>
      <c r="D107" s="21" t="s">
        <v>469</v>
      </c>
      <c r="E107" s="23">
        <v>0.47684391080617494</v>
      </c>
      <c r="F107" s="23">
        <v>4.1166380789022301E-2</v>
      </c>
      <c r="G107" s="23">
        <v>8.4048027444253853E-2</v>
      </c>
      <c r="H107" s="23">
        <v>5.4030874785591765E-2</v>
      </c>
      <c r="I107" s="23">
        <v>4.3739279588336191E-2</v>
      </c>
      <c r="J107" s="23">
        <v>2.0583190394511151E-2</v>
      </c>
      <c r="K107" s="23">
        <v>0.27958833619210977</v>
      </c>
      <c r="L107" s="24">
        <v>5830</v>
      </c>
      <c r="M107" s="23">
        <v>0.49230769230769234</v>
      </c>
      <c r="N107" s="23">
        <v>4.6153846153846156E-2</v>
      </c>
      <c r="O107" s="23">
        <v>9.2307692307692313E-2</v>
      </c>
      <c r="P107" s="23">
        <v>3.0769230769230771E-2</v>
      </c>
      <c r="Q107" s="23">
        <v>4.6153846153846156E-2</v>
      </c>
      <c r="R107" s="23">
        <v>1.5384615384615385E-2</v>
      </c>
      <c r="S107" s="23">
        <v>0.27692307692307694</v>
      </c>
      <c r="T107" s="24">
        <v>325</v>
      </c>
    </row>
    <row r="108" spans="2:20" x14ac:dyDescent="0.2">
      <c r="B108" s="33" t="s">
        <v>264</v>
      </c>
      <c r="C108" s="18" t="s">
        <v>466</v>
      </c>
      <c r="D108" s="21" t="s">
        <v>467</v>
      </c>
      <c r="E108" s="23" t="s">
        <v>596</v>
      </c>
      <c r="F108" s="23" t="s">
        <v>596</v>
      </c>
      <c r="G108" s="23" t="s">
        <v>596</v>
      </c>
      <c r="H108" s="23" t="s">
        <v>596</v>
      </c>
      <c r="I108" s="23" t="s">
        <v>596</v>
      </c>
      <c r="J108" s="23" t="s">
        <v>596</v>
      </c>
      <c r="K108" s="23" t="s">
        <v>596</v>
      </c>
      <c r="L108" s="24" t="s">
        <v>596</v>
      </c>
      <c r="M108" s="23" t="s">
        <v>596</v>
      </c>
      <c r="N108" s="23" t="s">
        <v>596</v>
      </c>
      <c r="O108" s="23" t="s">
        <v>596</v>
      </c>
      <c r="P108" s="23" t="s">
        <v>596</v>
      </c>
      <c r="Q108" s="23" t="s">
        <v>596</v>
      </c>
      <c r="R108" s="23" t="s">
        <v>596</v>
      </c>
      <c r="S108" s="23" t="s">
        <v>596</v>
      </c>
      <c r="T108" s="24" t="s">
        <v>596</v>
      </c>
    </row>
    <row r="109" spans="2:20" x14ac:dyDescent="0.2">
      <c r="B109" s="33" t="s">
        <v>264</v>
      </c>
      <c r="C109" s="18" t="s">
        <v>54</v>
      </c>
      <c r="D109" s="21" t="s">
        <v>313</v>
      </c>
      <c r="E109" s="23">
        <v>2.2257551669316374E-2</v>
      </c>
      <c r="F109" s="23">
        <v>3.1796502384737681E-3</v>
      </c>
      <c r="G109" s="23">
        <v>3.8155802861685212E-2</v>
      </c>
      <c r="H109" s="23">
        <v>1.1128775834658187E-2</v>
      </c>
      <c r="I109" s="23">
        <v>9.538950715421303E-3</v>
      </c>
      <c r="J109" s="23">
        <v>0.74721780604133547</v>
      </c>
      <c r="K109" s="23">
        <v>0.16852146263910969</v>
      </c>
      <c r="L109" s="24">
        <v>3145</v>
      </c>
      <c r="M109" s="23" t="s">
        <v>596</v>
      </c>
      <c r="N109" s="23" t="s">
        <v>596</v>
      </c>
      <c r="O109" s="23" t="s">
        <v>596</v>
      </c>
      <c r="P109" s="23" t="s">
        <v>596</v>
      </c>
      <c r="Q109" s="23" t="s">
        <v>596</v>
      </c>
      <c r="R109" s="23" t="s">
        <v>596</v>
      </c>
      <c r="S109" s="23" t="s">
        <v>596</v>
      </c>
      <c r="T109" s="24" t="s">
        <v>596</v>
      </c>
    </row>
    <row r="110" spans="2:20" x14ac:dyDescent="0.2">
      <c r="B110" s="33" t="s">
        <v>264</v>
      </c>
      <c r="C110" s="18" t="s">
        <v>532</v>
      </c>
      <c r="D110" s="21" t="s">
        <v>533</v>
      </c>
      <c r="E110" s="23">
        <v>0.16490486257928119</v>
      </c>
      <c r="F110" s="23">
        <v>1.5856236786469344E-2</v>
      </c>
      <c r="G110" s="23">
        <v>3.5940803382663845E-2</v>
      </c>
      <c r="H110" s="23">
        <v>1.3742071881606765E-2</v>
      </c>
      <c r="I110" s="23">
        <v>5.2854122621564482E-3</v>
      </c>
      <c r="J110" s="23">
        <v>0.32452431289640593</v>
      </c>
      <c r="K110" s="23">
        <v>0.43868921775898523</v>
      </c>
      <c r="L110" s="24">
        <v>4730</v>
      </c>
      <c r="M110" s="23" t="s">
        <v>596</v>
      </c>
      <c r="N110" s="23" t="s">
        <v>596</v>
      </c>
      <c r="O110" s="23" t="s">
        <v>596</v>
      </c>
      <c r="P110" s="23" t="s">
        <v>596</v>
      </c>
      <c r="Q110" s="23" t="s">
        <v>596</v>
      </c>
      <c r="R110" s="23" t="s">
        <v>596</v>
      </c>
      <c r="S110" s="23" t="s">
        <v>596</v>
      </c>
      <c r="T110" s="24" t="s">
        <v>596</v>
      </c>
    </row>
    <row r="111" spans="2:20" x14ac:dyDescent="0.2">
      <c r="B111" s="33" t="s">
        <v>264</v>
      </c>
      <c r="C111" s="18" t="s">
        <v>55</v>
      </c>
      <c r="D111" s="21" t="s">
        <v>165</v>
      </c>
      <c r="E111" s="23">
        <v>0.88153846153846149</v>
      </c>
      <c r="F111" s="23">
        <v>1.2307692307692308E-2</v>
      </c>
      <c r="G111" s="23">
        <v>9.2307692307692316E-3</v>
      </c>
      <c r="H111" s="23">
        <v>1.0769230769230769E-2</v>
      </c>
      <c r="I111" s="23">
        <v>9.2307692307692316E-3</v>
      </c>
      <c r="J111" s="23">
        <v>1.5384615384615385E-3</v>
      </c>
      <c r="K111" s="23">
        <v>7.5384615384615383E-2</v>
      </c>
      <c r="L111" s="24">
        <v>3250</v>
      </c>
      <c r="M111" s="23">
        <v>0.91891891891891897</v>
      </c>
      <c r="N111" s="23">
        <v>2.7027027027027029E-2</v>
      </c>
      <c r="O111" s="23">
        <v>0</v>
      </c>
      <c r="P111" s="23">
        <v>2.7027027027027029E-2</v>
      </c>
      <c r="Q111" s="23">
        <v>0</v>
      </c>
      <c r="R111" s="23">
        <v>0</v>
      </c>
      <c r="S111" s="23">
        <v>5.4054054054054057E-2</v>
      </c>
      <c r="T111" s="24">
        <v>185</v>
      </c>
    </row>
    <row r="112" spans="2:20" x14ac:dyDescent="0.2">
      <c r="B112" s="33" t="s">
        <v>264</v>
      </c>
      <c r="C112" s="18" t="s">
        <v>61</v>
      </c>
      <c r="D112" s="21" t="s">
        <v>170</v>
      </c>
      <c r="E112" s="23">
        <v>0.26730564430244941</v>
      </c>
      <c r="F112" s="23">
        <v>1.863684771033014E-2</v>
      </c>
      <c r="G112" s="23">
        <v>0.12193823216187434</v>
      </c>
      <c r="H112" s="23">
        <v>4.5793397231096912E-2</v>
      </c>
      <c r="I112" s="23">
        <v>3.0883919062832801E-2</v>
      </c>
      <c r="J112" s="23">
        <v>0.47231096911608095</v>
      </c>
      <c r="K112" s="23">
        <v>4.2598509052183174E-2</v>
      </c>
      <c r="L112" s="24">
        <v>9390</v>
      </c>
      <c r="M112" s="23" t="s">
        <v>596</v>
      </c>
      <c r="N112" s="23" t="s">
        <v>596</v>
      </c>
      <c r="O112" s="23" t="s">
        <v>596</v>
      </c>
      <c r="P112" s="23" t="s">
        <v>596</v>
      </c>
      <c r="Q112" s="23" t="s">
        <v>596</v>
      </c>
      <c r="R112" s="23" t="s">
        <v>596</v>
      </c>
      <c r="S112" s="23" t="s">
        <v>596</v>
      </c>
      <c r="T112" s="24" t="s">
        <v>596</v>
      </c>
    </row>
    <row r="113" spans="2:20" x14ac:dyDescent="0.2">
      <c r="B113" s="33" t="s">
        <v>264</v>
      </c>
      <c r="C113" s="18" t="s">
        <v>56</v>
      </c>
      <c r="D113" s="21" t="s">
        <v>314</v>
      </c>
      <c r="E113" s="23" t="s">
        <v>596</v>
      </c>
      <c r="F113" s="23" t="s">
        <v>596</v>
      </c>
      <c r="G113" s="23" t="s">
        <v>596</v>
      </c>
      <c r="H113" s="23" t="s">
        <v>596</v>
      </c>
      <c r="I113" s="23" t="s">
        <v>596</v>
      </c>
      <c r="J113" s="23" t="s">
        <v>596</v>
      </c>
      <c r="K113" s="23" t="s">
        <v>596</v>
      </c>
      <c r="L113" s="24" t="s">
        <v>596</v>
      </c>
      <c r="M113" s="23" t="s">
        <v>596</v>
      </c>
      <c r="N113" s="23" t="s">
        <v>596</v>
      </c>
      <c r="O113" s="23" t="s">
        <v>596</v>
      </c>
      <c r="P113" s="23" t="s">
        <v>596</v>
      </c>
      <c r="Q113" s="23" t="s">
        <v>596</v>
      </c>
      <c r="R113" s="23" t="s">
        <v>596</v>
      </c>
      <c r="S113" s="23" t="s">
        <v>596</v>
      </c>
      <c r="T113" s="24" t="s">
        <v>596</v>
      </c>
    </row>
    <row r="114" spans="2:20" x14ac:dyDescent="0.2">
      <c r="B114" s="33" t="s">
        <v>264</v>
      </c>
      <c r="C114" s="18" t="s">
        <v>63</v>
      </c>
      <c r="D114" s="21" t="s">
        <v>172</v>
      </c>
      <c r="E114" s="23">
        <v>0.58953168044077131</v>
      </c>
      <c r="F114" s="23">
        <v>1.928374655647383E-2</v>
      </c>
      <c r="G114" s="23">
        <v>0.12672176308539945</v>
      </c>
      <c r="H114" s="23">
        <v>1.6528925619834711E-2</v>
      </c>
      <c r="I114" s="23">
        <v>2.4793388429752067E-2</v>
      </c>
      <c r="J114" s="23">
        <v>8.8154269972451793E-2</v>
      </c>
      <c r="K114" s="23">
        <v>0.13223140495867769</v>
      </c>
      <c r="L114" s="24">
        <v>1815</v>
      </c>
      <c r="M114" s="23">
        <v>0.58823529411764708</v>
      </c>
      <c r="N114" s="23">
        <v>2.9411764705882353E-2</v>
      </c>
      <c r="O114" s="23">
        <v>0.11764705882352941</v>
      </c>
      <c r="P114" s="23">
        <v>0</v>
      </c>
      <c r="Q114" s="23">
        <v>0</v>
      </c>
      <c r="R114" s="23">
        <v>0.11764705882352941</v>
      </c>
      <c r="S114" s="23">
        <v>0.11764705882352941</v>
      </c>
      <c r="T114" s="24">
        <v>170</v>
      </c>
    </row>
    <row r="115" spans="2:20" x14ac:dyDescent="0.2">
      <c r="B115" s="33" t="s">
        <v>264</v>
      </c>
      <c r="C115" s="18" t="s">
        <v>64</v>
      </c>
      <c r="D115" s="21" t="s">
        <v>315</v>
      </c>
      <c r="E115" s="23">
        <v>0.58567543064369898</v>
      </c>
      <c r="F115" s="23">
        <v>2.9011786038077969E-2</v>
      </c>
      <c r="G115" s="23">
        <v>0.15503173164097914</v>
      </c>
      <c r="H115" s="23">
        <v>8.3408884859474161E-2</v>
      </c>
      <c r="I115" s="23">
        <v>7.8875793291024482E-2</v>
      </c>
      <c r="J115" s="23">
        <v>5.0770625566636446E-2</v>
      </c>
      <c r="K115" s="23">
        <v>1.6319129646418858E-2</v>
      </c>
      <c r="L115" s="24">
        <v>5515</v>
      </c>
      <c r="M115" s="23" t="s">
        <v>596</v>
      </c>
      <c r="N115" s="23" t="s">
        <v>596</v>
      </c>
      <c r="O115" s="23" t="s">
        <v>596</v>
      </c>
      <c r="P115" s="23" t="s">
        <v>596</v>
      </c>
      <c r="Q115" s="23" t="s">
        <v>596</v>
      </c>
      <c r="R115" s="23" t="s">
        <v>596</v>
      </c>
      <c r="S115" s="23" t="s">
        <v>596</v>
      </c>
      <c r="T115" s="24" t="s">
        <v>596</v>
      </c>
    </row>
    <row r="116" spans="2:20" x14ac:dyDescent="0.2">
      <c r="B116" s="33" t="s">
        <v>276</v>
      </c>
      <c r="C116" s="18" t="s">
        <v>484</v>
      </c>
      <c r="D116" s="21" t="s">
        <v>485</v>
      </c>
      <c r="E116" s="23">
        <v>0.73623188405797102</v>
      </c>
      <c r="F116" s="23">
        <v>1.1594202898550725E-2</v>
      </c>
      <c r="G116" s="23">
        <v>1.0144927536231883E-2</v>
      </c>
      <c r="H116" s="23">
        <v>1.4492753623188406E-2</v>
      </c>
      <c r="I116" s="23">
        <v>1.8840579710144929E-2</v>
      </c>
      <c r="J116" s="23">
        <v>3.4782608695652174E-2</v>
      </c>
      <c r="K116" s="23">
        <v>0.17391304347826086</v>
      </c>
      <c r="L116" s="24">
        <v>3450</v>
      </c>
      <c r="M116" s="23" t="s">
        <v>596</v>
      </c>
      <c r="N116" s="23" t="s">
        <v>596</v>
      </c>
      <c r="O116" s="23" t="s">
        <v>596</v>
      </c>
      <c r="P116" s="23" t="s">
        <v>596</v>
      </c>
      <c r="Q116" s="23" t="s">
        <v>596</v>
      </c>
      <c r="R116" s="23" t="s">
        <v>596</v>
      </c>
      <c r="S116" s="23" t="s">
        <v>596</v>
      </c>
      <c r="T116" s="24" t="s">
        <v>596</v>
      </c>
    </row>
    <row r="117" spans="2:20" x14ac:dyDescent="0.2">
      <c r="B117" s="33" t="s">
        <v>276</v>
      </c>
      <c r="C117" s="18" t="s">
        <v>486</v>
      </c>
      <c r="D117" s="21" t="s">
        <v>487</v>
      </c>
      <c r="E117" s="23">
        <v>0.7720588235294118</v>
      </c>
      <c r="F117" s="23">
        <v>3.6764705882352941E-3</v>
      </c>
      <c r="G117" s="23">
        <v>0</v>
      </c>
      <c r="H117" s="23">
        <v>3.6764705882352941E-3</v>
      </c>
      <c r="I117" s="23">
        <v>7.3529411764705881E-3</v>
      </c>
      <c r="J117" s="23">
        <v>1.1029411764705883E-2</v>
      </c>
      <c r="K117" s="23">
        <v>0.19852941176470587</v>
      </c>
      <c r="L117" s="24">
        <v>1360</v>
      </c>
      <c r="M117" s="23">
        <v>0.73333333333333328</v>
      </c>
      <c r="N117" s="23">
        <v>0</v>
      </c>
      <c r="O117" s="23">
        <v>0</v>
      </c>
      <c r="P117" s="23">
        <v>0</v>
      </c>
      <c r="Q117" s="23">
        <v>0</v>
      </c>
      <c r="R117" s="23">
        <v>0</v>
      </c>
      <c r="S117" s="23">
        <v>0.2</v>
      </c>
      <c r="T117" s="24">
        <v>75</v>
      </c>
    </row>
    <row r="118" spans="2:20" x14ac:dyDescent="0.2">
      <c r="B118" s="33" t="s">
        <v>276</v>
      </c>
      <c r="C118" s="18" t="s">
        <v>82</v>
      </c>
      <c r="D118" s="21" t="s">
        <v>320</v>
      </c>
      <c r="E118" s="23" t="s">
        <v>596</v>
      </c>
      <c r="F118" s="23" t="s">
        <v>596</v>
      </c>
      <c r="G118" s="23" t="s">
        <v>596</v>
      </c>
      <c r="H118" s="23" t="s">
        <v>596</v>
      </c>
      <c r="I118" s="23" t="s">
        <v>596</v>
      </c>
      <c r="J118" s="23" t="s">
        <v>596</v>
      </c>
      <c r="K118" s="23" t="s">
        <v>596</v>
      </c>
      <c r="L118" s="24" t="s">
        <v>596</v>
      </c>
      <c r="M118" s="23" t="s">
        <v>596</v>
      </c>
      <c r="N118" s="23" t="s">
        <v>596</v>
      </c>
      <c r="O118" s="23" t="s">
        <v>596</v>
      </c>
      <c r="P118" s="23" t="s">
        <v>596</v>
      </c>
      <c r="Q118" s="23" t="s">
        <v>596</v>
      </c>
      <c r="R118" s="23" t="s">
        <v>596</v>
      </c>
      <c r="S118" s="23" t="s">
        <v>596</v>
      </c>
      <c r="T118" s="24" t="s">
        <v>596</v>
      </c>
    </row>
    <row r="119" spans="2:20" x14ac:dyDescent="0.2">
      <c r="B119" s="33" t="s">
        <v>276</v>
      </c>
      <c r="C119" s="18" t="s">
        <v>83</v>
      </c>
      <c r="D119" s="21" t="s">
        <v>321</v>
      </c>
      <c r="E119" s="23" t="s">
        <v>596</v>
      </c>
      <c r="F119" s="23" t="s">
        <v>596</v>
      </c>
      <c r="G119" s="23" t="s">
        <v>596</v>
      </c>
      <c r="H119" s="23" t="s">
        <v>596</v>
      </c>
      <c r="I119" s="23" t="s">
        <v>596</v>
      </c>
      <c r="J119" s="23" t="s">
        <v>596</v>
      </c>
      <c r="K119" s="23" t="s">
        <v>596</v>
      </c>
      <c r="L119" s="24" t="s">
        <v>596</v>
      </c>
      <c r="M119" s="23" t="s">
        <v>596</v>
      </c>
      <c r="N119" s="23" t="s">
        <v>596</v>
      </c>
      <c r="O119" s="23" t="s">
        <v>596</v>
      </c>
      <c r="P119" s="23" t="s">
        <v>596</v>
      </c>
      <c r="Q119" s="23" t="s">
        <v>596</v>
      </c>
      <c r="R119" s="23" t="s">
        <v>596</v>
      </c>
      <c r="S119" s="23" t="s">
        <v>596</v>
      </c>
      <c r="T119" s="24" t="s">
        <v>596</v>
      </c>
    </row>
    <row r="120" spans="2:20" x14ac:dyDescent="0.2">
      <c r="B120" s="33" t="s">
        <v>276</v>
      </c>
      <c r="C120" s="18" t="s">
        <v>488</v>
      </c>
      <c r="D120" s="21" t="s">
        <v>489</v>
      </c>
      <c r="E120" s="23">
        <v>0.67061143984220906</v>
      </c>
      <c r="F120" s="23">
        <v>7.889546351084813E-3</v>
      </c>
      <c r="G120" s="23">
        <v>5.9171597633136093E-3</v>
      </c>
      <c r="H120" s="23">
        <v>1.9723865877712033E-3</v>
      </c>
      <c r="I120" s="23">
        <v>5.9171597633136093E-3</v>
      </c>
      <c r="J120" s="23">
        <v>3.9447731755424063E-2</v>
      </c>
      <c r="K120" s="23">
        <v>0.26627218934911245</v>
      </c>
      <c r="L120" s="24">
        <v>2535</v>
      </c>
      <c r="M120" s="23" t="s">
        <v>596</v>
      </c>
      <c r="N120" s="23" t="s">
        <v>596</v>
      </c>
      <c r="O120" s="23" t="s">
        <v>596</v>
      </c>
      <c r="P120" s="23" t="s">
        <v>596</v>
      </c>
      <c r="Q120" s="23" t="s">
        <v>596</v>
      </c>
      <c r="R120" s="23" t="s">
        <v>596</v>
      </c>
      <c r="S120" s="23" t="s">
        <v>596</v>
      </c>
      <c r="T120" s="24" t="s">
        <v>596</v>
      </c>
    </row>
    <row r="121" spans="2:20" x14ac:dyDescent="0.2">
      <c r="B121" s="33" t="s">
        <v>276</v>
      </c>
      <c r="C121" s="18" t="s">
        <v>86</v>
      </c>
      <c r="D121" s="21" t="s">
        <v>186</v>
      </c>
      <c r="E121" s="23">
        <v>0.85115606936416188</v>
      </c>
      <c r="F121" s="23">
        <v>8.670520231213872E-3</v>
      </c>
      <c r="G121" s="23">
        <v>5.7803468208092483E-3</v>
      </c>
      <c r="H121" s="23">
        <v>2.8901734104046241E-3</v>
      </c>
      <c r="I121" s="23">
        <v>1.0115606936416185E-2</v>
      </c>
      <c r="J121" s="23">
        <v>0.1199421965317919</v>
      </c>
      <c r="K121" s="23">
        <v>0</v>
      </c>
      <c r="L121" s="24">
        <v>3460</v>
      </c>
      <c r="M121" s="23" t="s">
        <v>596</v>
      </c>
      <c r="N121" s="23" t="s">
        <v>596</v>
      </c>
      <c r="O121" s="23" t="s">
        <v>596</v>
      </c>
      <c r="P121" s="23" t="s">
        <v>596</v>
      </c>
      <c r="Q121" s="23" t="s">
        <v>596</v>
      </c>
      <c r="R121" s="23" t="s">
        <v>596</v>
      </c>
      <c r="S121" s="23" t="s">
        <v>596</v>
      </c>
      <c r="T121" s="24" t="s">
        <v>596</v>
      </c>
    </row>
    <row r="122" spans="2:20" x14ac:dyDescent="0.2">
      <c r="B122" s="33" t="s">
        <v>276</v>
      </c>
      <c r="C122" s="18" t="s">
        <v>490</v>
      </c>
      <c r="D122" s="21" t="s">
        <v>491</v>
      </c>
      <c r="E122" s="23">
        <v>0.75404530744336573</v>
      </c>
      <c r="F122" s="23">
        <v>3.2362459546925568E-3</v>
      </c>
      <c r="G122" s="23">
        <v>3.2362459546925568E-3</v>
      </c>
      <c r="H122" s="23">
        <v>0</v>
      </c>
      <c r="I122" s="23">
        <v>1.6181229773462782E-2</v>
      </c>
      <c r="J122" s="23">
        <v>3.2362459546925564E-2</v>
      </c>
      <c r="K122" s="23">
        <v>0.19093851132686085</v>
      </c>
      <c r="L122" s="24">
        <v>1545</v>
      </c>
      <c r="M122" s="23">
        <v>0.7142857142857143</v>
      </c>
      <c r="N122" s="23">
        <v>0</v>
      </c>
      <c r="O122" s="23">
        <v>0</v>
      </c>
      <c r="P122" s="23">
        <v>0</v>
      </c>
      <c r="Q122" s="23">
        <v>0</v>
      </c>
      <c r="R122" s="23">
        <v>0</v>
      </c>
      <c r="S122" s="23">
        <v>0.14285714285714285</v>
      </c>
      <c r="T122" s="24">
        <v>35</v>
      </c>
    </row>
    <row r="123" spans="2:20" x14ac:dyDescent="0.2">
      <c r="B123" s="33" t="s">
        <v>276</v>
      </c>
      <c r="C123" s="18" t="s">
        <v>492</v>
      </c>
      <c r="D123" s="21" t="s">
        <v>493</v>
      </c>
      <c r="E123" s="23">
        <v>0.73684210526315785</v>
      </c>
      <c r="F123" s="23">
        <v>9.5693779904306216E-3</v>
      </c>
      <c r="G123" s="23">
        <v>4.7846889952153108E-3</v>
      </c>
      <c r="H123" s="23">
        <v>0</v>
      </c>
      <c r="I123" s="23">
        <v>0</v>
      </c>
      <c r="J123" s="23">
        <v>9.5693779904306216E-3</v>
      </c>
      <c r="K123" s="23">
        <v>0.23923444976076555</v>
      </c>
      <c r="L123" s="24">
        <v>1045</v>
      </c>
      <c r="M123" s="23" t="s">
        <v>596</v>
      </c>
      <c r="N123" s="23" t="s">
        <v>596</v>
      </c>
      <c r="O123" s="23" t="s">
        <v>596</v>
      </c>
      <c r="P123" s="23" t="s">
        <v>596</v>
      </c>
      <c r="Q123" s="23" t="s">
        <v>596</v>
      </c>
      <c r="R123" s="23" t="s">
        <v>596</v>
      </c>
      <c r="S123" s="23" t="s">
        <v>596</v>
      </c>
      <c r="T123" s="24" t="s">
        <v>596</v>
      </c>
    </row>
    <row r="124" spans="2:20" x14ac:dyDescent="0.2">
      <c r="B124" s="33" t="s">
        <v>276</v>
      </c>
      <c r="C124" s="18" t="s">
        <v>90</v>
      </c>
      <c r="D124" s="21" t="s">
        <v>188</v>
      </c>
      <c r="E124" s="23" t="s">
        <v>596</v>
      </c>
      <c r="F124" s="23" t="s">
        <v>596</v>
      </c>
      <c r="G124" s="23" t="s">
        <v>596</v>
      </c>
      <c r="H124" s="23" t="s">
        <v>596</v>
      </c>
      <c r="I124" s="23" t="s">
        <v>596</v>
      </c>
      <c r="J124" s="23" t="s">
        <v>596</v>
      </c>
      <c r="K124" s="23" t="s">
        <v>596</v>
      </c>
      <c r="L124" s="24" t="s">
        <v>596</v>
      </c>
      <c r="M124" s="23" t="s">
        <v>596</v>
      </c>
      <c r="N124" s="23" t="s">
        <v>596</v>
      </c>
      <c r="O124" s="23" t="s">
        <v>596</v>
      </c>
      <c r="P124" s="23" t="s">
        <v>596</v>
      </c>
      <c r="Q124" s="23" t="s">
        <v>596</v>
      </c>
      <c r="R124" s="23" t="s">
        <v>596</v>
      </c>
      <c r="S124" s="23" t="s">
        <v>596</v>
      </c>
      <c r="T124" s="24" t="s">
        <v>596</v>
      </c>
    </row>
    <row r="125" spans="2:20" x14ac:dyDescent="0.2">
      <c r="B125" s="33" t="s">
        <v>276</v>
      </c>
      <c r="C125" s="18" t="s">
        <v>478</v>
      </c>
      <c r="D125" s="21" t="s">
        <v>479</v>
      </c>
      <c r="E125" s="23" t="s">
        <v>596</v>
      </c>
      <c r="F125" s="23" t="s">
        <v>596</v>
      </c>
      <c r="G125" s="23" t="s">
        <v>596</v>
      </c>
      <c r="H125" s="23" t="s">
        <v>596</v>
      </c>
      <c r="I125" s="23" t="s">
        <v>596</v>
      </c>
      <c r="J125" s="23" t="s">
        <v>596</v>
      </c>
      <c r="K125" s="23" t="s">
        <v>596</v>
      </c>
      <c r="L125" s="24" t="s">
        <v>596</v>
      </c>
      <c r="M125" s="23" t="s">
        <v>596</v>
      </c>
      <c r="N125" s="23" t="s">
        <v>596</v>
      </c>
      <c r="O125" s="23" t="s">
        <v>596</v>
      </c>
      <c r="P125" s="23" t="s">
        <v>596</v>
      </c>
      <c r="Q125" s="23" t="s">
        <v>596</v>
      </c>
      <c r="R125" s="23" t="s">
        <v>596</v>
      </c>
      <c r="S125" s="23" t="s">
        <v>596</v>
      </c>
      <c r="T125" s="24" t="s">
        <v>596</v>
      </c>
    </row>
    <row r="126" spans="2:20" x14ac:dyDescent="0.2">
      <c r="B126" s="33" t="s">
        <v>276</v>
      </c>
      <c r="C126" s="18" t="s">
        <v>93</v>
      </c>
      <c r="D126" s="21" t="s">
        <v>191</v>
      </c>
      <c r="E126" s="23">
        <v>0.91508491508491507</v>
      </c>
      <c r="F126" s="23">
        <v>1.6983016983016984E-2</v>
      </c>
      <c r="G126" s="23">
        <v>1.3986013986013986E-2</v>
      </c>
      <c r="H126" s="23">
        <v>7.992007992007992E-3</v>
      </c>
      <c r="I126" s="23">
        <v>2.997002997002997E-3</v>
      </c>
      <c r="J126" s="23">
        <v>1.3986013986013986E-2</v>
      </c>
      <c r="K126" s="23">
        <v>2.8971028971028972E-2</v>
      </c>
      <c r="L126" s="24">
        <v>5005</v>
      </c>
      <c r="M126" s="23">
        <v>0.9285714285714286</v>
      </c>
      <c r="N126" s="23">
        <v>0</v>
      </c>
      <c r="O126" s="23">
        <v>1.4285714285714285E-2</v>
      </c>
      <c r="P126" s="23">
        <v>1.4285714285714285E-2</v>
      </c>
      <c r="Q126" s="23">
        <v>0</v>
      </c>
      <c r="R126" s="23">
        <v>1.4285714285714285E-2</v>
      </c>
      <c r="S126" s="23">
        <v>2.8571428571428571E-2</v>
      </c>
      <c r="T126" s="24">
        <v>350</v>
      </c>
    </row>
    <row r="127" spans="2:20" x14ac:dyDescent="0.2">
      <c r="B127" s="33" t="s">
        <v>276</v>
      </c>
      <c r="C127" s="18" t="s">
        <v>94</v>
      </c>
      <c r="D127" s="21" t="s">
        <v>192</v>
      </c>
      <c r="E127" s="23">
        <v>0.90801186943620182</v>
      </c>
      <c r="F127" s="23">
        <v>2.967359050445104E-3</v>
      </c>
      <c r="G127" s="23">
        <v>2.967359050445104E-3</v>
      </c>
      <c r="H127" s="23">
        <v>2.967359050445104E-3</v>
      </c>
      <c r="I127" s="23">
        <v>1.7804154302670624E-2</v>
      </c>
      <c r="J127" s="23">
        <v>3.5608308605341248E-2</v>
      </c>
      <c r="K127" s="23">
        <v>2.6706231454005934E-2</v>
      </c>
      <c r="L127" s="24">
        <v>1685</v>
      </c>
      <c r="M127" s="23">
        <v>1</v>
      </c>
      <c r="N127" s="23">
        <v>0</v>
      </c>
      <c r="O127" s="23">
        <v>0</v>
      </c>
      <c r="P127" s="23">
        <v>0</v>
      </c>
      <c r="Q127" s="23">
        <v>0</v>
      </c>
      <c r="R127" s="23">
        <v>0</v>
      </c>
      <c r="S127" s="23">
        <v>0</v>
      </c>
      <c r="T127" s="24">
        <v>25</v>
      </c>
    </row>
    <row r="128" spans="2:20" x14ac:dyDescent="0.2">
      <c r="B128" s="33" t="s">
        <v>276</v>
      </c>
      <c r="C128" s="18" t="s">
        <v>95</v>
      </c>
      <c r="D128" s="21" t="s">
        <v>324</v>
      </c>
      <c r="E128" s="23">
        <v>0.78620988725065044</v>
      </c>
      <c r="F128" s="23">
        <v>9.9739809193408503E-3</v>
      </c>
      <c r="G128" s="23">
        <v>2.7753686036426712E-2</v>
      </c>
      <c r="H128" s="23">
        <v>1.4744145706851692E-2</v>
      </c>
      <c r="I128" s="23">
        <v>1.3009540329575022E-2</v>
      </c>
      <c r="J128" s="23">
        <v>9.1066782307025144E-3</v>
      </c>
      <c r="K128" s="23">
        <v>0.13876843018213356</v>
      </c>
      <c r="L128" s="24">
        <v>11530</v>
      </c>
      <c r="M128" s="23" t="s">
        <v>596</v>
      </c>
      <c r="N128" s="23" t="s">
        <v>596</v>
      </c>
      <c r="O128" s="23" t="s">
        <v>596</v>
      </c>
      <c r="P128" s="23" t="s">
        <v>596</v>
      </c>
      <c r="Q128" s="23" t="s">
        <v>596</v>
      </c>
      <c r="R128" s="23" t="s">
        <v>596</v>
      </c>
      <c r="S128" s="23" t="s">
        <v>596</v>
      </c>
      <c r="T128" s="24" t="s">
        <v>596</v>
      </c>
    </row>
    <row r="129" spans="2:20" x14ac:dyDescent="0.2">
      <c r="B129" s="33" t="s">
        <v>276</v>
      </c>
      <c r="C129" s="18" t="s">
        <v>96</v>
      </c>
      <c r="D129" s="21" t="s">
        <v>325</v>
      </c>
      <c r="E129" s="23">
        <v>0.73786407766990292</v>
      </c>
      <c r="F129" s="23">
        <v>1.3869625520110958E-2</v>
      </c>
      <c r="G129" s="23">
        <v>4.2995839112343968E-2</v>
      </c>
      <c r="H129" s="23">
        <v>8.321775312066574E-3</v>
      </c>
      <c r="I129" s="23">
        <v>6.9348127600554782E-2</v>
      </c>
      <c r="J129" s="23">
        <v>0.12621359223300971</v>
      </c>
      <c r="K129" s="23">
        <v>0</v>
      </c>
      <c r="L129" s="24">
        <v>3605</v>
      </c>
      <c r="M129" s="23">
        <v>0.72857142857142854</v>
      </c>
      <c r="N129" s="23">
        <v>7.1428571428571426E-3</v>
      </c>
      <c r="O129" s="23">
        <v>2.8571428571428571E-2</v>
      </c>
      <c r="P129" s="23">
        <v>7.1428571428571426E-3</v>
      </c>
      <c r="Q129" s="23">
        <v>8.5714285714285715E-2</v>
      </c>
      <c r="R129" s="23">
        <v>0.1357142857142857</v>
      </c>
      <c r="S129" s="23">
        <v>0</v>
      </c>
      <c r="T129" s="24">
        <v>700</v>
      </c>
    </row>
    <row r="130" spans="2:20" x14ac:dyDescent="0.2">
      <c r="B130" s="33" t="s">
        <v>276</v>
      </c>
      <c r="C130" s="18" t="s">
        <v>97</v>
      </c>
      <c r="D130" s="21" t="s">
        <v>193</v>
      </c>
      <c r="E130" s="23">
        <v>0.90133201776023675</v>
      </c>
      <c r="F130" s="23">
        <v>8.8801184015786881E-3</v>
      </c>
      <c r="G130" s="23">
        <v>1.0853478046373951E-2</v>
      </c>
      <c r="H130" s="23">
        <v>4.9333991119881598E-3</v>
      </c>
      <c r="I130" s="23">
        <v>4.440059200789344E-3</v>
      </c>
      <c r="J130" s="23">
        <v>1.6773556980759743E-2</v>
      </c>
      <c r="K130" s="23">
        <v>5.3280710409472125E-2</v>
      </c>
      <c r="L130" s="24">
        <v>10135</v>
      </c>
      <c r="M130" s="23">
        <v>0.89898989898989901</v>
      </c>
      <c r="N130" s="23">
        <v>5.0505050505050509E-3</v>
      </c>
      <c r="O130" s="23">
        <v>1.5151515151515152E-2</v>
      </c>
      <c r="P130" s="23">
        <v>5.0505050505050509E-3</v>
      </c>
      <c r="Q130" s="23">
        <v>5.0505050505050509E-3</v>
      </c>
      <c r="R130" s="23">
        <v>2.0202020202020204E-2</v>
      </c>
      <c r="S130" s="23">
        <v>5.5555555555555552E-2</v>
      </c>
      <c r="T130" s="24">
        <v>990</v>
      </c>
    </row>
    <row r="131" spans="2:20" x14ac:dyDescent="0.2">
      <c r="B131" s="33" t="s">
        <v>276</v>
      </c>
      <c r="C131" s="18" t="s">
        <v>480</v>
      </c>
      <c r="D131" s="21" t="s">
        <v>481</v>
      </c>
      <c r="E131" s="23" t="s">
        <v>596</v>
      </c>
      <c r="F131" s="23" t="s">
        <v>596</v>
      </c>
      <c r="G131" s="23" t="s">
        <v>596</v>
      </c>
      <c r="H131" s="23" t="s">
        <v>596</v>
      </c>
      <c r="I131" s="23" t="s">
        <v>596</v>
      </c>
      <c r="J131" s="23" t="s">
        <v>596</v>
      </c>
      <c r="K131" s="23" t="s">
        <v>596</v>
      </c>
      <c r="L131" s="24" t="s">
        <v>596</v>
      </c>
      <c r="M131" s="23" t="s">
        <v>596</v>
      </c>
      <c r="N131" s="23" t="s">
        <v>596</v>
      </c>
      <c r="O131" s="23" t="s">
        <v>596</v>
      </c>
      <c r="P131" s="23" t="s">
        <v>596</v>
      </c>
      <c r="Q131" s="23" t="s">
        <v>596</v>
      </c>
      <c r="R131" s="23" t="s">
        <v>596</v>
      </c>
      <c r="S131" s="23" t="s">
        <v>596</v>
      </c>
      <c r="T131" s="24" t="s">
        <v>596</v>
      </c>
    </row>
    <row r="132" spans="2:20" x14ac:dyDescent="0.2">
      <c r="B132" s="33" t="s">
        <v>276</v>
      </c>
      <c r="C132" s="18" t="s">
        <v>101</v>
      </c>
      <c r="D132" s="21" t="s">
        <v>196</v>
      </c>
      <c r="E132" s="23">
        <v>0.93012275731822469</v>
      </c>
      <c r="F132" s="23">
        <v>9.442870632672332E-3</v>
      </c>
      <c r="G132" s="23">
        <v>6.6100094428706326E-3</v>
      </c>
      <c r="H132" s="23">
        <v>3.7771482530689331E-3</v>
      </c>
      <c r="I132" s="23">
        <v>1.2275731822474031E-2</v>
      </c>
      <c r="J132" s="23">
        <v>9.442870632672332E-3</v>
      </c>
      <c r="K132" s="23">
        <v>2.8328611898016998E-2</v>
      </c>
      <c r="L132" s="24">
        <v>5295</v>
      </c>
      <c r="M132" s="23" t="s">
        <v>596</v>
      </c>
      <c r="N132" s="23" t="s">
        <v>596</v>
      </c>
      <c r="O132" s="23" t="s">
        <v>596</v>
      </c>
      <c r="P132" s="23" t="s">
        <v>596</v>
      </c>
      <c r="Q132" s="23" t="s">
        <v>596</v>
      </c>
      <c r="R132" s="23" t="s">
        <v>596</v>
      </c>
      <c r="S132" s="23" t="s">
        <v>596</v>
      </c>
      <c r="T132" s="24" t="s">
        <v>596</v>
      </c>
    </row>
    <row r="133" spans="2:20" x14ac:dyDescent="0.2">
      <c r="B133" s="33" t="s">
        <v>276</v>
      </c>
      <c r="C133" s="18" t="s">
        <v>102</v>
      </c>
      <c r="D133" s="21" t="s">
        <v>197</v>
      </c>
      <c r="E133" s="23">
        <v>0.89149965445749824</v>
      </c>
      <c r="F133" s="23">
        <v>8.9841050449205248E-3</v>
      </c>
      <c r="G133" s="23">
        <v>2.6952315134761574E-2</v>
      </c>
      <c r="H133" s="23">
        <v>1.9350380096751902E-2</v>
      </c>
      <c r="I133" s="23">
        <v>1.8659295093296474E-2</v>
      </c>
      <c r="J133" s="23">
        <v>3.455425017277125E-2</v>
      </c>
      <c r="K133" s="23">
        <v>0</v>
      </c>
      <c r="L133" s="24">
        <v>7235</v>
      </c>
      <c r="M133" s="23">
        <v>0.86956521739130432</v>
      </c>
      <c r="N133" s="23">
        <v>4.3478260869565216E-2</v>
      </c>
      <c r="O133" s="23">
        <v>4.3478260869565216E-2</v>
      </c>
      <c r="P133" s="23">
        <v>0</v>
      </c>
      <c r="Q133" s="23">
        <v>0</v>
      </c>
      <c r="R133" s="23">
        <v>4.3478260869565216E-2</v>
      </c>
      <c r="S133" s="23">
        <v>0</v>
      </c>
      <c r="T133" s="24">
        <v>115</v>
      </c>
    </row>
    <row r="134" spans="2:20" x14ac:dyDescent="0.2">
      <c r="B134" s="33" t="s">
        <v>276</v>
      </c>
      <c r="C134" s="18" t="s">
        <v>476</v>
      </c>
      <c r="D134" s="21" t="s">
        <v>477</v>
      </c>
      <c r="E134" s="23" t="s">
        <v>596</v>
      </c>
      <c r="F134" s="23" t="s">
        <v>596</v>
      </c>
      <c r="G134" s="23" t="s">
        <v>596</v>
      </c>
      <c r="H134" s="23" t="s">
        <v>596</v>
      </c>
      <c r="I134" s="23" t="s">
        <v>596</v>
      </c>
      <c r="J134" s="23" t="s">
        <v>596</v>
      </c>
      <c r="K134" s="23" t="s">
        <v>596</v>
      </c>
      <c r="L134" s="24" t="s">
        <v>596</v>
      </c>
      <c r="M134" s="23" t="s">
        <v>596</v>
      </c>
      <c r="N134" s="23" t="s">
        <v>596</v>
      </c>
      <c r="O134" s="23" t="s">
        <v>596</v>
      </c>
      <c r="P134" s="23" t="s">
        <v>596</v>
      </c>
      <c r="Q134" s="23" t="s">
        <v>596</v>
      </c>
      <c r="R134" s="23" t="s">
        <v>596</v>
      </c>
      <c r="S134" s="23" t="s">
        <v>596</v>
      </c>
      <c r="T134" s="24" t="s">
        <v>596</v>
      </c>
    </row>
    <row r="135" spans="2:20" x14ac:dyDescent="0.2">
      <c r="B135" s="33" t="s">
        <v>276</v>
      </c>
      <c r="C135" s="18" t="s">
        <v>106</v>
      </c>
      <c r="D135" s="21" t="s">
        <v>199</v>
      </c>
      <c r="E135" s="23">
        <v>0.61199625117150891</v>
      </c>
      <c r="F135" s="23">
        <v>2.1555763823805061E-2</v>
      </c>
      <c r="G135" s="23">
        <v>6.9353327085285854E-2</v>
      </c>
      <c r="H135" s="23">
        <v>3.5613870665417061E-2</v>
      </c>
      <c r="I135" s="23">
        <v>3.6551077788191187E-2</v>
      </c>
      <c r="J135" s="23">
        <v>1.9681349578256794E-2</v>
      </c>
      <c r="K135" s="23">
        <v>0.20618556701030927</v>
      </c>
      <c r="L135" s="24">
        <v>5335</v>
      </c>
      <c r="M135" s="23">
        <v>0.62222222222222223</v>
      </c>
      <c r="N135" s="23">
        <v>3.3333333333333333E-2</v>
      </c>
      <c r="O135" s="23">
        <v>7.7777777777777779E-2</v>
      </c>
      <c r="P135" s="23">
        <v>2.2222222222222223E-2</v>
      </c>
      <c r="Q135" s="23">
        <v>3.3333333333333333E-2</v>
      </c>
      <c r="R135" s="23">
        <v>2.2222222222222223E-2</v>
      </c>
      <c r="S135" s="23">
        <v>0.18888888888888888</v>
      </c>
      <c r="T135" s="24">
        <v>450</v>
      </c>
    </row>
    <row r="136" spans="2:20" x14ac:dyDescent="0.2">
      <c r="B136" s="33" t="s">
        <v>276</v>
      </c>
      <c r="C136" s="18" t="s">
        <v>112</v>
      </c>
      <c r="D136" s="21" t="s">
        <v>326</v>
      </c>
      <c r="E136" s="23" t="s">
        <v>596</v>
      </c>
      <c r="F136" s="23" t="s">
        <v>596</v>
      </c>
      <c r="G136" s="23" t="s">
        <v>596</v>
      </c>
      <c r="H136" s="23" t="s">
        <v>596</v>
      </c>
      <c r="I136" s="23" t="s">
        <v>596</v>
      </c>
      <c r="J136" s="23" t="s">
        <v>596</v>
      </c>
      <c r="K136" s="23" t="s">
        <v>596</v>
      </c>
      <c r="L136" s="24" t="s">
        <v>596</v>
      </c>
      <c r="M136" s="23" t="s">
        <v>596</v>
      </c>
      <c r="N136" s="23" t="s">
        <v>596</v>
      </c>
      <c r="O136" s="23" t="s">
        <v>596</v>
      </c>
      <c r="P136" s="23" t="s">
        <v>596</v>
      </c>
      <c r="Q136" s="23" t="s">
        <v>596</v>
      </c>
      <c r="R136" s="23" t="s">
        <v>596</v>
      </c>
      <c r="S136" s="23" t="s">
        <v>596</v>
      </c>
      <c r="T136" s="24" t="s">
        <v>596</v>
      </c>
    </row>
    <row r="137" spans="2:20" x14ac:dyDescent="0.2">
      <c r="B137" s="33" t="s">
        <v>276</v>
      </c>
      <c r="C137" s="18" t="s">
        <v>482</v>
      </c>
      <c r="D137" s="21" t="s">
        <v>483</v>
      </c>
      <c r="E137" s="23" t="s">
        <v>596</v>
      </c>
      <c r="F137" s="23" t="s">
        <v>596</v>
      </c>
      <c r="G137" s="23" t="s">
        <v>596</v>
      </c>
      <c r="H137" s="23" t="s">
        <v>596</v>
      </c>
      <c r="I137" s="23" t="s">
        <v>596</v>
      </c>
      <c r="J137" s="23" t="s">
        <v>596</v>
      </c>
      <c r="K137" s="23" t="s">
        <v>596</v>
      </c>
      <c r="L137" s="24" t="s">
        <v>596</v>
      </c>
      <c r="M137" s="23" t="s">
        <v>596</v>
      </c>
      <c r="N137" s="23" t="s">
        <v>596</v>
      </c>
      <c r="O137" s="23" t="s">
        <v>596</v>
      </c>
      <c r="P137" s="23" t="s">
        <v>596</v>
      </c>
      <c r="Q137" s="23" t="s">
        <v>596</v>
      </c>
      <c r="R137" s="23" t="s">
        <v>596</v>
      </c>
      <c r="S137" s="23" t="s">
        <v>596</v>
      </c>
      <c r="T137" s="24" t="s">
        <v>596</v>
      </c>
    </row>
    <row r="138" spans="2:20" x14ac:dyDescent="0.2">
      <c r="B138" s="33" t="s">
        <v>281</v>
      </c>
      <c r="C138" s="18" t="s">
        <v>77</v>
      </c>
      <c r="D138" s="21" t="s">
        <v>181</v>
      </c>
      <c r="E138" s="23">
        <v>0.7984962406015037</v>
      </c>
      <c r="F138" s="23">
        <v>1.1528822055137845E-2</v>
      </c>
      <c r="G138" s="23">
        <v>2.0551378446115289E-2</v>
      </c>
      <c r="H138" s="23">
        <v>5.5137844611528822E-3</v>
      </c>
      <c r="I138" s="23">
        <v>6.5162907268170424E-3</v>
      </c>
      <c r="J138" s="23">
        <v>0.15789473684210525</v>
      </c>
      <c r="K138" s="23">
        <v>0</v>
      </c>
      <c r="L138" s="24">
        <v>9975</v>
      </c>
      <c r="M138" s="23" t="s">
        <v>597</v>
      </c>
      <c r="N138" s="23" t="s">
        <v>597</v>
      </c>
      <c r="O138" s="23" t="s">
        <v>597</v>
      </c>
      <c r="P138" s="23" t="s">
        <v>597</v>
      </c>
      <c r="Q138" s="23" t="s">
        <v>597</v>
      </c>
      <c r="R138" s="23" t="s">
        <v>597</v>
      </c>
      <c r="S138" s="23" t="s">
        <v>597</v>
      </c>
      <c r="T138" s="24" t="s">
        <v>597</v>
      </c>
    </row>
    <row r="139" spans="2:20" x14ac:dyDescent="0.2">
      <c r="B139" s="33" t="s">
        <v>281</v>
      </c>
      <c r="C139" s="18" t="s">
        <v>501</v>
      </c>
      <c r="D139" s="21" t="s">
        <v>502</v>
      </c>
      <c r="E139" s="23" t="s">
        <v>596</v>
      </c>
      <c r="F139" s="23" t="s">
        <v>596</v>
      </c>
      <c r="G139" s="23" t="s">
        <v>596</v>
      </c>
      <c r="H139" s="23" t="s">
        <v>596</v>
      </c>
      <c r="I139" s="23" t="s">
        <v>596</v>
      </c>
      <c r="J139" s="23" t="s">
        <v>596</v>
      </c>
      <c r="K139" s="23" t="s">
        <v>596</v>
      </c>
      <c r="L139" s="24" t="s">
        <v>596</v>
      </c>
      <c r="M139" s="23" t="s">
        <v>596</v>
      </c>
      <c r="N139" s="23" t="s">
        <v>596</v>
      </c>
      <c r="O139" s="23" t="s">
        <v>596</v>
      </c>
      <c r="P139" s="23" t="s">
        <v>596</v>
      </c>
      <c r="Q139" s="23" t="s">
        <v>596</v>
      </c>
      <c r="R139" s="23" t="s">
        <v>596</v>
      </c>
      <c r="S139" s="23" t="s">
        <v>596</v>
      </c>
      <c r="T139" s="24" t="s">
        <v>596</v>
      </c>
    </row>
    <row r="140" spans="2:20" x14ac:dyDescent="0.2">
      <c r="B140" s="33" t="s">
        <v>281</v>
      </c>
      <c r="C140" s="18" t="s">
        <v>497</v>
      </c>
      <c r="D140" s="21" t="s">
        <v>498</v>
      </c>
      <c r="E140" s="23">
        <v>0.73552425665101717</v>
      </c>
      <c r="F140" s="23">
        <v>7.8247261345852897E-3</v>
      </c>
      <c r="G140" s="23">
        <v>1.2519561815336464E-2</v>
      </c>
      <c r="H140" s="23">
        <v>3.1298904538341159E-3</v>
      </c>
      <c r="I140" s="23">
        <v>7.8247261345852897E-3</v>
      </c>
      <c r="J140" s="23">
        <v>3.1298904538341159E-2</v>
      </c>
      <c r="K140" s="23">
        <v>0.20187793427230047</v>
      </c>
      <c r="L140" s="24">
        <v>3195</v>
      </c>
      <c r="M140" s="23">
        <v>0.70588235294117652</v>
      </c>
      <c r="N140" s="23">
        <v>1.4705882352941176E-2</v>
      </c>
      <c r="O140" s="23">
        <v>0</v>
      </c>
      <c r="P140" s="23">
        <v>0</v>
      </c>
      <c r="Q140" s="23">
        <v>1.4705882352941176E-2</v>
      </c>
      <c r="R140" s="23">
        <v>1.4705882352941176E-2</v>
      </c>
      <c r="S140" s="23">
        <v>0.25</v>
      </c>
      <c r="T140" s="24">
        <v>340</v>
      </c>
    </row>
    <row r="141" spans="2:20" x14ac:dyDescent="0.2">
      <c r="B141" s="33" t="s">
        <v>281</v>
      </c>
      <c r="C141" s="18" t="s">
        <v>81</v>
      </c>
      <c r="D141" s="21" t="s">
        <v>327</v>
      </c>
      <c r="E141" s="23">
        <v>0.85620915032679734</v>
      </c>
      <c r="F141" s="23">
        <v>1.0893246187363835E-2</v>
      </c>
      <c r="G141" s="23">
        <v>2.178649237472767E-2</v>
      </c>
      <c r="H141" s="23">
        <v>1.9607843137254902E-2</v>
      </c>
      <c r="I141" s="23">
        <v>1.9607843137254902E-2</v>
      </c>
      <c r="J141" s="23">
        <v>5.4466230936819175E-2</v>
      </c>
      <c r="K141" s="23">
        <v>1.5250544662309368E-2</v>
      </c>
      <c r="L141" s="24">
        <v>2295</v>
      </c>
      <c r="M141" s="23">
        <v>0.84210526315789469</v>
      </c>
      <c r="N141" s="23">
        <v>0</v>
      </c>
      <c r="O141" s="23">
        <v>0</v>
      </c>
      <c r="P141" s="23">
        <v>0</v>
      </c>
      <c r="Q141" s="23">
        <v>0</v>
      </c>
      <c r="R141" s="23">
        <v>0.10526315789473684</v>
      </c>
      <c r="S141" s="23">
        <v>0</v>
      </c>
      <c r="T141" s="24">
        <v>95</v>
      </c>
    </row>
    <row r="142" spans="2:20" x14ac:dyDescent="0.2">
      <c r="B142" s="33" t="s">
        <v>281</v>
      </c>
      <c r="C142" s="18" t="s">
        <v>85</v>
      </c>
      <c r="D142" s="21" t="s">
        <v>185</v>
      </c>
      <c r="E142" s="23" t="s">
        <v>596</v>
      </c>
      <c r="F142" s="23" t="s">
        <v>596</v>
      </c>
      <c r="G142" s="23" t="s">
        <v>596</v>
      </c>
      <c r="H142" s="23" t="s">
        <v>596</v>
      </c>
      <c r="I142" s="23" t="s">
        <v>596</v>
      </c>
      <c r="J142" s="23" t="s">
        <v>596</v>
      </c>
      <c r="K142" s="23" t="s">
        <v>596</v>
      </c>
      <c r="L142" s="24" t="s">
        <v>596</v>
      </c>
      <c r="M142" s="23" t="s">
        <v>596</v>
      </c>
      <c r="N142" s="23" t="s">
        <v>596</v>
      </c>
      <c r="O142" s="23" t="s">
        <v>596</v>
      </c>
      <c r="P142" s="23" t="s">
        <v>596</v>
      </c>
      <c r="Q142" s="23" t="s">
        <v>596</v>
      </c>
      <c r="R142" s="23" t="s">
        <v>596</v>
      </c>
      <c r="S142" s="23" t="s">
        <v>596</v>
      </c>
      <c r="T142" s="24" t="s">
        <v>596</v>
      </c>
    </row>
    <row r="143" spans="2:20" x14ac:dyDescent="0.2">
      <c r="B143" s="33" t="s">
        <v>281</v>
      </c>
      <c r="C143" s="18" t="s">
        <v>89</v>
      </c>
      <c r="D143" s="21" t="s">
        <v>187</v>
      </c>
      <c r="E143" s="23">
        <v>0.87921847246891649</v>
      </c>
      <c r="F143" s="23">
        <v>1.5985790408525755E-2</v>
      </c>
      <c r="G143" s="23">
        <v>3.9076376554174071E-2</v>
      </c>
      <c r="H143" s="23">
        <v>1.4209591474245116E-2</v>
      </c>
      <c r="I143" s="23">
        <v>8.8809946714031966E-3</v>
      </c>
      <c r="J143" s="23">
        <v>2.8419182948490232E-2</v>
      </c>
      <c r="K143" s="23">
        <v>1.4209591474245116E-2</v>
      </c>
      <c r="L143" s="24">
        <v>2815</v>
      </c>
      <c r="M143" s="23">
        <v>0.9</v>
      </c>
      <c r="N143" s="23">
        <v>0</v>
      </c>
      <c r="O143" s="23">
        <v>0.04</v>
      </c>
      <c r="P143" s="23">
        <v>0</v>
      </c>
      <c r="Q143" s="23">
        <v>0</v>
      </c>
      <c r="R143" s="23">
        <v>0.02</v>
      </c>
      <c r="S143" s="23">
        <v>0.02</v>
      </c>
      <c r="T143" s="24">
        <v>250</v>
      </c>
    </row>
    <row r="144" spans="2:20" x14ac:dyDescent="0.2">
      <c r="B144" s="33" t="s">
        <v>281</v>
      </c>
      <c r="C144" s="18" t="s">
        <v>73</v>
      </c>
      <c r="D144" s="21" t="s">
        <v>177</v>
      </c>
      <c r="E144" s="23" t="s">
        <v>596</v>
      </c>
      <c r="F144" s="23" t="s">
        <v>596</v>
      </c>
      <c r="G144" s="23" t="s">
        <v>596</v>
      </c>
      <c r="H144" s="23" t="s">
        <v>596</v>
      </c>
      <c r="I144" s="23" t="s">
        <v>596</v>
      </c>
      <c r="J144" s="23" t="s">
        <v>596</v>
      </c>
      <c r="K144" s="23" t="s">
        <v>596</v>
      </c>
      <c r="L144" s="24" t="s">
        <v>596</v>
      </c>
      <c r="M144" s="23" t="s">
        <v>596</v>
      </c>
      <c r="N144" s="23" t="s">
        <v>596</v>
      </c>
      <c r="O144" s="23" t="s">
        <v>596</v>
      </c>
      <c r="P144" s="23" t="s">
        <v>596</v>
      </c>
      <c r="Q144" s="23" t="s">
        <v>596</v>
      </c>
      <c r="R144" s="23" t="s">
        <v>596</v>
      </c>
      <c r="S144" s="23" t="s">
        <v>596</v>
      </c>
      <c r="T144" s="24" t="s">
        <v>596</v>
      </c>
    </row>
    <row r="145" spans="2:20" x14ac:dyDescent="0.2">
      <c r="B145" s="33" t="s">
        <v>281</v>
      </c>
      <c r="C145" s="18" t="s">
        <v>91</v>
      </c>
      <c r="D145" s="21" t="s">
        <v>189</v>
      </c>
      <c r="E145" s="23">
        <v>0.59233449477351918</v>
      </c>
      <c r="F145" s="23">
        <v>3.5714285714285712E-2</v>
      </c>
      <c r="G145" s="23">
        <v>0.15635888501742159</v>
      </c>
      <c r="H145" s="23">
        <v>8.8414634146341459E-2</v>
      </c>
      <c r="I145" s="23">
        <v>8.2317073170731711E-2</v>
      </c>
      <c r="J145" s="23">
        <v>3.8763066202090593E-2</v>
      </c>
      <c r="K145" s="23">
        <v>6.5331010452961674E-3</v>
      </c>
      <c r="L145" s="24">
        <v>11480</v>
      </c>
      <c r="M145" s="23" t="s">
        <v>596</v>
      </c>
      <c r="N145" s="23" t="s">
        <v>596</v>
      </c>
      <c r="O145" s="23" t="s">
        <v>596</v>
      </c>
      <c r="P145" s="23" t="s">
        <v>596</v>
      </c>
      <c r="Q145" s="23" t="s">
        <v>596</v>
      </c>
      <c r="R145" s="23" t="s">
        <v>596</v>
      </c>
      <c r="S145" s="23" t="s">
        <v>596</v>
      </c>
      <c r="T145" s="24" t="s">
        <v>596</v>
      </c>
    </row>
    <row r="146" spans="2:20" x14ac:dyDescent="0.2">
      <c r="B146" s="33" t="s">
        <v>281</v>
      </c>
      <c r="C146" s="18" t="s">
        <v>103</v>
      </c>
      <c r="D146" s="21" t="s">
        <v>424</v>
      </c>
      <c r="E146" s="23">
        <v>0.82175622542595017</v>
      </c>
      <c r="F146" s="23">
        <v>1.1795543905635648E-2</v>
      </c>
      <c r="G146" s="23">
        <v>6.55307994757536E-3</v>
      </c>
      <c r="H146" s="23">
        <v>6.55307994757536E-3</v>
      </c>
      <c r="I146" s="23">
        <v>7.8636959370904317E-3</v>
      </c>
      <c r="J146" s="23">
        <v>4.1939711664482307E-2</v>
      </c>
      <c r="K146" s="23">
        <v>0.10353866317169069</v>
      </c>
      <c r="L146" s="24">
        <v>3815</v>
      </c>
      <c r="M146" s="23">
        <v>0.81914893617021278</v>
      </c>
      <c r="N146" s="23">
        <v>1.0638297872340425E-2</v>
      </c>
      <c r="O146" s="23">
        <v>1.0638297872340425E-2</v>
      </c>
      <c r="P146" s="23">
        <v>0</v>
      </c>
      <c r="Q146" s="23">
        <v>1.0638297872340425E-2</v>
      </c>
      <c r="R146" s="23">
        <v>4.2553191489361701E-2</v>
      </c>
      <c r="S146" s="23">
        <v>0.10638297872340426</v>
      </c>
      <c r="T146" s="24">
        <v>470</v>
      </c>
    </row>
    <row r="147" spans="2:20" x14ac:dyDescent="0.2">
      <c r="B147" s="33" t="s">
        <v>281</v>
      </c>
      <c r="C147" s="18" t="s">
        <v>495</v>
      </c>
      <c r="D147" s="21" t="s">
        <v>496</v>
      </c>
      <c r="E147" s="23" t="s">
        <v>596</v>
      </c>
      <c r="F147" s="23" t="s">
        <v>596</v>
      </c>
      <c r="G147" s="23" t="s">
        <v>596</v>
      </c>
      <c r="H147" s="23" t="s">
        <v>596</v>
      </c>
      <c r="I147" s="23" t="s">
        <v>596</v>
      </c>
      <c r="J147" s="23" t="s">
        <v>596</v>
      </c>
      <c r="K147" s="23" t="s">
        <v>596</v>
      </c>
      <c r="L147" s="24" t="s">
        <v>596</v>
      </c>
      <c r="M147" s="23" t="s">
        <v>596</v>
      </c>
      <c r="N147" s="23" t="s">
        <v>596</v>
      </c>
      <c r="O147" s="23" t="s">
        <v>596</v>
      </c>
      <c r="P147" s="23" t="s">
        <v>596</v>
      </c>
      <c r="Q147" s="23" t="s">
        <v>596</v>
      </c>
      <c r="R147" s="23" t="s">
        <v>596</v>
      </c>
      <c r="S147" s="23" t="s">
        <v>596</v>
      </c>
      <c r="T147" s="24" t="s">
        <v>596</v>
      </c>
    </row>
    <row r="148" spans="2:20" x14ac:dyDescent="0.2">
      <c r="B148" s="33" t="s">
        <v>281</v>
      </c>
      <c r="C148" s="18" t="s">
        <v>92</v>
      </c>
      <c r="D148" s="21" t="s">
        <v>190</v>
      </c>
      <c r="E148" s="23">
        <v>0.78921568627450978</v>
      </c>
      <c r="F148" s="23">
        <v>1.4705882352941176E-2</v>
      </c>
      <c r="G148" s="23">
        <v>4.9019607843137254E-2</v>
      </c>
      <c r="H148" s="23">
        <v>2.4509803921568627E-2</v>
      </c>
      <c r="I148" s="23">
        <v>2.4509803921568627E-2</v>
      </c>
      <c r="J148" s="23">
        <v>6.3725490196078427E-2</v>
      </c>
      <c r="K148" s="23">
        <v>2.9411764705882353E-2</v>
      </c>
      <c r="L148" s="24">
        <v>1020</v>
      </c>
      <c r="M148" s="23">
        <v>0.88235294117647056</v>
      </c>
      <c r="N148" s="23">
        <v>2.9411764705882353E-2</v>
      </c>
      <c r="O148" s="23">
        <v>2.9411764705882353E-2</v>
      </c>
      <c r="P148" s="23">
        <v>2.9411764705882353E-2</v>
      </c>
      <c r="Q148" s="23">
        <v>0</v>
      </c>
      <c r="R148" s="23">
        <v>5.8823529411764705E-2</v>
      </c>
      <c r="S148" s="23">
        <v>2.9411764705882353E-2</v>
      </c>
      <c r="T148" s="24">
        <v>170</v>
      </c>
    </row>
    <row r="149" spans="2:20" x14ac:dyDescent="0.2">
      <c r="B149" s="33" t="s">
        <v>281</v>
      </c>
      <c r="C149" s="18" t="s">
        <v>499</v>
      </c>
      <c r="D149" s="21" t="s">
        <v>500</v>
      </c>
      <c r="E149" s="23">
        <v>0.49025974025974028</v>
      </c>
      <c r="F149" s="23">
        <v>3.246753246753247E-3</v>
      </c>
      <c r="G149" s="23">
        <v>3.246753246753247E-3</v>
      </c>
      <c r="H149" s="23">
        <v>0</v>
      </c>
      <c r="I149" s="23">
        <v>3.246753246753247E-3</v>
      </c>
      <c r="J149" s="23">
        <v>0.50324675324675328</v>
      </c>
      <c r="K149" s="23">
        <v>0</v>
      </c>
      <c r="L149" s="24">
        <v>1540</v>
      </c>
      <c r="M149" s="23" t="s">
        <v>597</v>
      </c>
      <c r="N149" s="23" t="s">
        <v>597</v>
      </c>
      <c r="O149" s="23" t="s">
        <v>597</v>
      </c>
      <c r="P149" s="23" t="s">
        <v>597</v>
      </c>
      <c r="Q149" s="23" t="s">
        <v>597</v>
      </c>
      <c r="R149" s="23" t="s">
        <v>597</v>
      </c>
      <c r="S149" s="23" t="s">
        <v>597</v>
      </c>
      <c r="T149" s="24" t="s">
        <v>597</v>
      </c>
    </row>
    <row r="150" spans="2:20" x14ac:dyDescent="0.2">
      <c r="B150" s="33" t="s">
        <v>281</v>
      </c>
      <c r="C150" s="18" t="s">
        <v>98</v>
      </c>
      <c r="D150" s="21" t="s">
        <v>328</v>
      </c>
      <c r="E150" s="23">
        <v>0.60820895522388063</v>
      </c>
      <c r="F150" s="23">
        <v>1.9589552238805971E-2</v>
      </c>
      <c r="G150" s="23">
        <v>0.27425373134328357</v>
      </c>
      <c r="H150" s="23">
        <v>3.9179104477611942E-2</v>
      </c>
      <c r="I150" s="23">
        <v>2.6119402985074626E-2</v>
      </c>
      <c r="J150" s="23">
        <v>2.9850746268656716E-2</v>
      </c>
      <c r="K150" s="23">
        <v>3.7313432835820895E-3</v>
      </c>
      <c r="L150" s="24">
        <v>5360</v>
      </c>
      <c r="M150" s="23">
        <v>0.64028776978417268</v>
      </c>
      <c r="N150" s="23">
        <v>7.1942446043165471E-3</v>
      </c>
      <c r="O150" s="23">
        <v>0.2805755395683453</v>
      </c>
      <c r="P150" s="23">
        <v>2.1582733812949641E-2</v>
      </c>
      <c r="Q150" s="23">
        <v>2.8776978417266189E-2</v>
      </c>
      <c r="R150" s="23">
        <v>2.1582733812949641E-2</v>
      </c>
      <c r="S150" s="23">
        <v>0</v>
      </c>
      <c r="T150" s="24">
        <v>695</v>
      </c>
    </row>
    <row r="151" spans="2:20" x14ac:dyDescent="0.2">
      <c r="B151" s="33" t="s">
        <v>281</v>
      </c>
      <c r="C151" s="18" t="s">
        <v>494</v>
      </c>
      <c r="D151" s="21" t="s">
        <v>329</v>
      </c>
      <c r="E151" s="23" t="s">
        <v>596</v>
      </c>
      <c r="F151" s="23" t="s">
        <v>596</v>
      </c>
      <c r="G151" s="23" t="s">
        <v>596</v>
      </c>
      <c r="H151" s="23" t="s">
        <v>596</v>
      </c>
      <c r="I151" s="23" t="s">
        <v>596</v>
      </c>
      <c r="J151" s="23" t="s">
        <v>596</v>
      </c>
      <c r="K151" s="23" t="s">
        <v>596</v>
      </c>
      <c r="L151" s="24" t="s">
        <v>596</v>
      </c>
      <c r="M151" s="23" t="s">
        <v>596</v>
      </c>
      <c r="N151" s="23" t="s">
        <v>596</v>
      </c>
      <c r="O151" s="23" t="s">
        <v>596</v>
      </c>
      <c r="P151" s="23" t="s">
        <v>596</v>
      </c>
      <c r="Q151" s="23" t="s">
        <v>596</v>
      </c>
      <c r="R151" s="23" t="s">
        <v>596</v>
      </c>
      <c r="S151" s="23" t="s">
        <v>596</v>
      </c>
      <c r="T151" s="24" t="s">
        <v>596</v>
      </c>
    </row>
    <row r="152" spans="2:20" x14ac:dyDescent="0.2">
      <c r="B152" s="33" t="s">
        <v>281</v>
      </c>
      <c r="C152" s="18" t="s">
        <v>105</v>
      </c>
      <c r="D152" s="21" t="s">
        <v>330</v>
      </c>
      <c r="E152" s="23">
        <v>0.61744022503516172</v>
      </c>
      <c r="F152" s="23">
        <v>1.969057665260197E-2</v>
      </c>
      <c r="G152" s="23">
        <v>0.15049226441631505</v>
      </c>
      <c r="H152" s="23">
        <v>1.8284106891701828E-2</v>
      </c>
      <c r="I152" s="23">
        <v>2.2503516174402251E-2</v>
      </c>
      <c r="J152" s="23">
        <v>2.8129395218002812E-2</v>
      </c>
      <c r="K152" s="23">
        <v>0.14486638537271448</v>
      </c>
      <c r="L152" s="24">
        <v>3555</v>
      </c>
      <c r="M152" s="23">
        <v>0.8</v>
      </c>
      <c r="N152" s="23">
        <v>0</v>
      </c>
      <c r="O152" s="23">
        <v>0.1</v>
      </c>
      <c r="P152" s="23">
        <v>0</v>
      </c>
      <c r="Q152" s="23">
        <v>0</v>
      </c>
      <c r="R152" s="23">
        <v>0</v>
      </c>
      <c r="S152" s="23">
        <v>0.1</v>
      </c>
      <c r="T152" s="24">
        <v>50</v>
      </c>
    </row>
    <row r="153" spans="2:20" x14ac:dyDescent="0.2">
      <c r="B153" s="33" t="s">
        <v>281</v>
      </c>
      <c r="C153" s="18" t="s">
        <v>108</v>
      </c>
      <c r="D153" s="21" t="s">
        <v>331</v>
      </c>
      <c r="E153" s="23">
        <v>0.89519650655021832</v>
      </c>
      <c r="F153" s="23">
        <v>6.5502183406113534E-3</v>
      </c>
      <c r="G153" s="23">
        <v>1.0917030567685589E-2</v>
      </c>
      <c r="H153" s="23">
        <v>8.7336244541484712E-3</v>
      </c>
      <c r="I153" s="23">
        <v>6.5502183406113534E-3</v>
      </c>
      <c r="J153" s="23">
        <v>7.2052401746724892E-2</v>
      </c>
      <c r="K153" s="23">
        <v>2.1834061135371178E-3</v>
      </c>
      <c r="L153" s="24">
        <v>2290</v>
      </c>
      <c r="M153" s="23">
        <v>0.91428571428571426</v>
      </c>
      <c r="N153" s="23">
        <v>0</v>
      </c>
      <c r="O153" s="23">
        <v>0</v>
      </c>
      <c r="P153" s="23">
        <v>0</v>
      </c>
      <c r="Q153" s="23">
        <v>0</v>
      </c>
      <c r="R153" s="23">
        <v>5.7142857142857141E-2</v>
      </c>
      <c r="S153" s="23">
        <v>0</v>
      </c>
      <c r="T153" s="24">
        <v>175</v>
      </c>
    </row>
    <row r="154" spans="2:20" x14ac:dyDescent="0.2">
      <c r="B154" s="33" t="s">
        <v>281</v>
      </c>
      <c r="C154" s="18" t="s">
        <v>109</v>
      </c>
      <c r="D154" s="21" t="s">
        <v>332</v>
      </c>
      <c r="E154" s="23">
        <v>0.84782608695652173</v>
      </c>
      <c r="F154" s="23">
        <v>5.016722408026756E-3</v>
      </c>
      <c r="G154" s="23">
        <v>6.688963210702341E-3</v>
      </c>
      <c r="H154" s="23">
        <v>3.3444816053511705E-3</v>
      </c>
      <c r="I154" s="23">
        <v>2.8428093645484948E-2</v>
      </c>
      <c r="J154" s="23">
        <v>0.10869565217391304</v>
      </c>
      <c r="K154" s="23">
        <v>0</v>
      </c>
      <c r="L154" s="24">
        <v>2990</v>
      </c>
      <c r="M154" s="23">
        <v>0.83116883116883122</v>
      </c>
      <c r="N154" s="23">
        <v>0</v>
      </c>
      <c r="O154" s="23">
        <v>1.2987012987012988E-2</v>
      </c>
      <c r="P154" s="23">
        <v>0</v>
      </c>
      <c r="Q154" s="23">
        <v>2.5974025974025976E-2</v>
      </c>
      <c r="R154" s="23">
        <v>0.12987012987012986</v>
      </c>
      <c r="S154" s="23">
        <v>0</v>
      </c>
      <c r="T154" s="24">
        <v>385</v>
      </c>
    </row>
    <row r="155" spans="2:20" x14ac:dyDescent="0.2">
      <c r="B155" s="33" t="s">
        <v>281</v>
      </c>
      <c r="C155" s="18" t="s">
        <v>110</v>
      </c>
      <c r="D155" s="21" t="s">
        <v>201</v>
      </c>
      <c r="E155" s="23" t="s">
        <v>596</v>
      </c>
      <c r="F155" s="23" t="s">
        <v>596</v>
      </c>
      <c r="G155" s="23" t="s">
        <v>596</v>
      </c>
      <c r="H155" s="23" t="s">
        <v>596</v>
      </c>
      <c r="I155" s="23" t="s">
        <v>596</v>
      </c>
      <c r="J155" s="23" t="s">
        <v>596</v>
      </c>
      <c r="K155" s="23" t="s">
        <v>596</v>
      </c>
      <c r="L155" s="24" t="s">
        <v>596</v>
      </c>
      <c r="M155" s="23" t="s">
        <v>596</v>
      </c>
      <c r="N155" s="23" t="s">
        <v>596</v>
      </c>
      <c r="O155" s="23" t="s">
        <v>596</v>
      </c>
      <c r="P155" s="23" t="s">
        <v>596</v>
      </c>
      <c r="Q155" s="23" t="s">
        <v>596</v>
      </c>
      <c r="R155" s="23" t="s">
        <v>596</v>
      </c>
      <c r="S155" s="23" t="s">
        <v>596</v>
      </c>
      <c r="T155" s="24" t="s">
        <v>596</v>
      </c>
    </row>
    <row r="156" spans="2:20" x14ac:dyDescent="0.2">
      <c r="B156" s="33" t="s">
        <v>281</v>
      </c>
      <c r="C156" s="18" t="s">
        <v>111</v>
      </c>
      <c r="D156" s="21" t="s">
        <v>333</v>
      </c>
      <c r="E156" s="23">
        <v>0.71161048689138573</v>
      </c>
      <c r="F156" s="23">
        <v>3.6516853932584269E-2</v>
      </c>
      <c r="G156" s="23">
        <v>1.2172284644194757E-2</v>
      </c>
      <c r="H156" s="23">
        <v>1.4981273408239701E-2</v>
      </c>
      <c r="I156" s="23">
        <v>1.5917602996254682E-2</v>
      </c>
      <c r="J156" s="23">
        <v>2.247191011235955E-2</v>
      </c>
      <c r="K156" s="23">
        <v>0.18726591760299627</v>
      </c>
      <c r="L156" s="24">
        <v>5340</v>
      </c>
      <c r="M156" s="23">
        <v>0.72477064220183485</v>
      </c>
      <c r="N156" s="23">
        <v>2.7522935779816515E-2</v>
      </c>
      <c r="O156" s="23">
        <v>9.1743119266055051E-3</v>
      </c>
      <c r="P156" s="23">
        <v>2.7522935779816515E-2</v>
      </c>
      <c r="Q156" s="23">
        <v>9.1743119266055051E-3</v>
      </c>
      <c r="R156" s="23">
        <v>2.7522935779816515E-2</v>
      </c>
      <c r="S156" s="23">
        <v>0.1834862385321101</v>
      </c>
      <c r="T156" s="24">
        <v>545</v>
      </c>
    </row>
    <row r="157" spans="2:20" x14ac:dyDescent="0.2">
      <c r="B157" s="33" t="s">
        <v>285</v>
      </c>
      <c r="C157" s="18" t="s">
        <v>113</v>
      </c>
      <c r="D157" s="21" t="s">
        <v>334</v>
      </c>
      <c r="E157" s="23" t="s">
        <v>596</v>
      </c>
      <c r="F157" s="23" t="s">
        <v>596</v>
      </c>
      <c r="G157" s="23" t="s">
        <v>596</v>
      </c>
      <c r="H157" s="23" t="s">
        <v>596</v>
      </c>
      <c r="I157" s="23" t="s">
        <v>596</v>
      </c>
      <c r="J157" s="23" t="s">
        <v>596</v>
      </c>
      <c r="K157" s="23" t="s">
        <v>596</v>
      </c>
      <c r="L157" s="24" t="s">
        <v>596</v>
      </c>
      <c r="M157" s="23" t="s">
        <v>596</v>
      </c>
      <c r="N157" s="23" t="s">
        <v>596</v>
      </c>
      <c r="O157" s="23" t="s">
        <v>596</v>
      </c>
      <c r="P157" s="23" t="s">
        <v>596</v>
      </c>
      <c r="Q157" s="23" t="s">
        <v>596</v>
      </c>
      <c r="R157" s="23" t="s">
        <v>596</v>
      </c>
      <c r="S157" s="23" t="s">
        <v>596</v>
      </c>
      <c r="T157" s="24" t="s">
        <v>596</v>
      </c>
    </row>
    <row r="158" spans="2:20" x14ac:dyDescent="0.2">
      <c r="B158" s="33" t="s">
        <v>285</v>
      </c>
      <c r="C158" s="18" t="s">
        <v>517</v>
      </c>
      <c r="D158" s="21" t="s">
        <v>518</v>
      </c>
      <c r="E158" s="23" t="s">
        <v>596</v>
      </c>
      <c r="F158" s="23" t="s">
        <v>596</v>
      </c>
      <c r="G158" s="23" t="s">
        <v>596</v>
      </c>
      <c r="H158" s="23" t="s">
        <v>596</v>
      </c>
      <c r="I158" s="23" t="s">
        <v>596</v>
      </c>
      <c r="J158" s="23" t="s">
        <v>596</v>
      </c>
      <c r="K158" s="23" t="s">
        <v>596</v>
      </c>
      <c r="L158" s="24" t="s">
        <v>596</v>
      </c>
      <c r="M158" s="23" t="s">
        <v>596</v>
      </c>
      <c r="N158" s="23" t="s">
        <v>596</v>
      </c>
      <c r="O158" s="23" t="s">
        <v>596</v>
      </c>
      <c r="P158" s="23" t="s">
        <v>596</v>
      </c>
      <c r="Q158" s="23" t="s">
        <v>596</v>
      </c>
      <c r="R158" s="23" t="s">
        <v>596</v>
      </c>
      <c r="S158" s="23" t="s">
        <v>596</v>
      </c>
      <c r="T158" s="24" t="s">
        <v>596</v>
      </c>
    </row>
    <row r="159" spans="2:20" x14ac:dyDescent="0.2">
      <c r="B159" s="33" t="s">
        <v>285</v>
      </c>
      <c r="C159" s="18" t="s">
        <v>554</v>
      </c>
      <c r="D159" s="21" t="s">
        <v>555</v>
      </c>
      <c r="E159" s="23" t="s">
        <v>596</v>
      </c>
      <c r="F159" s="23" t="s">
        <v>596</v>
      </c>
      <c r="G159" s="23" t="s">
        <v>596</v>
      </c>
      <c r="H159" s="23" t="s">
        <v>596</v>
      </c>
      <c r="I159" s="23" t="s">
        <v>596</v>
      </c>
      <c r="J159" s="23" t="s">
        <v>596</v>
      </c>
      <c r="K159" s="23" t="s">
        <v>596</v>
      </c>
      <c r="L159" s="24" t="s">
        <v>596</v>
      </c>
      <c r="M159" s="23" t="s">
        <v>596</v>
      </c>
      <c r="N159" s="23" t="s">
        <v>596</v>
      </c>
      <c r="O159" s="23" t="s">
        <v>596</v>
      </c>
      <c r="P159" s="23" t="s">
        <v>596</v>
      </c>
      <c r="Q159" s="23" t="s">
        <v>596</v>
      </c>
      <c r="R159" s="23" t="s">
        <v>596</v>
      </c>
      <c r="S159" s="23" t="s">
        <v>596</v>
      </c>
      <c r="T159" s="24" t="s">
        <v>596</v>
      </c>
    </row>
    <row r="160" spans="2:20" x14ac:dyDescent="0.2">
      <c r="B160" s="33" t="s">
        <v>285</v>
      </c>
      <c r="C160" s="18" t="s">
        <v>114</v>
      </c>
      <c r="D160" s="21" t="s">
        <v>202</v>
      </c>
      <c r="E160" s="23">
        <v>0</v>
      </c>
      <c r="F160" s="23">
        <v>0</v>
      </c>
      <c r="G160" s="23">
        <v>0</v>
      </c>
      <c r="H160" s="23">
        <v>0</v>
      </c>
      <c r="I160" s="23">
        <v>0</v>
      </c>
      <c r="J160" s="23">
        <v>0</v>
      </c>
      <c r="K160" s="23">
        <v>1</v>
      </c>
      <c r="L160" s="24">
        <v>3340</v>
      </c>
      <c r="M160" s="23" t="s">
        <v>596</v>
      </c>
      <c r="N160" s="23" t="s">
        <v>596</v>
      </c>
      <c r="O160" s="23" t="s">
        <v>596</v>
      </c>
      <c r="P160" s="23" t="s">
        <v>596</v>
      </c>
      <c r="Q160" s="23" t="s">
        <v>596</v>
      </c>
      <c r="R160" s="23" t="s">
        <v>596</v>
      </c>
      <c r="S160" s="23" t="s">
        <v>596</v>
      </c>
      <c r="T160" s="24" t="s">
        <v>596</v>
      </c>
    </row>
    <row r="161" spans="2:20" x14ac:dyDescent="0.2">
      <c r="B161" s="33" t="s">
        <v>285</v>
      </c>
      <c r="C161" s="18" t="s">
        <v>115</v>
      </c>
      <c r="D161" s="21" t="s">
        <v>335</v>
      </c>
      <c r="E161" s="23">
        <v>0.67871485943775101</v>
      </c>
      <c r="F161" s="23">
        <v>1.7402945113788489E-2</v>
      </c>
      <c r="G161" s="23">
        <v>0.12985274431057564</v>
      </c>
      <c r="H161" s="23">
        <v>9.3708165997322623E-2</v>
      </c>
      <c r="I161" s="23">
        <v>6.4257028112449793E-2</v>
      </c>
      <c r="J161" s="23">
        <v>0</v>
      </c>
      <c r="K161" s="23">
        <v>1.7402945113788489E-2</v>
      </c>
      <c r="L161" s="24">
        <v>3735</v>
      </c>
      <c r="M161" s="23">
        <v>0.72058823529411764</v>
      </c>
      <c r="N161" s="23">
        <v>1.4705882352941176E-2</v>
      </c>
      <c r="O161" s="23">
        <v>8.8235294117647065E-2</v>
      </c>
      <c r="P161" s="23">
        <v>0.10294117647058823</v>
      </c>
      <c r="Q161" s="23">
        <v>5.8823529411764705E-2</v>
      </c>
      <c r="R161" s="23">
        <v>0</v>
      </c>
      <c r="S161" s="23">
        <v>1.4705882352941176E-2</v>
      </c>
      <c r="T161" s="24">
        <v>340</v>
      </c>
    </row>
    <row r="162" spans="2:20" x14ac:dyDescent="0.2">
      <c r="B162" s="33" t="s">
        <v>285</v>
      </c>
      <c r="C162" s="18" t="s">
        <v>116</v>
      </c>
      <c r="D162" s="21" t="s">
        <v>203</v>
      </c>
      <c r="E162" s="23" t="s">
        <v>596</v>
      </c>
      <c r="F162" s="23" t="s">
        <v>596</v>
      </c>
      <c r="G162" s="23" t="s">
        <v>596</v>
      </c>
      <c r="H162" s="23" t="s">
        <v>596</v>
      </c>
      <c r="I162" s="23" t="s">
        <v>596</v>
      </c>
      <c r="J162" s="23" t="s">
        <v>596</v>
      </c>
      <c r="K162" s="23" t="s">
        <v>596</v>
      </c>
      <c r="L162" s="24" t="s">
        <v>596</v>
      </c>
      <c r="M162" s="23" t="s">
        <v>596</v>
      </c>
      <c r="N162" s="23" t="s">
        <v>596</v>
      </c>
      <c r="O162" s="23" t="s">
        <v>596</v>
      </c>
      <c r="P162" s="23" t="s">
        <v>596</v>
      </c>
      <c r="Q162" s="23" t="s">
        <v>596</v>
      </c>
      <c r="R162" s="23" t="s">
        <v>596</v>
      </c>
      <c r="S162" s="23" t="s">
        <v>596</v>
      </c>
      <c r="T162" s="24" t="s">
        <v>596</v>
      </c>
    </row>
    <row r="163" spans="2:20" x14ac:dyDescent="0.2">
      <c r="B163" s="33" t="s">
        <v>285</v>
      </c>
      <c r="C163" s="18" t="s">
        <v>117</v>
      </c>
      <c r="D163" s="21" t="s">
        <v>204</v>
      </c>
      <c r="E163" s="23">
        <v>0.7573333333333333</v>
      </c>
      <c r="F163" s="23">
        <v>2.4E-2</v>
      </c>
      <c r="G163" s="23">
        <v>2.9333333333333333E-2</v>
      </c>
      <c r="H163" s="23">
        <v>1.3333333333333334E-2</v>
      </c>
      <c r="I163" s="23">
        <v>9.3333333333333341E-3</v>
      </c>
      <c r="J163" s="23">
        <v>0.16666666666666666</v>
      </c>
      <c r="K163" s="23">
        <v>0</v>
      </c>
      <c r="L163" s="24">
        <v>3750</v>
      </c>
      <c r="M163" s="23">
        <v>0.76811594202898548</v>
      </c>
      <c r="N163" s="23">
        <v>1.4492753623188406E-2</v>
      </c>
      <c r="O163" s="23">
        <v>1.4492753623188406E-2</v>
      </c>
      <c r="P163" s="23">
        <v>1.4492753623188406E-2</v>
      </c>
      <c r="Q163" s="23">
        <v>1.4492753623188406E-2</v>
      </c>
      <c r="R163" s="23">
        <v>0.17391304347826086</v>
      </c>
      <c r="S163" s="23">
        <v>0</v>
      </c>
      <c r="T163" s="24">
        <v>345</v>
      </c>
    </row>
    <row r="164" spans="2:20" x14ac:dyDescent="0.2">
      <c r="B164" s="33" t="s">
        <v>285</v>
      </c>
      <c r="C164" s="18" t="s">
        <v>507</v>
      </c>
      <c r="D164" s="21" t="s">
        <v>508</v>
      </c>
      <c r="E164" s="23" t="s">
        <v>596</v>
      </c>
      <c r="F164" s="23" t="s">
        <v>596</v>
      </c>
      <c r="G164" s="23" t="s">
        <v>596</v>
      </c>
      <c r="H164" s="23" t="s">
        <v>596</v>
      </c>
      <c r="I164" s="23" t="s">
        <v>596</v>
      </c>
      <c r="J164" s="23" t="s">
        <v>596</v>
      </c>
      <c r="K164" s="23" t="s">
        <v>596</v>
      </c>
      <c r="L164" s="24" t="s">
        <v>596</v>
      </c>
      <c r="M164" s="23" t="s">
        <v>596</v>
      </c>
      <c r="N164" s="23" t="s">
        <v>596</v>
      </c>
      <c r="O164" s="23" t="s">
        <v>596</v>
      </c>
      <c r="P164" s="23" t="s">
        <v>596</v>
      </c>
      <c r="Q164" s="23" t="s">
        <v>596</v>
      </c>
      <c r="R164" s="23" t="s">
        <v>596</v>
      </c>
      <c r="S164" s="23" t="s">
        <v>596</v>
      </c>
      <c r="T164" s="24" t="s">
        <v>596</v>
      </c>
    </row>
    <row r="165" spans="2:20" x14ac:dyDescent="0.2">
      <c r="B165" s="33" t="s">
        <v>285</v>
      </c>
      <c r="C165" s="18" t="s">
        <v>120</v>
      </c>
      <c r="D165" s="21" t="s">
        <v>336</v>
      </c>
      <c r="E165" s="23" t="s">
        <v>596</v>
      </c>
      <c r="F165" s="23" t="s">
        <v>596</v>
      </c>
      <c r="G165" s="23" t="s">
        <v>596</v>
      </c>
      <c r="H165" s="23" t="s">
        <v>596</v>
      </c>
      <c r="I165" s="23" t="s">
        <v>596</v>
      </c>
      <c r="J165" s="23" t="s">
        <v>596</v>
      </c>
      <c r="K165" s="23" t="s">
        <v>596</v>
      </c>
      <c r="L165" s="24" t="s">
        <v>596</v>
      </c>
      <c r="M165" s="23" t="s">
        <v>596</v>
      </c>
      <c r="N165" s="23" t="s">
        <v>596</v>
      </c>
      <c r="O165" s="23" t="s">
        <v>596</v>
      </c>
      <c r="P165" s="23" t="s">
        <v>596</v>
      </c>
      <c r="Q165" s="23" t="s">
        <v>596</v>
      </c>
      <c r="R165" s="23" t="s">
        <v>596</v>
      </c>
      <c r="S165" s="23" t="s">
        <v>596</v>
      </c>
      <c r="T165" s="24" t="s">
        <v>596</v>
      </c>
    </row>
    <row r="166" spans="2:20" x14ac:dyDescent="0.2">
      <c r="B166" s="33" t="s">
        <v>285</v>
      </c>
      <c r="C166" s="18" t="s">
        <v>519</v>
      </c>
      <c r="D166" s="21" t="s">
        <v>520</v>
      </c>
      <c r="E166" s="23">
        <v>0.92800000000000005</v>
      </c>
      <c r="F166" s="23">
        <v>6.4000000000000003E-3</v>
      </c>
      <c r="G166" s="23">
        <v>3.2800000000000003E-2</v>
      </c>
      <c r="H166" s="23">
        <v>8.8000000000000005E-3</v>
      </c>
      <c r="I166" s="23">
        <v>1.44E-2</v>
      </c>
      <c r="J166" s="23">
        <v>0</v>
      </c>
      <c r="K166" s="23">
        <v>9.5999999999999992E-3</v>
      </c>
      <c r="L166" s="24">
        <v>6250</v>
      </c>
      <c r="M166" s="23">
        <v>0.92561983471074383</v>
      </c>
      <c r="N166" s="23">
        <v>8.2644628099173556E-3</v>
      </c>
      <c r="O166" s="23">
        <v>3.3057851239669422E-2</v>
      </c>
      <c r="P166" s="23">
        <v>8.2644628099173556E-3</v>
      </c>
      <c r="Q166" s="23">
        <v>1.6528925619834711E-2</v>
      </c>
      <c r="R166" s="23">
        <v>0</v>
      </c>
      <c r="S166" s="23">
        <v>8.2644628099173556E-3</v>
      </c>
      <c r="T166" s="24">
        <v>605</v>
      </c>
    </row>
    <row r="167" spans="2:20" x14ac:dyDescent="0.2">
      <c r="B167" s="33" t="s">
        <v>285</v>
      </c>
      <c r="C167" s="18" t="s">
        <v>121</v>
      </c>
      <c r="D167" s="21" t="s">
        <v>337</v>
      </c>
      <c r="E167" s="23">
        <v>0.90844062947067239</v>
      </c>
      <c r="F167" s="23">
        <v>1.7167381974248927E-2</v>
      </c>
      <c r="G167" s="23">
        <v>2.7181688125894134E-2</v>
      </c>
      <c r="H167" s="23">
        <v>2.0028612303290415E-2</v>
      </c>
      <c r="I167" s="23">
        <v>1.2875536480686695E-2</v>
      </c>
      <c r="J167" s="23">
        <v>5.7224606580829757E-3</v>
      </c>
      <c r="K167" s="23">
        <v>8.5836909871244635E-3</v>
      </c>
      <c r="L167" s="24">
        <v>3495</v>
      </c>
      <c r="M167" s="23">
        <v>0.93243243243243246</v>
      </c>
      <c r="N167" s="23">
        <v>1.3513513513513514E-2</v>
      </c>
      <c r="O167" s="23">
        <v>1.3513513513513514E-2</v>
      </c>
      <c r="P167" s="23">
        <v>2.7027027027027029E-2</v>
      </c>
      <c r="Q167" s="23">
        <v>0</v>
      </c>
      <c r="R167" s="23">
        <v>0</v>
      </c>
      <c r="S167" s="23">
        <v>1.3513513513513514E-2</v>
      </c>
      <c r="T167" s="24">
        <v>370</v>
      </c>
    </row>
    <row r="168" spans="2:20" x14ac:dyDescent="0.2">
      <c r="B168" s="33" t="s">
        <v>285</v>
      </c>
      <c r="C168" s="18" t="s">
        <v>122</v>
      </c>
      <c r="D168" s="21" t="s">
        <v>207</v>
      </c>
      <c r="E168" s="23">
        <v>0.70994475138121549</v>
      </c>
      <c r="F168" s="23">
        <v>3.1767955801104975E-2</v>
      </c>
      <c r="G168" s="23">
        <v>7.4585635359116026E-2</v>
      </c>
      <c r="H168" s="23">
        <v>0.10911602209944751</v>
      </c>
      <c r="I168" s="23">
        <v>2.0718232044198894E-2</v>
      </c>
      <c r="J168" s="23">
        <v>5.1104972375690609E-2</v>
      </c>
      <c r="K168" s="23">
        <v>2.7624309392265192E-3</v>
      </c>
      <c r="L168" s="24">
        <v>3620</v>
      </c>
      <c r="M168" s="23" t="s">
        <v>596</v>
      </c>
      <c r="N168" s="23" t="s">
        <v>596</v>
      </c>
      <c r="O168" s="23" t="s">
        <v>596</v>
      </c>
      <c r="P168" s="23" t="s">
        <v>596</v>
      </c>
      <c r="Q168" s="23" t="s">
        <v>596</v>
      </c>
      <c r="R168" s="23" t="s">
        <v>596</v>
      </c>
      <c r="S168" s="23" t="s">
        <v>596</v>
      </c>
      <c r="T168" s="24" t="s">
        <v>596</v>
      </c>
    </row>
    <row r="169" spans="2:20" x14ac:dyDescent="0.2">
      <c r="B169" s="33" t="s">
        <v>285</v>
      </c>
      <c r="C169" s="18" t="s">
        <v>505</v>
      </c>
      <c r="D169" s="21" t="s">
        <v>506</v>
      </c>
      <c r="E169" s="23">
        <v>0.33398821218074654</v>
      </c>
      <c r="F169" s="23">
        <v>3.929273084479371E-3</v>
      </c>
      <c r="G169" s="23">
        <v>3.929273084479371E-3</v>
      </c>
      <c r="H169" s="23">
        <v>1.9646365422396855E-3</v>
      </c>
      <c r="I169" s="23">
        <v>0</v>
      </c>
      <c r="J169" s="23">
        <v>0</v>
      </c>
      <c r="K169" s="23">
        <v>0.65815324165029465</v>
      </c>
      <c r="L169" s="24">
        <v>2545</v>
      </c>
      <c r="M169" s="23" t="s">
        <v>596</v>
      </c>
      <c r="N169" s="23" t="s">
        <v>596</v>
      </c>
      <c r="O169" s="23" t="s">
        <v>596</v>
      </c>
      <c r="P169" s="23" t="s">
        <v>596</v>
      </c>
      <c r="Q169" s="23" t="s">
        <v>596</v>
      </c>
      <c r="R169" s="23" t="s">
        <v>596</v>
      </c>
      <c r="S169" s="23" t="s">
        <v>596</v>
      </c>
      <c r="T169" s="24" t="s">
        <v>596</v>
      </c>
    </row>
    <row r="170" spans="2:20" x14ac:dyDescent="0.2">
      <c r="B170" s="33" t="s">
        <v>285</v>
      </c>
      <c r="C170" s="18" t="s">
        <v>124</v>
      </c>
      <c r="D170" s="21" t="s">
        <v>338</v>
      </c>
      <c r="E170" s="23">
        <v>0.81353591160220995</v>
      </c>
      <c r="F170" s="23">
        <v>4.1436464088397788E-3</v>
      </c>
      <c r="G170" s="23">
        <v>4.1436464088397788E-3</v>
      </c>
      <c r="H170" s="23">
        <v>2.7624309392265192E-3</v>
      </c>
      <c r="I170" s="23">
        <v>5.5248618784530384E-3</v>
      </c>
      <c r="J170" s="23">
        <v>0.11187845303867404</v>
      </c>
      <c r="K170" s="23">
        <v>5.6629834254143648E-2</v>
      </c>
      <c r="L170" s="24">
        <v>3620</v>
      </c>
      <c r="M170" s="23">
        <v>0.87804878048780488</v>
      </c>
      <c r="N170" s="23">
        <v>0</v>
      </c>
      <c r="O170" s="23">
        <v>0</v>
      </c>
      <c r="P170" s="23">
        <v>0</v>
      </c>
      <c r="Q170" s="23">
        <v>0</v>
      </c>
      <c r="R170" s="23">
        <v>9.7560975609756101E-2</v>
      </c>
      <c r="S170" s="23">
        <v>4.878048780487805E-2</v>
      </c>
      <c r="T170" s="24">
        <v>205</v>
      </c>
    </row>
    <row r="171" spans="2:20" x14ac:dyDescent="0.2">
      <c r="B171" s="33" t="s">
        <v>285</v>
      </c>
      <c r="C171" s="18" t="s">
        <v>511</v>
      </c>
      <c r="D171" s="21" t="s">
        <v>512</v>
      </c>
      <c r="E171" s="23">
        <v>0.26003490401396162</v>
      </c>
      <c r="F171" s="23">
        <v>0</v>
      </c>
      <c r="G171" s="23">
        <v>1.0471204188481676E-2</v>
      </c>
      <c r="H171" s="23">
        <v>8.7260034904013963E-4</v>
      </c>
      <c r="I171" s="23">
        <v>1.7452006980802793E-3</v>
      </c>
      <c r="J171" s="23">
        <v>0.72600349040139611</v>
      </c>
      <c r="K171" s="23">
        <v>0</v>
      </c>
      <c r="L171" s="24">
        <v>5730</v>
      </c>
      <c r="M171" s="23" t="s">
        <v>596</v>
      </c>
      <c r="N171" s="23" t="s">
        <v>596</v>
      </c>
      <c r="O171" s="23" t="s">
        <v>596</v>
      </c>
      <c r="P171" s="23" t="s">
        <v>596</v>
      </c>
      <c r="Q171" s="23" t="s">
        <v>596</v>
      </c>
      <c r="R171" s="23" t="s">
        <v>596</v>
      </c>
      <c r="S171" s="23" t="s">
        <v>596</v>
      </c>
      <c r="T171" s="24" t="s">
        <v>596</v>
      </c>
    </row>
    <row r="172" spans="2:20" x14ac:dyDescent="0.2">
      <c r="B172" s="33" t="s">
        <v>285</v>
      </c>
      <c r="C172" s="18" t="s">
        <v>559</v>
      </c>
      <c r="D172" s="21" t="s">
        <v>560</v>
      </c>
      <c r="E172" s="23" t="s">
        <v>596</v>
      </c>
      <c r="F172" s="23" t="s">
        <v>596</v>
      </c>
      <c r="G172" s="23" t="s">
        <v>596</v>
      </c>
      <c r="H172" s="23" t="s">
        <v>596</v>
      </c>
      <c r="I172" s="23" t="s">
        <v>596</v>
      </c>
      <c r="J172" s="23" t="s">
        <v>596</v>
      </c>
      <c r="K172" s="23" t="s">
        <v>596</v>
      </c>
      <c r="L172" s="24" t="s">
        <v>596</v>
      </c>
      <c r="M172" s="23" t="s">
        <v>596</v>
      </c>
      <c r="N172" s="23" t="s">
        <v>596</v>
      </c>
      <c r="O172" s="23" t="s">
        <v>596</v>
      </c>
      <c r="P172" s="23" t="s">
        <v>596</v>
      </c>
      <c r="Q172" s="23" t="s">
        <v>596</v>
      </c>
      <c r="R172" s="23" t="s">
        <v>596</v>
      </c>
      <c r="S172" s="23" t="s">
        <v>596</v>
      </c>
      <c r="T172" s="24" t="s">
        <v>596</v>
      </c>
    </row>
    <row r="173" spans="2:20" x14ac:dyDescent="0.2">
      <c r="B173" s="33" t="s">
        <v>285</v>
      </c>
      <c r="C173" s="18" t="s">
        <v>515</v>
      </c>
      <c r="D173" s="21" t="s">
        <v>516</v>
      </c>
      <c r="E173" s="23">
        <v>0.30208333333333331</v>
      </c>
      <c r="F173" s="23">
        <v>6.9444444444444441E-3</v>
      </c>
      <c r="G173" s="23">
        <v>3.472222222222222E-3</v>
      </c>
      <c r="H173" s="23">
        <v>0</v>
      </c>
      <c r="I173" s="23">
        <v>3.472222222222222E-3</v>
      </c>
      <c r="J173" s="23">
        <v>1.5625E-2</v>
      </c>
      <c r="K173" s="23">
        <v>0.66840277777777779</v>
      </c>
      <c r="L173" s="24">
        <v>2880</v>
      </c>
      <c r="M173" s="23">
        <v>0.25</v>
      </c>
      <c r="N173" s="23">
        <v>0</v>
      </c>
      <c r="O173" s="23">
        <v>0</v>
      </c>
      <c r="P173" s="23">
        <v>0</v>
      </c>
      <c r="Q173" s="23">
        <v>0</v>
      </c>
      <c r="R173" s="23">
        <v>2.5000000000000001E-2</v>
      </c>
      <c r="S173" s="23">
        <v>0.72499999999999998</v>
      </c>
      <c r="T173" s="24">
        <v>200</v>
      </c>
    </row>
    <row r="174" spans="2:20" x14ac:dyDescent="0.2">
      <c r="B174" s="33" t="s">
        <v>285</v>
      </c>
      <c r="C174" s="18" t="s">
        <v>509</v>
      </c>
      <c r="D174" s="21" t="s">
        <v>510</v>
      </c>
      <c r="E174" s="23">
        <v>0.44254032258064518</v>
      </c>
      <c r="F174" s="23">
        <v>1.0080645161290322E-3</v>
      </c>
      <c r="G174" s="23">
        <v>1.0080645161290322E-3</v>
      </c>
      <c r="H174" s="23">
        <v>2.0161290322580645E-3</v>
      </c>
      <c r="I174" s="23">
        <v>1.0080645161290322E-3</v>
      </c>
      <c r="J174" s="23">
        <v>0.55241935483870963</v>
      </c>
      <c r="K174" s="23">
        <v>0</v>
      </c>
      <c r="L174" s="24">
        <v>4960</v>
      </c>
      <c r="M174" s="23" t="s">
        <v>596</v>
      </c>
      <c r="N174" s="23" t="s">
        <v>596</v>
      </c>
      <c r="O174" s="23" t="s">
        <v>596</v>
      </c>
      <c r="P174" s="23" t="s">
        <v>596</v>
      </c>
      <c r="Q174" s="23" t="s">
        <v>596</v>
      </c>
      <c r="R174" s="23" t="s">
        <v>596</v>
      </c>
      <c r="S174" s="23" t="s">
        <v>596</v>
      </c>
      <c r="T174" s="24" t="s">
        <v>596</v>
      </c>
    </row>
    <row r="175" spans="2:20" x14ac:dyDescent="0.2">
      <c r="B175" s="33" t="s">
        <v>285</v>
      </c>
      <c r="C175" s="18" t="s">
        <v>513</v>
      </c>
      <c r="D175" s="21" t="s">
        <v>514</v>
      </c>
      <c r="E175" s="23">
        <v>0.47916666666666669</v>
      </c>
      <c r="F175" s="23">
        <v>2.2177419354838711E-2</v>
      </c>
      <c r="G175" s="23">
        <v>5.3763440860215055E-2</v>
      </c>
      <c r="H175" s="23">
        <v>2.9569892473118281E-2</v>
      </c>
      <c r="I175" s="23">
        <v>2.5537634408602152E-2</v>
      </c>
      <c r="J175" s="23">
        <v>9.5430107526881719E-2</v>
      </c>
      <c r="K175" s="23">
        <v>0.29502688172043012</v>
      </c>
      <c r="L175" s="24">
        <v>7440</v>
      </c>
      <c r="M175" s="23" t="s">
        <v>596</v>
      </c>
      <c r="N175" s="23" t="s">
        <v>596</v>
      </c>
      <c r="O175" s="23" t="s">
        <v>596</v>
      </c>
      <c r="P175" s="23" t="s">
        <v>596</v>
      </c>
      <c r="Q175" s="23" t="s">
        <v>596</v>
      </c>
      <c r="R175" s="23" t="s">
        <v>596</v>
      </c>
      <c r="S175" s="23" t="s">
        <v>596</v>
      </c>
      <c r="T175" s="24" t="s">
        <v>596</v>
      </c>
    </row>
    <row r="176" spans="2:20" x14ac:dyDescent="0.2">
      <c r="B176" s="33" t="s">
        <v>285</v>
      </c>
      <c r="C176" s="18" t="s">
        <v>129</v>
      </c>
      <c r="D176" s="21" t="s">
        <v>340</v>
      </c>
      <c r="E176" s="23">
        <v>0.73040152963671123</v>
      </c>
      <c r="F176" s="23">
        <v>1.4818355640535373E-2</v>
      </c>
      <c r="G176" s="23">
        <v>2.676864244741874E-2</v>
      </c>
      <c r="H176" s="23">
        <v>1.5774378585086041E-2</v>
      </c>
      <c r="I176" s="23">
        <v>1.1950286806883365E-2</v>
      </c>
      <c r="J176" s="23">
        <v>0.10086042065009561</v>
      </c>
      <c r="K176" s="23">
        <v>9.9426386233269604E-2</v>
      </c>
      <c r="L176" s="24">
        <v>10460</v>
      </c>
      <c r="M176" s="23">
        <v>0.81481481481481477</v>
      </c>
      <c r="N176" s="23">
        <v>1.2345679012345678E-2</v>
      </c>
      <c r="O176" s="23">
        <v>2.4691358024691357E-2</v>
      </c>
      <c r="P176" s="23">
        <v>1.2345679012345678E-2</v>
      </c>
      <c r="Q176" s="23">
        <v>1.2345679012345678E-2</v>
      </c>
      <c r="R176" s="23">
        <v>6.1728395061728392E-2</v>
      </c>
      <c r="S176" s="23">
        <v>6.1728395061728392E-2</v>
      </c>
      <c r="T176" s="24">
        <v>405</v>
      </c>
    </row>
    <row r="177" spans="2:20" x14ac:dyDescent="0.2">
      <c r="B177" s="33" t="s">
        <v>285</v>
      </c>
      <c r="C177" s="18" t="s">
        <v>503</v>
      </c>
      <c r="D177" s="21" t="s">
        <v>504</v>
      </c>
      <c r="E177" s="23" t="s">
        <v>596</v>
      </c>
      <c r="F177" s="23" t="s">
        <v>596</v>
      </c>
      <c r="G177" s="23" t="s">
        <v>596</v>
      </c>
      <c r="H177" s="23" t="s">
        <v>596</v>
      </c>
      <c r="I177" s="23" t="s">
        <v>596</v>
      </c>
      <c r="J177" s="23" t="s">
        <v>596</v>
      </c>
      <c r="K177" s="23" t="s">
        <v>596</v>
      </c>
      <c r="L177" s="24" t="s">
        <v>596</v>
      </c>
      <c r="M177" s="23" t="s">
        <v>596</v>
      </c>
      <c r="N177" s="23" t="s">
        <v>596</v>
      </c>
      <c r="O177" s="23" t="s">
        <v>596</v>
      </c>
      <c r="P177" s="23" t="s">
        <v>596</v>
      </c>
      <c r="Q177" s="23" t="s">
        <v>596</v>
      </c>
      <c r="R177" s="23" t="s">
        <v>596</v>
      </c>
      <c r="S177" s="23" t="s">
        <v>596</v>
      </c>
      <c r="T177" s="24" t="s">
        <v>596</v>
      </c>
    </row>
    <row r="178" spans="2:20" x14ac:dyDescent="0.2">
      <c r="B178" s="33" t="s">
        <v>292</v>
      </c>
      <c r="C178" s="18" t="s">
        <v>521</v>
      </c>
      <c r="D178" s="21" t="s">
        <v>522</v>
      </c>
      <c r="E178" s="23">
        <v>0.78666666666666663</v>
      </c>
      <c r="F178" s="23">
        <v>3.8095238095238095E-3</v>
      </c>
      <c r="G178" s="23">
        <v>5.7142857142857143E-3</v>
      </c>
      <c r="H178" s="23">
        <v>0</v>
      </c>
      <c r="I178" s="23">
        <v>1.9047619047619048E-3</v>
      </c>
      <c r="J178" s="23">
        <v>2.2857142857142857E-2</v>
      </c>
      <c r="K178" s="23">
        <v>0.17714285714285713</v>
      </c>
      <c r="L178" s="24">
        <v>2625</v>
      </c>
      <c r="M178" s="23" t="s">
        <v>596</v>
      </c>
      <c r="N178" s="23" t="s">
        <v>596</v>
      </c>
      <c r="O178" s="23" t="s">
        <v>596</v>
      </c>
      <c r="P178" s="23" t="s">
        <v>596</v>
      </c>
      <c r="Q178" s="23" t="s">
        <v>596</v>
      </c>
      <c r="R178" s="23" t="s">
        <v>596</v>
      </c>
      <c r="S178" s="23" t="s">
        <v>596</v>
      </c>
      <c r="T178" s="24" t="s">
        <v>596</v>
      </c>
    </row>
    <row r="179" spans="2:20" x14ac:dyDescent="0.2">
      <c r="B179" s="33" t="s">
        <v>292</v>
      </c>
      <c r="C179" s="18" t="s">
        <v>132</v>
      </c>
      <c r="D179" s="21" t="s">
        <v>214</v>
      </c>
      <c r="E179" s="23">
        <v>0.76770538243626063</v>
      </c>
      <c r="F179" s="23">
        <v>3.4938621340887627E-2</v>
      </c>
      <c r="G179" s="23">
        <v>9.3484419263456089E-2</v>
      </c>
      <c r="H179" s="23">
        <v>3.39943342776204E-2</v>
      </c>
      <c r="I179" s="23">
        <v>3.2105760151085933E-2</v>
      </c>
      <c r="J179" s="23">
        <v>2.5495750708215296E-2</v>
      </c>
      <c r="K179" s="23">
        <v>1.2275731822474031E-2</v>
      </c>
      <c r="L179" s="24">
        <v>5295</v>
      </c>
      <c r="M179" s="23">
        <v>0.77142857142857146</v>
      </c>
      <c r="N179" s="23">
        <v>2.8571428571428571E-2</v>
      </c>
      <c r="O179" s="23">
        <v>8.5714285714285715E-2</v>
      </c>
      <c r="P179" s="23">
        <v>4.2857142857142858E-2</v>
      </c>
      <c r="Q179" s="23">
        <v>4.2857142857142858E-2</v>
      </c>
      <c r="R179" s="23">
        <v>1.4285714285714285E-2</v>
      </c>
      <c r="S179" s="23">
        <v>1.4285714285714285E-2</v>
      </c>
      <c r="T179" s="24">
        <v>350</v>
      </c>
    </row>
    <row r="180" spans="2:20" x14ac:dyDescent="0.2">
      <c r="B180" s="33" t="s">
        <v>292</v>
      </c>
      <c r="C180" s="18" t="s">
        <v>557</v>
      </c>
      <c r="D180" s="21" t="s">
        <v>558</v>
      </c>
      <c r="E180" s="23" t="s">
        <v>596</v>
      </c>
      <c r="F180" s="23" t="s">
        <v>596</v>
      </c>
      <c r="G180" s="23" t="s">
        <v>596</v>
      </c>
      <c r="H180" s="23" t="s">
        <v>596</v>
      </c>
      <c r="I180" s="23" t="s">
        <v>596</v>
      </c>
      <c r="J180" s="23" t="s">
        <v>596</v>
      </c>
      <c r="K180" s="23" t="s">
        <v>596</v>
      </c>
      <c r="L180" s="24" t="s">
        <v>596</v>
      </c>
      <c r="M180" s="23" t="s">
        <v>596</v>
      </c>
      <c r="N180" s="23" t="s">
        <v>596</v>
      </c>
      <c r="O180" s="23" t="s">
        <v>596</v>
      </c>
      <c r="P180" s="23" t="s">
        <v>596</v>
      </c>
      <c r="Q180" s="23" t="s">
        <v>596</v>
      </c>
      <c r="R180" s="23" t="s">
        <v>596</v>
      </c>
      <c r="S180" s="23" t="s">
        <v>596</v>
      </c>
      <c r="T180" s="24" t="s">
        <v>596</v>
      </c>
    </row>
    <row r="181" spans="2:20" x14ac:dyDescent="0.2">
      <c r="B181" s="33" t="s">
        <v>292</v>
      </c>
      <c r="C181" s="18" t="s">
        <v>135</v>
      </c>
      <c r="D181" s="21" t="s">
        <v>216</v>
      </c>
      <c r="E181" s="23">
        <v>0.89583333333333337</v>
      </c>
      <c r="F181" s="23">
        <v>8.9285714285714281E-3</v>
      </c>
      <c r="G181" s="23">
        <v>2.976190476190476E-3</v>
      </c>
      <c r="H181" s="23">
        <v>2.976190476190476E-3</v>
      </c>
      <c r="I181" s="23">
        <v>0</v>
      </c>
      <c r="J181" s="23">
        <v>0</v>
      </c>
      <c r="K181" s="23">
        <v>9.2261904761904767E-2</v>
      </c>
      <c r="L181" s="24">
        <v>1680</v>
      </c>
      <c r="M181" s="23">
        <v>1</v>
      </c>
      <c r="N181" s="23">
        <v>0</v>
      </c>
      <c r="O181" s="23">
        <v>0</v>
      </c>
      <c r="P181" s="23">
        <v>0</v>
      </c>
      <c r="Q181" s="23">
        <v>0</v>
      </c>
      <c r="R181" s="23">
        <v>0</v>
      </c>
      <c r="S181" s="23">
        <v>0.04</v>
      </c>
      <c r="T181" s="24">
        <v>125</v>
      </c>
    </row>
    <row r="182" spans="2:20" x14ac:dyDescent="0.2">
      <c r="B182" s="33" t="s">
        <v>292</v>
      </c>
      <c r="C182" s="18" t="s">
        <v>137</v>
      </c>
      <c r="D182" s="21" t="s">
        <v>217</v>
      </c>
      <c r="E182" s="23" t="s">
        <v>596</v>
      </c>
      <c r="F182" s="23" t="s">
        <v>596</v>
      </c>
      <c r="G182" s="23" t="s">
        <v>596</v>
      </c>
      <c r="H182" s="23" t="s">
        <v>596</v>
      </c>
      <c r="I182" s="23" t="s">
        <v>596</v>
      </c>
      <c r="J182" s="23" t="s">
        <v>596</v>
      </c>
      <c r="K182" s="23" t="s">
        <v>596</v>
      </c>
      <c r="L182" s="24" t="s">
        <v>596</v>
      </c>
      <c r="M182" s="23" t="s">
        <v>596</v>
      </c>
      <c r="N182" s="23" t="s">
        <v>596</v>
      </c>
      <c r="O182" s="23" t="s">
        <v>596</v>
      </c>
      <c r="P182" s="23" t="s">
        <v>596</v>
      </c>
      <c r="Q182" s="23" t="s">
        <v>596</v>
      </c>
      <c r="R182" s="23" t="s">
        <v>596</v>
      </c>
      <c r="S182" s="23" t="s">
        <v>596</v>
      </c>
      <c r="T182" s="24" t="s">
        <v>596</v>
      </c>
    </row>
    <row r="183" spans="2:20" x14ac:dyDescent="0.2">
      <c r="B183" s="33" t="s">
        <v>292</v>
      </c>
      <c r="C183" s="18" t="s">
        <v>139</v>
      </c>
      <c r="D183" s="21" t="s">
        <v>219</v>
      </c>
      <c r="E183" s="23">
        <v>0.88128407026044819</v>
      </c>
      <c r="F183" s="23">
        <v>7.874015748031496E-3</v>
      </c>
      <c r="G183" s="23">
        <v>4.2398546335554212E-3</v>
      </c>
      <c r="H183" s="23">
        <v>3.6341611144760752E-3</v>
      </c>
      <c r="I183" s="23">
        <v>4.8455481526347667E-3</v>
      </c>
      <c r="J183" s="23">
        <v>6.5414900060569353E-2</v>
      </c>
      <c r="K183" s="23">
        <v>3.2707450030284677E-2</v>
      </c>
      <c r="L183" s="24">
        <v>8255</v>
      </c>
      <c r="M183" s="23">
        <v>0.87368421052631584</v>
      </c>
      <c r="N183" s="23">
        <v>0</v>
      </c>
      <c r="O183" s="23">
        <v>1.0526315789473684E-2</v>
      </c>
      <c r="P183" s="23">
        <v>0</v>
      </c>
      <c r="Q183" s="23">
        <v>0</v>
      </c>
      <c r="R183" s="23">
        <v>7.3684210526315783E-2</v>
      </c>
      <c r="S183" s="23">
        <v>4.2105263157894736E-2</v>
      </c>
      <c r="T183" s="24">
        <v>475</v>
      </c>
    </row>
    <row r="184" spans="2:20" x14ac:dyDescent="0.2">
      <c r="B184" s="33" t="s">
        <v>292</v>
      </c>
      <c r="C184" s="18" t="s">
        <v>525</v>
      </c>
      <c r="D184" s="21" t="s">
        <v>526</v>
      </c>
      <c r="E184" s="23" t="s">
        <v>596</v>
      </c>
      <c r="F184" s="23" t="s">
        <v>596</v>
      </c>
      <c r="G184" s="23" t="s">
        <v>596</v>
      </c>
      <c r="H184" s="23" t="s">
        <v>596</v>
      </c>
      <c r="I184" s="23" t="s">
        <v>596</v>
      </c>
      <c r="J184" s="23" t="s">
        <v>596</v>
      </c>
      <c r="K184" s="23" t="s">
        <v>596</v>
      </c>
      <c r="L184" s="24" t="s">
        <v>596</v>
      </c>
      <c r="M184" s="23" t="s">
        <v>596</v>
      </c>
      <c r="N184" s="23" t="s">
        <v>596</v>
      </c>
      <c r="O184" s="23" t="s">
        <v>596</v>
      </c>
      <c r="P184" s="23" t="s">
        <v>596</v>
      </c>
      <c r="Q184" s="23" t="s">
        <v>596</v>
      </c>
      <c r="R184" s="23" t="s">
        <v>596</v>
      </c>
      <c r="S184" s="23" t="s">
        <v>596</v>
      </c>
      <c r="T184" s="24" t="s">
        <v>596</v>
      </c>
    </row>
    <row r="185" spans="2:20" x14ac:dyDescent="0.2">
      <c r="B185" s="33" t="s">
        <v>292</v>
      </c>
      <c r="C185" s="18" t="s">
        <v>523</v>
      </c>
      <c r="D185" s="21" t="s">
        <v>524</v>
      </c>
      <c r="E185" s="23">
        <v>0.95209580838323349</v>
      </c>
      <c r="F185" s="23">
        <v>5.9880239520958087E-3</v>
      </c>
      <c r="G185" s="23">
        <v>2.9940119760479044E-3</v>
      </c>
      <c r="H185" s="23">
        <v>2.9940119760479044E-3</v>
      </c>
      <c r="I185" s="23">
        <v>2.9940119760479044E-3</v>
      </c>
      <c r="J185" s="23">
        <v>1.7964071856287425E-2</v>
      </c>
      <c r="K185" s="23">
        <v>1.4970059880239521E-2</v>
      </c>
      <c r="L185" s="24">
        <v>1670</v>
      </c>
      <c r="M185" s="23" t="s">
        <v>596</v>
      </c>
      <c r="N185" s="23" t="s">
        <v>596</v>
      </c>
      <c r="O185" s="23" t="s">
        <v>596</v>
      </c>
      <c r="P185" s="23" t="s">
        <v>596</v>
      </c>
      <c r="Q185" s="23" t="s">
        <v>596</v>
      </c>
      <c r="R185" s="23" t="s">
        <v>596</v>
      </c>
      <c r="S185" s="23" t="s">
        <v>596</v>
      </c>
      <c r="T185" s="24" t="s">
        <v>596</v>
      </c>
    </row>
    <row r="186" spans="2:20" x14ac:dyDescent="0.2">
      <c r="B186" s="33" t="s">
        <v>292</v>
      </c>
      <c r="C186" s="18" t="s">
        <v>140</v>
      </c>
      <c r="D186" s="21" t="s">
        <v>342</v>
      </c>
      <c r="E186" s="23">
        <v>0.91803278688524592</v>
      </c>
      <c r="F186" s="23">
        <v>1.0245901639344262E-2</v>
      </c>
      <c r="G186" s="23">
        <v>8.1967213114754103E-3</v>
      </c>
      <c r="H186" s="23">
        <v>2.0491803278688526E-3</v>
      </c>
      <c r="I186" s="23">
        <v>4.0983606557377051E-3</v>
      </c>
      <c r="J186" s="23">
        <v>5.3278688524590161E-2</v>
      </c>
      <c r="K186" s="23">
        <v>6.1475409836065573E-3</v>
      </c>
      <c r="L186" s="24">
        <v>2440</v>
      </c>
      <c r="M186" s="23">
        <v>0.93617021276595747</v>
      </c>
      <c r="N186" s="23">
        <v>0</v>
      </c>
      <c r="O186" s="23">
        <v>2.1276595744680851E-2</v>
      </c>
      <c r="P186" s="23">
        <v>0</v>
      </c>
      <c r="Q186" s="23">
        <v>0</v>
      </c>
      <c r="R186" s="23">
        <v>4.2553191489361701E-2</v>
      </c>
      <c r="S186" s="23">
        <v>0</v>
      </c>
      <c r="T186" s="24">
        <v>235</v>
      </c>
    </row>
    <row r="187" spans="2:20" x14ac:dyDescent="0.2">
      <c r="B187" s="33" t="s">
        <v>292</v>
      </c>
      <c r="C187" s="18" t="s">
        <v>343</v>
      </c>
      <c r="D187" s="21" t="s">
        <v>344</v>
      </c>
      <c r="E187" s="23" t="s">
        <v>596</v>
      </c>
      <c r="F187" s="23" t="s">
        <v>596</v>
      </c>
      <c r="G187" s="23" t="s">
        <v>596</v>
      </c>
      <c r="H187" s="23" t="s">
        <v>596</v>
      </c>
      <c r="I187" s="23" t="s">
        <v>596</v>
      </c>
      <c r="J187" s="23" t="s">
        <v>596</v>
      </c>
      <c r="K187" s="23" t="s">
        <v>596</v>
      </c>
      <c r="L187" s="24" t="s">
        <v>596</v>
      </c>
      <c r="M187" s="23" t="s">
        <v>596</v>
      </c>
      <c r="N187" s="23" t="s">
        <v>596</v>
      </c>
      <c r="O187" s="23" t="s">
        <v>596</v>
      </c>
      <c r="P187" s="23" t="s">
        <v>596</v>
      </c>
      <c r="Q187" s="23" t="s">
        <v>596</v>
      </c>
      <c r="R187" s="23" t="s">
        <v>596</v>
      </c>
      <c r="S187" s="23" t="s">
        <v>596</v>
      </c>
      <c r="T187" s="24" t="s">
        <v>596</v>
      </c>
    </row>
    <row r="188" spans="2:20" x14ac:dyDescent="0.2">
      <c r="B188" s="33" t="s">
        <v>292</v>
      </c>
      <c r="C188" s="18" t="s">
        <v>134</v>
      </c>
      <c r="D188" s="21" t="s">
        <v>345</v>
      </c>
      <c r="E188" s="23">
        <v>0.84551724137931039</v>
      </c>
      <c r="F188" s="23">
        <v>1.2413793103448275E-2</v>
      </c>
      <c r="G188" s="23">
        <v>9.655172413793104E-3</v>
      </c>
      <c r="H188" s="23">
        <v>1.3793103448275862E-2</v>
      </c>
      <c r="I188" s="23">
        <v>8.2758620689655175E-3</v>
      </c>
      <c r="J188" s="23">
        <v>1.793103448275862E-2</v>
      </c>
      <c r="K188" s="23">
        <v>9.2413793103448272E-2</v>
      </c>
      <c r="L188" s="24">
        <v>3625</v>
      </c>
      <c r="M188" s="23">
        <v>0.84615384615384615</v>
      </c>
      <c r="N188" s="23">
        <v>1.282051282051282E-2</v>
      </c>
      <c r="O188" s="23">
        <v>1.282051282051282E-2</v>
      </c>
      <c r="P188" s="23">
        <v>1.282051282051282E-2</v>
      </c>
      <c r="Q188" s="23">
        <v>1.282051282051282E-2</v>
      </c>
      <c r="R188" s="23">
        <v>1.282051282051282E-2</v>
      </c>
      <c r="S188" s="23">
        <v>8.9743589743589744E-2</v>
      </c>
      <c r="T188" s="24">
        <v>390</v>
      </c>
    </row>
    <row r="189" spans="2:20" x14ac:dyDescent="0.2">
      <c r="B189"/>
      <c r="C189"/>
      <c r="D189"/>
      <c r="E189"/>
      <c r="F189"/>
      <c r="G189"/>
      <c r="H189"/>
      <c r="I189"/>
      <c r="J189"/>
      <c r="K189"/>
      <c r="L189"/>
      <c r="M189"/>
      <c r="N189"/>
      <c r="O189"/>
      <c r="P189"/>
      <c r="Q189"/>
      <c r="R189"/>
      <c r="S189"/>
      <c r="T189"/>
    </row>
    <row r="190" spans="2:20" x14ac:dyDescent="0.2">
      <c r="B190" s="35" t="s">
        <v>243</v>
      </c>
    </row>
    <row r="191" spans="2:20" x14ac:dyDescent="0.2">
      <c r="B191" s="16"/>
    </row>
    <row r="192" spans="2:20" x14ac:dyDescent="0.2">
      <c r="B192" s="16" t="s">
        <v>565</v>
      </c>
    </row>
    <row r="193" spans="2:3" x14ac:dyDescent="0.2">
      <c r="B193" s="16" t="s">
        <v>244</v>
      </c>
    </row>
    <row r="194" spans="2:3" x14ac:dyDescent="0.2">
      <c r="B194" s="16" t="s">
        <v>245</v>
      </c>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c r="C204" s="14"/>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5" ma:contentTypeDescription="Create a new document." ma:contentTypeScope="" ma:versionID="ee558d871fc02447f3231514eb3074d2">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26c67b9820bf66604df8cf89fb7dfd23"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2415EA-813A-40AF-885F-854D5D725273}">
  <ds:schemaRefs>
    <ds:schemaRef ds:uri="http://schemas.openxmlformats.org/package/2006/metadata/core-properties"/>
    <ds:schemaRef ds:uri="http://schemas.microsoft.com/office/2006/documentManagement/types"/>
    <ds:schemaRef ds:uri="58b241f0-c181-42d5-839a-5e9ae10f42c8"/>
    <ds:schemaRef ds:uri="http://schemas.microsoft.com/office/infopath/2007/PartnerControls"/>
    <ds:schemaRef ds:uri="http://purl.org/dc/elements/1.1/"/>
    <ds:schemaRef ds:uri="http://purl.org/dc/dcmitype/"/>
    <ds:schemaRef ds:uri="http://purl.org/dc/terms/"/>
    <ds:schemaRef ds:uri="http://www.w3.org/XML/1998/namespace"/>
    <ds:schemaRef ds:uri="5fcde14c-a1ff-41f1-a210-ce352d4e962b"/>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3.xml><?xml version="1.0" encoding="utf-8"?>
<ds:datastoreItem xmlns:ds="http://schemas.openxmlformats.org/officeDocument/2006/customXml" ds:itemID="{E8F15A3F-1D61-4160-AF4B-875A7F7917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Overview</vt:lpstr>
      <vt:lpstr>System &amp; Provider Summary -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Frailty - T1</vt:lpstr>
      <vt:lpstr>Frailty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'Frailty - T1'!Print_Titles</vt:lpstr>
      <vt:lpstr>'Frailty - UTC'!Print_Titles</vt:lpstr>
      <vt:lpstr>'Gender - T1'!Print_Titles</vt:lpstr>
      <vt:lpstr>'Gender - UTC'!Print_Titles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DH User</dc:creator>
  <cp:lastModifiedBy>MAPURANGA, Sandra (NHS ENGLAND - X24)</cp:lastModifiedBy>
  <cp:lastPrinted>2011-01-20T16:00:14Z</cp:lastPrinted>
  <dcterms:created xsi:type="dcterms:W3CDTF">2003-08-01T14:12:13Z</dcterms:created>
  <dcterms:modified xsi:type="dcterms:W3CDTF">2025-01-08T09:09:28Z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y fmtid="{D5CDD505-2E9C-101B-9397-08002B2CF9AE}" pid="3" name="MediaServiceImageTags">
    <vt:lpwstr/>
  </property>
  <property fmtid="{D5CDD505-2E9C-101B-9397-08002B2CF9AE}" pid="4" name="_ExtendedDescription">
    <vt:lpwstr/>
  </property>
</Properties>
</file>